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 - Internships\Internships\Ms-Excel\AIN_GenX-Internship-MS_Excel\Week-2\"/>
    </mc:Choice>
  </mc:AlternateContent>
  <xr:revisionPtr revIDLastSave="0" documentId="13_ncr:1_{22790D31-AE78-4C75-BF66-0EC252800116}" xr6:coauthVersionLast="47" xr6:coauthVersionMax="47" xr10:uidLastSave="{00000000-0000-0000-0000-000000000000}"/>
  <bookViews>
    <workbookView xWindow="-120" yWindow="-120" windowWidth="24240" windowHeight="13020" tabRatio="889" xr2:uid="{00000000-000D-0000-FFFF-FFFF00000000}"/>
  </bookViews>
  <sheets>
    <sheet name="SALES DATA" sheetId="1" r:id="rId1"/>
    <sheet name="REQUIREMENTS" sheetId="6" r:id="rId2"/>
    <sheet name="ITEM ID WISE QTY SOLD &amp; SALES V" sheetId="7" r:id="rId3"/>
    <sheet name="LOWEST  03 ITEMS BY SALES VALUE" sheetId="10" r:id="rId4"/>
    <sheet name="TOT RECEIVED &amp; PENDING AMOUNTS" sheetId="11" r:id="rId5"/>
    <sheet name="DEBTORS &amp; ID WISE SALES" sheetId="8" r:id="rId6"/>
    <sheet name="TOP 5 DEBTORS" sheetId="9" r:id="rId7"/>
  </sheets>
  <definedNames>
    <definedName name="_xlnm._FilterDatabase" localSheetId="5" hidden="1">'DEBTORS &amp; ID WISE SALES'!$R$6:$V$6</definedName>
    <definedName name="_xlnm._FilterDatabase" localSheetId="2" hidden="1">'ITEM ID WISE QTY SOLD &amp; SALES V'!$N$4:$Q$5005</definedName>
    <definedName name="_xlnm._FilterDatabase" localSheetId="0" hidden="1">'SALES DATA'!$A$3:$V$5004</definedName>
    <definedName name="_xlnm._FilterDatabase" localSheetId="6" hidden="1">'TOP 5 DEBTORS'!$A$8:$C$53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990" i="1" l="1"/>
  <c r="O4972" i="1"/>
  <c r="O4892" i="1"/>
  <c r="O4853" i="1"/>
  <c r="O4655" i="1"/>
  <c r="O4638" i="1"/>
  <c r="O4613" i="1"/>
  <c r="O4561" i="1"/>
  <c r="O4550" i="1"/>
  <c r="O4248" i="1"/>
  <c r="O4236" i="1"/>
  <c r="O4220" i="1"/>
  <c r="O4199" i="1"/>
  <c r="O3933" i="1"/>
  <c r="O3740" i="1"/>
  <c r="O3703" i="1"/>
  <c r="O3657" i="1"/>
  <c r="O3626" i="1"/>
  <c r="O3557" i="1"/>
  <c r="O3551" i="1"/>
  <c r="O3439" i="1"/>
  <c r="O3395" i="1"/>
  <c r="O3284" i="1"/>
  <c r="O3253" i="1"/>
  <c r="O2924" i="1"/>
  <c r="O2892" i="1"/>
  <c r="O2708" i="1"/>
  <c r="O2627" i="1"/>
  <c r="O2599" i="1"/>
  <c r="O2281" i="1"/>
  <c r="O2187" i="1"/>
  <c r="O2106" i="1"/>
  <c r="O1988" i="1"/>
  <c r="O1873" i="1"/>
  <c r="O1834" i="1"/>
  <c r="O1826" i="1"/>
  <c r="O1824" i="1"/>
  <c r="O1791" i="1"/>
  <c r="O1705" i="1"/>
  <c r="O1696" i="1"/>
  <c r="O1679" i="1"/>
  <c r="O1615" i="1"/>
  <c r="O1511" i="1"/>
  <c r="O1499" i="1"/>
  <c r="O1453" i="1"/>
  <c r="O1414" i="1"/>
  <c r="O1381" i="1"/>
  <c r="O1376" i="1"/>
  <c r="O1362" i="1"/>
  <c r="O1359" i="1"/>
  <c r="O1267" i="1"/>
  <c r="O1166" i="1"/>
  <c r="O1156" i="1"/>
  <c r="O1138" i="1"/>
  <c r="O1094" i="1"/>
  <c r="O1083" i="1"/>
  <c r="O965" i="1"/>
  <c r="O932" i="1"/>
  <c r="O845" i="1"/>
  <c r="O757" i="1"/>
  <c r="O720" i="1"/>
  <c r="O469" i="1"/>
  <c r="O460" i="1"/>
  <c r="O398" i="1"/>
  <c r="O365" i="1"/>
  <c r="O285" i="1"/>
  <c r="O261" i="1"/>
  <c r="O171" i="1"/>
  <c r="O6" i="1"/>
  <c r="S4952" i="1"/>
  <c r="S4902" i="1"/>
  <c r="S4887" i="1"/>
  <c r="S4878" i="1"/>
  <c r="S4866" i="1"/>
  <c r="S4860" i="1"/>
  <c r="S4856" i="1"/>
  <c r="S4775" i="1"/>
  <c r="S4766" i="1"/>
  <c r="S4645" i="1"/>
  <c r="S4633" i="1"/>
  <c r="S4623" i="1"/>
  <c r="S4585" i="1"/>
  <c r="S4583" i="1"/>
  <c r="S4522" i="1"/>
  <c r="S4432" i="1"/>
  <c r="S4389" i="1"/>
  <c r="S4378" i="1"/>
  <c r="S4360" i="1"/>
  <c r="S4348" i="1"/>
  <c r="S4305" i="1"/>
  <c r="S4291" i="1"/>
  <c r="S4276" i="1"/>
  <c r="S4274" i="1"/>
  <c r="S4271" i="1"/>
  <c r="S4133" i="1"/>
  <c r="S4126" i="1"/>
  <c r="S4009" i="1"/>
  <c r="S3931" i="1"/>
  <c r="S3866" i="1"/>
  <c r="S3814" i="1"/>
  <c r="S3800" i="1"/>
  <c r="S3774" i="1"/>
  <c r="S3743" i="1"/>
  <c r="S3722" i="1"/>
  <c r="S3719" i="1"/>
  <c r="S3698" i="1"/>
  <c r="S3670" i="1"/>
  <c r="S3643" i="1"/>
  <c r="S3608" i="1"/>
  <c r="S3604" i="1"/>
  <c r="S3592" i="1"/>
  <c r="S3589" i="1"/>
  <c r="S3542" i="1"/>
  <c r="S3537" i="1"/>
  <c r="S3340" i="1"/>
  <c r="S3337" i="1"/>
  <c r="S3250" i="1"/>
  <c r="S3133" i="1"/>
  <c r="S3124" i="1"/>
  <c r="S3107" i="1"/>
  <c r="S3086" i="1"/>
  <c r="S3079" i="1"/>
  <c r="S3033" i="1"/>
  <c r="S2835" i="1"/>
  <c r="S2823" i="1"/>
  <c r="S2781" i="1"/>
  <c r="S2756" i="1"/>
  <c r="S2741" i="1"/>
  <c r="S2636" i="1"/>
  <c r="S2591" i="1"/>
  <c r="S2555" i="1"/>
  <c r="S2541" i="1"/>
  <c r="S2469" i="1"/>
  <c r="S2442" i="1"/>
  <c r="S2377" i="1"/>
  <c r="S2239" i="1"/>
  <c r="S2169" i="1"/>
  <c r="S2155" i="1"/>
  <c r="S2149" i="1"/>
  <c r="S2136" i="1"/>
  <c r="S2053" i="1"/>
  <c r="S2018" i="1"/>
  <c r="S1972" i="1"/>
  <c r="S1846" i="1"/>
  <c r="S1817" i="1"/>
  <c r="S1798" i="1"/>
  <c r="S1722" i="1"/>
  <c r="S1660" i="1"/>
  <c r="S1589" i="1"/>
  <c r="S1526" i="1"/>
  <c r="S1520" i="1"/>
  <c r="S1495" i="1"/>
  <c r="S1490" i="1"/>
  <c r="S1478" i="1"/>
  <c r="S1463" i="1"/>
  <c r="S1361" i="1"/>
  <c r="S1306" i="1"/>
  <c r="S1305" i="1"/>
  <c r="S1254" i="1"/>
  <c r="S1231" i="1"/>
  <c r="S1211" i="1"/>
  <c r="S1185" i="1"/>
  <c r="S1151" i="1"/>
  <c r="S1143" i="1"/>
  <c r="S1126" i="1"/>
  <c r="S898" i="1"/>
  <c r="S895" i="1"/>
  <c r="S836" i="1"/>
  <c r="S813" i="1"/>
  <c r="S772" i="1"/>
  <c r="S676" i="1"/>
  <c r="S637" i="1"/>
  <c r="S580" i="1"/>
  <c r="S570" i="1"/>
  <c r="S445" i="1"/>
  <c r="S430" i="1"/>
  <c r="S377" i="1"/>
  <c r="S346" i="1"/>
  <c r="S325" i="1"/>
  <c r="S200" i="1"/>
  <c r="S159" i="1"/>
  <c r="S141" i="1"/>
  <c r="S120" i="1"/>
  <c r="S116" i="1"/>
  <c r="S109" i="1"/>
  <c r="S102" i="1"/>
  <c r="S83" i="1"/>
  <c r="S79" i="1"/>
  <c r="S64" i="1"/>
  <c r="S8" i="1"/>
  <c r="R4985" i="1"/>
  <c r="R4933" i="1"/>
  <c r="R4911" i="1"/>
  <c r="R4907" i="1"/>
  <c r="R4906" i="1"/>
  <c r="R4872" i="1"/>
  <c r="R4859" i="1"/>
  <c r="R4830" i="1"/>
  <c r="R4704" i="1"/>
  <c r="R4670" i="1"/>
  <c r="R4595" i="1"/>
  <c r="R4575" i="1"/>
  <c r="R4553" i="1"/>
  <c r="R4529" i="1"/>
  <c r="R4518" i="1"/>
  <c r="R4446" i="1"/>
  <c r="R4317" i="1"/>
  <c r="R4293" i="1"/>
  <c r="R4288" i="1"/>
  <c r="R4197" i="1"/>
  <c r="R4167" i="1"/>
  <c r="R4135" i="1"/>
  <c r="R4127" i="1"/>
  <c r="R4120" i="1"/>
  <c r="R4091" i="1"/>
  <c r="R4039" i="1"/>
  <c r="R4017" i="1"/>
  <c r="R3979" i="1"/>
  <c r="R3914" i="1"/>
  <c r="R3904" i="1"/>
  <c r="R3863" i="1"/>
  <c r="R3850" i="1"/>
  <c r="R3845" i="1"/>
  <c r="R3802" i="1"/>
  <c r="R3770" i="1"/>
  <c r="R3699" i="1"/>
  <c r="R3665" i="1"/>
  <c r="R3653" i="1"/>
  <c r="R3597" i="1"/>
  <c r="R3544" i="1"/>
  <c r="R3510" i="1"/>
  <c r="R3501" i="1"/>
  <c r="R3435" i="1"/>
  <c r="R3423" i="1"/>
  <c r="R3396" i="1"/>
  <c r="R3329" i="1"/>
  <c r="R3323" i="1"/>
  <c r="R3322" i="1"/>
  <c r="R3299" i="1"/>
  <c r="R3272" i="1"/>
  <c r="R3074" i="1"/>
  <c r="R3068" i="1"/>
  <c r="R3045" i="1"/>
  <c r="R3038" i="1"/>
  <c r="R3036" i="1"/>
  <c r="R2928" i="1"/>
  <c r="R2912" i="1"/>
  <c r="R2873" i="1"/>
  <c r="R2795" i="1"/>
  <c r="R2675" i="1"/>
  <c r="R2621" i="1"/>
  <c r="R2612" i="1"/>
  <c r="R2603" i="1"/>
  <c r="R2560" i="1"/>
  <c r="R2461" i="1"/>
  <c r="R2457" i="1"/>
  <c r="R2424" i="1"/>
  <c r="R2405" i="1"/>
  <c r="R2400" i="1"/>
  <c r="R2298" i="1"/>
  <c r="R2296" i="1"/>
  <c r="R2292" i="1"/>
  <c r="R2251" i="1"/>
  <c r="R2236" i="1"/>
  <c r="R2194" i="1"/>
  <c r="R2150" i="1"/>
  <c r="R2110" i="1"/>
  <c r="R2107" i="1"/>
  <c r="R2090" i="1"/>
  <c r="R2050" i="1"/>
  <c r="R2038" i="1"/>
  <c r="R1980" i="1"/>
  <c r="R1935" i="1"/>
  <c r="R1899" i="1"/>
  <c r="R1893" i="1"/>
  <c r="R1809" i="1"/>
  <c r="R1800" i="1"/>
  <c r="R1730" i="1"/>
  <c r="R1725" i="1"/>
  <c r="R1691" i="1"/>
  <c r="R1640" i="1"/>
  <c r="R1636" i="1"/>
  <c r="R1584" i="1"/>
  <c r="R1575" i="1"/>
  <c r="R1551" i="1"/>
  <c r="R1513" i="1"/>
  <c r="R1505" i="1"/>
  <c r="R1498" i="1"/>
  <c r="R1410" i="1"/>
  <c r="R1408" i="1"/>
  <c r="R1400" i="1"/>
  <c r="R1386" i="1"/>
  <c r="R1384" i="1"/>
  <c r="R1315" i="1"/>
  <c r="R1273" i="1"/>
  <c r="R1197" i="1"/>
  <c r="R1139" i="1"/>
  <c r="R1127" i="1"/>
  <c r="R1046" i="1"/>
  <c r="R967" i="1"/>
  <c r="R948" i="1"/>
  <c r="R944" i="1"/>
  <c r="R886" i="1"/>
  <c r="R827" i="1"/>
  <c r="R817" i="1"/>
  <c r="R715" i="1"/>
  <c r="R667" i="1"/>
  <c r="R659" i="1"/>
  <c r="R614" i="1"/>
  <c r="R612" i="1"/>
  <c r="R604" i="1"/>
  <c r="R596" i="1"/>
  <c r="R504" i="1"/>
  <c r="R437" i="1"/>
  <c r="R422" i="1"/>
  <c r="R410" i="1"/>
  <c r="R337" i="1"/>
  <c r="R317" i="1"/>
  <c r="R269" i="1"/>
  <c r="R256" i="1"/>
  <c r="R220" i="1"/>
  <c r="R218" i="1"/>
  <c r="R212" i="1"/>
  <c r="R161" i="1"/>
  <c r="R66" i="1"/>
  <c r="Q5000" i="1"/>
  <c r="Q4787" i="1"/>
  <c r="Q4776" i="1"/>
  <c r="Q4773" i="1"/>
  <c r="Q4749" i="1"/>
  <c r="Q4697" i="1"/>
  <c r="Q4684" i="1"/>
  <c r="Q4644" i="1"/>
  <c r="Q4620" i="1"/>
  <c r="Q4596" i="1"/>
  <c r="Q4565" i="1"/>
  <c r="Q4537" i="1"/>
  <c r="Q4520" i="1"/>
  <c r="Q4469" i="1"/>
  <c r="Q4445" i="1"/>
  <c r="Q4377" i="1"/>
  <c r="Q4349" i="1"/>
  <c r="Q4327" i="1"/>
  <c r="Q4289" i="1"/>
  <c r="Q4268" i="1"/>
  <c r="Q4256" i="1"/>
  <c r="Q4249" i="1"/>
  <c r="Q4182" i="1"/>
  <c r="Q4153" i="1"/>
  <c r="Q4122" i="1"/>
  <c r="Q4112" i="1"/>
  <c r="Q4107" i="1"/>
  <c r="Q4061" i="1"/>
  <c r="Q4058" i="1"/>
  <c r="Q4049" i="1"/>
  <c r="Q4032" i="1"/>
  <c r="Q4027" i="1"/>
  <c r="Q4012" i="1"/>
  <c r="Q3998" i="1"/>
  <c r="Q3889" i="1"/>
  <c r="Q3881" i="1"/>
  <c r="Q3856" i="1"/>
  <c r="Q3781" i="1"/>
  <c r="Q3757" i="1"/>
  <c r="Q3689" i="1"/>
  <c r="Q3649" i="1"/>
  <c r="Q3627" i="1"/>
  <c r="Q3586" i="1"/>
  <c r="Q3567" i="1"/>
  <c r="Q3518" i="1"/>
  <c r="Q3484" i="1"/>
  <c r="Q3429" i="1"/>
  <c r="Q3416" i="1"/>
  <c r="Q3382" i="1"/>
  <c r="Q3379" i="1"/>
  <c r="Q3278" i="1"/>
  <c r="Q3270" i="1"/>
  <c r="Q3233" i="1"/>
  <c r="Q3171" i="1"/>
  <c r="Q3134" i="1"/>
  <c r="Q3132" i="1"/>
  <c r="Q3111" i="1"/>
  <c r="Q3085" i="1"/>
  <c r="Q2991" i="1"/>
  <c r="Q2985" i="1"/>
  <c r="Q2975" i="1"/>
  <c r="Q2945" i="1"/>
  <c r="Q2865" i="1"/>
  <c r="Q2846" i="1"/>
  <c r="Q2802" i="1"/>
  <c r="Q2754" i="1"/>
  <c r="Q2738" i="1"/>
  <c r="Q2719" i="1"/>
  <c r="Q2650" i="1"/>
  <c r="Q2623" i="1"/>
  <c r="Q2585" i="1"/>
  <c r="Q2559" i="1"/>
  <c r="Q2539" i="1"/>
  <c r="Q2446" i="1"/>
  <c r="Q2423" i="1"/>
  <c r="Q2417" i="1"/>
  <c r="Q2301" i="1"/>
  <c r="Q2266" i="1"/>
  <c r="Q2258" i="1"/>
  <c r="Q2220" i="1"/>
  <c r="Q2177" i="1"/>
  <c r="Q2116" i="1"/>
  <c r="Q2026" i="1"/>
  <c r="Q2011" i="1"/>
  <c r="Q1948" i="1"/>
  <c r="Q1827" i="1"/>
  <c r="Q1804" i="1"/>
  <c r="Q1796" i="1"/>
  <c r="Q1777" i="1"/>
  <c r="Q1766" i="1"/>
  <c r="Q1713" i="1"/>
  <c r="Q1708" i="1"/>
  <c r="Q1681" i="1"/>
  <c r="Q1669" i="1"/>
  <c r="Q1650" i="1"/>
  <c r="Q1638" i="1"/>
  <c r="Q1630" i="1"/>
  <c r="Q1603" i="1"/>
  <c r="Q1585" i="1"/>
  <c r="Q1580" i="1"/>
  <c r="Q1542" i="1"/>
  <c r="Q1428" i="1"/>
  <c r="Q1402" i="1"/>
  <c r="Q1393" i="1"/>
  <c r="Q1385" i="1"/>
  <c r="Q1334" i="1"/>
  <c r="Q1154" i="1"/>
  <c r="Q1142" i="1"/>
  <c r="Q1133" i="1"/>
  <c r="Q1100" i="1"/>
  <c r="Q1067" i="1"/>
  <c r="Q1050" i="1"/>
  <c r="Q1035" i="1"/>
  <c r="Q1001" i="1"/>
  <c r="Q982" i="1"/>
  <c r="Q922" i="1"/>
  <c r="Q887" i="1"/>
  <c r="Q842" i="1"/>
  <c r="Q829" i="1"/>
  <c r="Q786" i="1"/>
  <c r="Q712" i="1"/>
  <c r="Q704" i="1"/>
  <c r="Q647" i="1"/>
  <c r="Q605" i="1"/>
  <c r="Q576" i="1"/>
  <c r="Q521" i="1"/>
  <c r="Q497" i="1"/>
  <c r="Q456" i="1"/>
  <c r="Q390" i="1"/>
  <c r="Q298" i="1"/>
  <c r="Q296" i="1"/>
  <c r="Q294" i="1"/>
  <c r="Q287" i="1"/>
  <c r="Q257" i="1"/>
  <c r="Q253" i="1"/>
  <c r="Q231" i="1"/>
  <c r="Q210" i="1"/>
  <c r="Q202" i="1"/>
  <c r="Q151" i="1"/>
  <c r="Q126" i="1"/>
  <c r="Q115" i="1"/>
  <c r="Q17" i="1"/>
  <c r="U4987" i="1"/>
  <c r="U4979" i="1"/>
  <c r="U4969" i="1"/>
  <c r="U4966" i="1"/>
  <c r="U4965" i="1"/>
  <c r="U4951" i="1"/>
  <c r="U4950" i="1"/>
  <c r="U4949" i="1"/>
  <c r="U4946" i="1"/>
  <c r="U4944" i="1"/>
  <c r="U4938" i="1"/>
  <c r="U4924" i="1"/>
  <c r="U4922" i="1"/>
  <c r="U4908" i="1"/>
  <c r="U4905" i="1"/>
  <c r="U4893" i="1"/>
  <c r="U4873" i="1"/>
  <c r="U4869" i="1"/>
  <c r="U4868" i="1"/>
  <c r="U4862" i="1"/>
  <c r="U4857" i="1"/>
  <c r="U4794" i="1"/>
  <c r="U4789" i="1"/>
  <c r="U4786" i="1"/>
  <c r="U4785" i="1"/>
  <c r="U4777" i="1"/>
  <c r="U4772" i="1"/>
  <c r="U4764" i="1"/>
  <c r="U4745" i="1"/>
  <c r="U4739" i="1"/>
  <c r="U4727" i="1"/>
  <c r="U4722" i="1"/>
  <c r="U4702" i="1"/>
  <c r="U4687" i="1"/>
  <c r="U4661" i="1"/>
  <c r="U4654" i="1"/>
  <c r="U4608" i="1"/>
  <c r="U4602" i="1"/>
  <c r="U4599" i="1"/>
  <c r="U4564" i="1"/>
  <c r="U4543" i="1"/>
  <c r="U4540" i="1"/>
  <c r="U4539" i="1"/>
  <c r="U4533" i="1"/>
  <c r="U4530" i="1"/>
  <c r="U4498" i="1"/>
  <c r="U4497" i="1"/>
  <c r="U4492" i="1"/>
  <c r="U4479" i="1"/>
  <c r="U4478" i="1"/>
  <c r="U4460" i="1"/>
  <c r="U4458" i="1"/>
  <c r="U4443" i="1"/>
  <c r="U4441" i="1"/>
  <c r="U4440" i="1"/>
  <c r="U4422" i="1"/>
  <c r="U4416" i="1"/>
  <c r="U4401" i="1"/>
  <c r="U4400" i="1"/>
  <c r="U4397" i="1"/>
  <c r="U4384" i="1"/>
  <c r="U4375" i="1"/>
  <c r="U4367" i="1"/>
  <c r="U4345" i="1"/>
  <c r="U4332" i="1"/>
  <c r="U4331" i="1"/>
  <c r="U4330" i="1"/>
  <c r="U4300" i="1"/>
  <c r="U4299" i="1"/>
  <c r="U4286" i="1"/>
  <c r="U4283" i="1"/>
  <c r="U4272" i="1"/>
  <c r="U4255" i="1"/>
  <c r="U4244" i="1"/>
  <c r="U4243" i="1"/>
  <c r="U4231" i="1"/>
  <c r="U4226" i="1"/>
  <c r="U4218" i="1"/>
  <c r="U4212" i="1"/>
  <c r="U4208" i="1"/>
  <c r="U4200" i="1"/>
  <c r="U4183" i="1"/>
  <c r="U4180" i="1"/>
  <c r="U4173" i="1"/>
  <c r="U4164" i="1"/>
  <c r="U4157" i="1"/>
  <c r="U4152" i="1"/>
  <c r="U4114" i="1"/>
  <c r="U4109" i="1"/>
  <c r="U4082" i="1"/>
  <c r="U4077" i="1"/>
  <c r="U4072" i="1"/>
  <c r="U4059" i="1"/>
  <c r="U4046" i="1"/>
  <c r="U4021" i="1"/>
  <c r="U4001" i="1"/>
  <c r="U4000" i="1"/>
  <c r="U3990" i="1"/>
  <c r="U3981" i="1"/>
  <c r="U3972" i="1"/>
  <c r="U3963" i="1"/>
  <c r="U3962" i="1"/>
  <c r="U3951" i="1"/>
  <c r="U3915" i="1"/>
  <c r="U3900" i="1"/>
  <c r="U3878" i="1"/>
  <c r="U3870" i="1"/>
  <c r="U3855" i="1"/>
  <c r="U3843" i="1"/>
  <c r="U3838" i="1"/>
  <c r="U3831" i="1"/>
  <c r="U3828" i="1"/>
  <c r="U3798" i="1"/>
  <c r="U3795" i="1"/>
  <c r="U3794" i="1"/>
  <c r="U3793" i="1"/>
  <c r="U3786" i="1"/>
  <c r="U3784" i="1"/>
  <c r="U3779" i="1"/>
  <c r="U3769" i="1"/>
  <c r="U3763" i="1"/>
  <c r="U3759" i="1"/>
  <c r="U3751" i="1"/>
  <c r="U3750" i="1"/>
  <c r="U3742" i="1"/>
  <c r="U3720" i="1"/>
  <c r="U3691" i="1"/>
  <c r="U3673" i="1"/>
  <c r="U3672" i="1"/>
  <c r="U3661" i="1"/>
  <c r="U3639" i="1"/>
  <c r="U3628" i="1"/>
  <c r="U3620" i="1"/>
  <c r="U3610" i="1"/>
  <c r="U3606" i="1"/>
  <c r="U3603" i="1"/>
  <c r="U3581" i="1"/>
  <c r="U3566" i="1"/>
  <c r="U3561" i="1"/>
  <c r="U3549" i="1"/>
  <c r="U3547" i="1"/>
  <c r="U3539" i="1"/>
  <c r="U3536" i="1"/>
  <c r="U3523" i="1"/>
  <c r="U3520" i="1"/>
  <c r="U3506" i="1"/>
  <c r="U3502" i="1"/>
  <c r="U3489" i="1"/>
  <c r="U3487" i="1"/>
  <c r="U3481" i="1"/>
  <c r="U3472" i="1"/>
  <c r="U3459" i="1"/>
  <c r="U3457" i="1"/>
  <c r="U3454" i="1"/>
  <c r="U3451" i="1"/>
  <c r="U3445" i="1"/>
  <c r="U3443" i="1"/>
  <c r="U3437" i="1"/>
  <c r="U3428" i="1"/>
  <c r="U3400" i="1"/>
  <c r="U3385" i="1"/>
  <c r="U3373" i="1"/>
  <c r="U3362" i="1"/>
  <c r="U3360" i="1"/>
  <c r="U3359" i="1"/>
  <c r="U3357" i="1"/>
  <c r="U3321" i="1"/>
  <c r="U3293" i="1"/>
  <c r="U3289" i="1"/>
  <c r="U3260" i="1"/>
  <c r="U3257" i="1"/>
  <c r="U3249" i="1"/>
  <c r="U3244" i="1"/>
  <c r="U3239" i="1"/>
  <c r="U3237" i="1"/>
  <c r="U3234" i="1"/>
  <c r="U3223" i="1"/>
  <c r="U3192" i="1"/>
  <c r="U3191" i="1"/>
  <c r="U3186" i="1"/>
  <c r="U3185" i="1"/>
  <c r="U3162" i="1"/>
  <c r="U3131" i="1"/>
  <c r="U3121" i="1"/>
  <c r="U3115" i="1"/>
  <c r="U3091" i="1"/>
  <c r="U3087" i="1"/>
  <c r="U3080" i="1"/>
  <c r="U3077" i="1"/>
  <c r="U3070" i="1"/>
  <c r="U3067" i="1"/>
  <c r="U3063" i="1"/>
  <c r="U3054" i="1"/>
  <c r="U3051" i="1"/>
  <c r="U3048" i="1"/>
  <c r="U3040" i="1"/>
  <c r="U3027" i="1"/>
  <c r="U3011" i="1"/>
  <c r="U3004" i="1"/>
  <c r="U2995" i="1"/>
  <c r="U2969" i="1"/>
  <c r="U2968" i="1"/>
  <c r="U2965" i="1"/>
  <c r="U2963" i="1"/>
  <c r="U2952" i="1"/>
  <c r="U2944" i="1"/>
  <c r="U2937" i="1"/>
  <c r="U2936" i="1"/>
  <c r="U2926" i="1"/>
  <c r="U2922" i="1"/>
  <c r="U2919" i="1"/>
  <c r="U2914" i="1"/>
  <c r="U2910" i="1"/>
  <c r="U2895" i="1"/>
  <c r="U2888" i="1"/>
  <c r="U2885" i="1"/>
  <c r="U2870" i="1"/>
  <c r="U2869" i="1"/>
  <c r="U2859" i="1"/>
  <c r="U2853" i="1"/>
  <c r="U2848" i="1"/>
  <c r="U2847" i="1"/>
  <c r="U2845" i="1"/>
  <c r="U2830" i="1"/>
  <c r="U2825" i="1"/>
  <c r="U2824" i="1"/>
  <c r="U2822" i="1"/>
  <c r="U2816" i="1"/>
  <c r="U2815" i="1"/>
  <c r="U2811" i="1"/>
  <c r="U2805" i="1"/>
  <c r="U2789" i="1"/>
  <c r="U2782" i="1"/>
  <c r="U2777" i="1"/>
  <c r="U2751" i="1"/>
  <c r="U2739" i="1"/>
  <c r="U2727" i="1"/>
  <c r="U2724" i="1"/>
  <c r="U2697" i="1"/>
  <c r="U2685" i="1"/>
  <c r="U2678" i="1"/>
  <c r="U2653" i="1"/>
  <c r="U2633" i="1"/>
  <c r="U2609" i="1"/>
  <c r="U2592" i="1"/>
  <c r="U2574" i="1"/>
  <c r="U2568" i="1"/>
  <c r="U2567" i="1"/>
  <c r="U2552" i="1"/>
  <c r="U2547" i="1"/>
  <c r="U2543" i="1"/>
  <c r="U2528" i="1"/>
  <c r="U2508" i="1"/>
  <c r="U2507" i="1"/>
  <c r="U2505" i="1"/>
  <c r="U2504" i="1"/>
  <c r="U2502" i="1"/>
  <c r="U2497" i="1"/>
  <c r="U2496" i="1"/>
  <c r="U2473" i="1"/>
  <c r="U2471" i="1"/>
  <c r="U2453" i="1"/>
  <c r="U2452" i="1"/>
  <c r="U2448" i="1"/>
  <c r="U2439" i="1"/>
  <c r="U2438" i="1"/>
  <c r="U2430" i="1"/>
  <c r="U2425" i="1"/>
  <c r="U2411" i="1"/>
  <c r="U2401" i="1"/>
  <c r="U2384" i="1"/>
  <c r="U2370" i="1"/>
  <c r="U2347" i="1"/>
  <c r="U2344" i="1"/>
  <c r="U2336" i="1"/>
  <c r="U2335" i="1"/>
  <c r="U2314" i="1"/>
  <c r="U2302" i="1"/>
  <c r="U2287" i="1"/>
  <c r="U2286" i="1"/>
  <c r="U2268" i="1"/>
  <c r="U2264" i="1"/>
  <c r="U2253" i="1"/>
  <c r="U2246" i="1"/>
  <c r="U2245" i="1"/>
  <c r="U2243" i="1"/>
  <c r="U2229" i="1"/>
  <c r="U2222" i="1"/>
  <c r="U2197" i="1"/>
  <c r="U2182" i="1"/>
  <c r="U2180" i="1"/>
  <c r="U2179" i="1"/>
  <c r="U2174" i="1"/>
  <c r="U2164" i="1"/>
  <c r="U2152" i="1"/>
  <c r="U2144" i="1"/>
  <c r="U2139" i="1"/>
  <c r="U2129" i="1"/>
  <c r="U2128" i="1"/>
  <c r="U2124" i="1"/>
  <c r="U2120" i="1"/>
  <c r="U2109" i="1"/>
  <c r="U2100" i="1"/>
  <c r="U2085" i="1"/>
  <c r="U2071" i="1"/>
  <c r="U2061" i="1"/>
  <c r="U2059" i="1"/>
  <c r="U2028" i="1"/>
  <c r="U2014" i="1"/>
  <c r="U2008" i="1"/>
  <c r="U2002" i="1"/>
  <c r="U1998" i="1"/>
  <c r="U1996" i="1"/>
  <c r="U1992" i="1"/>
  <c r="U1991" i="1"/>
  <c r="U1983" i="1"/>
  <c r="U1979" i="1"/>
  <c r="U1978" i="1"/>
  <c r="U1968" i="1"/>
  <c r="U1966" i="1"/>
  <c r="U1957" i="1"/>
  <c r="U1951" i="1"/>
  <c r="U1941" i="1"/>
  <c r="U1938" i="1"/>
  <c r="U1926" i="1"/>
  <c r="U1919" i="1"/>
  <c r="U1917" i="1"/>
  <c r="U1868" i="1"/>
  <c r="U1864" i="1"/>
  <c r="U1859" i="1"/>
  <c r="U1851" i="1"/>
  <c r="U1841" i="1"/>
  <c r="U1820" i="1"/>
  <c r="U1819" i="1"/>
  <c r="U1814" i="1"/>
  <c r="U1793" i="1"/>
  <c r="U1773" i="1"/>
  <c r="U1770" i="1"/>
  <c r="U1767" i="1"/>
  <c r="U1739" i="1"/>
  <c r="U1738" i="1"/>
  <c r="U1732" i="1"/>
  <c r="U1721" i="1"/>
  <c r="U1694" i="1"/>
  <c r="U1677" i="1"/>
  <c r="U1654" i="1"/>
  <c r="U1649" i="1"/>
  <c r="U1647" i="1"/>
  <c r="U1634" i="1"/>
  <c r="U1606" i="1"/>
  <c r="U1570" i="1"/>
  <c r="U1567" i="1"/>
  <c r="U1552" i="1"/>
  <c r="U1545" i="1"/>
  <c r="U1506" i="1"/>
  <c r="U1504" i="1"/>
  <c r="U1500" i="1"/>
  <c r="U1485" i="1"/>
  <c r="U1482" i="1"/>
  <c r="U1473" i="1"/>
  <c r="U1462" i="1"/>
  <c r="U1444" i="1"/>
  <c r="U1421" i="1"/>
  <c r="U1409" i="1"/>
  <c r="U1406" i="1"/>
  <c r="U1378" i="1"/>
  <c r="U1373" i="1"/>
  <c r="U1372" i="1"/>
  <c r="U1369" i="1"/>
  <c r="U1364" i="1"/>
  <c r="U1344" i="1"/>
  <c r="U1322" i="1"/>
  <c r="U1320" i="1"/>
  <c r="U1298" i="1"/>
  <c r="U1284" i="1"/>
  <c r="U1263" i="1"/>
  <c r="U1262" i="1"/>
  <c r="U1258" i="1"/>
  <c r="U1248" i="1"/>
  <c r="U1247" i="1"/>
  <c r="U1245" i="1"/>
  <c r="U1242" i="1"/>
  <c r="U1233" i="1"/>
  <c r="U1229" i="1"/>
  <c r="U1228" i="1"/>
  <c r="U1224" i="1"/>
  <c r="U1205" i="1"/>
  <c r="U1204" i="1"/>
  <c r="U1198" i="1"/>
  <c r="U1194" i="1"/>
  <c r="U1188" i="1"/>
  <c r="U1184" i="1"/>
  <c r="U1176" i="1"/>
  <c r="U1159" i="1"/>
  <c r="U1152" i="1"/>
  <c r="U1095" i="1"/>
  <c r="U1082" i="1"/>
  <c r="U1074" i="1"/>
  <c r="U1073" i="1"/>
  <c r="U1055" i="1"/>
  <c r="U1033" i="1"/>
  <c r="U1029" i="1"/>
  <c r="U1020" i="1"/>
  <c r="U1018" i="1"/>
  <c r="U1016" i="1"/>
  <c r="U989" i="1"/>
  <c r="U966" i="1"/>
  <c r="U956" i="1"/>
  <c r="U942" i="1"/>
  <c r="U939" i="1"/>
  <c r="U938" i="1"/>
  <c r="U935" i="1"/>
  <c r="U919" i="1"/>
  <c r="U913" i="1"/>
  <c r="U908" i="1"/>
  <c r="U879" i="1"/>
  <c r="U877" i="1"/>
  <c r="U865" i="1"/>
  <c r="U859" i="1"/>
  <c r="U848" i="1"/>
  <c r="U796" i="1"/>
  <c r="U783" i="1"/>
  <c r="U756" i="1"/>
  <c r="U754" i="1"/>
  <c r="U740" i="1"/>
  <c r="U738" i="1"/>
  <c r="U734" i="1"/>
  <c r="U733" i="1"/>
  <c r="U730" i="1"/>
  <c r="U722" i="1"/>
  <c r="U708" i="1"/>
  <c r="U688" i="1"/>
  <c r="U682" i="1"/>
  <c r="U673" i="1"/>
  <c r="U652" i="1"/>
  <c r="U636" i="1"/>
  <c r="U623" i="1"/>
  <c r="U613" i="1"/>
  <c r="U609" i="1"/>
  <c r="U603" i="1"/>
  <c r="U592" i="1"/>
  <c r="U586" i="1"/>
  <c r="U558" i="1"/>
  <c r="U554" i="1"/>
  <c r="U553" i="1"/>
  <c r="U551" i="1"/>
  <c r="U549" i="1"/>
  <c r="U547" i="1"/>
  <c r="U534" i="1"/>
  <c r="U528" i="1"/>
  <c r="U522" i="1"/>
  <c r="U512" i="1"/>
  <c r="U500" i="1"/>
  <c r="U495" i="1"/>
  <c r="U480" i="1"/>
  <c r="U446" i="1"/>
  <c r="U426" i="1"/>
  <c r="U425" i="1"/>
  <c r="U417" i="1"/>
  <c r="U412" i="1"/>
  <c r="U409" i="1"/>
  <c r="U399" i="1"/>
  <c r="U395" i="1"/>
  <c r="U385" i="1"/>
  <c r="U382" i="1"/>
  <c r="U373" i="1"/>
  <c r="U367" i="1"/>
  <c r="U364" i="1"/>
  <c r="U358" i="1"/>
  <c r="U352" i="1"/>
  <c r="U331" i="1"/>
  <c r="U324" i="1"/>
  <c r="U315" i="1"/>
  <c r="U313" i="1"/>
  <c r="U295" i="1"/>
  <c r="U290" i="1"/>
  <c r="U289" i="1"/>
  <c r="U283" i="1"/>
  <c r="U268" i="1"/>
  <c r="U250" i="1"/>
  <c r="U248" i="1"/>
  <c r="U243" i="1"/>
  <c r="U232" i="1"/>
  <c r="U229" i="1"/>
  <c r="U216" i="1"/>
  <c r="U206" i="1"/>
  <c r="U199" i="1"/>
  <c r="U194" i="1"/>
  <c r="U172" i="1"/>
  <c r="U164" i="1"/>
  <c r="U148" i="1"/>
  <c r="U143" i="1"/>
  <c r="U123" i="1"/>
  <c r="U113" i="1"/>
  <c r="U110" i="1"/>
  <c r="U92" i="1"/>
  <c r="U91" i="1"/>
  <c r="U81" i="1"/>
  <c r="U75" i="1"/>
  <c r="U74" i="1"/>
  <c r="U71" i="1"/>
  <c r="U50" i="1"/>
  <c r="U47" i="1"/>
  <c r="U43" i="1"/>
  <c r="U42" i="1"/>
  <c r="U30" i="1"/>
  <c r="U29" i="1"/>
  <c r="U14" i="1"/>
  <c r="U5" i="1"/>
  <c r="U4" i="1"/>
  <c r="T4967" i="1"/>
  <c r="T4960" i="1"/>
  <c r="T4954" i="1"/>
  <c r="T4891" i="1"/>
  <c r="T4858" i="1"/>
  <c r="T4841" i="1"/>
  <c r="T4829" i="1"/>
  <c r="T4817" i="1"/>
  <c r="T4761" i="1"/>
  <c r="T4741" i="1"/>
  <c r="T4740" i="1"/>
  <c r="T4563" i="1"/>
  <c r="T4509" i="1"/>
  <c r="T4451" i="1"/>
  <c r="T4444" i="1"/>
  <c r="T4251" i="1"/>
  <c r="T4240" i="1"/>
  <c r="T4207" i="1"/>
  <c r="T4162" i="1"/>
  <c r="T4143" i="1"/>
  <c r="T4029" i="1"/>
  <c r="T3935" i="1"/>
  <c r="T3929" i="1"/>
  <c r="T3880" i="1"/>
  <c r="T3809" i="1"/>
  <c r="T3749" i="1"/>
  <c r="T3662" i="1"/>
  <c r="T3587" i="1"/>
  <c r="T3421" i="1"/>
  <c r="T3398" i="1"/>
  <c r="T3393" i="1"/>
  <c r="T3352" i="1"/>
  <c r="T3314" i="1"/>
  <c r="T3265" i="1"/>
  <c r="T3207" i="1"/>
  <c r="T3152" i="1"/>
  <c r="T3123" i="1"/>
  <c r="T3120" i="1"/>
  <c r="T3098" i="1"/>
  <c r="T3043" i="1"/>
  <c r="T3018" i="1"/>
  <c r="T2984" i="1"/>
  <c r="T2954" i="1"/>
  <c r="T2933" i="1"/>
  <c r="T2896" i="1"/>
  <c r="T2872" i="1"/>
  <c r="T2842" i="1"/>
  <c r="T2827" i="1"/>
  <c r="T2817" i="1"/>
  <c r="T2809" i="1"/>
  <c r="T2797" i="1"/>
  <c r="T2792" i="1"/>
  <c r="T2788" i="1"/>
  <c r="T2760" i="1"/>
  <c r="T2740" i="1"/>
  <c r="T2714" i="1"/>
  <c r="T2564" i="1"/>
  <c r="T2544" i="1"/>
  <c r="T2532" i="1"/>
  <c r="T2515" i="1"/>
  <c r="T2441" i="1"/>
  <c r="T2413" i="1"/>
  <c r="T2394" i="1"/>
  <c r="T2371" i="1"/>
  <c r="T2349" i="1"/>
  <c r="T2308" i="1"/>
  <c r="T2303" i="1"/>
  <c r="T2242" i="1"/>
  <c r="T2237" i="1"/>
  <c r="T2226" i="1"/>
  <c r="T2213" i="1"/>
  <c r="T2212" i="1"/>
  <c r="T2170" i="1"/>
  <c r="T2112" i="1"/>
  <c r="T2099" i="1"/>
  <c r="T2096" i="1"/>
  <c r="T2047" i="1"/>
  <c r="T2043" i="1"/>
  <c r="T2004" i="1"/>
  <c r="T1989" i="1"/>
  <c r="T1929" i="1"/>
  <c r="T1888" i="1"/>
  <c r="T1871" i="1"/>
  <c r="T1869" i="1"/>
  <c r="T1830" i="1"/>
  <c r="T1805" i="1"/>
  <c r="T1794" i="1"/>
  <c r="T1736" i="1"/>
  <c r="T1716" i="1"/>
  <c r="T1667" i="1"/>
  <c r="T1648" i="1"/>
  <c r="T1629" i="1"/>
  <c r="T1599" i="1"/>
  <c r="T1566" i="1"/>
  <c r="T1550" i="1"/>
  <c r="T1535" i="1"/>
  <c r="T1431" i="1"/>
  <c r="T1391" i="1"/>
  <c r="T1389" i="1"/>
  <c r="T1304" i="1"/>
  <c r="T1235" i="1"/>
  <c r="T1128" i="1"/>
  <c r="T1061" i="1"/>
  <c r="T1019" i="1"/>
  <c r="T969" i="1"/>
  <c r="T929" i="1"/>
  <c r="T820" i="1"/>
  <c r="T789" i="1"/>
  <c r="T782" i="1"/>
  <c r="T660" i="1"/>
  <c r="T654" i="1"/>
  <c r="T640" i="1"/>
  <c r="T540" i="1"/>
  <c r="T507" i="1"/>
  <c r="T447" i="1"/>
  <c r="T438" i="1"/>
  <c r="T303" i="1"/>
  <c r="T281" i="1"/>
  <c r="T230" i="1"/>
  <c r="T195" i="1"/>
  <c r="T154" i="1"/>
  <c r="T139" i="1"/>
  <c r="T125" i="1"/>
  <c r="T97" i="1"/>
  <c r="T38" i="1"/>
  <c r="T26" i="1"/>
  <c r="T18" i="1"/>
  <c r="O4947" i="1"/>
  <c r="O4943" i="1"/>
  <c r="O4917" i="1"/>
  <c r="O4846" i="1"/>
  <c r="O4826" i="1"/>
  <c r="O4819" i="1"/>
  <c r="O4782" i="1"/>
  <c r="O4734" i="1"/>
  <c r="O4726" i="1"/>
  <c r="O4711" i="1"/>
  <c r="O4694" i="1"/>
  <c r="O4676" i="1"/>
  <c r="O4629" i="1"/>
  <c r="O4625" i="1"/>
  <c r="O4590" i="1"/>
  <c r="O4574" i="1"/>
  <c r="O4562" i="1"/>
  <c r="O4475" i="1"/>
  <c r="O4362" i="1"/>
  <c r="O4319" i="1"/>
  <c r="O4297" i="1"/>
  <c r="O4294" i="1"/>
  <c r="O4278" i="1"/>
  <c r="O4277" i="1"/>
  <c r="O4258" i="1"/>
  <c r="O4192" i="1"/>
  <c r="O4184" i="1"/>
  <c r="O3992" i="1"/>
  <c r="O3985" i="1"/>
  <c r="O3965" i="1"/>
  <c r="O3949" i="1"/>
  <c r="O3922" i="1"/>
  <c r="O3907" i="1"/>
  <c r="O3892" i="1"/>
  <c r="O3797" i="1"/>
  <c r="O3745" i="1"/>
  <c r="O3737" i="1"/>
  <c r="O3732" i="1"/>
  <c r="O3708" i="1"/>
  <c r="O3705" i="1"/>
  <c r="O3682" i="1"/>
  <c r="O3674" i="1"/>
  <c r="O3644" i="1"/>
  <c r="O3554" i="1"/>
  <c r="O3467" i="1"/>
  <c r="O3465" i="1"/>
  <c r="O3449" i="1"/>
  <c r="O3401" i="1"/>
  <c r="O3305" i="1"/>
  <c r="O3241" i="1"/>
  <c r="O3225" i="1"/>
  <c r="O3194" i="1"/>
  <c r="O3187" i="1"/>
  <c r="O3147" i="1"/>
  <c r="O3103" i="1"/>
  <c r="O3084" i="1"/>
  <c r="O3083" i="1"/>
  <c r="O3029" i="1"/>
  <c r="O2990" i="1"/>
  <c r="O2913" i="1"/>
  <c r="O2840" i="1"/>
  <c r="O2832" i="1"/>
  <c r="O2820" i="1"/>
  <c r="O2806" i="1"/>
  <c r="O2778" i="1"/>
  <c r="O2768" i="1"/>
  <c r="O2681" i="1"/>
  <c r="O2644" i="1"/>
  <c r="O2605" i="1"/>
  <c r="O2596" i="1"/>
  <c r="O2523" i="1"/>
  <c r="O2475" i="1"/>
  <c r="O2375" i="1"/>
  <c r="O2363" i="1"/>
  <c r="O2342" i="1"/>
  <c r="O2113" i="1"/>
  <c r="O2097" i="1"/>
  <c r="O2049" i="1"/>
  <c r="O2044" i="1"/>
  <c r="O1936" i="1"/>
  <c r="O1886" i="1"/>
  <c r="O1843" i="1"/>
  <c r="O1769" i="1"/>
  <c r="O1743" i="1"/>
  <c r="O1711" i="1"/>
  <c r="O1680" i="1"/>
  <c r="O1678" i="1"/>
  <c r="O1659" i="1"/>
  <c r="O1617" i="1"/>
  <c r="O1569" i="1"/>
  <c r="O1558" i="1"/>
  <c r="O1503" i="1"/>
  <c r="O1501" i="1"/>
  <c r="O1491" i="1"/>
  <c r="O1323" i="1"/>
  <c r="O1226" i="1"/>
  <c r="O1090" i="1"/>
  <c r="O1047" i="1"/>
  <c r="O914" i="1"/>
  <c r="O894" i="1"/>
  <c r="O893" i="1"/>
  <c r="O891" i="1"/>
  <c r="O889" i="1"/>
  <c r="O862" i="1"/>
  <c r="O855" i="1"/>
  <c r="O833" i="1"/>
  <c r="O830" i="1"/>
  <c r="O778" i="1"/>
  <c r="O776" i="1"/>
  <c r="O765" i="1"/>
  <c r="O747" i="1"/>
  <c r="O735" i="1"/>
  <c r="O701" i="1"/>
  <c r="O696" i="1"/>
  <c r="O648" i="1"/>
  <c r="O638" i="1"/>
  <c r="O633" i="1"/>
  <c r="O595" i="1"/>
  <c r="O535" i="1"/>
  <c r="O516" i="1"/>
  <c r="O351" i="1"/>
  <c r="O348" i="1"/>
  <c r="O328" i="1"/>
  <c r="O291" i="1"/>
  <c r="O284" i="1"/>
  <c r="O249" i="1"/>
  <c r="O233" i="1"/>
  <c r="O133" i="1"/>
  <c r="O129" i="1"/>
  <c r="O57" i="1"/>
  <c r="O35" i="1"/>
  <c r="N8" i="1"/>
  <c r="N14" i="1"/>
  <c r="N17" i="1"/>
  <c r="N18" i="1"/>
  <c r="N26" i="1"/>
  <c r="N29" i="1"/>
  <c r="N30" i="1"/>
  <c r="N35" i="1"/>
  <c r="N38" i="1"/>
  <c r="N42" i="1"/>
  <c r="N43" i="1"/>
  <c r="N47" i="1"/>
  <c r="N50" i="1"/>
  <c r="N57" i="1"/>
  <c r="N64" i="1"/>
  <c r="N66" i="1"/>
  <c r="N71" i="1"/>
  <c r="N74" i="1"/>
  <c r="N75" i="1"/>
  <c r="N79" i="1"/>
  <c r="N81" i="1"/>
  <c r="N83" i="1"/>
  <c r="N91" i="1"/>
  <c r="N92" i="1"/>
  <c r="N97" i="1"/>
  <c r="N102" i="1"/>
  <c r="N109" i="1"/>
  <c r="N110" i="1"/>
  <c r="N113" i="1"/>
  <c r="N115" i="1"/>
  <c r="N116" i="1"/>
  <c r="N120" i="1"/>
  <c r="N123" i="1"/>
  <c r="N125" i="1"/>
  <c r="N126" i="1"/>
  <c r="N129" i="1"/>
  <c r="N133" i="1"/>
  <c r="N139" i="1"/>
  <c r="N141" i="1"/>
  <c r="N143" i="1"/>
  <c r="N148" i="1"/>
  <c r="N151" i="1"/>
  <c r="N154" i="1"/>
  <c r="N159" i="1"/>
  <c r="N161" i="1"/>
  <c r="N164" i="1"/>
  <c r="N172" i="1"/>
  <c r="N194" i="1"/>
  <c r="N195" i="1"/>
  <c r="N199" i="1"/>
  <c r="N200" i="1"/>
  <c r="N202" i="1"/>
  <c r="N206" i="1"/>
  <c r="N210" i="1"/>
  <c r="N212" i="1"/>
  <c r="N216" i="1"/>
  <c r="N218" i="1"/>
  <c r="N220" i="1"/>
  <c r="N229" i="1"/>
  <c r="N230" i="1"/>
  <c r="N231" i="1"/>
  <c r="N232" i="1"/>
  <c r="N233" i="1"/>
  <c r="N243" i="1"/>
  <c r="N248" i="1"/>
  <c r="N249" i="1"/>
  <c r="N250" i="1"/>
  <c r="N253" i="1"/>
  <c r="N256" i="1"/>
  <c r="N257" i="1"/>
  <c r="N268" i="1"/>
  <c r="N269" i="1"/>
  <c r="N281" i="1"/>
  <c r="N283" i="1"/>
  <c r="N284" i="1"/>
  <c r="N287" i="1"/>
  <c r="N289" i="1"/>
  <c r="N290" i="1"/>
  <c r="N291" i="1"/>
  <c r="N294" i="1"/>
  <c r="N295" i="1"/>
  <c r="N296" i="1"/>
  <c r="N298" i="1"/>
  <c r="N303" i="1"/>
  <c r="N313" i="1"/>
  <c r="N315" i="1"/>
  <c r="N317" i="1"/>
  <c r="N324" i="1"/>
  <c r="N325" i="1"/>
  <c r="N328" i="1"/>
  <c r="N331" i="1"/>
  <c r="N337" i="1"/>
  <c r="N346" i="1"/>
  <c r="N348" i="1"/>
  <c r="N351" i="1"/>
  <c r="N352" i="1"/>
  <c r="N358" i="1"/>
  <c r="N364" i="1"/>
  <c r="N367" i="1"/>
  <c r="N373" i="1"/>
  <c r="N377" i="1"/>
  <c r="N382" i="1"/>
  <c r="N385" i="1"/>
  <c r="N390" i="1"/>
  <c r="N395" i="1"/>
  <c r="N399" i="1"/>
  <c r="N409" i="1"/>
  <c r="N410" i="1"/>
  <c r="N412" i="1"/>
  <c r="N417" i="1"/>
  <c r="N422" i="1"/>
  <c r="N425" i="1"/>
  <c r="N426" i="1"/>
  <c r="N430" i="1"/>
  <c r="N437" i="1"/>
  <c r="N438" i="1"/>
  <c r="N445" i="1"/>
  <c r="N446" i="1"/>
  <c r="N447" i="1"/>
  <c r="N456" i="1"/>
  <c r="N480" i="1"/>
  <c r="N495" i="1"/>
  <c r="N497" i="1"/>
  <c r="N500" i="1"/>
  <c r="N504" i="1"/>
  <c r="N507" i="1"/>
  <c r="N512" i="1"/>
  <c r="N516" i="1"/>
  <c r="N521" i="1"/>
  <c r="N522" i="1"/>
  <c r="N528" i="1"/>
  <c r="N534" i="1"/>
  <c r="N535" i="1"/>
  <c r="N540" i="1"/>
  <c r="N547" i="1"/>
  <c r="N549" i="1"/>
  <c r="N551" i="1"/>
  <c r="N553" i="1"/>
  <c r="N554" i="1"/>
  <c r="N558" i="1"/>
  <c r="N570" i="1"/>
  <c r="N576" i="1"/>
  <c r="N580" i="1"/>
  <c r="N586" i="1"/>
  <c r="N592" i="1"/>
  <c r="N595" i="1"/>
  <c r="N596" i="1"/>
  <c r="N603" i="1"/>
  <c r="N604" i="1"/>
  <c r="N605" i="1"/>
  <c r="N609" i="1"/>
  <c r="N612" i="1"/>
  <c r="N613" i="1"/>
  <c r="N614" i="1"/>
  <c r="N623" i="1"/>
  <c r="N633" i="1"/>
  <c r="N636" i="1"/>
  <c r="N637" i="1"/>
  <c r="N638" i="1"/>
  <c r="N640" i="1"/>
  <c r="N647" i="1"/>
  <c r="N648" i="1"/>
  <c r="N652" i="1"/>
  <c r="N654" i="1"/>
  <c r="N659" i="1"/>
  <c r="N660" i="1"/>
  <c r="N667" i="1"/>
  <c r="N673" i="1"/>
  <c r="N676" i="1"/>
  <c r="N682" i="1"/>
  <c r="N688" i="1"/>
  <c r="N696" i="1"/>
  <c r="N701" i="1"/>
  <c r="N704" i="1"/>
  <c r="N708" i="1"/>
  <c r="N712" i="1"/>
  <c r="N715" i="1"/>
  <c r="N722" i="1"/>
  <c r="N730" i="1"/>
  <c r="N733" i="1"/>
  <c r="N734" i="1"/>
  <c r="N735" i="1"/>
  <c r="N738" i="1"/>
  <c r="N740" i="1"/>
  <c r="N747" i="1"/>
  <c r="N754" i="1"/>
  <c r="N756" i="1"/>
  <c r="N765" i="1"/>
  <c r="N772" i="1"/>
  <c r="N776" i="1"/>
  <c r="N778" i="1"/>
  <c r="N782" i="1"/>
  <c r="N783" i="1"/>
  <c r="N786" i="1"/>
  <c r="N789" i="1"/>
  <c r="N796" i="1"/>
  <c r="N813" i="1"/>
  <c r="N817" i="1"/>
  <c r="N820" i="1"/>
  <c r="N827" i="1"/>
  <c r="N829" i="1"/>
  <c r="N830" i="1"/>
  <c r="N833" i="1"/>
  <c r="N836" i="1"/>
  <c r="N842" i="1"/>
  <c r="N848" i="1"/>
  <c r="N855" i="1"/>
  <c r="N859" i="1"/>
  <c r="N862" i="1"/>
  <c r="N865" i="1"/>
  <c r="N877" i="1"/>
  <c r="N879" i="1"/>
  <c r="N886" i="1"/>
  <c r="N887" i="1"/>
  <c r="N889" i="1"/>
  <c r="N891" i="1"/>
  <c r="N893" i="1"/>
  <c r="N894" i="1"/>
  <c r="N895" i="1"/>
  <c r="N898" i="1"/>
  <c r="N908" i="1"/>
  <c r="N913" i="1"/>
  <c r="N914" i="1"/>
  <c r="N919" i="1"/>
  <c r="N922" i="1"/>
  <c r="N929" i="1"/>
  <c r="N935" i="1"/>
  <c r="N938" i="1"/>
  <c r="N939" i="1"/>
  <c r="N942" i="1"/>
  <c r="N944" i="1"/>
  <c r="N948" i="1"/>
  <c r="N956" i="1"/>
  <c r="N966" i="1"/>
  <c r="N967" i="1"/>
  <c r="N969" i="1"/>
  <c r="N982" i="1"/>
  <c r="N989" i="1"/>
  <c r="N1001" i="1"/>
  <c r="N1016" i="1"/>
  <c r="N1018" i="1"/>
  <c r="N1019" i="1"/>
  <c r="N1020" i="1"/>
  <c r="N1029" i="1"/>
  <c r="N1033" i="1"/>
  <c r="N1035" i="1"/>
  <c r="N1046" i="1"/>
  <c r="N1047" i="1"/>
  <c r="N1050" i="1"/>
  <c r="N1055" i="1"/>
  <c r="N1061" i="1"/>
  <c r="N1067" i="1"/>
  <c r="N1073" i="1"/>
  <c r="N1074" i="1"/>
  <c r="N1082" i="1"/>
  <c r="N1090" i="1"/>
  <c r="N1095" i="1"/>
  <c r="N1100" i="1"/>
  <c r="N1126" i="1"/>
  <c r="N1127" i="1"/>
  <c r="N1128" i="1"/>
  <c r="N1133" i="1"/>
  <c r="N1139" i="1"/>
  <c r="N1142" i="1"/>
  <c r="N1143" i="1"/>
  <c r="N1151" i="1"/>
  <c r="N1152" i="1"/>
  <c r="N1154" i="1"/>
  <c r="N1159" i="1"/>
  <c r="N1176" i="1"/>
  <c r="N1184" i="1"/>
  <c r="N1185" i="1"/>
  <c r="N1188" i="1"/>
  <c r="N1194" i="1"/>
  <c r="N1197" i="1"/>
  <c r="N1198" i="1"/>
  <c r="N1204" i="1"/>
  <c r="N1205" i="1"/>
  <c r="N1211" i="1"/>
  <c r="N1224" i="1"/>
  <c r="N1226" i="1"/>
  <c r="N1228" i="1"/>
  <c r="N1229" i="1"/>
  <c r="N1231" i="1"/>
  <c r="N1233" i="1"/>
  <c r="N1235" i="1"/>
  <c r="N1242" i="1"/>
  <c r="N1245" i="1"/>
  <c r="N1247" i="1"/>
  <c r="N1248" i="1"/>
  <c r="N1254" i="1"/>
  <c r="N1258" i="1"/>
  <c r="N1262" i="1"/>
  <c r="N1263" i="1"/>
  <c r="N1273" i="1"/>
  <c r="N1284" i="1"/>
  <c r="N1298" i="1"/>
  <c r="N1304" i="1"/>
  <c r="N1305" i="1"/>
  <c r="N1306" i="1"/>
  <c r="N1315" i="1"/>
  <c r="N1320" i="1"/>
  <c r="N1322" i="1"/>
  <c r="N1323" i="1"/>
  <c r="N1334" i="1"/>
  <c r="N1344" i="1"/>
  <c r="N1361" i="1"/>
  <c r="N1364" i="1"/>
  <c r="N1369" i="1"/>
  <c r="N1372" i="1"/>
  <c r="N1373" i="1"/>
  <c r="N1378" i="1"/>
  <c r="N1384" i="1"/>
  <c r="N1385" i="1"/>
  <c r="N1386" i="1"/>
  <c r="N1389" i="1"/>
  <c r="N1391" i="1"/>
  <c r="N1393" i="1"/>
  <c r="N1400" i="1"/>
  <c r="N1402" i="1"/>
  <c r="N1406" i="1"/>
  <c r="N1408" i="1"/>
  <c r="N1409" i="1"/>
  <c r="N1410" i="1"/>
  <c r="N1421" i="1"/>
  <c r="N1428" i="1"/>
  <c r="N1431" i="1"/>
  <c r="N1444" i="1"/>
  <c r="N1462" i="1"/>
  <c r="N1463" i="1"/>
  <c r="N1473" i="1"/>
  <c r="N1478" i="1"/>
  <c r="N1482" i="1"/>
  <c r="N1485" i="1"/>
  <c r="N1490" i="1"/>
  <c r="N1491" i="1"/>
  <c r="N1495" i="1"/>
  <c r="N1498" i="1"/>
  <c r="N1500" i="1"/>
  <c r="N1501" i="1"/>
  <c r="N1503" i="1"/>
  <c r="N1504" i="1"/>
  <c r="N1505" i="1"/>
  <c r="N1506" i="1"/>
  <c r="N1513" i="1"/>
  <c r="N1520" i="1"/>
  <c r="N1526" i="1"/>
  <c r="N1535" i="1"/>
  <c r="N1542" i="1"/>
  <c r="N1545" i="1"/>
  <c r="N1550" i="1"/>
  <c r="N1551" i="1"/>
  <c r="N1552" i="1"/>
  <c r="N1558" i="1"/>
  <c r="N1566" i="1"/>
  <c r="N1567" i="1"/>
  <c r="N1569" i="1"/>
  <c r="N1570" i="1"/>
  <c r="N1575" i="1"/>
  <c r="N1580" i="1"/>
  <c r="N1584" i="1"/>
  <c r="N1585" i="1"/>
  <c r="N1589" i="1"/>
  <c r="N1599" i="1"/>
  <c r="N1603" i="1"/>
  <c r="N1606" i="1"/>
  <c r="N1617" i="1"/>
  <c r="N1629" i="1"/>
  <c r="N1630" i="1"/>
  <c r="N1634" i="1"/>
  <c r="N1636" i="1"/>
  <c r="N1638" i="1"/>
  <c r="N1640" i="1"/>
  <c r="N1647" i="1"/>
  <c r="N1648" i="1"/>
  <c r="N1649" i="1"/>
  <c r="N1650" i="1"/>
  <c r="N1654" i="1"/>
  <c r="N1659" i="1"/>
  <c r="N1660" i="1"/>
  <c r="N1667" i="1"/>
  <c r="N1669" i="1"/>
  <c r="N1677" i="1"/>
  <c r="N1678" i="1"/>
  <c r="N1680" i="1"/>
  <c r="N1681" i="1"/>
  <c r="N1691" i="1"/>
  <c r="N1694" i="1"/>
  <c r="N1708" i="1"/>
  <c r="N1711" i="1"/>
  <c r="N1713" i="1"/>
  <c r="N1716" i="1"/>
  <c r="N1721" i="1"/>
  <c r="N1722" i="1"/>
  <c r="N1725" i="1"/>
  <c r="N1730" i="1"/>
  <c r="N1732" i="1"/>
  <c r="N1736" i="1"/>
  <c r="N1738" i="1"/>
  <c r="N1739" i="1"/>
  <c r="N1743" i="1"/>
  <c r="N1766" i="1"/>
  <c r="N1767" i="1"/>
  <c r="N1769" i="1"/>
  <c r="N1770" i="1"/>
  <c r="N1773" i="1"/>
  <c r="N1777" i="1"/>
  <c r="N1793" i="1"/>
  <c r="N1794" i="1"/>
  <c r="N1796" i="1"/>
  <c r="N1798" i="1"/>
  <c r="N1800" i="1"/>
  <c r="N1804" i="1"/>
  <c r="N1805" i="1"/>
  <c r="N1809" i="1"/>
  <c r="N1814" i="1"/>
  <c r="N1817" i="1"/>
  <c r="N1819" i="1"/>
  <c r="N1820" i="1"/>
  <c r="N1827" i="1"/>
  <c r="N1830" i="1"/>
  <c r="N1841" i="1"/>
  <c r="N1843" i="1"/>
  <c r="N1846" i="1"/>
  <c r="N1851" i="1"/>
  <c r="N1859" i="1"/>
  <c r="N1864" i="1"/>
  <c r="N1868" i="1"/>
  <c r="N1869" i="1"/>
  <c r="N1871" i="1"/>
  <c r="N1886" i="1"/>
  <c r="N1888" i="1"/>
  <c r="N1893" i="1"/>
  <c r="N1899" i="1"/>
  <c r="N1917" i="1"/>
  <c r="N1919" i="1"/>
  <c r="N1926" i="1"/>
  <c r="N1929" i="1"/>
  <c r="N1935" i="1"/>
  <c r="N1936" i="1"/>
  <c r="N1938" i="1"/>
  <c r="N1941" i="1"/>
  <c r="N1948" i="1"/>
  <c r="N1951" i="1"/>
  <c r="N1957" i="1"/>
  <c r="N1966" i="1"/>
  <c r="N1968" i="1"/>
  <c r="N1972" i="1"/>
  <c r="N1978" i="1"/>
  <c r="N1979" i="1"/>
  <c r="N1980" i="1"/>
  <c r="N1983" i="1"/>
  <c r="N1989" i="1"/>
  <c r="N1991" i="1"/>
  <c r="N1992" i="1"/>
  <c r="N1996" i="1"/>
  <c r="N1998" i="1"/>
  <c r="N2002" i="1"/>
  <c r="N2004" i="1"/>
  <c r="N2008" i="1"/>
  <c r="N2011" i="1"/>
  <c r="N2014" i="1"/>
  <c r="N2018" i="1"/>
  <c r="N2026" i="1"/>
  <c r="N2028" i="1"/>
  <c r="N2038" i="1"/>
  <c r="N2043" i="1"/>
  <c r="N2044" i="1"/>
  <c r="N2047" i="1"/>
  <c r="N2049" i="1"/>
  <c r="N2050" i="1"/>
  <c r="N2053" i="1"/>
  <c r="N2059" i="1"/>
  <c r="N2061" i="1"/>
  <c r="N2071" i="1"/>
  <c r="N2085" i="1"/>
  <c r="N2090" i="1"/>
  <c r="N2096" i="1"/>
  <c r="N2097" i="1"/>
  <c r="N2099" i="1"/>
  <c r="N2100" i="1"/>
  <c r="N2107" i="1"/>
  <c r="N2109" i="1"/>
  <c r="N2110" i="1"/>
  <c r="N2112" i="1"/>
  <c r="N2113" i="1"/>
  <c r="N2116" i="1"/>
  <c r="N2120" i="1"/>
  <c r="N2124" i="1"/>
  <c r="N2128" i="1"/>
  <c r="N2129" i="1"/>
  <c r="N2136" i="1"/>
  <c r="N2139" i="1"/>
  <c r="N2144" i="1"/>
  <c r="N2149" i="1"/>
  <c r="N2150" i="1"/>
  <c r="N2152" i="1"/>
  <c r="N2155" i="1"/>
  <c r="N2164" i="1"/>
  <c r="N2169" i="1"/>
  <c r="N2170" i="1"/>
  <c r="N2174" i="1"/>
  <c r="N2177" i="1"/>
  <c r="N2179" i="1"/>
  <c r="N2180" i="1"/>
  <c r="N2182" i="1"/>
  <c r="N2194" i="1"/>
  <c r="N2197" i="1"/>
  <c r="N2212" i="1"/>
  <c r="N2213" i="1"/>
  <c r="N2220" i="1"/>
  <c r="N2222" i="1"/>
  <c r="N2226" i="1"/>
  <c r="N2229" i="1"/>
  <c r="N2236" i="1"/>
  <c r="N2237" i="1"/>
  <c r="N2239" i="1"/>
  <c r="N2242" i="1"/>
  <c r="N2243" i="1"/>
  <c r="N2245" i="1"/>
  <c r="N2246" i="1"/>
  <c r="N2251" i="1"/>
  <c r="N2253" i="1"/>
  <c r="N2258" i="1"/>
  <c r="N2264" i="1"/>
  <c r="N2266" i="1"/>
  <c r="N2268" i="1"/>
  <c r="N2286" i="1"/>
  <c r="N2287" i="1"/>
  <c r="N2292" i="1"/>
  <c r="N2296" i="1"/>
  <c r="N2298" i="1"/>
  <c r="N2301" i="1"/>
  <c r="N2302" i="1"/>
  <c r="N2303" i="1"/>
  <c r="N2308" i="1"/>
  <c r="N2314" i="1"/>
  <c r="N2335" i="1"/>
  <c r="N2336" i="1"/>
  <c r="N2342" i="1"/>
  <c r="N2344" i="1"/>
  <c r="N2347" i="1"/>
  <c r="N2349" i="1"/>
  <c r="N2363" i="1"/>
  <c r="N2370" i="1"/>
  <c r="N2371" i="1"/>
  <c r="N2375" i="1"/>
  <c r="N2377" i="1"/>
  <c r="N2384" i="1"/>
  <c r="N2394" i="1"/>
  <c r="N2400" i="1"/>
  <c r="N2401" i="1"/>
  <c r="N2405" i="1"/>
  <c r="N2411" i="1"/>
  <c r="N2413" i="1"/>
  <c r="N2417" i="1"/>
  <c r="N2423" i="1"/>
  <c r="N2424" i="1"/>
  <c r="N2425" i="1"/>
  <c r="N2430" i="1"/>
  <c r="N2438" i="1"/>
  <c r="N2439" i="1"/>
  <c r="N2441" i="1"/>
  <c r="N2442" i="1"/>
  <c r="N2446" i="1"/>
  <c r="N2448" i="1"/>
  <c r="N2452" i="1"/>
  <c r="N2453" i="1"/>
  <c r="N2457" i="1"/>
  <c r="N2461" i="1"/>
  <c r="N2469" i="1"/>
  <c r="N2471" i="1"/>
  <c r="N2473" i="1"/>
  <c r="N2475" i="1"/>
  <c r="N2496" i="1"/>
  <c r="N2497" i="1"/>
  <c r="N2502" i="1"/>
  <c r="N2504" i="1"/>
  <c r="N2505" i="1"/>
  <c r="N2507" i="1"/>
  <c r="N2508" i="1"/>
  <c r="N2515" i="1"/>
  <c r="N2523" i="1"/>
  <c r="N2528" i="1"/>
  <c r="N2532" i="1"/>
  <c r="N2539" i="1"/>
  <c r="N2541" i="1"/>
  <c r="N2543" i="1"/>
  <c r="N2544" i="1"/>
  <c r="N2547" i="1"/>
  <c r="N2552" i="1"/>
  <c r="N2555" i="1"/>
  <c r="N2559" i="1"/>
  <c r="N2560" i="1"/>
  <c r="N2564" i="1"/>
  <c r="N2567" i="1"/>
  <c r="N2568" i="1"/>
  <c r="N2574" i="1"/>
  <c r="N2585" i="1"/>
  <c r="N2591" i="1"/>
  <c r="N2592" i="1"/>
  <c r="N2596" i="1"/>
  <c r="N2603" i="1"/>
  <c r="N2605" i="1"/>
  <c r="N2609" i="1"/>
  <c r="N2612" i="1"/>
  <c r="N2621" i="1"/>
  <c r="N2623" i="1"/>
  <c r="N2633" i="1"/>
  <c r="N2636" i="1"/>
  <c r="N2644" i="1"/>
  <c r="N2650" i="1"/>
  <c r="N2653" i="1"/>
  <c r="N2675" i="1"/>
  <c r="N2678" i="1"/>
  <c r="N2681" i="1"/>
  <c r="N2685" i="1"/>
  <c r="N2697" i="1"/>
  <c r="N2714" i="1"/>
  <c r="N2719" i="1"/>
  <c r="N2724" i="1"/>
  <c r="N2727" i="1"/>
  <c r="N2738" i="1"/>
  <c r="N2739" i="1"/>
  <c r="N2740" i="1"/>
  <c r="N2741" i="1"/>
  <c r="N2751" i="1"/>
  <c r="N2754" i="1"/>
  <c r="N2756" i="1"/>
  <c r="N2760" i="1"/>
  <c r="N2768" i="1"/>
  <c r="N2777" i="1"/>
  <c r="N2778" i="1"/>
  <c r="N2781" i="1"/>
  <c r="N2782" i="1"/>
  <c r="N2788" i="1"/>
  <c r="N2789" i="1"/>
  <c r="N2792" i="1"/>
  <c r="N2795" i="1"/>
  <c r="N2797" i="1"/>
  <c r="N2802" i="1"/>
  <c r="N2805" i="1"/>
  <c r="N2806" i="1"/>
  <c r="N2809" i="1"/>
  <c r="N2811" i="1"/>
  <c r="N2815" i="1"/>
  <c r="N2816" i="1"/>
  <c r="N2817" i="1"/>
  <c r="N2820" i="1"/>
  <c r="N2822" i="1"/>
  <c r="N2823" i="1"/>
  <c r="N2824" i="1"/>
  <c r="N2825" i="1"/>
  <c r="N2827" i="1"/>
  <c r="N2830" i="1"/>
  <c r="N2832" i="1"/>
  <c r="N2835" i="1"/>
  <c r="N2840" i="1"/>
  <c r="N2842" i="1"/>
  <c r="N2845" i="1"/>
  <c r="N2846" i="1"/>
  <c r="N2847" i="1"/>
  <c r="N2848" i="1"/>
  <c r="N2853" i="1"/>
  <c r="N2859" i="1"/>
  <c r="N2865" i="1"/>
  <c r="N2869" i="1"/>
  <c r="N2870" i="1"/>
  <c r="N2872" i="1"/>
  <c r="N2873" i="1"/>
  <c r="N2885" i="1"/>
  <c r="N2888" i="1"/>
  <c r="N2895" i="1"/>
  <c r="N2896" i="1"/>
  <c r="N2910" i="1"/>
  <c r="N2912" i="1"/>
  <c r="N2913" i="1"/>
  <c r="N2914" i="1"/>
  <c r="N2919" i="1"/>
  <c r="N2922" i="1"/>
  <c r="N2926" i="1"/>
  <c r="N2928" i="1"/>
  <c r="N2933" i="1"/>
  <c r="N2936" i="1"/>
  <c r="N2937" i="1"/>
  <c r="N2944" i="1"/>
  <c r="N2945" i="1"/>
  <c r="N2952" i="1"/>
  <c r="N2954" i="1"/>
  <c r="N2963" i="1"/>
  <c r="N2965" i="1"/>
  <c r="N2968" i="1"/>
  <c r="N2969" i="1"/>
  <c r="N2975" i="1"/>
  <c r="N2984" i="1"/>
  <c r="N2985" i="1"/>
  <c r="N2990" i="1"/>
  <c r="N2991" i="1"/>
  <c r="N2995" i="1"/>
  <c r="N3004" i="1"/>
  <c r="N3011" i="1"/>
  <c r="N3018" i="1"/>
  <c r="N3027" i="1"/>
  <c r="N3029" i="1"/>
  <c r="N3033" i="1"/>
  <c r="N3036" i="1"/>
  <c r="N3038" i="1"/>
  <c r="N3040" i="1"/>
  <c r="N3043" i="1"/>
  <c r="N3045" i="1"/>
  <c r="N3048" i="1"/>
  <c r="N3051" i="1"/>
  <c r="N3054" i="1"/>
  <c r="N3063" i="1"/>
  <c r="N3067" i="1"/>
  <c r="N3068" i="1"/>
  <c r="N3070" i="1"/>
  <c r="N3074" i="1"/>
  <c r="N3077" i="1"/>
  <c r="N3079" i="1"/>
  <c r="N3080" i="1"/>
  <c r="N3083" i="1"/>
  <c r="N3084" i="1"/>
  <c r="N3085" i="1"/>
  <c r="N3086" i="1"/>
  <c r="N3087" i="1"/>
  <c r="N3091" i="1"/>
  <c r="N3098" i="1"/>
  <c r="N3103" i="1"/>
  <c r="N3107" i="1"/>
  <c r="N3111" i="1"/>
  <c r="N3115" i="1"/>
  <c r="N3120" i="1"/>
  <c r="N3121" i="1"/>
  <c r="N3123" i="1"/>
  <c r="N3124" i="1"/>
  <c r="N3131" i="1"/>
  <c r="N3132" i="1"/>
  <c r="N3133" i="1"/>
  <c r="N3134" i="1"/>
  <c r="N3147" i="1"/>
  <c r="N3152" i="1"/>
  <c r="N3162" i="1"/>
  <c r="N3171" i="1"/>
  <c r="N3185" i="1"/>
  <c r="N3186" i="1"/>
  <c r="N3187" i="1"/>
  <c r="N3191" i="1"/>
  <c r="N3192" i="1"/>
  <c r="N3194" i="1"/>
  <c r="N3207" i="1"/>
  <c r="N3223" i="1"/>
  <c r="N3225" i="1"/>
  <c r="N3233" i="1"/>
  <c r="N3234" i="1"/>
  <c r="N3237" i="1"/>
  <c r="N3239" i="1"/>
  <c r="N3241" i="1"/>
  <c r="N3244" i="1"/>
  <c r="N3249" i="1"/>
  <c r="N3250" i="1"/>
  <c r="N3257" i="1"/>
  <c r="N3260" i="1"/>
  <c r="N3265" i="1"/>
  <c r="N3270" i="1"/>
  <c r="N3272" i="1"/>
  <c r="N3278" i="1"/>
  <c r="N3289" i="1"/>
  <c r="N3293" i="1"/>
  <c r="N3299" i="1"/>
  <c r="N3305" i="1"/>
  <c r="N3314" i="1"/>
  <c r="N3321" i="1"/>
  <c r="N3322" i="1"/>
  <c r="N3323" i="1"/>
  <c r="N3329" i="1"/>
  <c r="N3337" i="1"/>
  <c r="N3340" i="1"/>
  <c r="N3352" i="1"/>
  <c r="N3357" i="1"/>
  <c r="N3359" i="1"/>
  <c r="N3360" i="1"/>
  <c r="N3362" i="1"/>
  <c r="N3373" i="1"/>
  <c r="N3379" i="1"/>
  <c r="N3382" i="1"/>
  <c r="N3385" i="1"/>
  <c r="N3393" i="1"/>
  <c r="N3396" i="1"/>
  <c r="N3398" i="1"/>
  <c r="N3400" i="1"/>
  <c r="N3401" i="1"/>
  <c r="N3416" i="1"/>
  <c r="N3421" i="1"/>
  <c r="N3423" i="1"/>
  <c r="N3428" i="1"/>
  <c r="N3429" i="1"/>
  <c r="N3435" i="1"/>
  <c r="N3437" i="1"/>
  <c r="N3443" i="1"/>
  <c r="N3445" i="1"/>
  <c r="N3449" i="1"/>
  <c r="N3451" i="1"/>
  <c r="N3454" i="1"/>
  <c r="N3457" i="1"/>
  <c r="N3459" i="1"/>
  <c r="N3465" i="1"/>
  <c r="N3467" i="1"/>
  <c r="N3472" i="1"/>
  <c r="N3481" i="1"/>
  <c r="N3484" i="1"/>
  <c r="N3487" i="1"/>
  <c r="N3489" i="1"/>
  <c r="N3501" i="1"/>
  <c r="N3502" i="1"/>
  <c r="N3506" i="1"/>
  <c r="N3510" i="1"/>
  <c r="N3518" i="1"/>
  <c r="N3520" i="1"/>
  <c r="N3523" i="1"/>
  <c r="N3536" i="1"/>
  <c r="N3537" i="1"/>
  <c r="N3539" i="1"/>
  <c r="N3542" i="1"/>
  <c r="N3544" i="1"/>
  <c r="N3547" i="1"/>
  <c r="N3549" i="1"/>
  <c r="N3554" i="1"/>
  <c r="N3561" i="1"/>
  <c r="N3566" i="1"/>
  <c r="N3567" i="1"/>
  <c r="N3581" i="1"/>
  <c r="N3586" i="1"/>
  <c r="N3587" i="1"/>
  <c r="N3589" i="1"/>
  <c r="N3592" i="1"/>
  <c r="N3597" i="1"/>
  <c r="N3603" i="1"/>
  <c r="N3604" i="1"/>
  <c r="N3606" i="1"/>
  <c r="N3608" i="1"/>
  <c r="N3610" i="1"/>
  <c r="N3620" i="1"/>
  <c r="N3627" i="1"/>
  <c r="N3628" i="1"/>
  <c r="N3639" i="1"/>
  <c r="N3643" i="1"/>
  <c r="N3644" i="1"/>
  <c r="N3649" i="1"/>
  <c r="N3653" i="1"/>
  <c r="N3661" i="1"/>
  <c r="N3662" i="1"/>
  <c r="N3665" i="1"/>
  <c r="N3670" i="1"/>
  <c r="N3672" i="1"/>
  <c r="N3673" i="1"/>
  <c r="N3674" i="1"/>
  <c r="N3682" i="1"/>
  <c r="N3689" i="1"/>
  <c r="N3691" i="1"/>
  <c r="N3698" i="1"/>
  <c r="N3699" i="1"/>
  <c r="N3705" i="1"/>
  <c r="N3708" i="1"/>
  <c r="N3719" i="1"/>
  <c r="N3720" i="1"/>
  <c r="N3722" i="1"/>
  <c r="N3732" i="1"/>
  <c r="N3737" i="1"/>
  <c r="N3742" i="1"/>
  <c r="N3743" i="1"/>
  <c r="N3745" i="1"/>
  <c r="N3749" i="1"/>
  <c r="N3750" i="1"/>
  <c r="N3751" i="1"/>
  <c r="N3757" i="1"/>
  <c r="N3759" i="1"/>
  <c r="N3763" i="1"/>
  <c r="N3769" i="1"/>
  <c r="N3770" i="1"/>
  <c r="N3774" i="1"/>
  <c r="N3779" i="1"/>
  <c r="N3781" i="1"/>
  <c r="N3784" i="1"/>
  <c r="N3786" i="1"/>
  <c r="N3793" i="1"/>
  <c r="N3794" i="1"/>
  <c r="N3795" i="1"/>
  <c r="N3797" i="1"/>
  <c r="N3798" i="1"/>
  <c r="N3800" i="1"/>
  <c r="N3802" i="1"/>
  <c r="N3809" i="1"/>
  <c r="N3814" i="1"/>
  <c r="N3828" i="1"/>
  <c r="N3831" i="1"/>
  <c r="N3838" i="1"/>
  <c r="N3843" i="1"/>
  <c r="N3845" i="1"/>
  <c r="N3850" i="1"/>
  <c r="N3855" i="1"/>
  <c r="N3856" i="1"/>
  <c r="N3863" i="1"/>
  <c r="N3866" i="1"/>
  <c r="N3870" i="1"/>
  <c r="N3878" i="1"/>
  <c r="N3880" i="1"/>
  <c r="N3881" i="1"/>
  <c r="N3889" i="1"/>
  <c r="N3892" i="1"/>
  <c r="N3900" i="1"/>
  <c r="N3904" i="1"/>
  <c r="N3907" i="1"/>
  <c r="N3914" i="1"/>
  <c r="N3915" i="1"/>
  <c r="N3922" i="1"/>
  <c r="N3929" i="1"/>
  <c r="N3931" i="1"/>
  <c r="N3935" i="1"/>
  <c r="N3949" i="1"/>
  <c r="N3951" i="1"/>
  <c r="N3962" i="1"/>
  <c r="N3963" i="1"/>
  <c r="N3965" i="1"/>
  <c r="N3972" i="1"/>
  <c r="N3979" i="1"/>
  <c r="N3981" i="1"/>
  <c r="N3985" i="1"/>
  <c r="N3990" i="1"/>
  <c r="N3992" i="1"/>
  <c r="N3998" i="1"/>
  <c r="N4000" i="1"/>
  <c r="N4001" i="1"/>
  <c r="N4009" i="1"/>
  <c r="N4012" i="1"/>
  <c r="N4017" i="1"/>
  <c r="N4021" i="1"/>
  <c r="N4027" i="1"/>
  <c r="N4029" i="1"/>
  <c r="N4032" i="1"/>
  <c r="N4039" i="1"/>
  <c r="N4046" i="1"/>
  <c r="N4049" i="1"/>
  <c r="N4058" i="1"/>
  <c r="N4059" i="1"/>
  <c r="N4061" i="1"/>
  <c r="N4072" i="1"/>
  <c r="N4077" i="1"/>
  <c r="N4082" i="1"/>
  <c r="N4091" i="1"/>
  <c r="N4107" i="1"/>
  <c r="N4109" i="1"/>
  <c r="N4112" i="1"/>
  <c r="N4114" i="1"/>
  <c r="N4120" i="1"/>
  <c r="N4122" i="1"/>
  <c r="N4126" i="1"/>
  <c r="N4127" i="1"/>
  <c r="N4133" i="1"/>
  <c r="N4135" i="1"/>
  <c r="N4143" i="1"/>
  <c r="N4152" i="1"/>
  <c r="N4153" i="1"/>
  <c r="N4157" i="1"/>
  <c r="N4162" i="1"/>
  <c r="N4164" i="1"/>
  <c r="N4167" i="1"/>
  <c r="N4173" i="1"/>
  <c r="N4180" i="1"/>
  <c r="N4182" i="1"/>
  <c r="N4183" i="1"/>
  <c r="N4184" i="1"/>
  <c r="N4192" i="1"/>
  <c r="N4197" i="1"/>
  <c r="N4200" i="1"/>
  <c r="N4207" i="1"/>
  <c r="N4208" i="1"/>
  <c r="N4212" i="1"/>
  <c r="N4218" i="1"/>
  <c r="N4226" i="1"/>
  <c r="N4231" i="1"/>
  <c r="N4240" i="1"/>
  <c r="N4243" i="1"/>
  <c r="N4244" i="1"/>
  <c r="N4249" i="1"/>
  <c r="N4251" i="1"/>
  <c r="N4255" i="1"/>
  <c r="N4256" i="1"/>
  <c r="N4258" i="1"/>
  <c r="N4268" i="1"/>
  <c r="N4271" i="1"/>
  <c r="N4272" i="1"/>
  <c r="N4274" i="1"/>
  <c r="N4276" i="1"/>
  <c r="N4277" i="1"/>
  <c r="N4278" i="1"/>
  <c r="N4283" i="1"/>
  <c r="N4286" i="1"/>
  <c r="N4288" i="1"/>
  <c r="N4289" i="1"/>
  <c r="N4291" i="1"/>
  <c r="N4293" i="1"/>
  <c r="N4294" i="1"/>
  <c r="N4297" i="1"/>
  <c r="N4299" i="1"/>
  <c r="N4300" i="1"/>
  <c r="N4305" i="1"/>
  <c r="N4317" i="1"/>
  <c r="N4319" i="1"/>
  <c r="N4327" i="1"/>
  <c r="N4330" i="1"/>
  <c r="N4331" i="1"/>
  <c r="N4332" i="1"/>
  <c r="N4345" i="1"/>
  <c r="N4348" i="1"/>
  <c r="N4349" i="1"/>
  <c r="N4360" i="1"/>
  <c r="N4362" i="1"/>
  <c r="N4367" i="1"/>
  <c r="N4375" i="1"/>
  <c r="N4377" i="1"/>
  <c r="N4378" i="1"/>
  <c r="N4384" i="1"/>
  <c r="N4389" i="1"/>
  <c r="N4397" i="1"/>
  <c r="N4400" i="1"/>
  <c r="N4401" i="1"/>
  <c r="N4416" i="1"/>
  <c r="N4422" i="1"/>
  <c r="N4432" i="1"/>
  <c r="N4440" i="1"/>
  <c r="N4441" i="1"/>
  <c r="N4443" i="1"/>
  <c r="N4444" i="1"/>
  <c r="N4445" i="1"/>
  <c r="N4446" i="1"/>
  <c r="N4451" i="1"/>
  <c r="N4458" i="1"/>
  <c r="N4460" i="1"/>
  <c r="N4469" i="1"/>
  <c r="N4475" i="1"/>
  <c r="N4478" i="1"/>
  <c r="N4479" i="1"/>
  <c r="N4492" i="1"/>
  <c r="N4497" i="1"/>
  <c r="N4498" i="1"/>
  <c r="N4509" i="1"/>
  <c r="N4518" i="1"/>
  <c r="N4520" i="1"/>
  <c r="N4522" i="1"/>
  <c r="N4529" i="1"/>
  <c r="N4530" i="1"/>
  <c r="N4533" i="1"/>
  <c r="N4537" i="1"/>
  <c r="N4539" i="1"/>
  <c r="N4540" i="1"/>
  <c r="N4543" i="1"/>
  <c r="N4553" i="1"/>
  <c r="N4562" i="1"/>
  <c r="N4563" i="1"/>
  <c r="N4564" i="1"/>
  <c r="N4565" i="1"/>
  <c r="N4574" i="1"/>
  <c r="N4575" i="1"/>
  <c r="N4583" i="1"/>
  <c r="N4585" i="1"/>
  <c r="N4590" i="1"/>
  <c r="N4595" i="1"/>
  <c r="N4596" i="1"/>
  <c r="N4599" i="1"/>
  <c r="N4602" i="1"/>
  <c r="N4608" i="1"/>
  <c r="N4620" i="1"/>
  <c r="N4623" i="1"/>
  <c r="N4625" i="1"/>
  <c r="N4629" i="1"/>
  <c r="N4633" i="1"/>
  <c r="N4644" i="1"/>
  <c r="N4645" i="1"/>
  <c r="N4654" i="1"/>
  <c r="N4661" i="1"/>
  <c r="N4670" i="1"/>
  <c r="N4676" i="1"/>
  <c r="N4684" i="1"/>
  <c r="N4687" i="1"/>
  <c r="N4694" i="1"/>
  <c r="N4697" i="1"/>
  <c r="N4702" i="1"/>
  <c r="N4704" i="1"/>
  <c r="N4711" i="1"/>
  <c r="N4722" i="1"/>
  <c r="N4726" i="1"/>
  <c r="N4727" i="1"/>
  <c r="N4734" i="1"/>
  <c r="N4739" i="1"/>
  <c r="N4740" i="1"/>
  <c r="N4741" i="1"/>
  <c r="N4745" i="1"/>
  <c r="N4749" i="1"/>
  <c r="N4761" i="1"/>
  <c r="N4764" i="1"/>
  <c r="N4766" i="1"/>
  <c r="N4772" i="1"/>
  <c r="N4773" i="1"/>
  <c r="N4775" i="1"/>
  <c r="N4776" i="1"/>
  <c r="N4777" i="1"/>
  <c r="N4782" i="1"/>
  <c r="N4785" i="1"/>
  <c r="N4786" i="1"/>
  <c r="N4787" i="1"/>
  <c r="N4789" i="1"/>
  <c r="N4794" i="1"/>
  <c r="N4817" i="1"/>
  <c r="N4819" i="1"/>
  <c r="N4826" i="1"/>
  <c r="N4829" i="1"/>
  <c r="N4830" i="1"/>
  <c r="N4841" i="1"/>
  <c r="N4846" i="1"/>
  <c r="N4856" i="1"/>
  <c r="N4857" i="1"/>
  <c r="N4858" i="1"/>
  <c r="N4859" i="1"/>
  <c r="N4860" i="1"/>
  <c r="N4862" i="1"/>
  <c r="N4866" i="1"/>
  <c r="N4868" i="1"/>
  <c r="N4869" i="1"/>
  <c r="N4872" i="1"/>
  <c r="N4873" i="1"/>
  <c r="N4878" i="1"/>
  <c r="N4887" i="1"/>
  <c r="N4891" i="1"/>
  <c r="N4893" i="1"/>
  <c r="N4902" i="1"/>
  <c r="N4905" i="1"/>
  <c r="N4906" i="1"/>
  <c r="N4907" i="1"/>
  <c r="N4908" i="1"/>
  <c r="N4911" i="1"/>
  <c r="N4917" i="1"/>
  <c r="N4922" i="1"/>
  <c r="N4924" i="1"/>
  <c r="N4933" i="1"/>
  <c r="N4938" i="1"/>
  <c r="N4943" i="1"/>
  <c r="N4944" i="1"/>
  <c r="N4946" i="1"/>
  <c r="N4947" i="1"/>
  <c r="N4949" i="1"/>
  <c r="N4950" i="1"/>
  <c r="N4951" i="1"/>
  <c r="N4952" i="1"/>
  <c r="N4954" i="1"/>
  <c r="N4960" i="1"/>
  <c r="N4965" i="1"/>
  <c r="N4966" i="1"/>
  <c r="N4967" i="1"/>
  <c r="N4969" i="1"/>
  <c r="N4979" i="1"/>
  <c r="N4985" i="1"/>
  <c r="N4987" i="1"/>
  <c r="N5000" i="1"/>
  <c r="N5" i="1"/>
  <c r="E8" i="10"/>
  <c r="E7" i="10"/>
  <c r="E6" i="10"/>
  <c r="B6" i="10" a="1"/>
  <c r="B6" i="10" s="1"/>
  <c r="I4" i="10" a="1"/>
  <c r="I4" i="10" s="1"/>
  <c r="J4" i="10" s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4" i="1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103" i="8"/>
  <c r="R3104" i="8"/>
  <c r="R3105" i="8"/>
  <c r="R3106" i="8"/>
  <c r="R3107" i="8"/>
  <c r="R3108" i="8"/>
  <c r="R3109" i="8"/>
  <c r="R3110" i="8"/>
  <c r="R3111" i="8"/>
  <c r="R3112" i="8"/>
  <c r="R3113" i="8"/>
  <c r="R3114" i="8"/>
  <c r="R3115" i="8"/>
  <c r="R3116" i="8"/>
  <c r="R3117" i="8"/>
  <c r="R3118" i="8"/>
  <c r="R3119" i="8"/>
  <c r="R3120" i="8"/>
  <c r="R3121" i="8"/>
  <c r="R3122" i="8"/>
  <c r="R3123" i="8"/>
  <c r="R3124" i="8"/>
  <c r="R3125" i="8"/>
  <c r="R3126" i="8"/>
  <c r="R3127" i="8"/>
  <c r="R3128" i="8"/>
  <c r="R3129" i="8"/>
  <c r="R3130" i="8"/>
  <c r="R3131" i="8"/>
  <c r="R3132" i="8"/>
  <c r="R3133" i="8"/>
  <c r="R3134" i="8"/>
  <c r="R3135" i="8"/>
  <c r="R3136" i="8"/>
  <c r="R3137" i="8"/>
  <c r="R3138" i="8"/>
  <c r="R3139" i="8"/>
  <c r="R3140" i="8"/>
  <c r="R3141" i="8"/>
  <c r="R3142" i="8"/>
  <c r="R3143" i="8"/>
  <c r="R3144" i="8"/>
  <c r="R3145" i="8"/>
  <c r="R3146" i="8"/>
  <c r="R3147" i="8"/>
  <c r="R3148" i="8"/>
  <c r="R3149" i="8"/>
  <c r="R3150" i="8"/>
  <c r="R3151" i="8"/>
  <c r="R3152" i="8"/>
  <c r="R3153" i="8"/>
  <c r="R3154" i="8"/>
  <c r="R3155" i="8"/>
  <c r="R3156" i="8"/>
  <c r="R3157" i="8"/>
  <c r="R3158" i="8"/>
  <c r="R3159" i="8"/>
  <c r="R3160" i="8"/>
  <c r="R3161" i="8"/>
  <c r="R3162" i="8"/>
  <c r="R3163" i="8"/>
  <c r="R3164" i="8"/>
  <c r="R3165" i="8"/>
  <c r="R3166" i="8"/>
  <c r="R3167" i="8"/>
  <c r="R3168" i="8"/>
  <c r="R3169" i="8"/>
  <c r="R3170" i="8"/>
  <c r="R3171" i="8"/>
  <c r="R3172" i="8"/>
  <c r="R3173" i="8"/>
  <c r="R3174" i="8"/>
  <c r="R3175" i="8"/>
  <c r="R3176" i="8"/>
  <c r="R3177" i="8"/>
  <c r="R3178" i="8"/>
  <c r="R3179" i="8"/>
  <c r="R3180" i="8"/>
  <c r="R3181" i="8"/>
  <c r="R3182" i="8"/>
  <c r="R3183" i="8"/>
  <c r="R3184" i="8"/>
  <c r="R3185" i="8"/>
  <c r="R3186" i="8"/>
  <c r="R3187" i="8"/>
  <c r="R3188" i="8"/>
  <c r="R3189" i="8"/>
  <c r="R3190" i="8"/>
  <c r="R3191" i="8"/>
  <c r="R3192" i="8"/>
  <c r="R3193" i="8"/>
  <c r="R3194" i="8"/>
  <c r="R3195" i="8"/>
  <c r="R3196" i="8"/>
  <c r="R3197" i="8"/>
  <c r="R3198" i="8"/>
  <c r="R3199" i="8"/>
  <c r="R3200" i="8"/>
  <c r="R3201" i="8"/>
  <c r="R3202" i="8"/>
  <c r="R3203" i="8"/>
  <c r="R3204" i="8"/>
  <c r="R3205" i="8"/>
  <c r="R3206" i="8"/>
  <c r="R3207" i="8"/>
  <c r="R3208" i="8"/>
  <c r="R3209" i="8"/>
  <c r="R3210" i="8"/>
  <c r="R3211" i="8"/>
  <c r="R3212" i="8"/>
  <c r="R3213" i="8"/>
  <c r="R3214" i="8"/>
  <c r="R3215" i="8"/>
  <c r="R3216" i="8"/>
  <c r="R3217" i="8"/>
  <c r="R3218" i="8"/>
  <c r="R3219" i="8"/>
  <c r="R3220" i="8"/>
  <c r="R3221" i="8"/>
  <c r="R3222" i="8"/>
  <c r="R3223" i="8"/>
  <c r="R3224" i="8"/>
  <c r="R3225" i="8"/>
  <c r="R3226" i="8"/>
  <c r="R3227" i="8"/>
  <c r="R3228" i="8"/>
  <c r="R3229" i="8"/>
  <c r="R3230" i="8"/>
  <c r="R3231" i="8"/>
  <c r="R3232" i="8"/>
  <c r="R3233" i="8"/>
  <c r="R3234" i="8"/>
  <c r="R3235" i="8"/>
  <c r="R3236" i="8"/>
  <c r="R3237" i="8"/>
  <c r="R3238" i="8"/>
  <c r="R3239" i="8"/>
  <c r="R3240" i="8"/>
  <c r="R3241" i="8"/>
  <c r="R3242" i="8"/>
  <c r="R3243" i="8"/>
  <c r="R3244" i="8"/>
  <c r="R3245" i="8"/>
  <c r="R3246" i="8"/>
  <c r="R3247" i="8"/>
  <c r="R3248" i="8"/>
  <c r="R3249" i="8"/>
  <c r="R3250" i="8"/>
  <c r="R3251" i="8"/>
  <c r="R3252" i="8"/>
  <c r="R3253" i="8"/>
  <c r="R3254" i="8"/>
  <c r="R3255" i="8"/>
  <c r="R3256" i="8"/>
  <c r="R3257" i="8"/>
  <c r="R3258" i="8"/>
  <c r="R3259" i="8"/>
  <c r="R3260" i="8"/>
  <c r="R3261" i="8"/>
  <c r="R3262" i="8"/>
  <c r="R3263" i="8"/>
  <c r="R3264" i="8"/>
  <c r="R3265" i="8"/>
  <c r="R3266" i="8"/>
  <c r="R3267" i="8"/>
  <c r="R3268" i="8"/>
  <c r="R3269" i="8"/>
  <c r="R3270" i="8"/>
  <c r="R3271" i="8"/>
  <c r="R3272" i="8"/>
  <c r="R3273" i="8"/>
  <c r="R3274" i="8"/>
  <c r="R3275" i="8"/>
  <c r="R3276" i="8"/>
  <c r="R3277" i="8"/>
  <c r="R3278" i="8"/>
  <c r="R3279" i="8"/>
  <c r="R3280" i="8"/>
  <c r="R3281" i="8"/>
  <c r="R3282" i="8"/>
  <c r="R3283" i="8"/>
  <c r="R3284" i="8"/>
  <c r="R3285" i="8"/>
  <c r="R3286" i="8"/>
  <c r="R3287" i="8"/>
  <c r="R3288" i="8"/>
  <c r="R3289" i="8"/>
  <c r="R3290" i="8"/>
  <c r="R3291" i="8"/>
  <c r="R3292" i="8"/>
  <c r="R3293" i="8"/>
  <c r="R3294" i="8"/>
  <c r="R3295" i="8"/>
  <c r="R3296" i="8"/>
  <c r="R3297" i="8"/>
  <c r="R3298" i="8"/>
  <c r="R3299" i="8"/>
  <c r="R3300" i="8"/>
  <c r="R3301" i="8"/>
  <c r="R3302" i="8"/>
  <c r="R3303" i="8"/>
  <c r="R3304" i="8"/>
  <c r="R3305" i="8"/>
  <c r="R3306" i="8"/>
  <c r="R3307" i="8"/>
  <c r="R3308" i="8"/>
  <c r="R3309" i="8"/>
  <c r="R3310" i="8"/>
  <c r="R3311" i="8"/>
  <c r="R3312" i="8"/>
  <c r="R3313" i="8"/>
  <c r="R3314" i="8"/>
  <c r="R3315" i="8"/>
  <c r="R3316" i="8"/>
  <c r="R3317" i="8"/>
  <c r="R3318" i="8"/>
  <c r="R3319" i="8"/>
  <c r="R3320" i="8"/>
  <c r="R3321" i="8"/>
  <c r="R3322" i="8"/>
  <c r="R3323" i="8"/>
  <c r="R3324" i="8"/>
  <c r="R3325" i="8"/>
  <c r="R3326" i="8"/>
  <c r="R3327" i="8"/>
  <c r="R3328" i="8"/>
  <c r="R3329" i="8"/>
  <c r="R3330" i="8"/>
  <c r="R3331" i="8"/>
  <c r="R3332" i="8"/>
  <c r="R3333" i="8"/>
  <c r="R3334" i="8"/>
  <c r="R3335" i="8"/>
  <c r="R3336" i="8"/>
  <c r="R3337" i="8"/>
  <c r="R3338" i="8"/>
  <c r="R3339" i="8"/>
  <c r="R3340" i="8"/>
  <c r="R3341" i="8"/>
  <c r="R3342" i="8"/>
  <c r="R3343" i="8"/>
  <c r="R3344" i="8"/>
  <c r="R3345" i="8"/>
  <c r="R3346" i="8"/>
  <c r="R3347" i="8"/>
  <c r="R3348" i="8"/>
  <c r="R3349" i="8"/>
  <c r="R3350" i="8"/>
  <c r="R3351" i="8"/>
  <c r="R3352" i="8"/>
  <c r="R3353" i="8"/>
  <c r="R3354" i="8"/>
  <c r="R3355" i="8"/>
  <c r="R3356" i="8"/>
  <c r="R3357" i="8"/>
  <c r="R3358" i="8"/>
  <c r="R3359" i="8"/>
  <c r="R3360" i="8"/>
  <c r="R3361" i="8"/>
  <c r="R3362" i="8"/>
  <c r="R3363" i="8"/>
  <c r="R3364" i="8"/>
  <c r="R3365" i="8"/>
  <c r="R3366" i="8"/>
  <c r="R3367" i="8"/>
  <c r="R3368" i="8"/>
  <c r="R3369" i="8"/>
  <c r="R3370" i="8"/>
  <c r="R3371" i="8"/>
  <c r="R3372" i="8"/>
  <c r="R3373" i="8"/>
  <c r="R3374" i="8"/>
  <c r="R3375" i="8"/>
  <c r="R3376" i="8"/>
  <c r="R3377" i="8"/>
  <c r="R3378" i="8"/>
  <c r="R3379" i="8"/>
  <c r="R3380" i="8"/>
  <c r="R3381" i="8"/>
  <c r="R3382" i="8"/>
  <c r="R3383" i="8"/>
  <c r="R3384" i="8"/>
  <c r="R3385" i="8"/>
  <c r="R3386" i="8"/>
  <c r="R3387" i="8"/>
  <c r="R3388" i="8"/>
  <c r="R3389" i="8"/>
  <c r="R3390" i="8"/>
  <c r="R3391" i="8"/>
  <c r="R3392" i="8"/>
  <c r="R3393" i="8"/>
  <c r="R3394" i="8"/>
  <c r="R3395" i="8"/>
  <c r="R3396" i="8"/>
  <c r="R3397" i="8"/>
  <c r="R3398" i="8"/>
  <c r="R3399" i="8"/>
  <c r="R3400" i="8"/>
  <c r="R3401" i="8"/>
  <c r="R3402" i="8"/>
  <c r="R3403" i="8"/>
  <c r="R3404" i="8"/>
  <c r="R3405" i="8"/>
  <c r="R3406" i="8"/>
  <c r="R3407" i="8"/>
  <c r="R3408" i="8"/>
  <c r="R3409" i="8"/>
  <c r="R3410" i="8"/>
  <c r="R3411" i="8"/>
  <c r="R3412" i="8"/>
  <c r="R3413" i="8"/>
  <c r="R3414" i="8"/>
  <c r="R3415" i="8"/>
  <c r="R3416" i="8"/>
  <c r="R3417" i="8"/>
  <c r="R3418" i="8"/>
  <c r="R3419" i="8"/>
  <c r="R3420" i="8"/>
  <c r="R3421" i="8"/>
  <c r="R3422" i="8"/>
  <c r="R3423" i="8"/>
  <c r="R3424" i="8"/>
  <c r="R3425" i="8"/>
  <c r="R3426" i="8"/>
  <c r="R3427" i="8"/>
  <c r="R3428" i="8"/>
  <c r="R3429" i="8"/>
  <c r="R3430" i="8"/>
  <c r="R3431" i="8"/>
  <c r="R3432" i="8"/>
  <c r="R3433" i="8"/>
  <c r="R3434" i="8"/>
  <c r="R3435" i="8"/>
  <c r="R3436" i="8"/>
  <c r="R3437" i="8"/>
  <c r="R3438" i="8"/>
  <c r="R3439" i="8"/>
  <c r="R3440" i="8"/>
  <c r="R3441" i="8"/>
  <c r="R3442" i="8"/>
  <c r="R3443" i="8"/>
  <c r="R3444" i="8"/>
  <c r="R3445" i="8"/>
  <c r="R3446" i="8"/>
  <c r="R3447" i="8"/>
  <c r="R3448" i="8"/>
  <c r="R3449" i="8"/>
  <c r="R3450" i="8"/>
  <c r="R3451" i="8"/>
  <c r="R3452" i="8"/>
  <c r="R3453" i="8"/>
  <c r="R3454" i="8"/>
  <c r="R3455" i="8"/>
  <c r="R3456" i="8"/>
  <c r="R3457" i="8"/>
  <c r="R3458" i="8"/>
  <c r="R3459" i="8"/>
  <c r="R3460" i="8"/>
  <c r="R3461" i="8"/>
  <c r="R3462" i="8"/>
  <c r="R3463" i="8"/>
  <c r="R3464" i="8"/>
  <c r="R3465" i="8"/>
  <c r="R3466" i="8"/>
  <c r="R3467" i="8"/>
  <c r="R3468" i="8"/>
  <c r="R3469" i="8"/>
  <c r="R3470" i="8"/>
  <c r="R3471" i="8"/>
  <c r="R3472" i="8"/>
  <c r="R3473" i="8"/>
  <c r="R3474" i="8"/>
  <c r="R3475" i="8"/>
  <c r="R3476" i="8"/>
  <c r="R3477" i="8"/>
  <c r="R3478" i="8"/>
  <c r="R3479" i="8"/>
  <c r="R3480" i="8"/>
  <c r="R3481" i="8"/>
  <c r="R3482" i="8"/>
  <c r="R3483" i="8"/>
  <c r="R3484" i="8"/>
  <c r="R3485" i="8"/>
  <c r="R3486" i="8"/>
  <c r="R3487" i="8"/>
  <c r="R3488" i="8"/>
  <c r="R3489" i="8"/>
  <c r="R3490" i="8"/>
  <c r="R3491" i="8"/>
  <c r="R3492" i="8"/>
  <c r="R3493" i="8"/>
  <c r="R3494" i="8"/>
  <c r="R3495" i="8"/>
  <c r="R3496" i="8"/>
  <c r="R3497" i="8"/>
  <c r="R3498" i="8"/>
  <c r="R3499" i="8"/>
  <c r="R3500" i="8"/>
  <c r="R3501" i="8"/>
  <c r="R3502" i="8"/>
  <c r="R3503" i="8"/>
  <c r="R3504" i="8"/>
  <c r="R3505" i="8"/>
  <c r="R3506" i="8"/>
  <c r="R3507" i="8"/>
  <c r="R3508" i="8"/>
  <c r="R3509" i="8"/>
  <c r="R3510" i="8"/>
  <c r="R3511" i="8"/>
  <c r="R3512" i="8"/>
  <c r="R3513" i="8"/>
  <c r="R3514" i="8"/>
  <c r="R3515" i="8"/>
  <c r="R3516" i="8"/>
  <c r="R3517" i="8"/>
  <c r="R3518" i="8"/>
  <c r="R3519" i="8"/>
  <c r="R3520" i="8"/>
  <c r="R3521" i="8"/>
  <c r="R3522" i="8"/>
  <c r="R3523" i="8"/>
  <c r="R3524" i="8"/>
  <c r="R3525" i="8"/>
  <c r="R3526" i="8"/>
  <c r="R3527" i="8"/>
  <c r="R3528" i="8"/>
  <c r="R3529" i="8"/>
  <c r="R3530" i="8"/>
  <c r="R3531" i="8"/>
  <c r="R3532" i="8"/>
  <c r="R3533" i="8"/>
  <c r="R3534" i="8"/>
  <c r="R3535" i="8"/>
  <c r="R3536" i="8"/>
  <c r="R3537" i="8"/>
  <c r="R3538" i="8"/>
  <c r="R3539" i="8"/>
  <c r="R3540" i="8"/>
  <c r="R3541" i="8"/>
  <c r="R3542" i="8"/>
  <c r="R3543" i="8"/>
  <c r="R3544" i="8"/>
  <c r="R3545" i="8"/>
  <c r="R3546" i="8"/>
  <c r="R3547" i="8"/>
  <c r="R3548" i="8"/>
  <c r="R3549" i="8"/>
  <c r="R3550" i="8"/>
  <c r="R3551" i="8"/>
  <c r="R3552" i="8"/>
  <c r="R3553" i="8"/>
  <c r="R3554" i="8"/>
  <c r="R3555" i="8"/>
  <c r="R3556" i="8"/>
  <c r="R3557" i="8"/>
  <c r="R3558" i="8"/>
  <c r="R3559" i="8"/>
  <c r="R3560" i="8"/>
  <c r="R3561" i="8"/>
  <c r="R3562" i="8"/>
  <c r="R3563" i="8"/>
  <c r="R3564" i="8"/>
  <c r="R3565" i="8"/>
  <c r="R3566" i="8"/>
  <c r="R3567" i="8"/>
  <c r="R3568" i="8"/>
  <c r="R3569" i="8"/>
  <c r="R3570" i="8"/>
  <c r="R3571" i="8"/>
  <c r="R3572" i="8"/>
  <c r="R3573" i="8"/>
  <c r="R3574" i="8"/>
  <c r="R3575" i="8"/>
  <c r="R3576" i="8"/>
  <c r="R3577" i="8"/>
  <c r="R3578" i="8"/>
  <c r="R3579" i="8"/>
  <c r="R3580" i="8"/>
  <c r="R3581" i="8"/>
  <c r="R3582" i="8"/>
  <c r="R3583" i="8"/>
  <c r="R3584" i="8"/>
  <c r="R3585" i="8"/>
  <c r="R3586" i="8"/>
  <c r="R3587" i="8"/>
  <c r="R3588" i="8"/>
  <c r="R3589" i="8"/>
  <c r="R3590" i="8"/>
  <c r="R3591" i="8"/>
  <c r="R3592" i="8"/>
  <c r="R3593" i="8"/>
  <c r="R3594" i="8"/>
  <c r="R3595" i="8"/>
  <c r="R3596" i="8"/>
  <c r="R3597" i="8"/>
  <c r="R3598" i="8"/>
  <c r="R3599" i="8"/>
  <c r="R3600" i="8"/>
  <c r="R3601" i="8"/>
  <c r="R3602" i="8"/>
  <c r="R3603" i="8"/>
  <c r="R3604" i="8"/>
  <c r="R3605" i="8"/>
  <c r="R3606" i="8"/>
  <c r="R3607" i="8"/>
  <c r="R3608" i="8"/>
  <c r="R3609" i="8"/>
  <c r="R3610" i="8"/>
  <c r="R3611" i="8"/>
  <c r="R3612" i="8"/>
  <c r="R3613" i="8"/>
  <c r="R3614" i="8"/>
  <c r="R3615" i="8"/>
  <c r="R3616" i="8"/>
  <c r="R3617" i="8"/>
  <c r="R3618" i="8"/>
  <c r="R3619" i="8"/>
  <c r="R3620" i="8"/>
  <c r="R3621" i="8"/>
  <c r="R3622" i="8"/>
  <c r="R3623" i="8"/>
  <c r="R3624" i="8"/>
  <c r="R3625" i="8"/>
  <c r="R3626" i="8"/>
  <c r="R3627" i="8"/>
  <c r="R3628" i="8"/>
  <c r="R3629" i="8"/>
  <c r="R3630" i="8"/>
  <c r="R3631" i="8"/>
  <c r="R3632" i="8"/>
  <c r="R3633" i="8"/>
  <c r="R3634" i="8"/>
  <c r="R3635" i="8"/>
  <c r="R3636" i="8"/>
  <c r="R3637" i="8"/>
  <c r="R3638" i="8"/>
  <c r="R3639" i="8"/>
  <c r="R3640" i="8"/>
  <c r="R3641" i="8"/>
  <c r="R3642" i="8"/>
  <c r="R3643" i="8"/>
  <c r="R3644" i="8"/>
  <c r="R3645" i="8"/>
  <c r="R3646" i="8"/>
  <c r="R3647" i="8"/>
  <c r="R3648" i="8"/>
  <c r="R3649" i="8"/>
  <c r="R3650" i="8"/>
  <c r="R3651" i="8"/>
  <c r="R3652" i="8"/>
  <c r="R3653" i="8"/>
  <c r="R3654" i="8"/>
  <c r="R3655" i="8"/>
  <c r="R3656" i="8"/>
  <c r="R3657" i="8"/>
  <c r="R3658" i="8"/>
  <c r="R3659" i="8"/>
  <c r="R3660" i="8"/>
  <c r="R3661" i="8"/>
  <c r="R3662" i="8"/>
  <c r="R3663" i="8"/>
  <c r="R3664" i="8"/>
  <c r="R3665" i="8"/>
  <c r="R3666" i="8"/>
  <c r="R3667" i="8"/>
  <c r="R3668" i="8"/>
  <c r="R3669" i="8"/>
  <c r="R3670" i="8"/>
  <c r="R3671" i="8"/>
  <c r="R3672" i="8"/>
  <c r="R3673" i="8"/>
  <c r="R3674" i="8"/>
  <c r="R3675" i="8"/>
  <c r="R3676" i="8"/>
  <c r="R3677" i="8"/>
  <c r="R3678" i="8"/>
  <c r="R3679" i="8"/>
  <c r="R3680" i="8"/>
  <c r="R3681" i="8"/>
  <c r="R3682" i="8"/>
  <c r="R3683" i="8"/>
  <c r="R3684" i="8"/>
  <c r="R3685" i="8"/>
  <c r="R3686" i="8"/>
  <c r="R3687" i="8"/>
  <c r="R3688" i="8"/>
  <c r="R3689" i="8"/>
  <c r="R3690" i="8"/>
  <c r="R3691" i="8"/>
  <c r="R3692" i="8"/>
  <c r="R3693" i="8"/>
  <c r="R3694" i="8"/>
  <c r="R3695" i="8"/>
  <c r="R3696" i="8"/>
  <c r="R3697" i="8"/>
  <c r="R3698" i="8"/>
  <c r="R3699" i="8"/>
  <c r="R3700" i="8"/>
  <c r="R3701" i="8"/>
  <c r="R3702" i="8"/>
  <c r="R3703" i="8"/>
  <c r="R3704" i="8"/>
  <c r="R3705" i="8"/>
  <c r="R3706" i="8"/>
  <c r="R3707" i="8"/>
  <c r="R3708" i="8"/>
  <c r="R3709" i="8"/>
  <c r="R3710" i="8"/>
  <c r="R3711" i="8"/>
  <c r="R3712" i="8"/>
  <c r="R3713" i="8"/>
  <c r="R3714" i="8"/>
  <c r="R3715" i="8"/>
  <c r="R3716" i="8"/>
  <c r="R3717" i="8"/>
  <c r="R3718" i="8"/>
  <c r="R3719" i="8"/>
  <c r="R3720" i="8"/>
  <c r="R3721" i="8"/>
  <c r="R3722" i="8"/>
  <c r="R3723" i="8"/>
  <c r="R3724" i="8"/>
  <c r="R3725" i="8"/>
  <c r="R3726" i="8"/>
  <c r="R3727" i="8"/>
  <c r="R3728" i="8"/>
  <c r="R3729" i="8"/>
  <c r="R3730" i="8"/>
  <c r="R3731" i="8"/>
  <c r="R3732" i="8"/>
  <c r="R3733" i="8"/>
  <c r="R3734" i="8"/>
  <c r="R3735" i="8"/>
  <c r="R3736" i="8"/>
  <c r="R3737" i="8"/>
  <c r="R3738" i="8"/>
  <c r="R3739" i="8"/>
  <c r="R3740" i="8"/>
  <c r="R3741" i="8"/>
  <c r="R3742" i="8"/>
  <c r="R3743" i="8"/>
  <c r="R3744" i="8"/>
  <c r="R3745" i="8"/>
  <c r="R3746" i="8"/>
  <c r="R3747" i="8"/>
  <c r="R3748" i="8"/>
  <c r="R3749" i="8"/>
  <c r="R3750" i="8"/>
  <c r="R3751" i="8"/>
  <c r="R3752" i="8"/>
  <c r="R3753" i="8"/>
  <c r="R3754" i="8"/>
  <c r="R3755" i="8"/>
  <c r="R3756" i="8"/>
  <c r="R3757" i="8"/>
  <c r="R3758" i="8"/>
  <c r="R3759" i="8"/>
  <c r="R3760" i="8"/>
  <c r="R3761" i="8"/>
  <c r="R3762" i="8"/>
  <c r="R3763" i="8"/>
  <c r="R3764" i="8"/>
  <c r="R3765" i="8"/>
  <c r="R3766" i="8"/>
  <c r="R3767" i="8"/>
  <c r="R3768" i="8"/>
  <c r="R3769" i="8"/>
  <c r="R3770" i="8"/>
  <c r="R3771" i="8"/>
  <c r="R3772" i="8"/>
  <c r="R3773" i="8"/>
  <c r="R3774" i="8"/>
  <c r="R3775" i="8"/>
  <c r="R3776" i="8"/>
  <c r="R3777" i="8"/>
  <c r="R3778" i="8"/>
  <c r="R3779" i="8"/>
  <c r="R3780" i="8"/>
  <c r="R3781" i="8"/>
  <c r="R3782" i="8"/>
  <c r="R3783" i="8"/>
  <c r="R3784" i="8"/>
  <c r="R3785" i="8"/>
  <c r="R3786" i="8"/>
  <c r="R3787" i="8"/>
  <c r="R3788" i="8"/>
  <c r="R3789" i="8"/>
  <c r="R3790" i="8"/>
  <c r="R3791" i="8"/>
  <c r="R3792" i="8"/>
  <c r="R3793" i="8"/>
  <c r="R3794" i="8"/>
  <c r="R3795" i="8"/>
  <c r="R3796" i="8"/>
  <c r="R3797" i="8"/>
  <c r="R3798" i="8"/>
  <c r="R3799" i="8"/>
  <c r="R3800" i="8"/>
  <c r="R3801" i="8"/>
  <c r="R3802" i="8"/>
  <c r="R3803" i="8"/>
  <c r="R3804" i="8"/>
  <c r="R3805" i="8"/>
  <c r="R3806" i="8"/>
  <c r="R3807" i="8"/>
  <c r="R3808" i="8"/>
  <c r="R3809" i="8"/>
  <c r="R3810" i="8"/>
  <c r="R3811" i="8"/>
  <c r="R3812" i="8"/>
  <c r="R3813" i="8"/>
  <c r="R3814" i="8"/>
  <c r="R3815" i="8"/>
  <c r="R3816" i="8"/>
  <c r="R3817" i="8"/>
  <c r="R3818" i="8"/>
  <c r="R3819" i="8"/>
  <c r="R3820" i="8"/>
  <c r="R3821" i="8"/>
  <c r="R3822" i="8"/>
  <c r="R3823" i="8"/>
  <c r="R3824" i="8"/>
  <c r="R3825" i="8"/>
  <c r="R3826" i="8"/>
  <c r="R3827" i="8"/>
  <c r="R3828" i="8"/>
  <c r="R3829" i="8"/>
  <c r="R3830" i="8"/>
  <c r="R3831" i="8"/>
  <c r="R3832" i="8"/>
  <c r="R3833" i="8"/>
  <c r="R3834" i="8"/>
  <c r="R3835" i="8"/>
  <c r="R3836" i="8"/>
  <c r="R3837" i="8"/>
  <c r="R3838" i="8"/>
  <c r="R3839" i="8"/>
  <c r="R3840" i="8"/>
  <c r="R3841" i="8"/>
  <c r="R3842" i="8"/>
  <c r="R3843" i="8"/>
  <c r="R3844" i="8"/>
  <c r="R3845" i="8"/>
  <c r="R3846" i="8"/>
  <c r="R3847" i="8"/>
  <c r="R3848" i="8"/>
  <c r="R3849" i="8"/>
  <c r="R3850" i="8"/>
  <c r="R3851" i="8"/>
  <c r="R3852" i="8"/>
  <c r="R3853" i="8"/>
  <c r="R3854" i="8"/>
  <c r="R3855" i="8"/>
  <c r="R3856" i="8"/>
  <c r="R3857" i="8"/>
  <c r="R3858" i="8"/>
  <c r="R3859" i="8"/>
  <c r="R3860" i="8"/>
  <c r="R3861" i="8"/>
  <c r="R3862" i="8"/>
  <c r="R3863" i="8"/>
  <c r="R3864" i="8"/>
  <c r="R3865" i="8"/>
  <c r="R3866" i="8"/>
  <c r="R3867" i="8"/>
  <c r="R3868" i="8"/>
  <c r="R3869" i="8"/>
  <c r="R3870" i="8"/>
  <c r="R3871" i="8"/>
  <c r="R3872" i="8"/>
  <c r="R3873" i="8"/>
  <c r="R3874" i="8"/>
  <c r="R3875" i="8"/>
  <c r="R3876" i="8"/>
  <c r="R3877" i="8"/>
  <c r="R3878" i="8"/>
  <c r="R3879" i="8"/>
  <c r="R3880" i="8"/>
  <c r="R3881" i="8"/>
  <c r="R3882" i="8"/>
  <c r="R3883" i="8"/>
  <c r="R3884" i="8"/>
  <c r="R3885" i="8"/>
  <c r="R3886" i="8"/>
  <c r="R3887" i="8"/>
  <c r="R3888" i="8"/>
  <c r="R3889" i="8"/>
  <c r="R3890" i="8"/>
  <c r="R3891" i="8"/>
  <c r="R3892" i="8"/>
  <c r="R3893" i="8"/>
  <c r="R3894" i="8"/>
  <c r="R3895" i="8"/>
  <c r="R3896" i="8"/>
  <c r="R3897" i="8"/>
  <c r="R3898" i="8"/>
  <c r="R3899" i="8"/>
  <c r="R3900" i="8"/>
  <c r="R3901" i="8"/>
  <c r="R3902" i="8"/>
  <c r="R3903" i="8"/>
  <c r="R3904" i="8"/>
  <c r="R3905" i="8"/>
  <c r="R3906" i="8"/>
  <c r="R3907" i="8"/>
  <c r="R3908" i="8"/>
  <c r="R3909" i="8"/>
  <c r="R3910" i="8"/>
  <c r="R3911" i="8"/>
  <c r="R3912" i="8"/>
  <c r="R3913" i="8"/>
  <c r="R3914" i="8"/>
  <c r="R3915" i="8"/>
  <c r="R3916" i="8"/>
  <c r="R3917" i="8"/>
  <c r="R3918" i="8"/>
  <c r="R3919" i="8"/>
  <c r="R3920" i="8"/>
  <c r="R3921" i="8"/>
  <c r="R3922" i="8"/>
  <c r="R3923" i="8"/>
  <c r="R3924" i="8"/>
  <c r="R3925" i="8"/>
  <c r="R3926" i="8"/>
  <c r="R3927" i="8"/>
  <c r="R3928" i="8"/>
  <c r="R3929" i="8"/>
  <c r="R3930" i="8"/>
  <c r="R3931" i="8"/>
  <c r="R3932" i="8"/>
  <c r="R3933" i="8"/>
  <c r="R3934" i="8"/>
  <c r="R3935" i="8"/>
  <c r="R3936" i="8"/>
  <c r="R3937" i="8"/>
  <c r="R3938" i="8"/>
  <c r="R3939" i="8"/>
  <c r="R3940" i="8"/>
  <c r="R3941" i="8"/>
  <c r="R3942" i="8"/>
  <c r="R3943" i="8"/>
  <c r="R3944" i="8"/>
  <c r="R3945" i="8"/>
  <c r="R3946" i="8"/>
  <c r="R3947" i="8"/>
  <c r="R3948" i="8"/>
  <c r="R3949" i="8"/>
  <c r="R3950" i="8"/>
  <c r="R3951" i="8"/>
  <c r="R3952" i="8"/>
  <c r="R3953" i="8"/>
  <c r="R3954" i="8"/>
  <c r="R3955" i="8"/>
  <c r="R3956" i="8"/>
  <c r="R3957" i="8"/>
  <c r="R3958" i="8"/>
  <c r="R3959" i="8"/>
  <c r="R3960" i="8"/>
  <c r="R3961" i="8"/>
  <c r="R3962" i="8"/>
  <c r="R3963" i="8"/>
  <c r="R3964" i="8"/>
  <c r="R3965" i="8"/>
  <c r="R3966" i="8"/>
  <c r="R3967" i="8"/>
  <c r="R3968" i="8"/>
  <c r="R3969" i="8"/>
  <c r="R3970" i="8"/>
  <c r="R3971" i="8"/>
  <c r="R3972" i="8"/>
  <c r="R3973" i="8"/>
  <c r="R3974" i="8"/>
  <c r="R3975" i="8"/>
  <c r="R3976" i="8"/>
  <c r="R3977" i="8"/>
  <c r="R3978" i="8"/>
  <c r="R3979" i="8"/>
  <c r="R3980" i="8"/>
  <c r="R3981" i="8"/>
  <c r="R3982" i="8"/>
  <c r="R3983" i="8"/>
  <c r="R3984" i="8"/>
  <c r="R3985" i="8"/>
  <c r="R3986" i="8"/>
  <c r="R3987" i="8"/>
  <c r="R3988" i="8"/>
  <c r="R3989" i="8"/>
  <c r="R3990" i="8"/>
  <c r="R3991" i="8"/>
  <c r="R3992" i="8"/>
  <c r="R3993" i="8"/>
  <c r="R3994" i="8"/>
  <c r="R3995" i="8"/>
  <c r="R3996" i="8"/>
  <c r="R3997" i="8"/>
  <c r="R3998" i="8"/>
  <c r="R3999" i="8"/>
  <c r="R4000" i="8"/>
  <c r="R4001" i="8"/>
  <c r="R4002" i="8"/>
  <c r="R4003" i="8"/>
  <c r="R4004" i="8"/>
  <c r="R4005" i="8"/>
  <c r="R4006" i="8"/>
  <c r="R4007" i="8"/>
  <c r="R4008" i="8"/>
  <c r="R4009" i="8"/>
  <c r="R4010" i="8"/>
  <c r="R4011" i="8"/>
  <c r="R4012" i="8"/>
  <c r="R4013" i="8"/>
  <c r="R4014" i="8"/>
  <c r="R4015" i="8"/>
  <c r="R4016" i="8"/>
  <c r="R4017" i="8"/>
  <c r="R4018" i="8"/>
  <c r="R4019" i="8"/>
  <c r="R4020" i="8"/>
  <c r="R4021" i="8"/>
  <c r="R4022" i="8"/>
  <c r="R4023" i="8"/>
  <c r="R4024" i="8"/>
  <c r="R4025" i="8"/>
  <c r="R4026" i="8"/>
  <c r="R4027" i="8"/>
  <c r="R4028" i="8"/>
  <c r="R4029" i="8"/>
  <c r="R4030" i="8"/>
  <c r="R4031" i="8"/>
  <c r="R4032" i="8"/>
  <c r="R4033" i="8"/>
  <c r="R4034" i="8"/>
  <c r="R4035" i="8"/>
  <c r="R4036" i="8"/>
  <c r="R4037" i="8"/>
  <c r="R4038" i="8"/>
  <c r="R4039" i="8"/>
  <c r="R4040" i="8"/>
  <c r="R4041" i="8"/>
  <c r="R4042" i="8"/>
  <c r="R4043" i="8"/>
  <c r="R4044" i="8"/>
  <c r="R4045" i="8"/>
  <c r="R4046" i="8"/>
  <c r="R4047" i="8"/>
  <c r="R4048" i="8"/>
  <c r="R4049" i="8"/>
  <c r="R4050" i="8"/>
  <c r="R4051" i="8"/>
  <c r="R4052" i="8"/>
  <c r="R4053" i="8"/>
  <c r="R4054" i="8"/>
  <c r="R4055" i="8"/>
  <c r="R4056" i="8"/>
  <c r="R4057" i="8"/>
  <c r="R4058" i="8"/>
  <c r="R4059" i="8"/>
  <c r="R4060" i="8"/>
  <c r="R4061" i="8"/>
  <c r="R4062" i="8"/>
  <c r="R4063" i="8"/>
  <c r="R4064" i="8"/>
  <c r="R4065" i="8"/>
  <c r="R4066" i="8"/>
  <c r="R4067" i="8"/>
  <c r="R4068" i="8"/>
  <c r="R4069" i="8"/>
  <c r="R4070" i="8"/>
  <c r="R4071" i="8"/>
  <c r="R4072" i="8"/>
  <c r="R4073" i="8"/>
  <c r="R4074" i="8"/>
  <c r="R4075" i="8"/>
  <c r="R4076" i="8"/>
  <c r="R4077" i="8"/>
  <c r="R4078" i="8"/>
  <c r="R4079" i="8"/>
  <c r="R4080" i="8"/>
  <c r="R4081" i="8"/>
  <c r="R4082" i="8"/>
  <c r="R4083" i="8"/>
  <c r="R4084" i="8"/>
  <c r="R4085" i="8"/>
  <c r="R4086" i="8"/>
  <c r="R4087" i="8"/>
  <c r="R4088" i="8"/>
  <c r="R4089" i="8"/>
  <c r="R4090" i="8"/>
  <c r="R4091" i="8"/>
  <c r="R4092" i="8"/>
  <c r="R4093" i="8"/>
  <c r="R4094" i="8"/>
  <c r="R4095" i="8"/>
  <c r="R4096" i="8"/>
  <c r="R4097" i="8"/>
  <c r="R4098" i="8"/>
  <c r="R4099" i="8"/>
  <c r="R4100" i="8"/>
  <c r="R4101" i="8"/>
  <c r="R4102" i="8"/>
  <c r="R4103" i="8"/>
  <c r="R4104" i="8"/>
  <c r="R4105" i="8"/>
  <c r="R4106" i="8"/>
  <c r="R4107" i="8"/>
  <c r="R4108" i="8"/>
  <c r="R4109" i="8"/>
  <c r="R4110" i="8"/>
  <c r="R4111" i="8"/>
  <c r="R4112" i="8"/>
  <c r="R4113" i="8"/>
  <c r="R4114" i="8"/>
  <c r="R4115" i="8"/>
  <c r="R4116" i="8"/>
  <c r="R4117" i="8"/>
  <c r="R4118" i="8"/>
  <c r="R4119" i="8"/>
  <c r="R4120" i="8"/>
  <c r="R4121" i="8"/>
  <c r="R4122" i="8"/>
  <c r="R4123" i="8"/>
  <c r="R4124" i="8"/>
  <c r="R4125" i="8"/>
  <c r="R4126" i="8"/>
  <c r="R4127" i="8"/>
  <c r="R4128" i="8"/>
  <c r="R4129" i="8"/>
  <c r="R4130" i="8"/>
  <c r="R4131" i="8"/>
  <c r="R4132" i="8"/>
  <c r="R4133" i="8"/>
  <c r="R4134" i="8"/>
  <c r="R4135" i="8"/>
  <c r="R4136" i="8"/>
  <c r="R4137" i="8"/>
  <c r="R4138" i="8"/>
  <c r="R4139" i="8"/>
  <c r="R4140" i="8"/>
  <c r="R4141" i="8"/>
  <c r="R4142" i="8"/>
  <c r="R4143" i="8"/>
  <c r="R4144" i="8"/>
  <c r="R4145" i="8"/>
  <c r="R4146" i="8"/>
  <c r="R4147" i="8"/>
  <c r="R4148" i="8"/>
  <c r="R4149" i="8"/>
  <c r="R4150" i="8"/>
  <c r="R4151" i="8"/>
  <c r="R4152" i="8"/>
  <c r="R4153" i="8"/>
  <c r="R4154" i="8"/>
  <c r="R4155" i="8"/>
  <c r="R4156" i="8"/>
  <c r="R4157" i="8"/>
  <c r="R4158" i="8"/>
  <c r="R4159" i="8"/>
  <c r="R4160" i="8"/>
  <c r="R4161" i="8"/>
  <c r="R4162" i="8"/>
  <c r="R4163" i="8"/>
  <c r="R4164" i="8"/>
  <c r="R4165" i="8"/>
  <c r="R4166" i="8"/>
  <c r="R4167" i="8"/>
  <c r="R4168" i="8"/>
  <c r="R4169" i="8"/>
  <c r="R4170" i="8"/>
  <c r="R4171" i="8"/>
  <c r="R4172" i="8"/>
  <c r="R4173" i="8"/>
  <c r="R4174" i="8"/>
  <c r="R4175" i="8"/>
  <c r="R4176" i="8"/>
  <c r="R4177" i="8"/>
  <c r="R4178" i="8"/>
  <c r="R4179" i="8"/>
  <c r="R4180" i="8"/>
  <c r="R4181" i="8"/>
  <c r="R4182" i="8"/>
  <c r="R4183" i="8"/>
  <c r="R4184" i="8"/>
  <c r="R4185" i="8"/>
  <c r="R4186" i="8"/>
  <c r="R4187" i="8"/>
  <c r="R4188" i="8"/>
  <c r="R4189" i="8"/>
  <c r="R4190" i="8"/>
  <c r="R4191" i="8"/>
  <c r="R4192" i="8"/>
  <c r="R4193" i="8"/>
  <c r="R4194" i="8"/>
  <c r="R4195" i="8"/>
  <c r="R4196" i="8"/>
  <c r="R4197" i="8"/>
  <c r="R4198" i="8"/>
  <c r="R4199" i="8"/>
  <c r="R4200" i="8"/>
  <c r="R4201" i="8"/>
  <c r="R4202" i="8"/>
  <c r="R4203" i="8"/>
  <c r="R4204" i="8"/>
  <c r="R4205" i="8"/>
  <c r="R4206" i="8"/>
  <c r="R4207" i="8"/>
  <c r="R4208" i="8"/>
  <c r="R4209" i="8"/>
  <c r="R4210" i="8"/>
  <c r="R4211" i="8"/>
  <c r="R4212" i="8"/>
  <c r="R4213" i="8"/>
  <c r="R4214" i="8"/>
  <c r="R4215" i="8"/>
  <c r="R4216" i="8"/>
  <c r="R4217" i="8"/>
  <c r="R4218" i="8"/>
  <c r="R4219" i="8"/>
  <c r="R4220" i="8"/>
  <c r="R4221" i="8"/>
  <c r="R4222" i="8"/>
  <c r="R4223" i="8"/>
  <c r="R4224" i="8"/>
  <c r="R4225" i="8"/>
  <c r="R4226" i="8"/>
  <c r="R4227" i="8"/>
  <c r="R4228" i="8"/>
  <c r="R4229" i="8"/>
  <c r="R4230" i="8"/>
  <c r="R4231" i="8"/>
  <c r="R4232" i="8"/>
  <c r="R4233" i="8"/>
  <c r="R4234" i="8"/>
  <c r="R4235" i="8"/>
  <c r="R4236" i="8"/>
  <c r="R4237" i="8"/>
  <c r="R4238" i="8"/>
  <c r="R4239" i="8"/>
  <c r="R4240" i="8"/>
  <c r="R4241" i="8"/>
  <c r="R4242" i="8"/>
  <c r="R4243" i="8"/>
  <c r="R4244" i="8"/>
  <c r="R4245" i="8"/>
  <c r="R4246" i="8"/>
  <c r="R4247" i="8"/>
  <c r="R4248" i="8"/>
  <c r="R4249" i="8"/>
  <c r="R4250" i="8"/>
  <c r="R4251" i="8"/>
  <c r="R4252" i="8"/>
  <c r="R4253" i="8"/>
  <c r="R4254" i="8"/>
  <c r="R4255" i="8"/>
  <c r="R4256" i="8"/>
  <c r="R4257" i="8"/>
  <c r="R4258" i="8"/>
  <c r="R4259" i="8"/>
  <c r="R4260" i="8"/>
  <c r="R4261" i="8"/>
  <c r="R4262" i="8"/>
  <c r="R4263" i="8"/>
  <c r="R4264" i="8"/>
  <c r="R4265" i="8"/>
  <c r="R4266" i="8"/>
  <c r="R4267" i="8"/>
  <c r="R4268" i="8"/>
  <c r="R4269" i="8"/>
  <c r="R4270" i="8"/>
  <c r="R4271" i="8"/>
  <c r="R4272" i="8"/>
  <c r="R4273" i="8"/>
  <c r="R4274" i="8"/>
  <c r="R4275" i="8"/>
  <c r="R4276" i="8"/>
  <c r="R4277" i="8"/>
  <c r="R4278" i="8"/>
  <c r="R4279" i="8"/>
  <c r="R4280" i="8"/>
  <c r="R4281" i="8"/>
  <c r="R4282" i="8"/>
  <c r="R4283" i="8"/>
  <c r="R4284" i="8"/>
  <c r="R4285" i="8"/>
  <c r="R4286" i="8"/>
  <c r="R4287" i="8"/>
  <c r="R4288" i="8"/>
  <c r="R4289" i="8"/>
  <c r="R4290" i="8"/>
  <c r="R4291" i="8"/>
  <c r="R4292" i="8"/>
  <c r="R4293" i="8"/>
  <c r="R4294" i="8"/>
  <c r="R4295" i="8"/>
  <c r="R4296" i="8"/>
  <c r="R4297" i="8"/>
  <c r="R4298" i="8"/>
  <c r="R4299" i="8"/>
  <c r="R4300" i="8"/>
  <c r="R4301" i="8"/>
  <c r="R4302" i="8"/>
  <c r="R4303" i="8"/>
  <c r="R4304" i="8"/>
  <c r="R4305" i="8"/>
  <c r="R4306" i="8"/>
  <c r="R4307" i="8"/>
  <c r="R4308" i="8"/>
  <c r="R4309" i="8"/>
  <c r="R4310" i="8"/>
  <c r="R4311" i="8"/>
  <c r="R4312" i="8"/>
  <c r="R4313" i="8"/>
  <c r="R4314" i="8"/>
  <c r="R4315" i="8"/>
  <c r="R4316" i="8"/>
  <c r="R4317" i="8"/>
  <c r="R4318" i="8"/>
  <c r="R4319" i="8"/>
  <c r="R4320" i="8"/>
  <c r="R4321" i="8"/>
  <c r="R4322" i="8"/>
  <c r="R4323" i="8"/>
  <c r="R4324" i="8"/>
  <c r="R4325" i="8"/>
  <c r="R4326" i="8"/>
  <c r="R4327" i="8"/>
  <c r="R4328" i="8"/>
  <c r="R4329" i="8"/>
  <c r="R4330" i="8"/>
  <c r="R4331" i="8"/>
  <c r="R4332" i="8"/>
  <c r="R4333" i="8"/>
  <c r="R4334" i="8"/>
  <c r="R4335" i="8"/>
  <c r="R4336" i="8"/>
  <c r="R4337" i="8"/>
  <c r="R4338" i="8"/>
  <c r="R4339" i="8"/>
  <c r="R4340" i="8"/>
  <c r="R4341" i="8"/>
  <c r="R4342" i="8"/>
  <c r="R4343" i="8"/>
  <c r="R4344" i="8"/>
  <c r="R4345" i="8"/>
  <c r="R4346" i="8"/>
  <c r="R4347" i="8"/>
  <c r="R4348" i="8"/>
  <c r="R4349" i="8"/>
  <c r="R4350" i="8"/>
  <c r="R4351" i="8"/>
  <c r="R4352" i="8"/>
  <c r="R4353" i="8"/>
  <c r="R4354" i="8"/>
  <c r="R4355" i="8"/>
  <c r="R4356" i="8"/>
  <c r="R4357" i="8"/>
  <c r="R4358" i="8"/>
  <c r="R4359" i="8"/>
  <c r="R4360" i="8"/>
  <c r="R4361" i="8"/>
  <c r="R4362" i="8"/>
  <c r="R4363" i="8"/>
  <c r="R4364" i="8"/>
  <c r="R4365" i="8"/>
  <c r="R4366" i="8"/>
  <c r="R4367" i="8"/>
  <c r="R4368" i="8"/>
  <c r="R4369" i="8"/>
  <c r="R4370" i="8"/>
  <c r="R4371" i="8"/>
  <c r="R4372" i="8"/>
  <c r="R4373" i="8"/>
  <c r="R4374" i="8"/>
  <c r="R4375" i="8"/>
  <c r="R4376" i="8"/>
  <c r="R4377" i="8"/>
  <c r="R4378" i="8"/>
  <c r="R4379" i="8"/>
  <c r="R4380" i="8"/>
  <c r="R4381" i="8"/>
  <c r="R4382" i="8"/>
  <c r="R4383" i="8"/>
  <c r="R4384" i="8"/>
  <c r="R4385" i="8"/>
  <c r="R4386" i="8"/>
  <c r="R4387" i="8"/>
  <c r="R4388" i="8"/>
  <c r="R4389" i="8"/>
  <c r="R4390" i="8"/>
  <c r="R4391" i="8"/>
  <c r="R4392" i="8"/>
  <c r="R4393" i="8"/>
  <c r="R4394" i="8"/>
  <c r="R4395" i="8"/>
  <c r="R4396" i="8"/>
  <c r="R4397" i="8"/>
  <c r="R4398" i="8"/>
  <c r="R4399" i="8"/>
  <c r="R4400" i="8"/>
  <c r="R4401" i="8"/>
  <c r="R4402" i="8"/>
  <c r="R4403" i="8"/>
  <c r="R4404" i="8"/>
  <c r="R4405" i="8"/>
  <c r="R4406" i="8"/>
  <c r="R4407" i="8"/>
  <c r="R4408" i="8"/>
  <c r="R4409" i="8"/>
  <c r="R4410" i="8"/>
  <c r="R4411" i="8"/>
  <c r="R4412" i="8"/>
  <c r="R4413" i="8"/>
  <c r="R4414" i="8"/>
  <c r="R4415" i="8"/>
  <c r="R4416" i="8"/>
  <c r="R4417" i="8"/>
  <c r="R4418" i="8"/>
  <c r="R4419" i="8"/>
  <c r="R4420" i="8"/>
  <c r="R4421" i="8"/>
  <c r="R4422" i="8"/>
  <c r="R4423" i="8"/>
  <c r="R4424" i="8"/>
  <c r="R4425" i="8"/>
  <c r="R4426" i="8"/>
  <c r="R4427" i="8"/>
  <c r="R4428" i="8"/>
  <c r="R4429" i="8"/>
  <c r="R4430" i="8"/>
  <c r="R4431" i="8"/>
  <c r="R4432" i="8"/>
  <c r="R4433" i="8"/>
  <c r="R4434" i="8"/>
  <c r="R4435" i="8"/>
  <c r="R4436" i="8"/>
  <c r="R4437" i="8"/>
  <c r="R4438" i="8"/>
  <c r="R4439" i="8"/>
  <c r="R4440" i="8"/>
  <c r="R4441" i="8"/>
  <c r="R4442" i="8"/>
  <c r="R4443" i="8"/>
  <c r="R4444" i="8"/>
  <c r="R4445" i="8"/>
  <c r="R4446" i="8"/>
  <c r="R4447" i="8"/>
  <c r="R4448" i="8"/>
  <c r="R4449" i="8"/>
  <c r="R4450" i="8"/>
  <c r="R4451" i="8"/>
  <c r="R4452" i="8"/>
  <c r="R4453" i="8"/>
  <c r="R4454" i="8"/>
  <c r="R4455" i="8"/>
  <c r="R4456" i="8"/>
  <c r="R4457" i="8"/>
  <c r="R4458" i="8"/>
  <c r="R4459" i="8"/>
  <c r="R4460" i="8"/>
  <c r="R4461" i="8"/>
  <c r="R4462" i="8"/>
  <c r="R4463" i="8"/>
  <c r="R4464" i="8"/>
  <c r="R4465" i="8"/>
  <c r="R4466" i="8"/>
  <c r="R4467" i="8"/>
  <c r="R4468" i="8"/>
  <c r="R4469" i="8"/>
  <c r="R4470" i="8"/>
  <c r="R4471" i="8"/>
  <c r="R4472" i="8"/>
  <c r="R4473" i="8"/>
  <c r="R4474" i="8"/>
  <c r="R4475" i="8"/>
  <c r="R4476" i="8"/>
  <c r="R4477" i="8"/>
  <c r="R4478" i="8"/>
  <c r="R4479" i="8"/>
  <c r="R4480" i="8"/>
  <c r="R4481" i="8"/>
  <c r="R4482" i="8"/>
  <c r="R4483" i="8"/>
  <c r="R4484" i="8"/>
  <c r="R4485" i="8"/>
  <c r="R4486" i="8"/>
  <c r="R4487" i="8"/>
  <c r="R4488" i="8"/>
  <c r="R4489" i="8"/>
  <c r="R4490" i="8"/>
  <c r="R4491" i="8"/>
  <c r="R4492" i="8"/>
  <c r="R4493" i="8"/>
  <c r="R4494" i="8"/>
  <c r="R4495" i="8"/>
  <c r="R4496" i="8"/>
  <c r="R4497" i="8"/>
  <c r="R4498" i="8"/>
  <c r="R4499" i="8"/>
  <c r="R4500" i="8"/>
  <c r="R4501" i="8"/>
  <c r="R4502" i="8"/>
  <c r="R4503" i="8"/>
  <c r="R4504" i="8"/>
  <c r="R4505" i="8"/>
  <c r="R4506" i="8"/>
  <c r="R4507" i="8"/>
  <c r="R4508" i="8"/>
  <c r="R4509" i="8"/>
  <c r="R4510" i="8"/>
  <c r="R4511" i="8"/>
  <c r="R4512" i="8"/>
  <c r="R4513" i="8"/>
  <c r="R4514" i="8"/>
  <c r="R4515" i="8"/>
  <c r="R4516" i="8"/>
  <c r="R4517" i="8"/>
  <c r="R4518" i="8"/>
  <c r="R4519" i="8"/>
  <c r="R4520" i="8"/>
  <c r="R4521" i="8"/>
  <c r="R4522" i="8"/>
  <c r="R4523" i="8"/>
  <c r="R4524" i="8"/>
  <c r="R4525" i="8"/>
  <c r="R4526" i="8"/>
  <c r="R4527" i="8"/>
  <c r="R4528" i="8"/>
  <c r="R4529" i="8"/>
  <c r="R4530" i="8"/>
  <c r="R4531" i="8"/>
  <c r="R4532" i="8"/>
  <c r="R4533" i="8"/>
  <c r="R4534" i="8"/>
  <c r="R4535" i="8"/>
  <c r="R4536" i="8"/>
  <c r="R4537" i="8"/>
  <c r="R4538" i="8"/>
  <c r="R4539" i="8"/>
  <c r="R4540" i="8"/>
  <c r="R4541" i="8"/>
  <c r="R4542" i="8"/>
  <c r="R4543" i="8"/>
  <c r="R4544" i="8"/>
  <c r="R4545" i="8"/>
  <c r="R4546" i="8"/>
  <c r="R4547" i="8"/>
  <c r="R4548" i="8"/>
  <c r="R4549" i="8"/>
  <c r="R4550" i="8"/>
  <c r="R4551" i="8"/>
  <c r="R4552" i="8"/>
  <c r="R4553" i="8"/>
  <c r="R4554" i="8"/>
  <c r="R4555" i="8"/>
  <c r="R4556" i="8"/>
  <c r="R4557" i="8"/>
  <c r="R4558" i="8"/>
  <c r="R4559" i="8"/>
  <c r="R4560" i="8"/>
  <c r="R4561" i="8"/>
  <c r="R4562" i="8"/>
  <c r="R4563" i="8"/>
  <c r="R4564" i="8"/>
  <c r="R4565" i="8"/>
  <c r="R4566" i="8"/>
  <c r="R4567" i="8"/>
  <c r="R4568" i="8"/>
  <c r="R4569" i="8"/>
  <c r="R4570" i="8"/>
  <c r="R4571" i="8"/>
  <c r="R4572" i="8"/>
  <c r="R4573" i="8"/>
  <c r="R4574" i="8"/>
  <c r="R4575" i="8"/>
  <c r="R4576" i="8"/>
  <c r="R4577" i="8"/>
  <c r="R4578" i="8"/>
  <c r="R4579" i="8"/>
  <c r="R4580" i="8"/>
  <c r="R4581" i="8"/>
  <c r="R4582" i="8"/>
  <c r="R4583" i="8"/>
  <c r="R4584" i="8"/>
  <c r="R4585" i="8"/>
  <c r="R4586" i="8"/>
  <c r="R4587" i="8"/>
  <c r="R4588" i="8"/>
  <c r="R4589" i="8"/>
  <c r="R4590" i="8"/>
  <c r="R4591" i="8"/>
  <c r="R4592" i="8"/>
  <c r="R4593" i="8"/>
  <c r="R4594" i="8"/>
  <c r="R4595" i="8"/>
  <c r="R4596" i="8"/>
  <c r="R4597" i="8"/>
  <c r="R4598" i="8"/>
  <c r="R4599" i="8"/>
  <c r="R4600" i="8"/>
  <c r="R4601" i="8"/>
  <c r="R4602" i="8"/>
  <c r="R4603" i="8"/>
  <c r="R4604" i="8"/>
  <c r="R4605" i="8"/>
  <c r="R4606" i="8"/>
  <c r="R4607" i="8"/>
  <c r="R4608" i="8"/>
  <c r="R4609" i="8"/>
  <c r="R4610" i="8"/>
  <c r="R4611" i="8"/>
  <c r="R4612" i="8"/>
  <c r="R4613" i="8"/>
  <c r="R4614" i="8"/>
  <c r="R4615" i="8"/>
  <c r="R4616" i="8"/>
  <c r="R4617" i="8"/>
  <c r="R4618" i="8"/>
  <c r="R4619" i="8"/>
  <c r="R4620" i="8"/>
  <c r="R4621" i="8"/>
  <c r="R4622" i="8"/>
  <c r="R4623" i="8"/>
  <c r="R4624" i="8"/>
  <c r="R4625" i="8"/>
  <c r="R4626" i="8"/>
  <c r="R4627" i="8"/>
  <c r="R4628" i="8"/>
  <c r="R4629" i="8"/>
  <c r="R4630" i="8"/>
  <c r="R4631" i="8"/>
  <c r="R4632" i="8"/>
  <c r="R4633" i="8"/>
  <c r="R4634" i="8"/>
  <c r="R4635" i="8"/>
  <c r="R4636" i="8"/>
  <c r="R4637" i="8"/>
  <c r="R4638" i="8"/>
  <c r="R4639" i="8"/>
  <c r="R4640" i="8"/>
  <c r="R4641" i="8"/>
  <c r="R4642" i="8"/>
  <c r="R4643" i="8"/>
  <c r="R4644" i="8"/>
  <c r="R4645" i="8"/>
  <c r="R4646" i="8"/>
  <c r="R4647" i="8"/>
  <c r="R4648" i="8"/>
  <c r="R4649" i="8"/>
  <c r="R4650" i="8"/>
  <c r="R4651" i="8"/>
  <c r="R4652" i="8"/>
  <c r="R4653" i="8"/>
  <c r="R4654" i="8"/>
  <c r="R4655" i="8"/>
  <c r="R4656" i="8"/>
  <c r="R4657" i="8"/>
  <c r="R4658" i="8"/>
  <c r="R4659" i="8"/>
  <c r="R4660" i="8"/>
  <c r="R4661" i="8"/>
  <c r="R4662" i="8"/>
  <c r="R4663" i="8"/>
  <c r="R4664" i="8"/>
  <c r="R4665" i="8"/>
  <c r="R4666" i="8"/>
  <c r="R4667" i="8"/>
  <c r="R4668" i="8"/>
  <c r="R4669" i="8"/>
  <c r="R4670" i="8"/>
  <c r="R4671" i="8"/>
  <c r="R4672" i="8"/>
  <c r="R4673" i="8"/>
  <c r="R4674" i="8"/>
  <c r="R4675" i="8"/>
  <c r="R4676" i="8"/>
  <c r="R4677" i="8"/>
  <c r="R4678" i="8"/>
  <c r="R4679" i="8"/>
  <c r="R4680" i="8"/>
  <c r="R4681" i="8"/>
  <c r="R4682" i="8"/>
  <c r="R4683" i="8"/>
  <c r="R4684" i="8"/>
  <c r="R4685" i="8"/>
  <c r="R4686" i="8"/>
  <c r="R4687" i="8"/>
  <c r="R4688" i="8"/>
  <c r="R4689" i="8"/>
  <c r="R4690" i="8"/>
  <c r="R4691" i="8"/>
  <c r="R4692" i="8"/>
  <c r="R4693" i="8"/>
  <c r="R4694" i="8"/>
  <c r="R4695" i="8"/>
  <c r="R4696" i="8"/>
  <c r="R4697" i="8"/>
  <c r="R4698" i="8"/>
  <c r="R4699" i="8"/>
  <c r="R4700" i="8"/>
  <c r="R4701" i="8"/>
  <c r="R4702" i="8"/>
  <c r="R4703" i="8"/>
  <c r="R4704" i="8"/>
  <c r="R4705" i="8"/>
  <c r="R4706" i="8"/>
  <c r="R4707" i="8"/>
  <c r="R4708" i="8"/>
  <c r="R4709" i="8"/>
  <c r="R4710" i="8"/>
  <c r="R4711" i="8"/>
  <c r="R4712" i="8"/>
  <c r="R4713" i="8"/>
  <c r="R4714" i="8"/>
  <c r="R4715" i="8"/>
  <c r="R4716" i="8"/>
  <c r="R4717" i="8"/>
  <c r="R4718" i="8"/>
  <c r="R4719" i="8"/>
  <c r="R4720" i="8"/>
  <c r="R4721" i="8"/>
  <c r="R4722" i="8"/>
  <c r="R4723" i="8"/>
  <c r="R4724" i="8"/>
  <c r="R4725" i="8"/>
  <c r="R4726" i="8"/>
  <c r="R4727" i="8"/>
  <c r="R4728" i="8"/>
  <c r="R4729" i="8"/>
  <c r="R4730" i="8"/>
  <c r="R4731" i="8"/>
  <c r="R4732" i="8"/>
  <c r="R4733" i="8"/>
  <c r="R4734" i="8"/>
  <c r="R4735" i="8"/>
  <c r="R4736" i="8"/>
  <c r="R4737" i="8"/>
  <c r="R4738" i="8"/>
  <c r="R4739" i="8"/>
  <c r="R4740" i="8"/>
  <c r="R4741" i="8"/>
  <c r="R4742" i="8"/>
  <c r="R4743" i="8"/>
  <c r="R4744" i="8"/>
  <c r="R4745" i="8"/>
  <c r="R4746" i="8"/>
  <c r="R4747" i="8"/>
  <c r="R4748" i="8"/>
  <c r="R4749" i="8"/>
  <c r="R4750" i="8"/>
  <c r="R4751" i="8"/>
  <c r="R4752" i="8"/>
  <c r="R4753" i="8"/>
  <c r="R4754" i="8"/>
  <c r="R4755" i="8"/>
  <c r="R4756" i="8"/>
  <c r="R4757" i="8"/>
  <c r="R4758" i="8"/>
  <c r="R4759" i="8"/>
  <c r="R4760" i="8"/>
  <c r="R4761" i="8"/>
  <c r="R4762" i="8"/>
  <c r="R4763" i="8"/>
  <c r="R4764" i="8"/>
  <c r="R4765" i="8"/>
  <c r="R4766" i="8"/>
  <c r="R4767" i="8"/>
  <c r="R4768" i="8"/>
  <c r="R4769" i="8"/>
  <c r="R4770" i="8"/>
  <c r="R4771" i="8"/>
  <c r="R4772" i="8"/>
  <c r="R4773" i="8"/>
  <c r="R4774" i="8"/>
  <c r="R4775" i="8"/>
  <c r="R4776" i="8"/>
  <c r="R4777" i="8"/>
  <c r="R4778" i="8"/>
  <c r="R4779" i="8"/>
  <c r="R4780" i="8"/>
  <c r="R4781" i="8"/>
  <c r="R4782" i="8"/>
  <c r="R4783" i="8"/>
  <c r="R4784" i="8"/>
  <c r="R4785" i="8"/>
  <c r="R4786" i="8"/>
  <c r="R4787" i="8"/>
  <c r="R4788" i="8"/>
  <c r="R4789" i="8"/>
  <c r="R4790" i="8"/>
  <c r="R4791" i="8"/>
  <c r="R4792" i="8"/>
  <c r="R4793" i="8"/>
  <c r="R4794" i="8"/>
  <c r="R4795" i="8"/>
  <c r="R4796" i="8"/>
  <c r="R4797" i="8"/>
  <c r="R4798" i="8"/>
  <c r="R4799" i="8"/>
  <c r="R4800" i="8"/>
  <c r="R4801" i="8"/>
  <c r="R4802" i="8"/>
  <c r="R4803" i="8"/>
  <c r="R4804" i="8"/>
  <c r="R4805" i="8"/>
  <c r="R4806" i="8"/>
  <c r="R4807" i="8"/>
  <c r="R4808" i="8"/>
  <c r="R4809" i="8"/>
  <c r="R4810" i="8"/>
  <c r="R4811" i="8"/>
  <c r="R4812" i="8"/>
  <c r="R4813" i="8"/>
  <c r="R4814" i="8"/>
  <c r="R4815" i="8"/>
  <c r="R4816" i="8"/>
  <c r="R4817" i="8"/>
  <c r="R4818" i="8"/>
  <c r="R4819" i="8"/>
  <c r="R4820" i="8"/>
  <c r="R4821" i="8"/>
  <c r="R4822" i="8"/>
  <c r="R4823" i="8"/>
  <c r="R4824" i="8"/>
  <c r="R4825" i="8"/>
  <c r="R4826" i="8"/>
  <c r="R4827" i="8"/>
  <c r="R4828" i="8"/>
  <c r="R4829" i="8"/>
  <c r="R4830" i="8"/>
  <c r="R4831" i="8"/>
  <c r="R4832" i="8"/>
  <c r="R4833" i="8"/>
  <c r="R4834" i="8"/>
  <c r="R4835" i="8"/>
  <c r="R4836" i="8"/>
  <c r="R4837" i="8"/>
  <c r="R4838" i="8"/>
  <c r="R4839" i="8"/>
  <c r="R4840" i="8"/>
  <c r="R4841" i="8"/>
  <c r="R4842" i="8"/>
  <c r="R4843" i="8"/>
  <c r="R4844" i="8"/>
  <c r="R4845" i="8"/>
  <c r="R4846" i="8"/>
  <c r="R4847" i="8"/>
  <c r="R4848" i="8"/>
  <c r="R4849" i="8"/>
  <c r="R4850" i="8"/>
  <c r="R4851" i="8"/>
  <c r="R4852" i="8"/>
  <c r="R4853" i="8"/>
  <c r="R4854" i="8"/>
  <c r="R4855" i="8"/>
  <c r="R4856" i="8"/>
  <c r="R4857" i="8"/>
  <c r="R4858" i="8"/>
  <c r="R4859" i="8"/>
  <c r="R4860" i="8"/>
  <c r="R4861" i="8"/>
  <c r="R4862" i="8"/>
  <c r="R4863" i="8"/>
  <c r="R4864" i="8"/>
  <c r="R4865" i="8"/>
  <c r="R4866" i="8"/>
  <c r="R4867" i="8"/>
  <c r="R4868" i="8"/>
  <c r="R4869" i="8"/>
  <c r="R4870" i="8"/>
  <c r="R4871" i="8"/>
  <c r="R4872" i="8"/>
  <c r="R4873" i="8"/>
  <c r="R4874" i="8"/>
  <c r="R4875" i="8"/>
  <c r="R4876" i="8"/>
  <c r="R4877" i="8"/>
  <c r="R4878" i="8"/>
  <c r="R4879" i="8"/>
  <c r="R4880" i="8"/>
  <c r="R4881" i="8"/>
  <c r="R4882" i="8"/>
  <c r="R4883" i="8"/>
  <c r="R4884" i="8"/>
  <c r="R4885" i="8"/>
  <c r="R4886" i="8"/>
  <c r="R4887" i="8"/>
  <c r="R4888" i="8"/>
  <c r="R4889" i="8"/>
  <c r="R4890" i="8"/>
  <c r="R4891" i="8"/>
  <c r="R4892" i="8"/>
  <c r="R4893" i="8"/>
  <c r="R4894" i="8"/>
  <c r="R4895" i="8"/>
  <c r="R4896" i="8"/>
  <c r="R4897" i="8"/>
  <c r="R4898" i="8"/>
  <c r="R4899" i="8"/>
  <c r="R4900" i="8"/>
  <c r="R4901" i="8"/>
  <c r="R4902" i="8"/>
  <c r="R4903" i="8"/>
  <c r="R4904" i="8"/>
  <c r="R4905" i="8"/>
  <c r="R4906" i="8"/>
  <c r="R4907" i="8"/>
  <c r="R4908" i="8"/>
  <c r="R4909" i="8"/>
  <c r="R4910" i="8"/>
  <c r="R4911" i="8"/>
  <c r="R4912" i="8"/>
  <c r="R4913" i="8"/>
  <c r="R4914" i="8"/>
  <c r="R4915" i="8"/>
  <c r="R4916" i="8"/>
  <c r="R4917" i="8"/>
  <c r="R4918" i="8"/>
  <c r="R4919" i="8"/>
  <c r="R4920" i="8"/>
  <c r="R4921" i="8"/>
  <c r="R4922" i="8"/>
  <c r="R4923" i="8"/>
  <c r="R4924" i="8"/>
  <c r="R4925" i="8"/>
  <c r="R4926" i="8"/>
  <c r="R4927" i="8"/>
  <c r="R4928" i="8"/>
  <c r="R4929" i="8"/>
  <c r="R4930" i="8"/>
  <c r="R4931" i="8"/>
  <c r="R4932" i="8"/>
  <c r="R4933" i="8"/>
  <c r="R4934" i="8"/>
  <c r="R4935" i="8"/>
  <c r="R4936" i="8"/>
  <c r="R4937" i="8"/>
  <c r="R4938" i="8"/>
  <c r="R4939" i="8"/>
  <c r="R4940" i="8"/>
  <c r="R4941" i="8"/>
  <c r="R4942" i="8"/>
  <c r="R4943" i="8"/>
  <c r="R4944" i="8"/>
  <c r="R4945" i="8"/>
  <c r="R4946" i="8"/>
  <c r="R4947" i="8"/>
  <c r="R4948" i="8"/>
  <c r="R4949" i="8"/>
  <c r="R4950" i="8"/>
  <c r="R4951" i="8"/>
  <c r="R4952" i="8"/>
  <c r="R4953" i="8"/>
  <c r="R4954" i="8"/>
  <c r="R4955" i="8"/>
  <c r="R4956" i="8"/>
  <c r="R4957" i="8"/>
  <c r="R4958" i="8"/>
  <c r="R4959" i="8"/>
  <c r="R4960" i="8"/>
  <c r="R4961" i="8"/>
  <c r="R4962" i="8"/>
  <c r="R4963" i="8"/>
  <c r="R4964" i="8"/>
  <c r="R4965" i="8"/>
  <c r="R4966" i="8"/>
  <c r="R4967" i="8"/>
  <c r="R4968" i="8"/>
  <c r="R4969" i="8"/>
  <c r="R4970" i="8"/>
  <c r="R4971" i="8"/>
  <c r="R4972" i="8"/>
  <c r="R4973" i="8"/>
  <c r="R4974" i="8"/>
  <c r="R4975" i="8"/>
  <c r="R4976" i="8"/>
  <c r="R4977" i="8"/>
  <c r="R4978" i="8"/>
  <c r="R4979" i="8"/>
  <c r="R4980" i="8"/>
  <c r="R4981" i="8"/>
  <c r="R4982" i="8"/>
  <c r="R4983" i="8"/>
  <c r="R4984" i="8"/>
  <c r="R4985" i="8"/>
  <c r="R4986" i="8"/>
  <c r="R4987" i="8"/>
  <c r="R4988" i="8"/>
  <c r="R4989" i="8"/>
  <c r="R4990" i="8"/>
  <c r="R4991" i="8"/>
  <c r="R4992" i="8"/>
  <c r="R4993" i="8"/>
  <c r="R4994" i="8"/>
  <c r="R4995" i="8"/>
  <c r="R4996" i="8"/>
  <c r="R4997" i="8"/>
  <c r="R4998" i="8"/>
  <c r="R4999" i="8"/>
  <c r="R5000" i="8"/>
  <c r="R5001" i="8"/>
  <c r="R5002" i="8"/>
  <c r="R5003" i="8"/>
  <c r="R5004" i="8"/>
  <c r="R5005" i="8"/>
  <c r="R5006" i="8"/>
  <c r="R5007" i="8"/>
  <c r="R7" i="8"/>
  <c r="B6" i="8" a="1"/>
  <c r="B6" i="8" s="1"/>
  <c r="A7" i="8" a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4" i="1"/>
  <c r="A5" i="7" a="1"/>
  <c r="A5" i="7" s="1"/>
  <c r="C5" i="7" s="1"/>
  <c r="B5" i="11" l="1"/>
  <c r="D19" i="8"/>
  <c r="A41" i="9"/>
  <c r="C41" i="9" s="1"/>
  <c r="A17" i="9"/>
  <c r="B17" i="9" s="1"/>
  <c r="A45" i="9"/>
  <c r="A29" i="9"/>
  <c r="B29" i="9" s="1"/>
  <c r="A13" i="9"/>
  <c r="B13" i="9" s="1"/>
  <c r="A52" i="9"/>
  <c r="B52" i="9" s="1"/>
  <c r="A48" i="9"/>
  <c r="A44" i="9"/>
  <c r="A40" i="9"/>
  <c r="C40" i="9" s="1"/>
  <c r="A36" i="9"/>
  <c r="B36" i="9" s="1"/>
  <c r="A32" i="9"/>
  <c r="A28" i="9"/>
  <c r="A24" i="9"/>
  <c r="C24" i="9" s="1"/>
  <c r="A20" i="9"/>
  <c r="C20" i="9" s="1"/>
  <c r="A16" i="9"/>
  <c r="A12" i="9"/>
  <c r="C12" i="9" s="1"/>
  <c r="A53" i="9"/>
  <c r="C53" i="9" s="1"/>
  <c r="A37" i="9"/>
  <c r="C37" i="9" s="1"/>
  <c r="A25" i="9"/>
  <c r="B4" i="11"/>
  <c r="A51" i="9"/>
  <c r="C51" i="9" s="1"/>
  <c r="A47" i="9"/>
  <c r="B47" i="9" s="1"/>
  <c r="A43" i="9"/>
  <c r="A39" i="9"/>
  <c r="C39" i="9" s="1"/>
  <c r="A35" i="9"/>
  <c r="B35" i="9" s="1"/>
  <c r="A31" i="9"/>
  <c r="B31" i="9" s="1"/>
  <c r="A27" i="9"/>
  <c r="C27" i="9" s="1"/>
  <c r="A23" i="9"/>
  <c r="B23" i="9" s="1"/>
  <c r="A19" i="9"/>
  <c r="B19" i="9" s="1"/>
  <c r="A15" i="9"/>
  <c r="B15" i="9" s="1"/>
  <c r="A11" i="9"/>
  <c r="A49" i="9"/>
  <c r="C49" i="9" s="1"/>
  <c r="A33" i="9"/>
  <c r="C33" i="9" s="1"/>
  <c r="A21" i="9"/>
  <c r="C21" i="9" s="1"/>
  <c r="A50" i="9"/>
  <c r="C50" i="9" s="1"/>
  <c r="A46" i="9"/>
  <c r="C46" i="9" s="1"/>
  <c r="A42" i="9"/>
  <c r="C13" i="9" s="1"/>
  <c r="A38" i="9"/>
  <c r="B38" i="9" s="1"/>
  <c r="A34" i="9"/>
  <c r="A30" i="9"/>
  <c r="C30" i="9" s="1"/>
  <c r="A26" i="9"/>
  <c r="B26" i="9" s="1"/>
  <c r="A22" i="9"/>
  <c r="C22" i="9" s="1"/>
  <c r="A18" i="9"/>
  <c r="C18" i="9" s="1"/>
  <c r="A14" i="9"/>
  <c r="C14" i="9" s="1"/>
  <c r="A10" i="9"/>
  <c r="C10" i="9" s="1"/>
  <c r="J7" i="10"/>
  <c r="J18" i="10"/>
  <c r="J14" i="10"/>
  <c r="J10" i="10"/>
  <c r="J6" i="10"/>
  <c r="J16" i="10"/>
  <c r="J12" i="10"/>
  <c r="J8" i="10"/>
  <c r="J15" i="10"/>
  <c r="J11" i="10"/>
  <c r="J17" i="10"/>
  <c r="J13" i="10"/>
  <c r="J9" i="10"/>
  <c r="J5" i="10"/>
  <c r="K4" i="10"/>
  <c r="K16" i="10"/>
  <c r="K12" i="10"/>
  <c r="K10" i="10"/>
  <c r="K18" i="10"/>
  <c r="K14" i="10"/>
  <c r="K8" i="10"/>
  <c r="K6" i="10"/>
  <c r="K17" i="10"/>
  <c r="K15" i="10"/>
  <c r="K13" i="10"/>
  <c r="K11" i="10"/>
  <c r="K9" i="10"/>
  <c r="K7" i="10"/>
  <c r="K5" i="10"/>
  <c r="C34" i="9"/>
  <c r="B32" i="9"/>
  <c r="C25" i="9"/>
  <c r="B48" i="9"/>
  <c r="C43" i="9"/>
  <c r="C45" i="9"/>
  <c r="B16" i="9"/>
  <c r="B43" i="9"/>
  <c r="B27" i="9"/>
  <c r="B11" i="9"/>
  <c r="C48" i="9"/>
  <c r="C32" i="9"/>
  <c r="C16" i="9"/>
  <c r="B50" i="9"/>
  <c r="B34" i="9"/>
  <c r="B18" i="9"/>
  <c r="B53" i="9"/>
  <c r="B45" i="9"/>
  <c r="B25" i="9"/>
  <c r="B48" i="8"/>
  <c r="B40" i="8"/>
  <c r="B29" i="8"/>
  <c r="B13" i="8"/>
  <c r="C51" i="8"/>
  <c r="O49" i="8"/>
  <c r="M48" i="8"/>
  <c r="C47" i="8"/>
  <c r="O45" i="8"/>
  <c r="M44" i="8"/>
  <c r="K43" i="8"/>
  <c r="E42" i="8"/>
  <c r="L40" i="8"/>
  <c r="H38" i="8"/>
  <c r="P34" i="8"/>
  <c r="L32" i="8"/>
  <c r="N29" i="8"/>
  <c r="M26" i="8"/>
  <c r="L23" i="8"/>
  <c r="K15" i="8"/>
  <c r="L14" i="8"/>
  <c r="G15" i="8"/>
  <c r="N14" i="8"/>
  <c r="J14" i="8"/>
  <c r="O13" i="8"/>
  <c r="I14" i="8"/>
  <c r="E14" i="8"/>
  <c r="H13" i="8"/>
  <c r="D14" i="8"/>
  <c r="N13" i="8"/>
  <c r="G13" i="8"/>
  <c r="N12" i="8"/>
  <c r="L13" i="8"/>
  <c r="F12" i="8"/>
  <c r="M12" i="8"/>
  <c r="L11" i="8"/>
  <c r="D13" i="8"/>
  <c r="D11" i="8"/>
  <c r="E12" i="8"/>
  <c r="J12" i="8"/>
  <c r="J10" i="8"/>
  <c r="P11" i="8"/>
  <c r="K11" i="8"/>
  <c r="K9" i="8"/>
  <c r="C11" i="8"/>
  <c r="H11" i="8"/>
  <c r="I10" i="8"/>
  <c r="G9" i="8"/>
  <c r="C9" i="8"/>
  <c r="N10" i="8"/>
  <c r="E10" i="8"/>
  <c r="A7" i="8"/>
  <c r="M8" i="8"/>
  <c r="O11" i="8"/>
  <c r="P13" i="8"/>
  <c r="J15" i="8"/>
  <c r="F16" i="8"/>
  <c r="L16" i="8"/>
  <c r="C17" i="8"/>
  <c r="H17" i="8"/>
  <c r="N17" i="8"/>
  <c r="E18" i="8"/>
  <c r="J18" i="8"/>
  <c r="P18" i="8"/>
  <c r="G19" i="8"/>
  <c r="L19" i="8"/>
  <c r="D20" i="8"/>
  <c r="I20" i="8"/>
  <c r="N20" i="8"/>
  <c r="F21" i="8"/>
  <c r="K21" i="8"/>
  <c r="P21" i="8"/>
  <c r="H22" i="8"/>
  <c r="M22" i="8"/>
  <c r="D23" i="8"/>
  <c r="J23" i="8"/>
  <c r="O23" i="8"/>
  <c r="F24" i="8"/>
  <c r="L24" i="8"/>
  <c r="C25" i="8"/>
  <c r="H25" i="8"/>
  <c r="N25" i="8"/>
  <c r="E26" i="8"/>
  <c r="J26" i="8"/>
  <c r="P26" i="8"/>
  <c r="G27" i="8"/>
  <c r="L27" i="8"/>
  <c r="D28" i="8"/>
  <c r="I28" i="8"/>
  <c r="N28" i="8"/>
  <c r="F29" i="8"/>
  <c r="K29" i="8"/>
  <c r="P29" i="8"/>
  <c r="H30" i="8"/>
  <c r="M30" i="8"/>
  <c r="D31" i="8"/>
  <c r="J31" i="8"/>
  <c r="O31" i="8"/>
  <c r="F32" i="8"/>
  <c r="J32" i="8"/>
  <c r="N32" i="8"/>
  <c r="D33" i="8"/>
  <c r="H33" i="8"/>
  <c r="L33" i="8"/>
  <c r="P33" i="8"/>
  <c r="F34" i="8"/>
  <c r="J34" i="8"/>
  <c r="N34" i="8"/>
  <c r="D35" i="8"/>
  <c r="H35" i="8"/>
  <c r="L35" i="8"/>
  <c r="P35" i="8"/>
  <c r="F36" i="8"/>
  <c r="J36" i="8"/>
  <c r="N36" i="8"/>
  <c r="D37" i="8"/>
  <c r="H37" i="8"/>
  <c r="L37" i="8"/>
  <c r="P37" i="8"/>
  <c r="F38" i="8"/>
  <c r="J38" i="8"/>
  <c r="N38" i="8"/>
  <c r="D39" i="8"/>
  <c r="H39" i="8"/>
  <c r="L39" i="8"/>
  <c r="P39" i="8"/>
  <c r="F40" i="8"/>
  <c r="J40" i="8"/>
  <c r="N40" i="8"/>
  <c r="D41" i="8"/>
  <c r="H41" i="8"/>
  <c r="L41" i="8"/>
  <c r="P41" i="8"/>
  <c r="F42" i="8"/>
  <c r="J42" i="8"/>
  <c r="N42" i="8"/>
  <c r="D43" i="8"/>
  <c r="O9" i="8"/>
  <c r="I12" i="8"/>
  <c r="H14" i="8"/>
  <c r="N15" i="8"/>
  <c r="H16" i="8"/>
  <c r="M16" i="8"/>
  <c r="D17" i="8"/>
  <c r="J17" i="8"/>
  <c r="O17" i="8"/>
  <c r="F18" i="8"/>
  <c r="L18" i="8"/>
  <c r="C19" i="8"/>
  <c r="H19" i="8"/>
  <c r="N19" i="8"/>
  <c r="E20" i="8"/>
  <c r="J20" i="8"/>
  <c r="P20" i="8"/>
  <c r="G21" i="8"/>
  <c r="L21" i="8"/>
  <c r="D22" i="8"/>
  <c r="I22" i="8"/>
  <c r="N22" i="8"/>
  <c r="F23" i="8"/>
  <c r="K23" i="8"/>
  <c r="P23" i="8"/>
  <c r="H24" i="8"/>
  <c r="M24" i="8"/>
  <c r="D25" i="8"/>
  <c r="J25" i="8"/>
  <c r="O25" i="8"/>
  <c r="F26" i="8"/>
  <c r="L26" i="8"/>
  <c r="C27" i="8"/>
  <c r="H27" i="8"/>
  <c r="N27" i="8"/>
  <c r="E28" i="8"/>
  <c r="J28" i="8"/>
  <c r="P28" i="8"/>
  <c r="G29" i="8"/>
  <c r="L29" i="8"/>
  <c r="D30" i="8"/>
  <c r="I30" i="8"/>
  <c r="N30" i="8"/>
  <c r="F31" i="8"/>
  <c r="K31" i="8"/>
  <c r="P31" i="8"/>
  <c r="G32" i="8"/>
  <c r="K32" i="8"/>
  <c r="O32" i="8"/>
  <c r="E33" i="8"/>
  <c r="I33" i="8"/>
  <c r="M33" i="8"/>
  <c r="C34" i="8"/>
  <c r="G34" i="8"/>
  <c r="K34" i="8"/>
  <c r="O34" i="8"/>
  <c r="E35" i="8"/>
  <c r="I35" i="8"/>
  <c r="M35" i="8"/>
  <c r="C36" i="8"/>
  <c r="G36" i="8"/>
  <c r="K36" i="8"/>
  <c r="O36" i="8"/>
  <c r="E37" i="8"/>
  <c r="I37" i="8"/>
  <c r="M37" i="8"/>
  <c r="C38" i="8"/>
  <c r="G38" i="8"/>
  <c r="K38" i="8"/>
  <c r="O38" i="8"/>
  <c r="E39" i="8"/>
  <c r="I39" i="8"/>
  <c r="M39" i="8"/>
  <c r="C40" i="8"/>
  <c r="G40" i="8"/>
  <c r="K40" i="8"/>
  <c r="M10" i="8"/>
  <c r="M14" i="8"/>
  <c r="I16" i="8"/>
  <c r="F17" i="8"/>
  <c r="P17" i="8"/>
  <c r="M18" i="8"/>
  <c r="J19" i="8"/>
  <c r="F20" i="8"/>
  <c r="C21" i="8"/>
  <c r="N21" i="8"/>
  <c r="J22" i="8"/>
  <c r="G23" i="8"/>
  <c r="D24" i="8"/>
  <c r="N24" i="8"/>
  <c r="K25" i="8"/>
  <c r="H26" i="8"/>
  <c r="D27" i="8"/>
  <c r="O27" i="8"/>
  <c r="L28" i="8"/>
  <c r="H29" i="8"/>
  <c r="E30" i="8"/>
  <c r="P30" i="8"/>
  <c r="L31" i="8"/>
  <c r="H32" i="8"/>
  <c r="P32" i="8"/>
  <c r="J33" i="8"/>
  <c r="D34" i="8"/>
  <c r="L34" i="8"/>
  <c r="F35" i="8"/>
  <c r="N35" i="8"/>
  <c r="H36" i="8"/>
  <c r="P36" i="8"/>
  <c r="J37" i="8"/>
  <c r="D38" i="8"/>
  <c r="L38" i="8"/>
  <c r="F39" i="8"/>
  <c r="N39" i="8"/>
  <c r="H40" i="8"/>
  <c r="O40" i="8"/>
  <c r="F41" i="8"/>
  <c r="K41" i="8"/>
  <c r="C42" i="8"/>
  <c r="H42" i="8"/>
  <c r="M42" i="8"/>
  <c r="E43" i="8"/>
  <c r="I43" i="8"/>
  <c r="M43" i="8"/>
  <c r="C44" i="8"/>
  <c r="G44" i="8"/>
  <c r="K44" i="8"/>
  <c r="O44" i="8"/>
  <c r="E45" i="8"/>
  <c r="I45" i="8"/>
  <c r="M45" i="8"/>
  <c r="C46" i="8"/>
  <c r="G46" i="8"/>
  <c r="K46" i="8"/>
  <c r="O46" i="8"/>
  <c r="E47" i="8"/>
  <c r="I47" i="8"/>
  <c r="M47" i="8"/>
  <c r="C48" i="8"/>
  <c r="G48" i="8"/>
  <c r="K48" i="8"/>
  <c r="O48" i="8"/>
  <c r="E49" i="8"/>
  <c r="I49" i="8"/>
  <c r="M49" i="8"/>
  <c r="C50" i="8"/>
  <c r="G50" i="8"/>
  <c r="K50" i="8"/>
  <c r="O50" i="8"/>
  <c r="E51" i="8"/>
  <c r="I51" i="8"/>
  <c r="M51" i="8"/>
  <c r="B11" i="8"/>
  <c r="B15" i="8"/>
  <c r="B19" i="8"/>
  <c r="B23" i="8"/>
  <c r="B27" i="8"/>
  <c r="B31" i="8"/>
  <c r="B35" i="8"/>
  <c r="G11" i="8"/>
  <c r="D15" i="8"/>
  <c r="J16" i="8"/>
  <c r="G17" i="8"/>
  <c r="D18" i="8"/>
  <c r="N18" i="8"/>
  <c r="K19" i="8"/>
  <c r="H20" i="8"/>
  <c r="D21" i="8"/>
  <c r="O21" i="8"/>
  <c r="L22" i="8"/>
  <c r="H23" i="8"/>
  <c r="E24" i="8"/>
  <c r="P24" i="8"/>
  <c r="L25" i="8"/>
  <c r="I26" i="8"/>
  <c r="F27" i="8"/>
  <c r="P27" i="8"/>
  <c r="M28" i="8"/>
  <c r="J29" i="8"/>
  <c r="F30" i="8"/>
  <c r="C31" i="8"/>
  <c r="N31" i="8"/>
  <c r="I32" i="8"/>
  <c r="C33" i="8"/>
  <c r="K33" i="8"/>
  <c r="E34" i="8"/>
  <c r="M34" i="8"/>
  <c r="G35" i="8"/>
  <c r="O35" i="8"/>
  <c r="I36" i="8"/>
  <c r="C37" i="8"/>
  <c r="K37" i="8"/>
  <c r="E38" i="8"/>
  <c r="M38" i="8"/>
  <c r="G39" i="8"/>
  <c r="O39" i="8"/>
  <c r="I40" i="8"/>
  <c r="P40" i="8"/>
  <c r="G41" i="8"/>
  <c r="M41" i="8"/>
  <c r="D42" i="8"/>
  <c r="I42" i="8"/>
  <c r="O42" i="8"/>
  <c r="F43" i="8"/>
  <c r="J43" i="8"/>
  <c r="N43" i="8"/>
  <c r="D44" i="8"/>
  <c r="H44" i="8"/>
  <c r="L44" i="8"/>
  <c r="P44" i="8"/>
  <c r="F45" i="8"/>
  <c r="J45" i="8"/>
  <c r="N45" i="8"/>
  <c r="D46" i="8"/>
  <c r="H46" i="8"/>
  <c r="L46" i="8"/>
  <c r="P46" i="8"/>
  <c r="F47" i="8"/>
  <c r="J47" i="8"/>
  <c r="N47" i="8"/>
  <c r="D48" i="8"/>
  <c r="H48" i="8"/>
  <c r="L48" i="8"/>
  <c r="P48" i="8"/>
  <c r="F49" i="8"/>
  <c r="J49" i="8"/>
  <c r="N49" i="8"/>
  <c r="D50" i="8"/>
  <c r="H50" i="8"/>
  <c r="L50" i="8"/>
  <c r="P50" i="8"/>
  <c r="F51" i="8"/>
  <c r="J51" i="8"/>
  <c r="N51" i="8"/>
  <c r="B12" i="8"/>
  <c r="B16" i="8"/>
  <c r="B20" i="8"/>
  <c r="B24" i="8"/>
  <c r="B28" i="8"/>
  <c r="B32" i="8"/>
  <c r="B51" i="8"/>
  <c r="B47" i="8"/>
  <c r="B43" i="8"/>
  <c r="B39" i="8"/>
  <c r="B34" i="8"/>
  <c r="B26" i="8"/>
  <c r="B18" i="8"/>
  <c r="B10" i="8"/>
  <c r="P51" i="8"/>
  <c r="H51" i="8"/>
  <c r="N50" i="8"/>
  <c r="F50" i="8"/>
  <c r="L49" i="8"/>
  <c r="D49" i="8"/>
  <c r="J48" i="8"/>
  <c r="P47" i="8"/>
  <c r="H47" i="8"/>
  <c r="N46" i="8"/>
  <c r="F46" i="8"/>
  <c r="L45" i="8"/>
  <c r="D45" i="8"/>
  <c r="J44" i="8"/>
  <c r="P43" i="8"/>
  <c r="H43" i="8"/>
  <c r="L42" i="8"/>
  <c r="O41" i="8"/>
  <c r="E41" i="8"/>
  <c r="E40" i="8"/>
  <c r="C39" i="8"/>
  <c r="O37" i="8"/>
  <c r="M36" i="8"/>
  <c r="K35" i="8"/>
  <c r="I34" i="8"/>
  <c r="G33" i="8"/>
  <c r="E32" i="8"/>
  <c r="L30" i="8"/>
  <c r="D29" i="8"/>
  <c r="K27" i="8"/>
  <c r="D26" i="8"/>
  <c r="J24" i="8"/>
  <c r="C23" i="8"/>
  <c r="J21" i="8"/>
  <c r="P19" i="8"/>
  <c r="I18" i="8"/>
  <c r="P16" i="8"/>
  <c r="K13" i="8"/>
  <c r="B50" i="8"/>
  <c r="B46" i="8"/>
  <c r="B42" i="8"/>
  <c r="B38" i="8"/>
  <c r="B33" i="8"/>
  <c r="B25" i="8"/>
  <c r="B17" i="8"/>
  <c r="B9" i="8"/>
  <c r="O51" i="8"/>
  <c r="G51" i="8"/>
  <c r="M50" i="8"/>
  <c r="E50" i="8"/>
  <c r="K49" i="8"/>
  <c r="C49" i="8"/>
  <c r="I48" i="8"/>
  <c r="O47" i="8"/>
  <c r="G47" i="8"/>
  <c r="M46" i="8"/>
  <c r="E46" i="8"/>
  <c r="K45" i="8"/>
  <c r="C45" i="8"/>
  <c r="I44" i="8"/>
  <c r="O43" i="8"/>
  <c r="G43" i="8"/>
  <c r="K42" i="8"/>
  <c r="N41" i="8"/>
  <c r="C41" i="8"/>
  <c r="D40" i="8"/>
  <c r="P38" i="8"/>
  <c r="N37" i="8"/>
  <c r="L36" i="8"/>
  <c r="J35" i="8"/>
  <c r="H34" i="8"/>
  <c r="F33" i="8"/>
  <c r="D32" i="8"/>
  <c r="J30" i="8"/>
  <c r="C29" i="8"/>
  <c r="J27" i="8"/>
  <c r="P25" i="8"/>
  <c r="I24" i="8"/>
  <c r="P22" i="8"/>
  <c r="H21" i="8"/>
  <c r="O19" i="8"/>
  <c r="H18" i="8"/>
  <c r="N16" i="8"/>
  <c r="C13" i="8"/>
  <c r="B8" i="8"/>
  <c r="B44" i="8"/>
  <c r="B36" i="8"/>
  <c r="B21" i="8"/>
  <c r="K51" i="8"/>
  <c r="I50" i="8"/>
  <c r="G49" i="8"/>
  <c r="E48" i="8"/>
  <c r="K47" i="8"/>
  <c r="I46" i="8"/>
  <c r="G45" i="8"/>
  <c r="E44" i="8"/>
  <c r="P42" i="8"/>
  <c r="I41" i="8"/>
  <c r="J39" i="8"/>
  <c r="F37" i="8"/>
  <c r="D36" i="8"/>
  <c r="N33" i="8"/>
  <c r="G31" i="8"/>
  <c r="F28" i="8"/>
  <c r="F25" i="8"/>
  <c r="E22" i="8"/>
  <c r="L20" i="8"/>
  <c r="K17" i="8"/>
  <c r="O15" i="8"/>
  <c r="H15" i="8"/>
  <c r="P15" i="8"/>
  <c r="D16" i="8"/>
  <c r="C15" i="8"/>
  <c r="L15" i="8"/>
  <c r="F15" i="8"/>
  <c r="F14" i="8"/>
  <c r="P14" i="8"/>
  <c r="B49" i="8"/>
  <c r="B45" i="8"/>
  <c r="B41" i="8"/>
  <c r="B37" i="8"/>
  <c r="B30" i="8"/>
  <c r="B22" i="8"/>
  <c r="B14" i="8"/>
  <c r="L51" i="8"/>
  <c r="D51" i="8"/>
  <c r="J50" i="8"/>
  <c r="P49" i="8"/>
  <c r="H49" i="8"/>
  <c r="N48" i="8"/>
  <c r="F48" i="8"/>
  <c r="L47" i="8"/>
  <c r="D47" i="8"/>
  <c r="J46" i="8"/>
  <c r="P45" i="8"/>
  <c r="H45" i="8"/>
  <c r="N44" i="8"/>
  <c r="F44" i="8"/>
  <c r="L43" i="8"/>
  <c r="C43" i="8"/>
  <c r="G42" i="8"/>
  <c r="J41" i="8"/>
  <c r="M40" i="8"/>
  <c r="K39" i="8"/>
  <c r="I38" i="8"/>
  <c r="G37" i="8"/>
  <c r="E36" i="8"/>
  <c r="C35" i="8"/>
  <c r="O33" i="8"/>
  <c r="M32" i="8"/>
  <c r="H31" i="8"/>
  <c r="O29" i="8"/>
  <c r="H28" i="8"/>
  <c r="N26" i="8"/>
  <c r="G25" i="8"/>
  <c r="N23" i="8"/>
  <c r="F22" i="8"/>
  <c r="M20" i="8"/>
  <c r="F19" i="8"/>
  <c r="L17" i="8"/>
  <c r="E16" i="8"/>
  <c r="F10" i="8"/>
  <c r="K16" i="8"/>
  <c r="O16" i="8"/>
  <c r="E17" i="8"/>
  <c r="I17" i="8"/>
  <c r="M17" i="8"/>
  <c r="C18" i="8"/>
  <c r="G18" i="8"/>
  <c r="K18" i="8"/>
  <c r="O18" i="8"/>
  <c r="E19" i="8"/>
  <c r="I19" i="8"/>
  <c r="M19" i="8"/>
  <c r="C20" i="8"/>
  <c r="G20" i="8"/>
  <c r="K20" i="8"/>
  <c r="O20" i="8"/>
  <c r="E21" i="8"/>
  <c r="I21" i="8"/>
  <c r="M21" i="8"/>
  <c r="C22" i="8"/>
  <c r="G22" i="8"/>
  <c r="K22" i="8"/>
  <c r="O22" i="8"/>
  <c r="E23" i="8"/>
  <c r="I23" i="8"/>
  <c r="M23" i="8"/>
  <c r="C24" i="8"/>
  <c r="G24" i="8"/>
  <c r="K24" i="8"/>
  <c r="O24" i="8"/>
  <c r="E25" i="8"/>
  <c r="I25" i="8"/>
  <c r="M25" i="8"/>
  <c r="C26" i="8"/>
  <c r="G26" i="8"/>
  <c r="K26" i="8"/>
  <c r="O26" i="8"/>
  <c r="E27" i="8"/>
  <c r="I27" i="8"/>
  <c r="M27" i="8"/>
  <c r="C28" i="8"/>
  <c r="G28" i="8"/>
  <c r="K28" i="8"/>
  <c r="O28" i="8"/>
  <c r="E29" i="8"/>
  <c r="I29" i="8"/>
  <c r="M29" i="8"/>
  <c r="C30" i="8"/>
  <c r="G30" i="8"/>
  <c r="K30" i="8"/>
  <c r="O30" i="8"/>
  <c r="E31" i="8"/>
  <c r="I31" i="8"/>
  <c r="M31" i="8"/>
  <c r="C32" i="8"/>
  <c r="D8" i="8"/>
  <c r="H8" i="8"/>
  <c r="L8" i="8"/>
  <c r="P8" i="8"/>
  <c r="F9" i="8"/>
  <c r="J9" i="8"/>
  <c r="N9" i="8"/>
  <c r="D10" i="8"/>
  <c r="H10" i="8"/>
  <c r="L10" i="8"/>
  <c r="P10" i="8"/>
  <c r="F11" i="8"/>
  <c r="J11" i="8"/>
  <c r="N11" i="8"/>
  <c r="D12" i="8"/>
  <c r="H12" i="8"/>
  <c r="L12" i="8"/>
  <c r="P12" i="8"/>
  <c r="F13" i="8"/>
  <c r="J13" i="8"/>
  <c r="I8" i="8"/>
  <c r="F8" i="8"/>
  <c r="E8" i="8"/>
  <c r="G16" i="8"/>
  <c r="C16" i="8"/>
  <c r="M15" i="8"/>
  <c r="I15" i="8"/>
  <c r="E15" i="8"/>
  <c r="O14" i="8"/>
  <c r="K14" i="8"/>
  <c r="G14" i="8"/>
  <c r="C14" i="8"/>
  <c r="M13" i="8"/>
  <c r="I13" i="8"/>
  <c r="E13" i="8"/>
  <c r="O12" i="8"/>
  <c r="K12" i="8"/>
  <c r="G12" i="8"/>
  <c r="C12" i="8"/>
  <c r="M11" i="8"/>
  <c r="I11" i="8"/>
  <c r="E11" i="8"/>
  <c r="O10" i="8"/>
  <c r="K10" i="8"/>
  <c r="G10" i="8"/>
  <c r="C10" i="8"/>
  <c r="M9" i="8"/>
  <c r="I9" i="8"/>
  <c r="E9" i="8"/>
  <c r="O8" i="8"/>
  <c r="K8" i="8"/>
  <c r="G8" i="8"/>
  <c r="C8" i="8"/>
  <c r="P9" i="8"/>
  <c r="L9" i="8"/>
  <c r="H9" i="8"/>
  <c r="D9" i="8"/>
  <c r="N8" i="8"/>
  <c r="J8" i="8"/>
  <c r="B6" i="11"/>
  <c r="B13" i="7"/>
  <c r="B9" i="7"/>
  <c r="C16" i="7"/>
  <c r="B5" i="7"/>
  <c r="B16" i="7"/>
  <c r="B12" i="7"/>
  <c r="B8" i="7"/>
  <c r="C19" i="7"/>
  <c r="C15" i="7"/>
  <c r="C11" i="7"/>
  <c r="C7" i="7"/>
  <c r="B18" i="7"/>
  <c r="B14" i="7"/>
  <c r="B10" i="7"/>
  <c r="B6" i="7"/>
  <c r="C17" i="7"/>
  <c r="C13" i="7"/>
  <c r="C9" i="7"/>
  <c r="B17" i="7"/>
  <c r="C12" i="7"/>
  <c r="C8" i="7"/>
  <c r="B19" i="7"/>
  <c r="B15" i="7"/>
  <c r="B11" i="7"/>
  <c r="B7" i="7"/>
  <c r="C18" i="7"/>
  <c r="C14" i="7"/>
  <c r="C10" i="7"/>
  <c r="C6" i="7"/>
  <c r="X4" i="1"/>
  <c r="C42" i="9" l="1"/>
  <c r="B33" i="9"/>
  <c r="B10" i="9"/>
  <c r="B42" i="9"/>
  <c r="B51" i="9"/>
  <c r="B40" i="9"/>
  <c r="B41" i="9"/>
  <c r="C35" i="9"/>
  <c r="B30" i="9"/>
  <c r="B49" i="9"/>
  <c r="B14" i="9"/>
  <c r="C17" i="9"/>
  <c r="N7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8" i="1"/>
  <c r="N72" i="1"/>
  <c r="N76" i="1"/>
  <c r="N80" i="1"/>
  <c r="N84" i="1"/>
  <c r="N88" i="1"/>
  <c r="N96" i="1"/>
  <c r="N100" i="1"/>
  <c r="N104" i="1"/>
  <c r="N108" i="1"/>
  <c r="N112" i="1"/>
  <c r="N124" i="1"/>
  <c r="N128" i="1"/>
  <c r="N132" i="1"/>
  <c r="N136" i="1"/>
  <c r="N140" i="1"/>
  <c r="N144" i="1"/>
  <c r="N152" i="1"/>
  <c r="N156" i="1"/>
  <c r="N160" i="1"/>
  <c r="N168" i="1"/>
  <c r="N176" i="1"/>
  <c r="N180" i="1"/>
  <c r="N184" i="1"/>
  <c r="N188" i="1"/>
  <c r="N192" i="1"/>
  <c r="N196" i="1"/>
  <c r="N204" i="1"/>
  <c r="N208" i="1"/>
  <c r="N224" i="1"/>
  <c r="N228" i="1"/>
  <c r="N236" i="1"/>
  <c r="N240" i="1"/>
  <c r="N244" i="1"/>
  <c r="N252" i="1"/>
  <c r="N260" i="1"/>
  <c r="N264" i="1"/>
  <c r="N272" i="1"/>
  <c r="N276" i="1"/>
  <c r="N280" i="1"/>
  <c r="N288" i="1"/>
  <c r="N292" i="1"/>
  <c r="N300" i="1"/>
  <c r="N304" i="1"/>
  <c r="N308" i="1"/>
  <c r="N312" i="1"/>
  <c r="N316" i="1"/>
  <c r="N320" i="1"/>
  <c r="N332" i="1"/>
  <c r="N336" i="1"/>
  <c r="N340" i="1"/>
  <c r="N344" i="1"/>
  <c r="N356" i="1"/>
  <c r="N360" i="1"/>
  <c r="N368" i="1"/>
  <c r="N372" i="1"/>
  <c r="N376" i="1"/>
  <c r="N380" i="1"/>
  <c r="N384" i="1"/>
  <c r="N388" i="1"/>
  <c r="N392" i="1"/>
  <c r="N396" i="1"/>
  <c r="N400" i="1"/>
  <c r="N404" i="1"/>
  <c r="N408" i="1"/>
  <c r="N416" i="1"/>
  <c r="N420" i="1"/>
  <c r="N424" i="1"/>
  <c r="N428" i="1"/>
  <c r="N432" i="1"/>
  <c r="N436" i="1"/>
  <c r="N440" i="1"/>
  <c r="N13" i="1"/>
  <c r="N23" i="1"/>
  <c r="N34" i="1"/>
  <c r="N39" i="1"/>
  <c r="N45" i="1"/>
  <c r="N55" i="1"/>
  <c r="N61" i="1"/>
  <c r="N65" i="1"/>
  <c r="N70" i="1"/>
  <c r="N86" i="1"/>
  <c r="N95" i="1"/>
  <c r="N101" i="1"/>
  <c r="N106" i="1"/>
  <c r="N111" i="1"/>
  <c r="N130" i="1"/>
  <c r="N135" i="1"/>
  <c r="N146" i="1"/>
  <c r="N150" i="1"/>
  <c r="N155" i="1"/>
  <c r="N165" i="1"/>
  <c r="N170" i="1"/>
  <c r="N174" i="1"/>
  <c r="N179" i="1"/>
  <c r="N185" i="1"/>
  <c r="N190" i="1"/>
  <c r="N205" i="1"/>
  <c r="N214" i="1"/>
  <c r="N222" i="1"/>
  <c r="N227" i="1"/>
  <c r="N237" i="1"/>
  <c r="N242" i="1"/>
  <c r="N247" i="1"/>
  <c r="N251" i="1"/>
  <c r="N261" i="1"/>
  <c r="N266" i="1"/>
  <c r="N270" i="1"/>
  <c r="N275" i="1"/>
  <c r="N285" i="1"/>
  <c r="N299" i="1"/>
  <c r="N305" i="1"/>
  <c r="N310" i="1"/>
  <c r="N321" i="1"/>
  <c r="N329" i="1"/>
  <c r="N334" i="1"/>
  <c r="N339" i="1"/>
  <c r="N345" i="1"/>
  <c r="N349" i="1"/>
  <c r="N353" i="1"/>
  <c r="N363" i="1"/>
  <c r="N378" i="1"/>
  <c r="N383" i="1"/>
  <c r="N389" i="1"/>
  <c r="N394" i="1"/>
  <c r="N405" i="1"/>
  <c r="N414" i="1"/>
  <c r="N419" i="1"/>
  <c r="N435" i="1"/>
  <c r="N441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501" i="1"/>
  <c r="N505" i="1"/>
  <c r="N509" i="1"/>
  <c r="N513" i="1"/>
  <c r="N517" i="1"/>
  <c r="N525" i="1"/>
  <c r="N529" i="1"/>
  <c r="N533" i="1"/>
  <c r="N537" i="1"/>
  <c r="N541" i="1"/>
  <c r="N545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17" i="1"/>
  <c r="N621" i="1"/>
  <c r="N625" i="1"/>
  <c r="N629" i="1"/>
  <c r="N641" i="1"/>
  <c r="N645" i="1"/>
  <c r="N649" i="1"/>
  <c r="N653" i="1"/>
  <c r="N657" i="1"/>
  <c r="N661" i="1"/>
  <c r="N665" i="1"/>
  <c r="N669" i="1"/>
  <c r="N677" i="1"/>
  <c r="N681" i="1"/>
  <c r="N685" i="1"/>
  <c r="N689" i="1"/>
  <c r="N693" i="1"/>
  <c r="N697" i="1"/>
  <c r="N705" i="1"/>
  <c r="N709" i="1"/>
  <c r="N713" i="1"/>
  <c r="N717" i="1"/>
  <c r="N721" i="1"/>
  <c r="N725" i="1"/>
  <c r="N729" i="1"/>
  <c r="N737" i="1"/>
  <c r="N741" i="1"/>
  <c r="N745" i="1"/>
  <c r="N749" i="1"/>
  <c r="N753" i="1"/>
  <c r="N757" i="1"/>
  <c r="N761" i="1"/>
  <c r="N769" i="1"/>
  <c r="N773" i="1"/>
  <c r="N777" i="1"/>
  <c r="N781" i="1"/>
  <c r="N785" i="1"/>
  <c r="N793" i="1"/>
  <c r="N797" i="1"/>
  <c r="N801" i="1"/>
  <c r="N805" i="1"/>
  <c r="N809" i="1"/>
  <c r="N821" i="1"/>
  <c r="N825" i="1"/>
  <c r="N837" i="1"/>
  <c r="N841" i="1"/>
  <c r="N845" i="1"/>
  <c r="N849" i="1"/>
  <c r="N853" i="1"/>
  <c r="N857" i="1"/>
  <c r="N861" i="1"/>
  <c r="N869" i="1"/>
  <c r="N873" i="1"/>
  <c r="N881" i="1"/>
  <c r="N885" i="1"/>
  <c r="N897" i="1"/>
  <c r="N901" i="1"/>
  <c r="N905" i="1"/>
  <c r="N909" i="1"/>
  <c r="N917" i="1"/>
  <c r="N921" i="1"/>
  <c r="N925" i="1"/>
  <c r="N933" i="1"/>
  <c r="N937" i="1"/>
  <c r="N941" i="1"/>
  <c r="N945" i="1"/>
  <c r="N949" i="1"/>
  <c r="N953" i="1"/>
  <c r="N957" i="1"/>
  <c r="N961" i="1"/>
  <c r="N965" i="1"/>
  <c r="N973" i="1"/>
  <c r="N977" i="1"/>
  <c r="N981" i="1"/>
  <c r="N985" i="1"/>
  <c r="N993" i="1"/>
  <c r="N997" i="1"/>
  <c r="N9" i="1"/>
  <c r="N19" i="1"/>
  <c r="N25" i="1"/>
  <c r="N41" i="1"/>
  <c r="N46" i="1"/>
  <c r="N51" i="1"/>
  <c r="N62" i="1"/>
  <c r="N77" i="1"/>
  <c r="N82" i="1"/>
  <c r="N87" i="1"/>
  <c r="N107" i="1"/>
  <c r="N117" i="1"/>
  <c r="N121" i="1"/>
  <c r="N131" i="1"/>
  <c r="N137" i="1"/>
  <c r="N142" i="1"/>
  <c r="N147" i="1"/>
  <c r="N157" i="1"/>
  <c r="N162" i="1"/>
  <c r="N166" i="1"/>
  <c r="N171" i="1"/>
  <c r="N175" i="1"/>
  <c r="N181" i="1"/>
  <c r="N186" i="1"/>
  <c r="N191" i="1"/>
  <c r="N197" i="1"/>
  <c r="N201" i="1"/>
  <c r="N211" i="1"/>
  <c r="N215" i="1"/>
  <c r="N219" i="1"/>
  <c r="N223" i="1"/>
  <c r="N238" i="1"/>
  <c r="N262" i="1"/>
  <c r="N267" i="1"/>
  <c r="N271" i="1"/>
  <c r="N277" i="1"/>
  <c r="N282" i="1"/>
  <c r="N286" i="1"/>
  <c r="N301" i="1"/>
  <c r="N306" i="1"/>
  <c r="N311" i="1"/>
  <c r="N322" i="1"/>
  <c r="N326" i="1"/>
  <c r="N330" i="1"/>
  <c r="N335" i="1"/>
  <c r="N341" i="1"/>
  <c r="N350" i="1"/>
  <c r="N354" i="1"/>
  <c r="N359" i="1"/>
  <c r="N369" i="1"/>
  <c r="N374" i="1"/>
  <c r="N379" i="1"/>
  <c r="N401" i="1"/>
  <c r="N406" i="1"/>
  <c r="N411" i="1"/>
  <c r="N415" i="1"/>
  <c r="N421" i="1"/>
  <c r="N15" i="1"/>
  <c r="N22" i="1"/>
  <c r="N37" i="1"/>
  <c r="N54" i="1"/>
  <c r="N63" i="1"/>
  <c r="N69" i="1"/>
  <c r="N103" i="1"/>
  <c r="N118" i="1"/>
  <c r="N163" i="1"/>
  <c r="N182" i="1"/>
  <c r="N193" i="1"/>
  <c r="N226" i="1"/>
  <c r="N239" i="1"/>
  <c r="N246" i="1"/>
  <c r="N265" i="1"/>
  <c r="N274" i="1"/>
  <c r="N302" i="1"/>
  <c r="N318" i="1"/>
  <c r="N333" i="1"/>
  <c r="N343" i="1"/>
  <c r="N365" i="1"/>
  <c r="N371" i="1"/>
  <c r="N381" i="1"/>
  <c r="N387" i="1"/>
  <c r="N402" i="1"/>
  <c r="N418" i="1"/>
  <c r="N431" i="1"/>
  <c r="N444" i="1"/>
  <c r="N448" i="1"/>
  <c r="N454" i="1"/>
  <c r="N459" i="1"/>
  <c r="N464" i="1"/>
  <c r="N470" i="1"/>
  <c r="N475" i="1"/>
  <c r="N486" i="1"/>
  <c r="N491" i="1"/>
  <c r="N496" i="1"/>
  <c r="N506" i="1"/>
  <c r="N511" i="1"/>
  <c r="N526" i="1"/>
  <c r="N531" i="1"/>
  <c r="N536" i="1"/>
  <c r="N542" i="1"/>
  <c r="N555" i="1"/>
  <c r="N560" i="1"/>
  <c r="N566" i="1"/>
  <c r="N571" i="1"/>
  <c r="N582" i="1"/>
  <c r="N587" i="1"/>
  <c r="N598" i="1"/>
  <c r="N607" i="1"/>
  <c r="N611" i="1"/>
  <c r="N615" i="1"/>
  <c r="N620" i="1"/>
  <c r="N626" i="1"/>
  <c r="N631" i="1"/>
  <c r="N635" i="1"/>
  <c r="N639" i="1"/>
  <c r="N644" i="1"/>
  <c r="N650" i="1"/>
  <c r="N655" i="1"/>
  <c r="N10" i="1"/>
  <c r="N31" i="1"/>
  <c r="N49" i="1"/>
  <c r="N78" i="1"/>
  <c r="N85" i="1"/>
  <c r="N98" i="1"/>
  <c r="N105" i="1"/>
  <c r="N114" i="1"/>
  <c r="N119" i="1"/>
  <c r="N149" i="1"/>
  <c r="N158" i="1"/>
  <c r="N173" i="1"/>
  <c r="N183" i="1"/>
  <c r="N207" i="1"/>
  <c r="N213" i="1"/>
  <c r="N241" i="1"/>
  <c r="N254" i="1"/>
  <c r="N258" i="1"/>
  <c r="N278" i="1"/>
  <c r="N314" i="1"/>
  <c r="N319" i="1"/>
  <c r="N327" i="1"/>
  <c r="N361" i="1"/>
  <c r="N366" i="1"/>
  <c r="N397" i="1"/>
  <c r="N403" i="1"/>
  <c r="N427" i="1"/>
  <c r="N433" i="1"/>
  <c r="N439" i="1"/>
  <c r="N450" i="1"/>
  <c r="N455" i="1"/>
  <c r="N460" i="1"/>
  <c r="N466" i="1"/>
  <c r="N471" i="1"/>
  <c r="N476" i="1"/>
  <c r="N482" i="1"/>
  <c r="N487" i="1"/>
  <c r="N492" i="1"/>
  <c r="N502" i="1"/>
  <c r="N518" i="1"/>
  <c r="N527" i="1"/>
  <c r="N532" i="1"/>
  <c r="N538" i="1"/>
  <c r="N543" i="1"/>
  <c r="N548" i="1"/>
  <c r="N552" i="1"/>
  <c r="N556" i="1"/>
  <c r="N562" i="1"/>
  <c r="N567" i="1"/>
  <c r="N572" i="1"/>
  <c r="N578" i="1"/>
  <c r="N583" i="1"/>
  <c r="N588" i="1"/>
  <c r="N594" i="1"/>
  <c r="N599" i="1"/>
  <c r="N608" i="1"/>
  <c r="N616" i="1"/>
  <c r="N622" i="1"/>
  <c r="N627" i="1"/>
  <c r="N632" i="1"/>
  <c r="N646" i="1"/>
  <c r="N651" i="1"/>
  <c r="N656" i="1"/>
  <c r="N662" i="1"/>
  <c r="N672" i="1"/>
  <c r="N687" i="1"/>
  <c r="N692" i="1"/>
  <c r="N698" i="1"/>
  <c r="N702" i="1"/>
  <c r="N707" i="1"/>
  <c r="N718" i="1"/>
  <c r="N723" i="1"/>
  <c r="N728" i="1"/>
  <c r="N743" i="1"/>
  <c r="N748" i="1"/>
  <c r="N759" i="1"/>
  <c r="N764" i="1"/>
  <c r="N768" i="1"/>
  <c r="N774" i="1"/>
  <c r="N779" i="1"/>
  <c r="N784" i="1"/>
  <c r="N794" i="1"/>
  <c r="N799" i="1"/>
  <c r="N804" i="1"/>
  <c r="N810" i="1"/>
  <c r="N59" i="1"/>
  <c r="N90" i="1"/>
  <c r="N94" i="1"/>
  <c r="N189" i="1"/>
  <c r="N221" i="1"/>
  <c r="N235" i="1"/>
  <c r="N347" i="1"/>
  <c r="N355" i="1"/>
  <c r="N375" i="1"/>
  <c r="N386" i="1"/>
  <c r="N452" i="1"/>
  <c r="N463" i="1"/>
  <c r="N474" i="1"/>
  <c r="N483" i="1"/>
  <c r="N494" i="1"/>
  <c r="N499" i="1"/>
  <c r="N514" i="1"/>
  <c r="N520" i="1"/>
  <c r="N524" i="1"/>
  <c r="N546" i="1"/>
  <c r="N559" i="1"/>
  <c r="N579" i="1"/>
  <c r="N590" i="1"/>
  <c r="N610" i="1"/>
  <c r="N618" i="1"/>
  <c r="N628" i="1"/>
  <c r="N642" i="1"/>
  <c r="N678" i="1"/>
  <c r="N683" i="1"/>
  <c r="N690" i="1"/>
  <c r="N703" i="1"/>
  <c r="N710" i="1"/>
  <c r="N739" i="1"/>
  <c r="N746" i="1"/>
  <c r="N752" i="1"/>
  <c r="N758" i="1"/>
  <c r="N771" i="1"/>
  <c r="N790" i="1"/>
  <c r="N803" i="1"/>
  <c r="N811" i="1"/>
  <c r="N815" i="1"/>
  <c r="N819" i="1"/>
  <c r="N824" i="1"/>
  <c r="N838" i="1"/>
  <c r="N843" i="1"/>
  <c r="N854" i="1"/>
  <c r="N864" i="1"/>
  <c r="N868" i="1"/>
  <c r="N874" i="1"/>
  <c r="N878" i="1"/>
  <c r="N883" i="1"/>
  <c r="N888" i="1"/>
  <c r="N892" i="1"/>
  <c r="N896" i="1"/>
  <c r="N902" i="1"/>
  <c r="N907" i="1"/>
  <c r="N912" i="1"/>
  <c r="N916" i="1"/>
  <c r="N927" i="1"/>
  <c r="N931" i="1"/>
  <c r="N936" i="1"/>
  <c r="N947" i="1"/>
  <c r="N952" i="1"/>
  <c r="N958" i="1"/>
  <c r="N963" i="1"/>
  <c r="N968" i="1"/>
  <c r="N972" i="1"/>
  <c r="N978" i="1"/>
  <c r="N983" i="1"/>
  <c r="N988" i="1"/>
  <c r="N992" i="1"/>
  <c r="N998" i="1"/>
  <c r="N1002" i="1"/>
  <c r="N1006" i="1"/>
  <c r="N1010" i="1"/>
  <c r="N1014" i="1"/>
  <c r="N1022" i="1"/>
  <c r="N1026" i="1"/>
  <c r="N1030" i="1"/>
  <c r="N1034" i="1"/>
  <c r="N1038" i="1"/>
  <c r="N1042" i="1"/>
  <c r="N1054" i="1"/>
  <c r="N1058" i="1"/>
  <c r="N1062" i="1"/>
  <c r="N1066" i="1"/>
  <c r="N1070" i="1"/>
  <c r="N1078" i="1"/>
  <c r="N1086" i="1"/>
  <c r="N1094" i="1"/>
  <c r="N1098" i="1"/>
  <c r="N1102" i="1"/>
  <c r="N1106" i="1"/>
  <c r="N1110" i="1"/>
  <c r="N1114" i="1"/>
  <c r="N1118" i="1"/>
  <c r="N1122" i="1"/>
  <c r="N1130" i="1"/>
  <c r="N1134" i="1"/>
  <c r="N1138" i="1"/>
  <c r="N1146" i="1"/>
  <c r="N1150" i="1"/>
  <c r="N1158" i="1"/>
  <c r="N1162" i="1"/>
  <c r="N1166" i="1"/>
  <c r="N1170" i="1"/>
  <c r="N1174" i="1"/>
  <c r="N1178" i="1"/>
  <c r="N1182" i="1"/>
  <c r="N1186" i="1"/>
  <c r="N1190" i="1"/>
  <c r="N11" i="1"/>
  <c r="N21" i="1"/>
  <c r="N53" i="1"/>
  <c r="N73" i="1"/>
  <c r="N134" i="1"/>
  <c r="N153" i="1"/>
  <c r="N177" i="1"/>
  <c r="N209" i="1"/>
  <c r="N217" i="1"/>
  <c r="N225" i="1"/>
  <c r="N338" i="1"/>
  <c r="N357" i="1"/>
  <c r="N398" i="1"/>
  <c r="N429" i="1"/>
  <c r="N467" i="1"/>
  <c r="N478" i="1"/>
  <c r="N484" i="1"/>
  <c r="N508" i="1"/>
  <c r="N515" i="1"/>
  <c r="N539" i="1"/>
  <c r="N563" i="1"/>
  <c r="N574" i="1"/>
  <c r="N591" i="1"/>
  <c r="N600" i="1"/>
  <c r="N619" i="1"/>
  <c r="N630" i="1"/>
  <c r="N643" i="1"/>
  <c r="N663" i="1"/>
  <c r="N668" i="1"/>
  <c r="N674" i="1"/>
  <c r="N679" i="1"/>
  <c r="N684" i="1"/>
  <c r="N691" i="1"/>
  <c r="N699" i="1"/>
  <c r="N711" i="1"/>
  <c r="N716" i="1"/>
  <c r="N724" i="1"/>
  <c r="N731" i="1"/>
  <c r="N760" i="1"/>
  <c r="N766" i="1"/>
  <c r="N780" i="1"/>
  <c r="N787" i="1"/>
  <c r="N791" i="1"/>
  <c r="N798" i="1"/>
  <c r="N806" i="1"/>
  <c r="N812" i="1"/>
  <c r="N816" i="1"/>
  <c r="N826" i="1"/>
  <c r="N834" i="1"/>
  <c r="N839" i="1"/>
  <c r="N844" i="1"/>
  <c r="N850" i="1"/>
  <c r="N860" i="1"/>
  <c r="N870" i="1"/>
  <c r="N875" i="1"/>
  <c r="N884" i="1"/>
  <c r="N903" i="1"/>
  <c r="N918" i="1"/>
  <c r="N923" i="1"/>
  <c r="N928" i="1"/>
  <c r="N932" i="1"/>
  <c r="N943" i="1"/>
  <c r="N954" i="1"/>
  <c r="N959" i="1"/>
  <c r="N964" i="1"/>
  <c r="N974" i="1"/>
  <c r="N979" i="1"/>
  <c r="N984" i="1"/>
  <c r="N994" i="1"/>
  <c r="N999" i="1"/>
  <c r="N1003" i="1"/>
  <c r="N1007" i="1"/>
  <c r="N1011" i="1"/>
  <c r="N1015" i="1"/>
  <c r="N1023" i="1"/>
  <c r="N1027" i="1"/>
  <c r="N1031" i="1"/>
  <c r="N1039" i="1"/>
  <c r="N1043" i="1"/>
  <c r="N1051" i="1"/>
  <c r="N1059" i="1"/>
  <c r="N1063" i="1"/>
  <c r="N1071" i="1"/>
  <c r="N1075" i="1"/>
  <c r="N1079" i="1"/>
  <c r="N1083" i="1"/>
  <c r="N1087" i="1"/>
  <c r="N1091" i="1"/>
  <c r="N1099" i="1"/>
  <c r="N1103" i="1"/>
  <c r="N1107" i="1"/>
  <c r="N1111" i="1"/>
  <c r="N1115" i="1"/>
  <c r="N1119" i="1"/>
  <c r="N1123" i="1"/>
  <c r="N1131" i="1"/>
  <c r="N1135" i="1"/>
  <c r="N1147" i="1"/>
  <c r="N1155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5" i="1"/>
  <c r="N1219" i="1"/>
  <c r="N1223" i="1"/>
  <c r="N1227" i="1"/>
  <c r="N1239" i="1"/>
  <c r="N1243" i="1"/>
  <c r="N1251" i="1"/>
  <c r="N1255" i="1"/>
  <c r="N1259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9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5" i="1"/>
  <c r="N1399" i="1"/>
  <c r="N1403" i="1"/>
  <c r="N1407" i="1"/>
  <c r="N1411" i="1"/>
  <c r="N1415" i="1"/>
  <c r="N1419" i="1"/>
  <c r="N1423" i="1"/>
  <c r="N1427" i="1"/>
  <c r="N1435" i="1"/>
  <c r="N1439" i="1"/>
  <c r="N1443" i="1"/>
  <c r="N1447" i="1"/>
  <c r="N1451" i="1"/>
  <c r="N1455" i="1"/>
  <c r="N1459" i="1"/>
  <c r="N1467" i="1"/>
  <c r="N1471" i="1"/>
  <c r="N1475" i="1"/>
  <c r="N1479" i="1"/>
  <c r="N1483" i="1"/>
  <c r="N33" i="1"/>
  <c r="N58" i="1"/>
  <c r="N178" i="1"/>
  <c r="N198" i="1"/>
  <c r="N203" i="1"/>
  <c r="N234" i="1"/>
  <c r="N391" i="1"/>
  <c r="N407" i="1"/>
  <c r="N413" i="1"/>
  <c r="N472" i="1"/>
  <c r="N490" i="1"/>
  <c r="N510" i="1"/>
  <c r="N530" i="1"/>
  <c r="N544" i="1"/>
  <c r="N564" i="1"/>
  <c r="N658" i="1"/>
  <c r="N666" i="1"/>
  <c r="N695" i="1"/>
  <c r="N714" i="1"/>
  <c r="N732" i="1"/>
  <c r="N736" i="1"/>
  <c r="N744" i="1"/>
  <c r="N763" i="1"/>
  <c r="N800" i="1"/>
  <c r="N828" i="1"/>
  <c r="N832" i="1"/>
  <c r="N840" i="1"/>
  <c r="N856" i="1"/>
  <c r="N863" i="1"/>
  <c r="N871" i="1"/>
  <c r="N899" i="1"/>
  <c r="N930" i="1"/>
  <c r="N946" i="1"/>
  <c r="N955" i="1"/>
  <c r="N971" i="1"/>
  <c r="N990" i="1"/>
  <c r="N1000" i="1"/>
  <c r="N1008" i="1"/>
  <c r="N1028" i="1"/>
  <c r="N1041" i="1"/>
  <c r="N1052" i="1"/>
  <c r="N1057" i="1"/>
  <c r="N1065" i="1"/>
  <c r="N1072" i="1"/>
  <c r="N1077" i="1"/>
  <c r="N1084" i="1"/>
  <c r="N1096" i="1"/>
  <c r="N1104" i="1"/>
  <c r="N1112" i="1"/>
  <c r="N1120" i="1"/>
  <c r="N1132" i="1"/>
  <c r="N1149" i="1"/>
  <c r="N1160" i="1"/>
  <c r="N1168" i="1"/>
  <c r="N1192" i="1"/>
  <c r="N1202" i="1"/>
  <c r="N1208" i="1"/>
  <c r="N1212" i="1"/>
  <c r="N1217" i="1"/>
  <c r="N1222" i="1"/>
  <c r="N1232" i="1"/>
  <c r="N1236" i="1"/>
  <c r="N1241" i="1"/>
  <c r="N1246" i="1"/>
  <c r="N1250" i="1"/>
  <c r="N1256" i="1"/>
  <c r="N1261" i="1"/>
  <c r="N1265" i="1"/>
  <c r="N1270" i="1"/>
  <c r="N1276" i="1"/>
  <c r="N1281" i="1"/>
  <c r="N1286" i="1"/>
  <c r="N1292" i="1"/>
  <c r="N1297" i="1"/>
  <c r="N1302" i="1"/>
  <c r="N1308" i="1"/>
  <c r="N1313" i="1"/>
  <c r="N1317" i="1"/>
  <c r="N1326" i="1"/>
  <c r="N1332" i="1"/>
  <c r="N1337" i="1"/>
  <c r="N1342" i="1"/>
  <c r="N1348" i="1"/>
  <c r="N1353" i="1"/>
  <c r="N1358" i="1"/>
  <c r="N1374" i="1"/>
  <c r="N1380" i="1"/>
  <c r="N1390" i="1"/>
  <c r="N1394" i="1"/>
  <c r="N1405" i="1"/>
  <c r="N1416" i="1"/>
  <c r="N1426" i="1"/>
  <c r="N1436" i="1"/>
  <c r="N1441" i="1"/>
  <c r="N1446" i="1"/>
  <c r="N1452" i="1"/>
  <c r="N1457" i="1"/>
  <c r="N1466" i="1"/>
  <c r="N1472" i="1"/>
  <c r="N1477" i="1"/>
  <c r="N1487" i="1"/>
  <c r="N1499" i="1"/>
  <c r="N1507" i="1"/>
  <c r="N1511" i="1"/>
  <c r="N1515" i="1"/>
  <c r="N1519" i="1"/>
  <c r="N1523" i="1"/>
  <c r="N1527" i="1"/>
  <c r="N1531" i="1"/>
  <c r="N1539" i="1"/>
  <c r="N1543" i="1"/>
  <c r="N1547" i="1"/>
  <c r="N1555" i="1"/>
  <c r="N1559" i="1"/>
  <c r="N1563" i="1"/>
  <c r="N1571" i="1"/>
  <c r="N1579" i="1"/>
  <c r="N1583" i="1"/>
  <c r="N1587" i="1"/>
  <c r="N1591" i="1"/>
  <c r="N1595" i="1"/>
  <c r="N1607" i="1"/>
  <c r="N1611" i="1"/>
  <c r="N1615" i="1"/>
  <c r="N1619" i="1"/>
  <c r="N1623" i="1"/>
  <c r="N1627" i="1"/>
  <c r="N1631" i="1"/>
  <c r="N1635" i="1"/>
  <c r="N1639" i="1"/>
  <c r="N1643" i="1"/>
  <c r="N1651" i="1"/>
  <c r="N1655" i="1"/>
  <c r="N1663" i="1"/>
  <c r="N1671" i="1"/>
  <c r="N1675" i="1"/>
  <c r="N1679" i="1"/>
  <c r="N1683" i="1"/>
  <c r="N1687" i="1"/>
  <c r="N1695" i="1"/>
  <c r="N1699" i="1"/>
  <c r="N1703" i="1"/>
  <c r="N1707" i="1"/>
  <c r="N1715" i="1"/>
  <c r="N1719" i="1"/>
  <c r="N1723" i="1"/>
  <c r="N1727" i="1"/>
  <c r="N1731" i="1"/>
  <c r="N1735" i="1"/>
  <c r="N1747" i="1"/>
  <c r="N1751" i="1"/>
  <c r="N1755" i="1"/>
  <c r="N1759" i="1"/>
  <c r="N1763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23" i="1"/>
  <c r="N1831" i="1"/>
  <c r="N1835" i="1"/>
  <c r="N1839" i="1"/>
  <c r="N1847" i="1"/>
  <c r="N1855" i="1"/>
  <c r="N1863" i="1"/>
  <c r="N1867" i="1"/>
  <c r="N1875" i="1"/>
  <c r="N1879" i="1"/>
  <c r="N1883" i="1"/>
  <c r="N1887" i="1"/>
  <c r="N1891" i="1"/>
  <c r="N1895" i="1"/>
  <c r="N1903" i="1"/>
  <c r="N1907" i="1"/>
  <c r="N1911" i="1"/>
  <c r="N1915" i="1"/>
  <c r="N1923" i="1"/>
  <c r="N1927" i="1"/>
  <c r="N1931" i="1"/>
  <c r="N1939" i="1"/>
  <c r="N1943" i="1"/>
  <c r="N1947" i="1"/>
  <c r="N1955" i="1"/>
  <c r="N1959" i="1"/>
  <c r="N1963" i="1"/>
  <c r="N1967" i="1"/>
  <c r="N1971" i="1"/>
  <c r="N1975" i="1"/>
  <c r="N1987" i="1"/>
  <c r="N1995" i="1"/>
  <c r="N1999" i="1"/>
  <c r="N2003" i="1"/>
  <c r="N2007" i="1"/>
  <c r="N2015" i="1"/>
  <c r="N2019" i="1"/>
  <c r="N2023" i="1"/>
  <c r="N2027" i="1"/>
  <c r="N2031" i="1"/>
  <c r="N2035" i="1"/>
  <c r="N2039" i="1"/>
  <c r="N2051" i="1"/>
  <c r="N2055" i="1"/>
  <c r="N2063" i="1"/>
  <c r="N2067" i="1"/>
  <c r="N2075" i="1"/>
  <c r="N2079" i="1"/>
  <c r="N2083" i="1"/>
  <c r="N2087" i="1"/>
  <c r="N2091" i="1"/>
  <c r="N2095" i="1"/>
  <c r="N2103" i="1"/>
  <c r="N2111" i="1"/>
  <c r="N2115" i="1"/>
  <c r="N2119" i="1"/>
  <c r="N2123" i="1"/>
  <c r="N2127" i="1"/>
  <c r="N2131" i="1"/>
  <c r="N2135" i="1"/>
  <c r="N2143" i="1"/>
  <c r="N2147" i="1"/>
  <c r="N2151" i="1"/>
  <c r="N2159" i="1"/>
  <c r="N2163" i="1"/>
  <c r="N2167" i="1"/>
  <c r="N2171" i="1"/>
  <c r="N2175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47" i="1"/>
  <c r="N2255" i="1"/>
  <c r="N2259" i="1"/>
  <c r="N2263" i="1"/>
  <c r="N2267" i="1"/>
  <c r="N2271" i="1"/>
  <c r="N2275" i="1"/>
  <c r="N2279" i="1"/>
  <c r="N2283" i="1"/>
  <c r="N2291" i="1"/>
  <c r="N2295" i="1"/>
  <c r="N2299" i="1"/>
  <c r="N2307" i="1"/>
  <c r="N2311" i="1"/>
  <c r="N2315" i="1"/>
  <c r="N2319" i="1"/>
  <c r="N2323" i="1"/>
  <c r="N2327" i="1"/>
  <c r="N2331" i="1"/>
  <c r="N2339" i="1"/>
  <c r="N2343" i="1"/>
  <c r="N2351" i="1"/>
  <c r="N2355" i="1"/>
  <c r="N2359" i="1"/>
  <c r="N2367" i="1"/>
  <c r="N2379" i="1"/>
  <c r="N2383" i="1"/>
  <c r="N2387" i="1"/>
  <c r="N2391" i="1"/>
  <c r="N2395" i="1"/>
  <c r="N2399" i="1"/>
  <c r="N2403" i="1"/>
  <c r="N2407" i="1"/>
  <c r="N2415" i="1"/>
  <c r="N2419" i="1"/>
  <c r="N2427" i="1"/>
  <c r="N2431" i="1"/>
  <c r="N2435" i="1"/>
  <c r="N2443" i="1"/>
  <c r="N2447" i="1"/>
  <c r="N2451" i="1"/>
  <c r="N2455" i="1"/>
  <c r="N2459" i="1"/>
  <c r="N2463" i="1"/>
  <c r="N2467" i="1"/>
  <c r="N2479" i="1"/>
  <c r="N2483" i="1"/>
  <c r="N2487" i="1"/>
  <c r="N2491" i="1"/>
  <c r="N2495" i="1"/>
  <c r="N2499" i="1"/>
  <c r="N2503" i="1"/>
  <c r="N2511" i="1"/>
  <c r="N2519" i="1"/>
  <c r="N2527" i="1"/>
  <c r="N2531" i="1"/>
  <c r="N2535" i="1"/>
  <c r="N2551" i="1"/>
  <c r="N2563" i="1"/>
  <c r="N2571" i="1"/>
  <c r="N2575" i="1"/>
  <c r="N2579" i="1"/>
  <c r="N2583" i="1"/>
  <c r="N2587" i="1"/>
  <c r="N2595" i="1"/>
  <c r="N2599" i="1"/>
  <c r="N2607" i="1"/>
  <c r="N2611" i="1"/>
  <c r="N2615" i="1"/>
  <c r="N2619" i="1"/>
  <c r="N2627" i="1"/>
  <c r="N2631" i="1"/>
  <c r="N2635" i="1"/>
  <c r="N2639" i="1"/>
  <c r="N2643" i="1"/>
  <c r="N2647" i="1"/>
  <c r="N2651" i="1"/>
  <c r="N2655" i="1"/>
  <c r="N2659" i="1"/>
  <c r="N2663" i="1"/>
  <c r="N2667" i="1"/>
  <c r="N2671" i="1"/>
  <c r="N2679" i="1"/>
  <c r="N2683" i="1"/>
  <c r="N2687" i="1"/>
  <c r="N2691" i="1"/>
  <c r="N2695" i="1"/>
  <c r="N2699" i="1"/>
  <c r="N2703" i="1"/>
  <c r="N2707" i="1"/>
  <c r="N2711" i="1"/>
  <c r="N2715" i="1"/>
  <c r="N2723" i="1"/>
  <c r="N27" i="1"/>
  <c r="N93" i="1"/>
  <c r="N167" i="1"/>
  <c r="N187" i="1"/>
  <c r="N342" i="1"/>
  <c r="N393" i="1"/>
  <c r="N458" i="1"/>
  <c r="N479" i="1"/>
  <c r="N503" i="1"/>
  <c r="N568" i="1"/>
  <c r="N624" i="1"/>
  <c r="N675" i="1"/>
  <c r="N686" i="1"/>
  <c r="N706" i="1"/>
  <c r="N726" i="1"/>
  <c r="N755" i="1"/>
  <c r="N775" i="1"/>
  <c r="N792" i="1"/>
  <c r="N802" i="1"/>
  <c r="N814" i="1"/>
  <c r="N822" i="1"/>
  <c r="N851" i="1"/>
  <c r="N858" i="1"/>
  <c r="N872" i="1"/>
  <c r="N880" i="1"/>
  <c r="N900" i="1"/>
  <c r="N910" i="1"/>
  <c r="N915" i="1"/>
  <c r="N924" i="1"/>
  <c r="N934" i="1"/>
  <c r="N940" i="1"/>
  <c r="N975" i="1"/>
  <c r="N986" i="1"/>
  <c r="N991" i="1"/>
  <c r="N1009" i="1"/>
  <c r="N1017" i="1"/>
  <c r="N1021" i="1"/>
  <c r="N1036" i="1"/>
  <c r="N1044" i="1"/>
  <c r="N1048" i="1"/>
  <c r="N1053" i="1"/>
  <c r="N1060" i="1"/>
  <c r="N1080" i="1"/>
  <c r="N1085" i="1"/>
  <c r="N1092" i="1"/>
  <c r="N1097" i="1"/>
  <c r="N1105" i="1"/>
  <c r="N1113" i="1"/>
  <c r="N1121" i="1"/>
  <c r="N1140" i="1"/>
  <c r="N1144" i="1"/>
  <c r="N1156" i="1"/>
  <c r="N1161" i="1"/>
  <c r="N1169" i="1"/>
  <c r="N1177" i="1"/>
  <c r="N1193" i="1"/>
  <c r="N1209" i="1"/>
  <c r="N1213" i="1"/>
  <c r="N1218" i="1"/>
  <c r="N1237" i="1"/>
  <c r="N1252" i="1"/>
  <c r="N1257" i="1"/>
  <c r="N1266" i="1"/>
  <c r="N1272" i="1"/>
  <c r="N1277" i="1"/>
  <c r="N1282" i="1"/>
  <c r="N1288" i="1"/>
  <c r="N1293" i="1"/>
  <c r="N1309" i="1"/>
  <c r="N1314" i="1"/>
  <c r="N1318" i="1"/>
  <c r="N1328" i="1"/>
  <c r="N1333" i="1"/>
  <c r="N1338" i="1"/>
  <c r="N1349" i="1"/>
  <c r="N1354" i="1"/>
  <c r="N1360" i="1"/>
  <c r="N1365" i="1"/>
  <c r="N1370" i="1"/>
  <c r="N1376" i="1"/>
  <c r="N1381" i="1"/>
  <c r="N1396" i="1"/>
  <c r="N1401" i="1"/>
  <c r="N1412" i="1"/>
  <c r="N1417" i="1"/>
  <c r="N1422" i="1"/>
  <c r="N1432" i="1"/>
  <c r="N1437" i="1"/>
  <c r="N1442" i="1"/>
  <c r="N1448" i="1"/>
  <c r="N1453" i="1"/>
  <c r="N1458" i="1"/>
  <c r="N1468" i="1"/>
  <c r="N1484" i="1"/>
  <c r="N1488" i="1"/>
  <c r="N1492" i="1"/>
  <c r="N1496" i="1"/>
  <c r="N1508" i="1"/>
  <c r="N1512" i="1"/>
  <c r="N1516" i="1"/>
  <c r="N1524" i="1"/>
  <c r="N1528" i="1"/>
  <c r="N1532" i="1"/>
  <c r="N1536" i="1"/>
  <c r="N1540" i="1"/>
  <c r="N1544" i="1"/>
  <c r="N1548" i="1"/>
  <c r="N1556" i="1"/>
  <c r="N1560" i="1"/>
  <c r="N1564" i="1"/>
  <c r="N1568" i="1"/>
  <c r="N1572" i="1"/>
  <c r="N1576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44" i="1"/>
  <c r="N1652" i="1"/>
  <c r="N1656" i="1"/>
  <c r="N1664" i="1"/>
  <c r="N1668" i="1"/>
  <c r="N1672" i="1"/>
  <c r="N1676" i="1"/>
  <c r="N1684" i="1"/>
  <c r="N1688" i="1"/>
  <c r="N1692" i="1"/>
  <c r="N1696" i="1"/>
  <c r="N1700" i="1"/>
  <c r="N1704" i="1"/>
  <c r="N1712" i="1"/>
  <c r="N1720" i="1"/>
  <c r="N1724" i="1"/>
  <c r="N1728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808" i="1"/>
  <c r="N1812" i="1"/>
  <c r="N1816" i="1"/>
  <c r="N1824" i="1"/>
  <c r="N1828" i="1"/>
  <c r="N1832" i="1"/>
  <c r="N1836" i="1"/>
  <c r="N1840" i="1"/>
  <c r="N1844" i="1"/>
  <c r="N1848" i="1"/>
  <c r="N1852" i="1"/>
  <c r="N1856" i="1"/>
  <c r="N1860" i="1"/>
  <c r="N1872" i="1"/>
  <c r="N1876" i="1"/>
  <c r="N1880" i="1"/>
  <c r="N1884" i="1"/>
  <c r="N1892" i="1"/>
  <c r="N1896" i="1"/>
  <c r="N1900" i="1"/>
  <c r="N1904" i="1"/>
  <c r="N1908" i="1"/>
  <c r="N1912" i="1"/>
  <c r="N1916" i="1"/>
  <c r="N1920" i="1"/>
  <c r="N1924" i="1"/>
  <c r="N1928" i="1"/>
  <c r="N1932" i="1"/>
  <c r="N1940" i="1"/>
  <c r="N1944" i="1"/>
  <c r="N1952" i="1"/>
  <c r="N1956" i="1"/>
  <c r="N1960" i="1"/>
  <c r="N1964" i="1"/>
  <c r="N1976" i="1"/>
  <c r="N1984" i="1"/>
  <c r="N1988" i="1"/>
  <c r="N2000" i="1"/>
  <c r="N2012" i="1"/>
  <c r="N2016" i="1"/>
  <c r="N2020" i="1"/>
  <c r="N2024" i="1"/>
  <c r="N2032" i="1"/>
  <c r="N2036" i="1"/>
  <c r="N2040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104" i="1"/>
  <c r="N2108" i="1"/>
  <c r="N2132" i="1"/>
  <c r="N2140" i="1"/>
  <c r="N2148" i="1"/>
  <c r="N2156" i="1"/>
  <c r="N2160" i="1"/>
  <c r="N2168" i="1"/>
  <c r="N2172" i="1"/>
  <c r="N2176" i="1"/>
  <c r="N2184" i="1"/>
  <c r="N2188" i="1"/>
  <c r="N2192" i="1"/>
  <c r="N2196" i="1"/>
  <c r="N2200" i="1"/>
  <c r="N2204" i="1"/>
  <c r="N2208" i="1"/>
  <c r="N2216" i="1"/>
  <c r="N2224" i="1"/>
  <c r="N2228" i="1"/>
  <c r="N2232" i="1"/>
  <c r="N67" i="1"/>
  <c r="N245" i="1"/>
  <c r="N259" i="1"/>
  <c r="N273" i="1"/>
  <c r="N307" i="1"/>
  <c r="N362" i="1"/>
  <c r="N423" i="1"/>
  <c r="N434" i="1"/>
  <c r="N443" i="1"/>
  <c r="N451" i="1"/>
  <c r="N498" i="1"/>
  <c r="N550" i="1"/>
  <c r="N664" i="1"/>
  <c r="N727" i="1"/>
  <c r="N770" i="1"/>
  <c r="N808" i="1"/>
  <c r="N876" i="1"/>
  <c r="N911" i="1"/>
  <c r="N920" i="1"/>
  <c r="N980" i="1"/>
  <c r="N995" i="1"/>
  <c r="N1005" i="1"/>
  <c r="N1025" i="1"/>
  <c r="N1088" i="1"/>
  <c r="N1109" i="1"/>
  <c r="N1125" i="1"/>
  <c r="N1129" i="1"/>
  <c r="N1145" i="1"/>
  <c r="N1153" i="1"/>
  <c r="N1164" i="1"/>
  <c r="N1196" i="1"/>
  <c r="N1201" i="1"/>
  <c r="N1210" i="1"/>
  <c r="N1220" i="1"/>
  <c r="N1238" i="1"/>
  <c r="N1253" i="1"/>
  <c r="N1269" i="1"/>
  <c r="N1280" i="1"/>
  <c r="N1290" i="1"/>
  <c r="N1300" i="1"/>
  <c r="N1316" i="1"/>
  <c r="N1330" i="1"/>
  <c r="N1341" i="1"/>
  <c r="N1350" i="1"/>
  <c r="N1368" i="1"/>
  <c r="N1377" i="1"/>
  <c r="N1398" i="1"/>
  <c r="N1413" i="1"/>
  <c r="N1429" i="1"/>
  <c r="N1434" i="1"/>
  <c r="N1445" i="1"/>
  <c r="N1456" i="1"/>
  <c r="N1470" i="1"/>
  <c r="N1497" i="1"/>
  <c r="N1502" i="1"/>
  <c r="N1514" i="1"/>
  <c r="N1521" i="1"/>
  <c r="N1529" i="1"/>
  <c r="N1554" i="1"/>
  <c r="N1562" i="1"/>
  <c r="N1581" i="1"/>
  <c r="N1586" i="1"/>
  <c r="N1594" i="1"/>
  <c r="N1601" i="1"/>
  <c r="N1614" i="1"/>
  <c r="N1622" i="1"/>
  <c r="N1637" i="1"/>
  <c r="N1642" i="1"/>
  <c r="N1666" i="1"/>
  <c r="N1673" i="1"/>
  <c r="N1686" i="1"/>
  <c r="N1693" i="1"/>
  <c r="N1701" i="1"/>
  <c r="N1718" i="1"/>
  <c r="N1726" i="1"/>
  <c r="N1733" i="1"/>
  <c r="N1750" i="1"/>
  <c r="N1758" i="1"/>
  <c r="N1781" i="1"/>
  <c r="N1789" i="1"/>
  <c r="N1801" i="1"/>
  <c r="N1806" i="1"/>
  <c r="N1826" i="1"/>
  <c r="N1833" i="1"/>
  <c r="N1853" i="1"/>
  <c r="N1865" i="1"/>
  <c r="N1870" i="1"/>
  <c r="N1877" i="1"/>
  <c r="N1885" i="1"/>
  <c r="N1890" i="1"/>
  <c r="N1898" i="1"/>
  <c r="N1905" i="1"/>
  <c r="N1913" i="1"/>
  <c r="N1934" i="1"/>
  <c r="N1946" i="1"/>
  <c r="N1958" i="1"/>
  <c r="N1982" i="1"/>
  <c r="N1993" i="1"/>
  <c r="N2005" i="1"/>
  <c r="N2010" i="1"/>
  <c r="N2017" i="1"/>
  <c r="N2025" i="1"/>
  <c r="N2030" i="1"/>
  <c r="N2057" i="1"/>
  <c r="N2062" i="1"/>
  <c r="N2070" i="1"/>
  <c r="N2077" i="1"/>
  <c r="N2093" i="1"/>
  <c r="N2098" i="1"/>
  <c r="N2102" i="1"/>
  <c r="N2114" i="1"/>
  <c r="N2125" i="1"/>
  <c r="N2130" i="1"/>
  <c r="N2137" i="1"/>
  <c r="N2142" i="1"/>
  <c r="N2154" i="1"/>
  <c r="N2161" i="1"/>
  <c r="N2166" i="1"/>
  <c r="N2186" i="1"/>
  <c r="N2202" i="1"/>
  <c r="N2210" i="1"/>
  <c r="N2217" i="1"/>
  <c r="N2230" i="1"/>
  <c r="N2241" i="1"/>
  <c r="N2250" i="1"/>
  <c r="N2254" i="1"/>
  <c r="N2260" i="1"/>
  <c r="N2265" i="1"/>
  <c r="N2270" i="1"/>
  <c r="N2276" i="1"/>
  <c r="N2281" i="1"/>
  <c r="N2290" i="1"/>
  <c r="N2305" i="1"/>
  <c r="N2310" i="1"/>
  <c r="N2316" i="1"/>
  <c r="N2321" i="1"/>
  <c r="N2326" i="1"/>
  <c r="N2332" i="1"/>
  <c r="N2341" i="1"/>
  <c r="N2346" i="1"/>
  <c r="N2350" i="1"/>
  <c r="N2356" i="1"/>
  <c r="N2361" i="1"/>
  <c r="N2365" i="1"/>
  <c r="N2374" i="1"/>
  <c r="N2378" i="1"/>
  <c r="N2389" i="1"/>
  <c r="N2410" i="1"/>
  <c r="N2414" i="1"/>
  <c r="N2420" i="1"/>
  <c r="N2429" i="1"/>
  <c r="N2434" i="1"/>
  <c r="N2444" i="1"/>
  <c r="N2449" i="1"/>
  <c r="N2454" i="1"/>
  <c r="N2460" i="1"/>
  <c r="N2465" i="1"/>
  <c r="N2470" i="1"/>
  <c r="N2474" i="1"/>
  <c r="N2478" i="1"/>
  <c r="N2484" i="1"/>
  <c r="N2489" i="1"/>
  <c r="N2494" i="1"/>
  <c r="N2500" i="1"/>
  <c r="N2509" i="1"/>
  <c r="N2514" i="1"/>
  <c r="N2518" i="1"/>
  <c r="N2533" i="1"/>
  <c r="N2538" i="1"/>
  <c r="N2542" i="1"/>
  <c r="N2546" i="1"/>
  <c r="N2550" i="1"/>
  <c r="N2573" i="1"/>
  <c r="N2578" i="1"/>
  <c r="N2584" i="1"/>
  <c r="N2589" i="1"/>
  <c r="N2593" i="1"/>
  <c r="N2598" i="1"/>
  <c r="N2608" i="1"/>
  <c r="N2613" i="1"/>
  <c r="N2618" i="1"/>
  <c r="N2628" i="1"/>
  <c r="N2638" i="1"/>
  <c r="N2649" i="1"/>
  <c r="N2654" i="1"/>
  <c r="N2660" i="1"/>
  <c r="N2665" i="1"/>
  <c r="N2670" i="1"/>
  <c r="N2680" i="1"/>
  <c r="N2690" i="1"/>
  <c r="N2696" i="1"/>
  <c r="N2701" i="1"/>
  <c r="N2706" i="1"/>
  <c r="N2712" i="1"/>
  <c r="N2717" i="1"/>
  <c r="N2721" i="1"/>
  <c r="N2726" i="1"/>
  <c r="N2730" i="1"/>
  <c r="N2734" i="1"/>
  <c r="N2742" i="1"/>
  <c r="N2746" i="1"/>
  <c r="N2750" i="1"/>
  <c r="N2758" i="1"/>
  <c r="N2762" i="1"/>
  <c r="N2766" i="1"/>
  <c r="N2770" i="1"/>
  <c r="N2774" i="1"/>
  <c r="N2786" i="1"/>
  <c r="N2790" i="1"/>
  <c r="N2794" i="1"/>
  <c r="N2798" i="1"/>
  <c r="N2810" i="1"/>
  <c r="N2814" i="1"/>
  <c r="N2818" i="1"/>
  <c r="N2826" i="1"/>
  <c r="N2834" i="1"/>
  <c r="N2838" i="1"/>
  <c r="N2850" i="1"/>
  <c r="N2854" i="1"/>
  <c r="N2858" i="1"/>
  <c r="N2862" i="1"/>
  <c r="N2866" i="1"/>
  <c r="N2874" i="1"/>
  <c r="N2878" i="1"/>
  <c r="N2882" i="1"/>
  <c r="N2886" i="1"/>
  <c r="N2890" i="1"/>
  <c r="N2894" i="1"/>
  <c r="N2898" i="1"/>
  <c r="N2902" i="1"/>
  <c r="N2906" i="1"/>
  <c r="N2918" i="1"/>
  <c r="N2930" i="1"/>
  <c r="N2934" i="1"/>
  <c r="N2938" i="1"/>
  <c r="N2942" i="1"/>
  <c r="N2946" i="1"/>
  <c r="N2950" i="1"/>
  <c r="N2958" i="1"/>
  <c r="N2962" i="1"/>
  <c r="N2966" i="1"/>
  <c r="N2970" i="1"/>
  <c r="N2974" i="1"/>
  <c r="N2978" i="1"/>
  <c r="N2982" i="1"/>
  <c r="N2986" i="1"/>
  <c r="N2994" i="1"/>
  <c r="N2998" i="1"/>
  <c r="N3002" i="1"/>
  <c r="N3006" i="1"/>
  <c r="N3010" i="1"/>
  <c r="N3014" i="1"/>
  <c r="N3022" i="1"/>
  <c r="N3026" i="1"/>
  <c r="N3030" i="1"/>
  <c r="N3034" i="1"/>
  <c r="N3042" i="1"/>
  <c r="N3046" i="1"/>
  <c r="N3050" i="1"/>
  <c r="N3058" i="1"/>
  <c r="N3062" i="1"/>
  <c r="N3066" i="1"/>
  <c r="N3078" i="1"/>
  <c r="N3082" i="1"/>
  <c r="N3090" i="1"/>
  <c r="N3094" i="1"/>
  <c r="N3102" i="1"/>
  <c r="N3106" i="1"/>
  <c r="N3110" i="1"/>
  <c r="N3114" i="1"/>
  <c r="N3118" i="1"/>
  <c r="N3122" i="1"/>
  <c r="N3126" i="1"/>
  <c r="N3130" i="1"/>
  <c r="N3138" i="1"/>
  <c r="N3142" i="1"/>
  <c r="N3146" i="1"/>
  <c r="N3150" i="1"/>
  <c r="N3154" i="1"/>
  <c r="N3158" i="1"/>
  <c r="N3166" i="1"/>
  <c r="N3170" i="1"/>
  <c r="N3174" i="1"/>
  <c r="N3178" i="1"/>
  <c r="N3182" i="1"/>
  <c r="N3190" i="1"/>
  <c r="N3198" i="1"/>
  <c r="N3202" i="1"/>
  <c r="N3206" i="1"/>
  <c r="N3210" i="1"/>
  <c r="N3214" i="1"/>
  <c r="N3218" i="1"/>
  <c r="N3222" i="1"/>
  <c r="N3226" i="1"/>
  <c r="N3230" i="1"/>
  <c r="N169" i="1"/>
  <c r="N255" i="1"/>
  <c r="N263" i="1"/>
  <c r="N279" i="1"/>
  <c r="N293" i="1"/>
  <c r="N297" i="1"/>
  <c r="N309" i="1"/>
  <c r="N323" i="1"/>
  <c r="N488" i="1"/>
  <c r="N523" i="1"/>
  <c r="N584" i="1"/>
  <c r="N634" i="1"/>
  <c r="N694" i="1"/>
  <c r="N719" i="1"/>
  <c r="N750" i="1"/>
  <c r="N762" i="1"/>
  <c r="N795" i="1"/>
  <c r="N823" i="1"/>
  <c r="N831" i="1"/>
  <c r="N852" i="1"/>
  <c r="N904" i="1"/>
  <c r="N960" i="1"/>
  <c r="N996" i="1"/>
  <c r="N1012" i="1"/>
  <c r="N1037" i="1"/>
  <c r="N1056" i="1"/>
  <c r="N1068" i="1"/>
  <c r="N1076" i="1"/>
  <c r="N1089" i="1"/>
  <c r="N1116" i="1"/>
  <c r="N1141" i="1"/>
  <c r="N1148" i="1"/>
  <c r="N1165" i="1"/>
  <c r="N1180" i="1"/>
  <c r="N1221" i="1"/>
  <c r="N1240" i="1"/>
  <c r="N1294" i="1"/>
  <c r="N1301" i="1"/>
  <c r="N1310" i="1"/>
  <c r="N1324" i="1"/>
  <c r="N1352" i="1"/>
  <c r="N1362" i="1"/>
  <c r="N1392" i="1"/>
  <c r="N1414" i="1"/>
  <c r="N1424" i="1"/>
  <c r="N1430" i="1"/>
  <c r="N1438" i="1"/>
  <c r="N1449" i="1"/>
  <c r="N1460" i="1"/>
  <c r="N1464" i="1"/>
  <c r="N1480" i="1"/>
  <c r="N1486" i="1"/>
  <c r="N1493" i="1"/>
  <c r="N1509" i="1"/>
  <c r="N1517" i="1"/>
  <c r="N1522" i="1"/>
  <c r="N1530" i="1"/>
  <c r="N1537" i="1"/>
  <c r="N1557" i="1"/>
  <c r="N1565" i="1"/>
  <c r="N1577" i="1"/>
  <c r="N1582" i="1"/>
  <c r="N1597" i="1"/>
  <c r="N1602" i="1"/>
  <c r="N1609" i="1"/>
  <c r="N1625" i="1"/>
  <c r="N1633" i="1"/>
  <c r="N1645" i="1"/>
  <c r="N1657" i="1"/>
  <c r="N1661" i="1"/>
  <c r="N1674" i="1"/>
  <c r="N1689" i="1"/>
  <c r="N1702" i="1"/>
  <c r="N1709" i="1"/>
  <c r="N1714" i="1"/>
  <c r="N1729" i="1"/>
  <c r="N1734" i="1"/>
  <c r="N1745" i="1"/>
  <c r="N1753" i="1"/>
  <c r="N1761" i="1"/>
  <c r="N1774" i="1"/>
  <c r="N1782" i="1"/>
  <c r="N1790" i="1"/>
  <c r="N1797" i="1"/>
  <c r="N1802" i="1"/>
  <c r="N1821" i="1"/>
  <c r="N1834" i="1"/>
  <c r="N1842" i="1"/>
  <c r="N1849" i="1"/>
  <c r="N1854" i="1"/>
  <c r="N1861" i="1"/>
  <c r="N1866" i="1"/>
  <c r="N1878" i="1"/>
  <c r="N1906" i="1"/>
  <c r="N1914" i="1"/>
  <c r="N1921" i="1"/>
  <c r="N1953" i="1"/>
  <c r="N1961" i="1"/>
  <c r="N1973" i="1"/>
  <c r="N1990" i="1"/>
  <c r="N1994" i="1"/>
  <c r="N2001" i="1"/>
  <c r="N2006" i="1"/>
  <c r="N2033" i="1"/>
  <c r="N2041" i="1"/>
  <c r="N2045" i="1"/>
  <c r="N2058" i="1"/>
  <c r="N2065" i="1"/>
  <c r="N2078" i="1"/>
  <c r="N2086" i="1"/>
  <c r="N2094" i="1"/>
  <c r="N2105" i="1"/>
  <c r="N2121" i="1"/>
  <c r="N2126" i="1"/>
  <c r="N2133" i="1"/>
  <c r="N2138" i="1"/>
  <c r="N2162" i="1"/>
  <c r="N2181" i="1"/>
  <c r="N2189" i="1"/>
  <c r="N2205" i="1"/>
  <c r="N2218" i="1"/>
  <c r="N2225" i="1"/>
  <c r="N2233" i="1"/>
  <c r="N2238" i="1"/>
  <c r="N2256" i="1"/>
  <c r="N2261" i="1"/>
  <c r="N2272" i="1"/>
  <c r="N2277" i="1"/>
  <c r="N2282" i="1"/>
  <c r="N2297" i="1"/>
  <c r="N2306" i="1"/>
  <c r="N2312" i="1"/>
  <c r="N2317" i="1"/>
  <c r="N2322" i="1"/>
  <c r="N2328" i="1"/>
  <c r="N2333" i="1"/>
  <c r="N2337" i="1"/>
  <c r="N2352" i="1"/>
  <c r="N2357" i="1"/>
  <c r="N2362" i="1"/>
  <c r="N2366" i="1"/>
  <c r="N2380" i="1"/>
  <c r="N2385" i="1"/>
  <c r="N2390" i="1"/>
  <c r="N2396" i="1"/>
  <c r="N2406" i="1"/>
  <c r="N2416" i="1"/>
  <c r="N2421" i="1"/>
  <c r="N2436" i="1"/>
  <c r="N2440" i="1"/>
  <c r="N2445" i="1"/>
  <c r="N2450" i="1"/>
  <c r="N2456" i="1"/>
  <c r="N2466" i="1"/>
  <c r="N2480" i="1"/>
  <c r="N2485" i="1"/>
  <c r="N2490" i="1"/>
  <c r="N2501" i="1"/>
  <c r="N2506" i="1"/>
  <c r="N2510" i="1"/>
  <c r="N2520" i="1"/>
  <c r="N2524" i="1"/>
  <c r="N2529" i="1"/>
  <c r="N2534" i="1"/>
  <c r="N2556" i="1"/>
  <c r="N2565" i="1"/>
  <c r="N2569" i="1"/>
  <c r="N2580" i="1"/>
  <c r="N2590" i="1"/>
  <c r="N2594" i="1"/>
  <c r="N2600" i="1"/>
  <c r="N2604" i="1"/>
  <c r="N2614" i="1"/>
  <c r="N2620" i="1"/>
  <c r="N2624" i="1"/>
  <c r="N2629" i="1"/>
  <c r="N2634" i="1"/>
  <c r="N2640" i="1"/>
  <c r="N2645" i="1"/>
  <c r="N2656" i="1"/>
  <c r="N2661" i="1"/>
  <c r="N2666" i="1"/>
  <c r="N2672" i="1"/>
  <c r="N2676" i="1"/>
  <c r="N2686" i="1"/>
  <c r="N2692" i="1"/>
  <c r="N2702" i="1"/>
  <c r="N2708" i="1"/>
  <c r="N2713" i="1"/>
  <c r="N2718" i="1"/>
  <c r="N2722" i="1"/>
  <c r="N2731" i="1"/>
  <c r="N2735" i="1"/>
  <c r="N2743" i="1"/>
  <c r="N2747" i="1"/>
  <c r="N2755" i="1"/>
  <c r="N2759" i="1"/>
  <c r="N2763" i="1"/>
  <c r="N2767" i="1"/>
  <c r="N2771" i="1"/>
  <c r="N2775" i="1"/>
  <c r="N2779" i="1"/>
  <c r="N2783" i="1"/>
  <c r="N2787" i="1"/>
  <c r="N2791" i="1"/>
  <c r="N2799" i="1"/>
  <c r="N2803" i="1"/>
  <c r="N2807" i="1"/>
  <c r="N2819" i="1"/>
  <c r="N2831" i="1"/>
  <c r="N2839" i="1"/>
  <c r="N2843" i="1"/>
  <c r="N2851" i="1"/>
  <c r="N2855" i="1"/>
  <c r="N2863" i="1"/>
  <c r="N2867" i="1"/>
  <c r="N2871" i="1"/>
  <c r="N2875" i="1"/>
  <c r="N2879" i="1"/>
  <c r="N2883" i="1"/>
  <c r="N2887" i="1"/>
  <c r="N2891" i="1"/>
  <c r="N2899" i="1"/>
  <c r="N2903" i="1"/>
  <c r="N2907" i="1"/>
  <c r="N2911" i="1"/>
  <c r="N2915" i="1"/>
  <c r="N2923" i="1"/>
  <c r="N2927" i="1"/>
  <c r="N2931" i="1"/>
  <c r="N2935" i="1"/>
  <c r="N2939" i="1"/>
  <c r="N2943" i="1"/>
  <c r="N2947" i="1"/>
  <c r="N2951" i="1"/>
  <c r="N2955" i="1"/>
  <c r="N2959" i="1"/>
  <c r="N2967" i="1"/>
  <c r="N2971" i="1"/>
  <c r="N2979" i="1"/>
  <c r="N2983" i="1"/>
  <c r="N2987" i="1"/>
  <c r="N2999" i="1"/>
  <c r="N3003" i="1"/>
  <c r="N3007" i="1"/>
  <c r="N3015" i="1"/>
  <c r="N3019" i="1"/>
  <c r="N3023" i="1"/>
  <c r="N3031" i="1"/>
  <c r="N3035" i="1"/>
  <c r="N3039" i="1"/>
  <c r="N3047" i="1"/>
  <c r="N3055" i="1"/>
  <c r="N3059" i="1"/>
  <c r="N3071" i="1"/>
  <c r="N3075" i="1"/>
  <c r="N3095" i="1"/>
  <c r="N3099" i="1"/>
  <c r="N3119" i="1"/>
  <c r="N3127" i="1"/>
  <c r="N3135" i="1"/>
  <c r="N3139" i="1"/>
  <c r="N3143" i="1"/>
  <c r="N3151" i="1"/>
  <c r="N3155" i="1"/>
  <c r="N3159" i="1"/>
  <c r="N3163" i="1"/>
  <c r="N3167" i="1"/>
  <c r="N3175" i="1"/>
  <c r="N3179" i="1"/>
  <c r="N3183" i="1"/>
  <c r="N3195" i="1"/>
  <c r="N3199" i="1"/>
  <c r="N3203" i="1"/>
  <c r="N3211" i="1"/>
  <c r="N3215" i="1"/>
  <c r="N3219" i="1"/>
  <c r="N3227" i="1"/>
  <c r="N3231" i="1"/>
  <c r="N3235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303" i="1"/>
  <c r="N3307" i="1"/>
  <c r="N3311" i="1"/>
  <c r="N3315" i="1"/>
  <c r="N3319" i="1"/>
  <c r="N3327" i="1"/>
  <c r="N3331" i="1"/>
  <c r="N3335" i="1"/>
  <c r="N3339" i="1"/>
  <c r="N3343" i="1"/>
  <c r="N3347" i="1"/>
  <c r="N3351" i="1"/>
  <c r="N3355" i="1"/>
  <c r="N3363" i="1"/>
  <c r="N3367" i="1"/>
  <c r="N3371" i="1"/>
  <c r="N3375" i="1"/>
  <c r="N3383" i="1"/>
  <c r="N3387" i="1"/>
  <c r="N3391" i="1"/>
  <c r="N3395" i="1"/>
  <c r="N3399" i="1"/>
  <c r="N3403" i="1"/>
  <c r="N3407" i="1"/>
  <c r="N3411" i="1"/>
  <c r="N3415" i="1"/>
  <c r="N3419" i="1"/>
  <c r="N3427" i="1"/>
  <c r="N3431" i="1"/>
  <c r="N3439" i="1"/>
  <c r="N3447" i="1"/>
  <c r="N3455" i="1"/>
  <c r="N3463" i="1"/>
  <c r="N3471" i="1"/>
  <c r="N3475" i="1"/>
  <c r="N3479" i="1"/>
  <c r="N3483" i="1"/>
  <c r="N3491" i="1"/>
  <c r="N3495" i="1"/>
  <c r="N3499" i="1"/>
  <c r="N3503" i="1"/>
  <c r="N3507" i="1"/>
  <c r="N3511" i="1"/>
  <c r="N3515" i="1"/>
  <c r="N3519" i="1"/>
  <c r="N3527" i="1"/>
  <c r="N3531" i="1"/>
  <c r="N462" i="1"/>
  <c r="N575" i="1"/>
  <c r="N788" i="1"/>
  <c r="N835" i="1"/>
  <c r="N847" i="1"/>
  <c r="N906" i="1"/>
  <c r="N987" i="1"/>
  <c r="N1013" i="1"/>
  <c r="N1069" i="1"/>
  <c r="N1124" i="1"/>
  <c r="N1173" i="1"/>
  <c r="N1216" i="1"/>
  <c r="N1244" i="1"/>
  <c r="N1249" i="1"/>
  <c r="N1285" i="1"/>
  <c r="N1336" i="1"/>
  <c r="N1346" i="1"/>
  <c r="N1433" i="1"/>
  <c r="N1454" i="1"/>
  <c r="N1465" i="1"/>
  <c r="N1476" i="1"/>
  <c r="N1494" i="1"/>
  <c r="N1534" i="1"/>
  <c r="N1598" i="1"/>
  <c r="N1618" i="1"/>
  <c r="N1662" i="1"/>
  <c r="N1670" i="1"/>
  <c r="N1705" i="1"/>
  <c r="N1746" i="1"/>
  <c r="N1762" i="1"/>
  <c r="N1778" i="1"/>
  <c r="N1813" i="1"/>
  <c r="N1838" i="1"/>
  <c r="N1858" i="1"/>
  <c r="N1874" i="1"/>
  <c r="N1897" i="1"/>
  <c r="N1909" i="1"/>
  <c r="N1942" i="1"/>
  <c r="N1950" i="1"/>
  <c r="N1962" i="1"/>
  <c r="N1969" i="1"/>
  <c r="N1977" i="1"/>
  <c r="N1981" i="1"/>
  <c r="N1997" i="1"/>
  <c r="N2037" i="1"/>
  <c r="N2073" i="1"/>
  <c r="N2106" i="1"/>
  <c r="N2118" i="1"/>
  <c r="N2146" i="1"/>
  <c r="N2153" i="1"/>
  <c r="N2173" i="1"/>
  <c r="N2190" i="1"/>
  <c r="N2198" i="1"/>
  <c r="N2221" i="1"/>
  <c r="N2234" i="1"/>
  <c r="N2240" i="1"/>
  <c r="N2278" i="1"/>
  <c r="N2313" i="1"/>
  <c r="N2324" i="1"/>
  <c r="N2334" i="1"/>
  <c r="N2340" i="1"/>
  <c r="N2354" i="1"/>
  <c r="N2364" i="1"/>
  <c r="N2376" i="1"/>
  <c r="N2393" i="1"/>
  <c r="N2412" i="1"/>
  <c r="N2422" i="1"/>
  <c r="N2426" i="1"/>
  <c r="N2433" i="1"/>
  <c r="N2482" i="1"/>
  <c r="N2493" i="1"/>
  <c r="N2516" i="1"/>
  <c r="N2530" i="1"/>
  <c r="N2549" i="1"/>
  <c r="N2566" i="1"/>
  <c r="N2572" i="1"/>
  <c r="N2581" i="1"/>
  <c r="N2588" i="1"/>
  <c r="N2597" i="1"/>
  <c r="N2622" i="1"/>
  <c r="N2630" i="1"/>
  <c r="N2637" i="1"/>
  <c r="N2646" i="1"/>
  <c r="N2664" i="1"/>
  <c r="N2674" i="1"/>
  <c r="N2688" i="1"/>
  <c r="N2705" i="1"/>
  <c r="N2716" i="1"/>
  <c r="N2725" i="1"/>
  <c r="N2732" i="1"/>
  <c r="N2744" i="1"/>
  <c r="N2764" i="1"/>
  <c r="N2772" i="1"/>
  <c r="N2784" i="1"/>
  <c r="N2804" i="1"/>
  <c r="N2821" i="1"/>
  <c r="N2836" i="1"/>
  <c r="N2860" i="1"/>
  <c r="N2868" i="1"/>
  <c r="N2881" i="1"/>
  <c r="N2889" i="1"/>
  <c r="N2904" i="1"/>
  <c r="N2916" i="1"/>
  <c r="N2921" i="1"/>
  <c r="N2941" i="1"/>
  <c r="N2949" i="1"/>
  <c r="N2956" i="1"/>
  <c r="N2976" i="1"/>
  <c r="N3001" i="1"/>
  <c r="N3009" i="1"/>
  <c r="N3016" i="1"/>
  <c r="N3021" i="1"/>
  <c r="N3028" i="1"/>
  <c r="N3041" i="1"/>
  <c r="N3053" i="1"/>
  <c r="N3060" i="1"/>
  <c r="N3065" i="1"/>
  <c r="N3076" i="1"/>
  <c r="N3081" i="1"/>
  <c r="N3097" i="1"/>
  <c r="N3108" i="1"/>
  <c r="N3113" i="1"/>
  <c r="N3125" i="1"/>
  <c r="N3137" i="1"/>
  <c r="N3145" i="1"/>
  <c r="N3160" i="1"/>
  <c r="N3165" i="1"/>
  <c r="N3172" i="1"/>
  <c r="N3180" i="1"/>
  <c r="N3196" i="1"/>
  <c r="N3204" i="1"/>
  <c r="N3209" i="1"/>
  <c r="N3217" i="1"/>
  <c r="N3224" i="1"/>
  <c r="N3232" i="1"/>
  <c r="N3246" i="1"/>
  <c r="N3252" i="1"/>
  <c r="N3262" i="1"/>
  <c r="N3268" i="1"/>
  <c r="N3273" i="1"/>
  <c r="N3284" i="1"/>
  <c r="N3294" i="1"/>
  <c r="N3304" i="1"/>
  <c r="N3309" i="1"/>
  <c r="N3320" i="1"/>
  <c r="N3324" i="1"/>
  <c r="N3334" i="1"/>
  <c r="N3345" i="1"/>
  <c r="N3350" i="1"/>
  <c r="N3356" i="1"/>
  <c r="N3365" i="1"/>
  <c r="N3370" i="1"/>
  <c r="N3376" i="1"/>
  <c r="N3380" i="1"/>
  <c r="N3390" i="1"/>
  <c r="N3406" i="1"/>
  <c r="N3412" i="1"/>
  <c r="N3417" i="1"/>
  <c r="N3422" i="1"/>
  <c r="N3426" i="1"/>
  <c r="N3432" i="1"/>
  <c r="N3436" i="1"/>
  <c r="N3441" i="1"/>
  <c r="N3450" i="1"/>
  <c r="N3464" i="1"/>
  <c r="N3468" i="1"/>
  <c r="N3473" i="1"/>
  <c r="N3478" i="1"/>
  <c r="N3488" i="1"/>
  <c r="N3493" i="1"/>
  <c r="N3498" i="1"/>
  <c r="N3504" i="1"/>
  <c r="N3509" i="1"/>
  <c r="N3514" i="1"/>
  <c r="N3524" i="1"/>
  <c r="N3529" i="1"/>
  <c r="N3534" i="1"/>
  <c r="N3538" i="1"/>
  <c r="N3546" i="1"/>
  <c r="N3550" i="1"/>
  <c r="N3558" i="1"/>
  <c r="N3562" i="1"/>
  <c r="N3570" i="1"/>
  <c r="N3574" i="1"/>
  <c r="N3578" i="1"/>
  <c r="N3582" i="1"/>
  <c r="N3590" i="1"/>
  <c r="N3594" i="1"/>
  <c r="N3598" i="1"/>
  <c r="N3602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6" i="1"/>
  <c r="N3678" i="1"/>
  <c r="N3686" i="1"/>
  <c r="N3690" i="1"/>
  <c r="N3694" i="1"/>
  <c r="N3702" i="1"/>
  <c r="N3706" i="1"/>
  <c r="N3710" i="1"/>
  <c r="N3714" i="1"/>
  <c r="N3718" i="1"/>
  <c r="N3726" i="1"/>
  <c r="N3730" i="1"/>
  <c r="N3734" i="1"/>
  <c r="N3738" i="1"/>
  <c r="N3746" i="1"/>
  <c r="N3754" i="1"/>
  <c r="N3758" i="1"/>
  <c r="N3762" i="1"/>
  <c r="N3766" i="1"/>
  <c r="N3778" i="1"/>
  <c r="N3782" i="1"/>
  <c r="N3790" i="1"/>
  <c r="N3806" i="1"/>
  <c r="N3810" i="1"/>
  <c r="N3818" i="1"/>
  <c r="N3822" i="1"/>
  <c r="N3826" i="1"/>
  <c r="N3830" i="1"/>
  <c r="N3834" i="1"/>
  <c r="N3842" i="1"/>
  <c r="N3846" i="1"/>
  <c r="N3854" i="1"/>
  <c r="N3858" i="1"/>
  <c r="N3862" i="1"/>
  <c r="N3874" i="1"/>
  <c r="N3882" i="1"/>
  <c r="N3886" i="1"/>
  <c r="N3890" i="1"/>
  <c r="N3894" i="1"/>
  <c r="N3898" i="1"/>
  <c r="N3902" i="1"/>
  <c r="N3906" i="1"/>
  <c r="N3910" i="1"/>
  <c r="N3918" i="1"/>
  <c r="N3926" i="1"/>
  <c r="N3930" i="1"/>
  <c r="N3934" i="1"/>
  <c r="N3938" i="1"/>
  <c r="N3942" i="1"/>
  <c r="N3946" i="1"/>
  <c r="N3950" i="1"/>
  <c r="N3954" i="1"/>
  <c r="N3958" i="1"/>
  <c r="N3966" i="1"/>
  <c r="N3970" i="1"/>
  <c r="N3974" i="1"/>
  <c r="N3978" i="1"/>
  <c r="N3982" i="1"/>
  <c r="N3986" i="1"/>
  <c r="N3994" i="1"/>
  <c r="N4002" i="1"/>
  <c r="N4006" i="1"/>
  <c r="N4010" i="1"/>
  <c r="N4014" i="1"/>
  <c r="N4018" i="1"/>
  <c r="N4022" i="1"/>
  <c r="N4026" i="1"/>
  <c r="N4030" i="1"/>
  <c r="N4034" i="1"/>
  <c r="N4038" i="1"/>
  <c r="N4042" i="1"/>
  <c r="N4050" i="1"/>
  <c r="N4054" i="1"/>
  <c r="N4062" i="1"/>
  <c r="N4066" i="1"/>
  <c r="N4070" i="1"/>
  <c r="N4074" i="1"/>
  <c r="N4078" i="1"/>
  <c r="N4086" i="1"/>
  <c r="N4090" i="1"/>
  <c r="N4094" i="1"/>
  <c r="N4098" i="1"/>
  <c r="N4102" i="1"/>
  <c r="N4106" i="1"/>
  <c r="N4110" i="1"/>
  <c r="N4118" i="1"/>
  <c r="N4130" i="1"/>
  <c r="N4134" i="1"/>
  <c r="N4138" i="1"/>
  <c r="N4142" i="1"/>
  <c r="N4146" i="1"/>
  <c r="N4150" i="1"/>
  <c r="N4154" i="1"/>
  <c r="N4158" i="1"/>
  <c r="N4166" i="1"/>
  <c r="N4170" i="1"/>
  <c r="N4174" i="1"/>
  <c r="N4178" i="1"/>
  <c r="N4186" i="1"/>
  <c r="N4190" i="1"/>
  <c r="N4194" i="1"/>
  <c r="N4198" i="1"/>
  <c r="N4202" i="1"/>
  <c r="N4206" i="1"/>
  <c r="N4210" i="1"/>
  <c r="N4214" i="1"/>
  <c r="N4222" i="1"/>
  <c r="N4230" i="1"/>
  <c r="N4234" i="1"/>
  <c r="N4238" i="1"/>
  <c r="N4242" i="1"/>
  <c r="N4246" i="1"/>
  <c r="N4250" i="1"/>
  <c r="N4254" i="1"/>
  <c r="N4262" i="1"/>
  <c r="N4266" i="1"/>
  <c r="N4270" i="1"/>
  <c r="N4282" i="1"/>
  <c r="N4290" i="1"/>
  <c r="N4298" i="1"/>
  <c r="N4302" i="1"/>
  <c r="N4306" i="1"/>
  <c r="N4310" i="1"/>
  <c r="N4314" i="1"/>
  <c r="N4318" i="1"/>
  <c r="N4322" i="1"/>
  <c r="N4326" i="1"/>
  <c r="N4334" i="1"/>
  <c r="N4338" i="1"/>
  <c r="N4342" i="1"/>
  <c r="N4346" i="1"/>
  <c r="N4350" i="1"/>
  <c r="N4354" i="1"/>
  <c r="N4358" i="1"/>
  <c r="N4366" i="1"/>
  <c r="N4370" i="1"/>
  <c r="N4374" i="1"/>
  <c r="N4382" i="1"/>
  <c r="N4386" i="1"/>
  <c r="N4390" i="1"/>
  <c r="N4394" i="1"/>
  <c r="N4398" i="1"/>
  <c r="N4402" i="1"/>
  <c r="N4406" i="1"/>
  <c r="N4410" i="1"/>
  <c r="N4414" i="1"/>
  <c r="N4418" i="1"/>
  <c r="N4426" i="1"/>
  <c r="N4430" i="1"/>
  <c r="N4434" i="1"/>
  <c r="N4438" i="1"/>
  <c r="N4442" i="1"/>
  <c r="N4450" i="1"/>
  <c r="N4454" i="1"/>
  <c r="N4462" i="1"/>
  <c r="N4466" i="1"/>
  <c r="N4470" i="1"/>
  <c r="N4474" i="1"/>
  <c r="N4482" i="1"/>
  <c r="N4486" i="1"/>
  <c r="N4490" i="1"/>
  <c r="N4494" i="1"/>
  <c r="N4502" i="1"/>
  <c r="N4506" i="1"/>
  <c r="N4510" i="1"/>
  <c r="N4514" i="1"/>
  <c r="N4526" i="1"/>
  <c r="N4534" i="1"/>
  <c r="N4538" i="1"/>
  <c r="N4542" i="1"/>
  <c r="N4546" i="1"/>
  <c r="N4550" i="1"/>
  <c r="N4554" i="1"/>
  <c r="N4558" i="1"/>
  <c r="N4566" i="1"/>
  <c r="N4570" i="1"/>
  <c r="N4578" i="1"/>
  <c r="N4582" i="1"/>
  <c r="N4586" i="1"/>
  <c r="N4594" i="1"/>
  <c r="N4598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8" i="1"/>
  <c r="N4662" i="1"/>
  <c r="N4666" i="1"/>
  <c r="N4674" i="1"/>
  <c r="N4678" i="1"/>
  <c r="N4682" i="1"/>
  <c r="N4686" i="1"/>
  <c r="N4690" i="1"/>
  <c r="N4698" i="1"/>
  <c r="N4706" i="1"/>
  <c r="N4710" i="1"/>
  <c r="N4714" i="1"/>
  <c r="N4718" i="1"/>
  <c r="N4730" i="1"/>
  <c r="N4738" i="1"/>
  <c r="N4742" i="1"/>
  <c r="N4746" i="1"/>
  <c r="N4750" i="1"/>
  <c r="N4754" i="1"/>
  <c r="N4758" i="1"/>
  <c r="N4762" i="1"/>
  <c r="N4770" i="1"/>
  <c r="N4774" i="1"/>
  <c r="N4778" i="1"/>
  <c r="N4790" i="1"/>
  <c r="N4798" i="1"/>
  <c r="N4802" i="1"/>
  <c r="N4806" i="1"/>
  <c r="N4810" i="1"/>
  <c r="N4814" i="1"/>
  <c r="N4818" i="1"/>
  <c r="N4822" i="1"/>
  <c r="N4834" i="1"/>
  <c r="N4838" i="1"/>
  <c r="N4842" i="1"/>
  <c r="N4850" i="1"/>
  <c r="N4854" i="1"/>
  <c r="N4870" i="1"/>
  <c r="N4874" i="1"/>
  <c r="N4882" i="1"/>
  <c r="N4886" i="1"/>
  <c r="N4890" i="1"/>
  <c r="N4894" i="1"/>
  <c r="N4898" i="1"/>
  <c r="N4910" i="1"/>
  <c r="N4914" i="1"/>
  <c r="N4918" i="1"/>
  <c r="N4926" i="1"/>
  <c r="N4930" i="1"/>
  <c r="N4934" i="1"/>
  <c r="N4942" i="1"/>
  <c r="N4958" i="1"/>
  <c r="N4962" i="1"/>
  <c r="N4970" i="1"/>
  <c r="N4974" i="1"/>
  <c r="N4978" i="1"/>
  <c r="N4982" i="1"/>
  <c r="N4986" i="1"/>
  <c r="N4990" i="1"/>
  <c r="N4994" i="1"/>
  <c r="N4998" i="1"/>
  <c r="N5002" i="1"/>
  <c r="N138" i="1"/>
  <c r="N145" i="1"/>
  <c r="N370" i="1"/>
  <c r="N468" i="1"/>
  <c r="N670" i="1"/>
  <c r="N680" i="1"/>
  <c r="N700" i="1"/>
  <c r="N751" i="1"/>
  <c r="N767" i="1"/>
  <c r="N962" i="1"/>
  <c r="N970" i="1"/>
  <c r="N1024" i="1"/>
  <c r="N1101" i="1"/>
  <c r="N1136" i="1"/>
  <c r="N1157" i="1"/>
  <c r="N1206" i="1"/>
  <c r="N1234" i="1"/>
  <c r="N1274" i="1"/>
  <c r="N1289" i="1"/>
  <c r="N1325" i="1"/>
  <c r="N1340" i="1"/>
  <c r="N1356" i="1"/>
  <c r="N1366" i="1"/>
  <c r="N1404" i="1"/>
  <c r="N1425" i="1"/>
  <c r="N1440" i="1"/>
  <c r="N1461" i="1"/>
  <c r="N1469" i="1"/>
  <c r="N1489" i="1"/>
  <c r="N1510" i="1"/>
  <c r="N1525" i="1"/>
  <c r="N1561" i="1"/>
  <c r="N1578" i="1"/>
  <c r="N1610" i="1"/>
  <c r="N1621" i="1"/>
  <c r="N1641" i="1"/>
  <c r="N1658" i="1"/>
  <c r="N1665" i="1"/>
  <c r="N1682" i="1"/>
  <c r="N1706" i="1"/>
  <c r="N1741" i="1"/>
  <c r="N1749" i="1"/>
  <c r="N1765" i="1"/>
  <c r="N1785" i="1"/>
  <c r="N1829" i="1"/>
  <c r="N1850" i="1"/>
  <c r="N1881" i="1"/>
  <c r="N1889" i="1"/>
  <c r="N1910" i="1"/>
  <c r="N1922" i="1"/>
  <c r="N1930" i="1"/>
  <c r="N1937" i="1"/>
  <c r="N1945" i="1"/>
  <c r="N1965" i="1"/>
  <c r="N1970" i="1"/>
  <c r="N2009" i="1"/>
  <c r="N2046" i="1"/>
  <c r="N2066" i="1"/>
  <c r="N2074" i="1"/>
  <c r="N2089" i="1"/>
  <c r="N2141" i="1"/>
  <c r="N2165" i="1"/>
  <c r="N2193" i="1"/>
  <c r="N2201" i="1"/>
  <c r="N2252" i="1"/>
  <c r="N2262" i="1"/>
  <c r="N2269" i="1"/>
  <c r="N2280" i="1"/>
  <c r="N2293" i="1"/>
  <c r="N2300" i="1"/>
  <c r="N2304" i="1"/>
  <c r="N2325" i="1"/>
  <c r="N2348" i="1"/>
  <c r="N2358" i="1"/>
  <c r="N2368" i="1"/>
  <c r="N2372" i="1"/>
  <c r="N2386" i="1"/>
  <c r="N2408" i="1"/>
  <c r="N2428" i="1"/>
  <c r="N2437" i="1"/>
  <c r="N2462" i="1"/>
  <c r="N2476" i="1"/>
  <c r="N2486" i="1"/>
  <c r="N2512" i="1"/>
  <c r="N2517" i="1"/>
  <c r="N2525" i="1"/>
  <c r="N2540" i="1"/>
  <c r="N2545" i="1"/>
  <c r="N2557" i="1"/>
  <c r="N2561" i="1"/>
  <c r="N2582" i="1"/>
  <c r="N2601" i="1"/>
  <c r="N2606" i="1"/>
  <c r="N2616" i="1"/>
  <c r="N2632" i="1"/>
  <c r="N2641" i="1"/>
  <c r="N2648" i="1"/>
  <c r="N2657" i="1"/>
  <c r="N2668" i="1"/>
  <c r="N2682" i="1"/>
  <c r="N2689" i="1"/>
  <c r="N2698" i="1"/>
  <c r="N2709" i="1"/>
  <c r="N2733" i="1"/>
  <c r="N2745" i="1"/>
  <c r="N2752" i="1"/>
  <c r="N2757" i="1"/>
  <c r="N2765" i="1"/>
  <c r="N2773" i="1"/>
  <c r="N2780" i="1"/>
  <c r="N2785" i="1"/>
  <c r="N2793" i="1"/>
  <c r="N2800" i="1"/>
  <c r="N2837" i="1"/>
  <c r="N2844" i="1"/>
  <c r="N2856" i="1"/>
  <c r="N2861" i="1"/>
  <c r="N2876" i="1"/>
  <c r="N2884" i="1"/>
  <c r="N2892" i="1"/>
  <c r="N2897" i="1"/>
  <c r="N2905" i="1"/>
  <c r="N2917" i="1"/>
  <c r="N2957" i="1"/>
  <c r="N2964" i="1"/>
  <c r="N2972" i="1"/>
  <c r="N2977" i="1"/>
  <c r="N2996" i="1"/>
  <c r="N3017" i="1"/>
  <c r="N3024" i="1"/>
  <c r="N3037" i="1"/>
  <c r="N3049" i="1"/>
  <c r="N3061" i="1"/>
  <c r="N3072" i="1"/>
  <c r="N3092" i="1"/>
  <c r="N3104" i="1"/>
  <c r="N3109" i="1"/>
  <c r="N3128" i="1"/>
  <c r="N3140" i="1"/>
  <c r="N3153" i="1"/>
  <c r="N3161" i="1"/>
  <c r="N3168" i="1"/>
  <c r="N3173" i="1"/>
  <c r="N3181" i="1"/>
  <c r="N3197" i="1"/>
  <c r="N3205" i="1"/>
  <c r="N3212" i="1"/>
  <c r="N3220" i="1"/>
  <c r="N3238" i="1"/>
  <c r="N3242" i="1"/>
  <c r="N3248" i="1"/>
  <c r="N3253" i="1"/>
  <c r="N3258" i="1"/>
  <c r="N3264" i="1"/>
  <c r="N3269" i="1"/>
  <c r="N3274" i="1"/>
  <c r="N3280" i="1"/>
  <c r="N3285" i="1"/>
  <c r="N3290" i="1"/>
  <c r="N3296" i="1"/>
  <c r="N3300" i="1"/>
  <c r="N3310" i="1"/>
  <c r="N3316" i="1"/>
  <c r="N3325" i="1"/>
  <c r="N3330" i="1"/>
  <c r="N3336" i="1"/>
  <c r="N3341" i="1"/>
  <c r="N3346" i="1"/>
  <c r="N3361" i="1"/>
  <c r="N3366" i="1"/>
  <c r="N3372" i="1"/>
  <c r="N3377" i="1"/>
  <c r="N3381" i="1"/>
  <c r="N3386" i="1"/>
  <c r="N3392" i="1"/>
  <c r="N3397" i="1"/>
  <c r="N3402" i="1"/>
  <c r="N3408" i="1"/>
  <c r="N3413" i="1"/>
  <c r="N3418" i="1"/>
  <c r="N3433" i="1"/>
  <c r="N3442" i="1"/>
  <c r="N3446" i="1"/>
  <c r="N3456" i="1"/>
  <c r="N3460" i="1"/>
  <c r="N3469" i="1"/>
  <c r="N3474" i="1"/>
  <c r="N3480" i="1"/>
  <c r="N3485" i="1"/>
  <c r="N3494" i="1"/>
  <c r="N3500" i="1"/>
  <c r="N3505" i="1"/>
  <c r="N3516" i="1"/>
  <c r="N3521" i="1"/>
  <c r="N3525" i="1"/>
  <c r="N3530" i="1"/>
  <c r="N3535" i="1"/>
  <c r="N3543" i="1"/>
  <c r="N3551" i="1"/>
  <c r="N3555" i="1"/>
  <c r="N3559" i="1"/>
  <c r="N3563" i="1"/>
  <c r="N3571" i="1"/>
  <c r="N3575" i="1"/>
  <c r="N3579" i="1"/>
  <c r="N3583" i="1"/>
  <c r="N3591" i="1"/>
  <c r="N3595" i="1"/>
  <c r="N3599" i="1"/>
  <c r="N3607" i="1"/>
  <c r="N3611" i="1"/>
  <c r="N3615" i="1"/>
  <c r="N3619" i="1"/>
  <c r="N3623" i="1"/>
  <c r="N3631" i="1"/>
  <c r="N3635" i="1"/>
  <c r="N3647" i="1"/>
  <c r="N3651" i="1"/>
  <c r="N3655" i="1"/>
  <c r="N3659" i="1"/>
  <c r="N3663" i="1"/>
  <c r="N3667" i="1"/>
  <c r="N3671" i="1"/>
  <c r="N3675" i="1"/>
  <c r="N3679" i="1"/>
  <c r="N3683" i="1"/>
  <c r="N3687" i="1"/>
  <c r="N3695" i="1"/>
  <c r="N3703" i="1"/>
  <c r="N3707" i="1"/>
  <c r="N3711" i="1"/>
  <c r="N3715" i="1"/>
  <c r="N3723" i="1"/>
  <c r="N3727" i="1"/>
  <c r="N3731" i="1"/>
  <c r="N3735" i="1"/>
  <c r="N3739" i="1"/>
  <c r="N3747" i="1"/>
  <c r="N3755" i="1"/>
  <c r="N3767" i="1"/>
  <c r="N3771" i="1"/>
  <c r="N3775" i="1"/>
  <c r="N3783" i="1"/>
  <c r="N3787" i="1"/>
  <c r="N3791" i="1"/>
  <c r="N3799" i="1"/>
  <c r="N3803" i="1"/>
  <c r="N3807" i="1"/>
  <c r="N3811" i="1"/>
  <c r="N3815" i="1"/>
  <c r="N3819" i="1"/>
  <c r="N3823" i="1"/>
  <c r="N3827" i="1"/>
  <c r="N3835" i="1"/>
  <c r="N3839" i="1"/>
  <c r="N3847" i="1"/>
  <c r="N3851" i="1"/>
  <c r="N3859" i="1"/>
  <c r="N3867" i="1"/>
  <c r="N3871" i="1"/>
  <c r="N3875" i="1"/>
  <c r="N3879" i="1"/>
  <c r="N3883" i="1"/>
  <c r="N3887" i="1"/>
  <c r="N3891" i="1"/>
  <c r="N3895" i="1"/>
  <c r="N3899" i="1"/>
  <c r="N3903" i="1"/>
  <c r="N3911" i="1"/>
  <c r="N3919" i="1"/>
  <c r="N3923" i="1"/>
  <c r="N3927" i="1"/>
  <c r="N3939" i="1"/>
  <c r="N3943" i="1"/>
  <c r="N3947" i="1"/>
  <c r="N3955" i="1"/>
  <c r="N3959" i="1"/>
  <c r="N3967" i="1"/>
  <c r="N3971" i="1"/>
  <c r="N3975" i="1"/>
  <c r="N3983" i="1"/>
  <c r="N3987" i="1"/>
  <c r="N3991" i="1"/>
  <c r="N3995" i="1"/>
  <c r="N3999" i="1"/>
  <c r="N4003" i="1"/>
  <c r="N4007" i="1"/>
  <c r="N4011" i="1"/>
  <c r="N4015" i="1"/>
  <c r="N4019" i="1"/>
  <c r="N4023" i="1"/>
  <c r="N4031" i="1"/>
  <c r="N4035" i="1"/>
  <c r="N4043" i="1"/>
  <c r="N4047" i="1"/>
  <c r="N4051" i="1"/>
  <c r="N4055" i="1"/>
  <c r="N4063" i="1"/>
  <c r="N4067" i="1"/>
  <c r="N4071" i="1"/>
  <c r="N4075" i="1"/>
  <c r="N4079" i="1"/>
  <c r="N4083" i="1"/>
  <c r="N4087" i="1"/>
  <c r="N4095" i="1"/>
  <c r="N4099" i="1"/>
  <c r="N4103" i="1"/>
  <c r="N4111" i="1"/>
  <c r="N4115" i="1"/>
  <c r="N4119" i="1"/>
  <c r="N4123" i="1"/>
  <c r="N4131" i="1"/>
  <c r="N4139" i="1"/>
  <c r="N4147" i="1"/>
  <c r="N4151" i="1"/>
  <c r="N4155" i="1"/>
  <c r="N4159" i="1"/>
  <c r="N4163" i="1"/>
  <c r="N4171" i="1"/>
  <c r="N4175" i="1"/>
  <c r="N4179" i="1"/>
  <c r="N4187" i="1"/>
  <c r="N4191" i="1"/>
  <c r="N4195" i="1"/>
  <c r="N4199" i="1"/>
  <c r="N4203" i="1"/>
  <c r="N4211" i="1"/>
  <c r="N4215" i="1"/>
  <c r="N4219" i="1"/>
  <c r="N4223" i="1"/>
  <c r="N4227" i="1"/>
  <c r="N4235" i="1"/>
  <c r="N4239" i="1"/>
  <c r="N4247" i="1"/>
  <c r="N4259" i="1"/>
  <c r="N4263" i="1"/>
  <c r="N4267" i="1"/>
  <c r="N4275" i="1"/>
  <c r="N4279" i="1"/>
  <c r="N4287" i="1"/>
  <c r="N4295" i="1"/>
  <c r="N4303" i="1"/>
  <c r="N4307" i="1"/>
  <c r="N4311" i="1"/>
  <c r="N4315" i="1"/>
  <c r="N4323" i="1"/>
  <c r="N4335" i="1"/>
  <c r="N4339" i="1"/>
  <c r="N4343" i="1"/>
  <c r="N4347" i="1"/>
  <c r="N4351" i="1"/>
  <c r="N4355" i="1"/>
  <c r="N4359" i="1"/>
  <c r="N4363" i="1"/>
  <c r="N4371" i="1"/>
  <c r="N4379" i="1"/>
  <c r="N4383" i="1"/>
  <c r="N4387" i="1"/>
  <c r="N4391" i="1"/>
  <c r="N4395" i="1"/>
  <c r="N4399" i="1"/>
  <c r="N4403" i="1"/>
  <c r="N4407" i="1"/>
  <c r="N4411" i="1"/>
  <c r="N4415" i="1"/>
  <c r="N4419" i="1"/>
  <c r="N4423" i="1"/>
  <c r="N4427" i="1"/>
  <c r="N4431" i="1"/>
  <c r="N4435" i="1"/>
  <c r="N4439" i="1"/>
  <c r="N4447" i="1"/>
  <c r="N4455" i="1"/>
  <c r="N4459" i="1"/>
  <c r="N4463" i="1"/>
  <c r="N4467" i="1"/>
  <c r="N4471" i="1"/>
  <c r="N4483" i="1"/>
  <c r="N4487" i="1"/>
  <c r="N4491" i="1"/>
  <c r="N4495" i="1"/>
  <c r="N4499" i="1"/>
  <c r="N4503" i="1"/>
  <c r="N4507" i="1"/>
  <c r="N4511" i="1"/>
  <c r="N4515" i="1"/>
  <c r="N4519" i="1"/>
  <c r="N4523" i="1"/>
  <c r="N4527" i="1"/>
  <c r="N4531" i="1"/>
  <c r="N4535" i="1"/>
  <c r="N4547" i="1"/>
  <c r="N4551" i="1"/>
  <c r="N4555" i="1"/>
  <c r="N4559" i="1"/>
  <c r="N4567" i="1"/>
  <c r="N4571" i="1"/>
  <c r="N4579" i="1"/>
  <c r="N4587" i="1"/>
  <c r="N4591" i="1"/>
  <c r="N4603" i="1"/>
  <c r="N4607" i="1"/>
  <c r="N4611" i="1"/>
  <c r="N4615" i="1"/>
  <c r="N4619" i="1"/>
  <c r="N4627" i="1"/>
  <c r="N4631" i="1"/>
  <c r="N4635" i="1"/>
  <c r="N4639" i="1"/>
  <c r="N4643" i="1"/>
  <c r="N4647" i="1"/>
  <c r="N4651" i="1"/>
  <c r="N4655" i="1"/>
  <c r="N4659" i="1"/>
  <c r="N4663" i="1"/>
  <c r="N4667" i="1"/>
  <c r="N4671" i="1"/>
  <c r="N4675" i="1"/>
  <c r="N4679" i="1"/>
  <c r="N4683" i="1"/>
  <c r="N4691" i="1"/>
  <c r="N4695" i="1"/>
  <c r="N4699" i="1"/>
  <c r="N4703" i="1"/>
  <c r="N4707" i="1"/>
  <c r="N4715" i="1"/>
  <c r="N4719" i="1"/>
  <c r="N4723" i="1"/>
  <c r="N4731" i="1"/>
  <c r="N4735" i="1"/>
  <c r="N4743" i="1"/>
  <c r="N4747" i="1"/>
  <c r="N4751" i="1"/>
  <c r="N4755" i="1"/>
  <c r="N4759" i="1"/>
  <c r="N4763" i="1"/>
  <c r="N4767" i="1"/>
  <c r="N4771" i="1"/>
  <c r="N4779" i="1"/>
  <c r="N4783" i="1"/>
  <c r="N4791" i="1"/>
  <c r="N4795" i="1"/>
  <c r="N4799" i="1"/>
  <c r="N4803" i="1"/>
  <c r="N4807" i="1"/>
  <c r="N4811" i="1"/>
  <c r="N4815" i="1"/>
  <c r="N4823" i="1"/>
  <c r="N4827" i="1"/>
  <c r="N4831" i="1"/>
  <c r="N4835" i="1"/>
  <c r="N4839" i="1"/>
  <c r="N4843" i="1"/>
  <c r="N4847" i="1"/>
  <c r="N4851" i="1"/>
  <c r="N4855" i="1"/>
  <c r="N4863" i="1"/>
  <c r="N4867" i="1"/>
  <c r="N4871" i="1"/>
  <c r="N4875" i="1"/>
  <c r="N4879" i="1"/>
  <c r="N4883" i="1"/>
  <c r="N4895" i="1"/>
  <c r="N4899" i="1"/>
  <c r="N4903" i="1"/>
  <c r="N4915" i="1"/>
  <c r="N4919" i="1"/>
  <c r="N4923" i="1"/>
  <c r="N4927" i="1"/>
  <c r="N4931" i="1"/>
  <c r="N4935" i="1"/>
  <c r="N4939" i="1"/>
  <c r="N4955" i="1"/>
  <c r="N4959" i="1"/>
  <c r="N4963" i="1"/>
  <c r="N4971" i="1"/>
  <c r="N4975" i="1"/>
  <c r="N4983" i="1"/>
  <c r="N4991" i="1"/>
  <c r="N4995" i="1"/>
  <c r="N4999" i="1"/>
  <c r="N5003" i="1"/>
  <c r="N89" i="1"/>
  <c r="N99" i="1"/>
  <c r="N122" i="1"/>
  <c r="N127" i="1"/>
  <c r="N519" i="1"/>
  <c r="N671" i="1"/>
  <c r="N818" i="1"/>
  <c r="N866" i="1"/>
  <c r="N882" i="1"/>
  <c r="N890" i="1"/>
  <c r="N926" i="1"/>
  <c r="N950" i="1"/>
  <c r="N976" i="1"/>
  <c r="N1040" i="1"/>
  <c r="N1049" i="1"/>
  <c r="N1064" i="1"/>
  <c r="N1093" i="1"/>
  <c r="N1108" i="1"/>
  <c r="N1137" i="1"/>
  <c r="N1181" i="1"/>
  <c r="N1189" i="1"/>
  <c r="N1200" i="1"/>
  <c r="N1225" i="1"/>
  <c r="N1230" i="1"/>
  <c r="N1264" i="1"/>
  <c r="N1278" i="1"/>
  <c r="N1296" i="1"/>
  <c r="N1321" i="1"/>
  <c r="N1329" i="1"/>
  <c r="N1357" i="1"/>
  <c r="N1382" i="1"/>
  <c r="N1388" i="1"/>
  <c r="N1397" i="1"/>
  <c r="N1418" i="1"/>
  <c r="N1481" i="1"/>
  <c r="N1538" i="1"/>
  <c r="N1546" i="1"/>
  <c r="N1573" i="1"/>
  <c r="N1590" i="1"/>
  <c r="N1613" i="1"/>
  <c r="N1626" i="1"/>
  <c r="N1646" i="1"/>
  <c r="N1685" i="1"/>
  <c r="N1697" i="1"/>
  <c r="N1737" i="1"/>
  <c r="N1742" i="1"/>
  <c r="N1754" i="1"/>
  <c r="N1786" i="1"/>
  <c r="N1822" i="1"/>
  <c r="N1862" i="1"/>
  <c r="N1882" i="1"/>
  <c r="N1901" i="1"/>
  <c r="N1925" i="1"/>
  <c r="N1933" i="1"/>
  <c r="N1954" i="1"/>
  <c r="N1985" i="1"/>
  <c r="N2021" i="1"/>
  <c r="N2029" i="1"/>
  <c r="N2042" i="1"/>
  <c r="N2054" i="1"/>
  <c r="N2069" i="1"/>
  <c r="N2081" i="1"/>
  <c r="N2122" i="1"/>
  <c r="N2134" i="1"/>
  <c r="N2157" i="1"/>
  <c r="N2206" i="1"/>
  <c r="N2214" i="1"/>
  <c r="N2248" i="1"/>
  <c r="N2273" i="1"/>
  <c r="N2284" i="1"/>
  <c r="N2288" i="1"/>
  <c r="N2294" i="1"/>
  <c r="N2318" i="1"/>
  <c r="N2329" i="1"/>
  <c r="N2360" i="1"/>
  <c r="N2369" i="1"/>
  <c r="N2373" i="1"/>
  <c r="N2381" i="1"/>
  <c r="N2388" i="1"/>
  <c r="N2397" i="1"/>
  <c r="N2402" i="1"/>
  <c r="N2409" i="1"/>
  <c r="N2464" i="1"/>
  <c r="N2472" i="1"/>
  <c r="N2477" i="1"/>
  <c r="N442" i="1"/>
  <c r="N602" i="1"/>
  <c r="N606" i="1"/>
  <c r="N720" i="1"/>
  <c r="N742" i="1"/>
  <c r="N951" i="1"/>
  <c r="N1004" i="1"/>
  <c r="N1260" i="1"/>
  <c r="N1420" i="1"/>
  <c r="N1518" i="1"/>
  <c r="N1549" i="1"/>
  <c r="N1553" i="1"/>
  <c r="N1593" i="1"/>
  <c r="N1653" i="1"/>
  <c r="N1810" i="1"/>
  <c r="N1845" i="1"/>
  <c r="N1974" i="1"/>
  <c r="N2082" i="1"/>
  <c r="N2209" i="1"/>
  <c r="N2244" i="1"/>
  <c r="N2285" i="1"/>
  <c r="N2345" i="1"/>
  <c r="N2404" i="1"/>
  <c r="N2458" i="1"/>
  <c r="N2488" i="1"/>
  <c r="N2498" i="1"/>
  <c r="N2521" i="1"/>
  <c r="N2554" i="1"/>
  <c r="N2577" i="1"/>
  <c r="N2617" i="1"/>
  <c r="N2626" i="1"/>
  <c r="N2658" i="1"/>
  <c r="N2684" i="1"/>
  <c r="N2737" i="1"/>
  <c r="N2753" i="1"/>
  <c r="N2761" i="1"/>
  <c r="N2796" i="1"/>
  <c r="N2828" i="1"/>
  <c r="N2833" i="1"/>
  <c r="N2857" i="1"/>
  <c r="N2877" i="1"/>
  <c r="N2893" i="1"/>
  <c r="N2901" i="1"/>
  <c r="N2920" i="1"/>
  <c r="N2953" i="1"/>
  <c r="N2973" i="1"/>
  <c r="N3005" i="1"/>
  <c r="N3013" i="1"/>
  <c r="N3044" i="1"/>
  <c r="N3052" i="1"/>
  <c r="N3069" i="1"/>
  <c r="N3088" i="1"/>
  <c r="N3096" i="1"/>
  <c r="N3112" i="1"/>
  <c r="N3129" i="1"/>
  <c r="N3156" i="1"/>
  <c r="N3169" i="1"/>
  <c r="N3184" i="1"/>
  <c r="N3188" i="1"/>
  <c r="N3193" i="1"/>
  <c r="N3221" i="1"/>
  <c r="N3229" i="1"/>
  <c r="N3254" i="1"/>
  <c r="N3261" i="1"/>
  <c r="N3281" i="1"/>
  <c r="N3298" i="1"/>
  <c r="N3313" i="1"/>
  <c r="N3328" i="1"/>
  <c r="N3344" i="1"/>
  <c r="N3353" i="1"/>
  <c r="N3368" i="1"/>
  <c r="N3378" i="1"/>
  <c r="N3394" i="1"/>
  <c r="N3410" i="1"/>
  <c r="N3461" i="1"/>
  <c r="N3477" i="1"/>
  <c r="N3486" i="1"/>
  <c r="N3492" i="1"/>
  <c r="N3512" i="1"/>
  <c r="N3528" i="1"/>
  <c r="N3548" i="1"/>
  <c r="N3573" i="1"/>
  <c r="N3593" i="1"/>
  <c r="N3601" i="1"/>
  <c r="N3612" i="1"/>
  <c r="N3633" i="1"/>
  <c r="N3640" i="1"/>
  <c r="N3645" i="1"/>
  <c r="N3668" i="1"/>
  <c r="N3680" i="1"/>
  <c r="N3685" i="1"/>
  <c r="N3692" i="1"/>
  <c r="N3704" i="1"/>
  <c r="N3712" i="1"/>
  <c r="N3724" i="1"/>
  <c r="N3740" i="1"/>
  <c r="N3744" i="1"/>
  <c r="N3756" i="1"/>
  <c r="N3761" i="1"/>
  <c r="N3768" i="1"/>
  <c r="N3773" i="1"/>
  <c r="N3785" i="1"/>
  <c r="N3792" i="1"/>
  <c r="N3796" i="1"/>
  <c r="N3801" i="1"/>
  <c r="N3808" i="1"/>
  <c r="N3821" i="1"/>
  <c r="N3829" i="1"/>
  <c r="N3836" i="1"/>
  <c r="N3841" i="1"/>
  <c r="N3848" i="1"/>
  <c r="N3853" i="1"/>
  <c r="N3860" i="1"/>
  <c r="N3865" i="1"/>
  <c r="N3877" i="1"/>
  <c r="N3884" i="1"/>
  <c r="N3913" i="1"/>
  <c r="N3917" i="1"/>
  <c r="N3924" i="1"/>
  <c r="N3936" i="1"/>
  <c r="N3944" i="1"/>
  <c r="N3957" i="1"/>
  <c r="N3969" i="1"/>
  <c r="N3977" i="1"/>
  <c r="N3984" i="1"/>
  <c r="N3997" i="1"/>
  <c r="N4004" i="1"/>
  <c r="N4020" i="1"/>
  <c r="N4033" i="1"/>
  <c r="N4040" i="1"/>
  <c r="N4053" i="1"/>
  <c r="N4065" i="1"/>
  <c r="N4073" i="1"/>
  <c r="N4081" i="1"/>
  <c r="N4088" i="1"/>
  <c r="N4093" i="1"/>
  <c r="N4101" i="1"/>
  <c r="N4108" i="1"/>
  <c r="N4121" i="1"/>
  <c r="N4132" i="1"/>
  <c r="N4137" i="1"/>
  <c r="N4144" i="1"/>
  <c r="N4160" i="1"/>
  <c r="N4165" i="1"/>
  <c r="N4172" i="1"/>
  <c r="N4213" i="1"/>
  <c r="N4220" i="1"/>
  <c r="N4232" i="1"/>
  <c r="N4245" i="1"/>
  <c r="N4252" i="1"/>
  <c r="N4257" i="1"/>
  <c r="N4264" i="1"/>
  <c r="N4281" i="1"/>
  <c r="N4292" i="1"/>
  <c r="N4304" i="1"/>
  <c r="N4312" i="1"/>
  <c r="N4325" i="1"/>
  <c r="N4336" i="1"/>
  <c r="N4344" i="1"/>
  <c r="N4352" i="1"/>
  <c r="N4365" i="1"/>
  <c r="N4372" i="1"/>
  <c r="N4392" i="1"/>
  <c r="N4408" i="1"/>
  <c r="N4429" i="1"/>
  <c r="N4437" i="1"/>
  <c r="N4449" i="1"/>
  <c r="N4456" i="1"/>
  <c r="N4461" i="1"/>
  <c r="N4476" i="1"/>
  <c r="N4480" i="1"/>
  <c r="N4488" i="1"/>
  <c r="N4496" i="1"/>
  <c r="N4501" i="1"/>
  <c r="N4517" i="1"/>
  <c r="N807" i="1"/>
  <c r="N867" i="1"/>
  <c r="N1045" i="1"/>
  <c r="N1345" i="1"/>
  <c r="N1450" i="1"/>
  <c r="N1474" i="1"/>
  <c r="N1541" i="1"/>
  <c r="N1698" i="1"/>
  <c r="N1757" i="1"/>
  <c r="N1837" i="1"/>
  <c r="N1873" i="1"/>
  <c r="N1894" i="1"/>
  <c r="N1918" i="1"/>
  <c r="N1986" i="1"/>
  <c r="N2034" i="1"/>
  <c r="N2178" i="1"/>
  <c r="N2185" i="1"/>
  <c r="N2320" i="1"/>
  <c r="N2338" i="1"/>
  <c r="N2382" i="1"/>
  <c r="N2398" i="1"/>
  <c r="N2418" i="1"/>
  <c r="N2492" i="1"/>
  <c r="N2522" i="1"/>
  <c r="N2548" i="1"/>
  <c r="N2562" i="1"/>
  <c r="N2570" i="1"/>
  <c r="N2662" i="1"/>
  <c r="N2677" i="1"/>
  <c r="N2700" i="1"/>
  <c r="N2728" i="1"/>
  <c r="N2748" i="1"/>
  <c r="N2812" i="1"/>
  <c r="N2829" i="1"/>
  <c r="N2849" i="1"/>
  <c r="N2880" i="1"/>
  <c r="N2908" i="1"/>
  <c r="N2997" i="1"/>
  <c r="N3008" i="1"/>
  <c r="N3064" i="1"/>
  <c r="N3089" i="1"/>
  <c r="N3105" i="1"/>
  <c r="N3136" i="1"/>
  <c r="N3148" i="1"/>
  <c r="N3157" i="1"/>
  <c r="N3189" i="1"/>
  <c r="N3208" i="1"/>
  <c r="N3245" i="1"/>
  <c r="N3256" i="1"/>
  <c r="N3276" i="1"/>
  <c r="N3282" i="1"/>
  <c r="N3292" i="1"/>
  <c r="N3306" i="1"/>
  <c r="N3338" i="1"/>
  <c r="N3348" i="1"/>
  <c r="N3354" i="1"/>
  <c r="N3369" i="1"/>
  <c r="N3388" i="1"/>
  <c r="N3404" i="1"/>
  <c r="N3414" i="1"/>
  <c r="N3444" i="1"/>
  <c r="N3462" i="1"/>
  <c r="N3470" i="1"/>
  <c r="N3496" i="1"/>
  <c r="N3513" i="1"/>
  <c r="N3522" i="1"/>
  <c r="N3532" i="1"/>
  <c r="N3556" i="1"/>
  <c r="N3564" i="1"/>
  <c r="N3568" i="1"/>
  <c r="N3576" i="1"/>
  <c r="N3584" i="1"/>
  <c r="N3588" i="1"/>
  <c r="N3596" i="1"/>
  <c r="N3613" i="1"/>
  <c r="N3621" i="1"/>
  <c r="N3636" i="1"/>
  <c r="N3641" i="1"/>
  <c r="N3648" i="1"/>
  <c r="N3656" i="1"/>
  <c r="N3669" i="1"/>
  <c r="N3681" i="1"/>
  <c r="N3688" i="1"/>
  <c r="N3693" i="1"/>
  <c r="N3713" i="1"/>
  <c r="N3725" i="1"/>
  <c r="N3733" i="1"/>
  <c r="N3741" i="1"/>
  <c r="N3780" i="1"/>
  <c r="N3816" i="1"/>
  <c r="N3824" i="1"/>
  <c r="N3837" i="1"/>
  <c r="N3849" i="1"/>
  <c r="N3861" i="1"/>
  <c r="N3872" i="1"/>
  <c r="N3885" i="1"/>
  <c r="N3893" i="1"/>
  <c r="N3901" i="1"/>
  <c r="N3908" i="1"/>
  <c r="N3920" i="1"/>
  <c r="N3925" i="1"/>
  <c r="N3932" i="1"/>
  <c r="N3937" i="1"/>
  <c r="N3945" i="1"/>
  <c r="N3952" i="1"/>
  <c r="N3960" i="1"/>
  <c r="N3964" i="1"/>
  <c r="N4005" i="1"/>
  <c r="N4013" i="1"/>
  <c r="N4028" i="1"/>
  <c r="N4036" i="1"/>
  <c r="N4041" i="1"/>
  <c r="N4048" i="1"/>
  <c r="N4056" i="1"/>
  <c r="N4060" i="1"/>
  <c r="N4068" i="1"/>
  <c r="N4076" i="1"/>
  <c r="N4089" i="1"/>
  <c r="N4096" i="1"/>
  <c r="N4104" i="1"/>
  <c r="N4116" i="1"/>
  <c r="N4140" i="1"/>
  <c r="N4145" i="1"/>
  <c r="N4161" i="1"/>
  <c r="N4181" i="1"/>
  <c r="N4185" i="1"/>
  <c r="N4193" i="1"/>
  <c r="N4201" i="1"/>
  <c r="N4216" i="1"/>
  <c r="N4221" i="1"/>
  <c r="N4228" i="1"/>
  <c r="N4233" i="1"/>
  <c r="N4241" i="1"/>
  <c r="N4248" i="1"/>
  <c r="N4253" i="1"/>
  <c r="N4265" i="1"/>
  <c r="N4313" i="1"/>
  <c r="N4320" i="1"/>
  <c r="N4337" i="1"/>
  <c r="N4353" i="1"/>
  <c r="N4361" i="1"/>
  <c r="N4373" i="1"/>
  <c r="N4385" i="1"/>
  <c r="N4393" i="1"/>
  <c r="N4409" i="1"/>
  <c r="N4417" i="1"/>
  <c r="N4424" i="1"/>
  <c r="N4457" i="1"/>
  <c r="N4464" i="1"/>
  <c r="N4472" i="1"/>
  <c r="N4477" i="1"/>
  <c r="N4481" i="1"/>
  <c r="N4489" i="1"/>
  <c r="N4504" i="1"/>
  <c r="N4512" i="1"/>
  <c r="N1032" i="1"/>
  <c r="N1081" i="1"/>
  <c r="N1214" i="1"/>
  <c r="N1312" i="1"/>
  <c r="N1574" i="1"/>
  <c r="N1690" i="1"/>
  <c r="N1825" i="1"/>
  <c r="N1949" i="1"/>
  <c r="N2022" i="1"/>
  <c r="N2117" i="1"/>
  <c r="N2145" i="1"/>
  <c r="N2257" i="1"/>
  <c r="N2330" i="1"/>
  <c r="N2432" i="1"/>
  <c r="N2468" i="1"/>
  <c r="N2513" i="1"/>
  <c r="N2536" i="1"/>
  <c r="N2558" i="1"/>
  <c r="N2586" i="1"/>
  <c r="N2602" i="1"/>
  <c r="N2610" i="1"/>
  <c r="N2652" i="1"/>
  <c r="N2669" i="1"/>
  <c r="N2693" i="1"/>
  <c r="N2704" i="1"/>
  <c r="N2720" i="1"/>
  <c r="N2729" i="1"/>
  <c r="N2749" i="1"/>
  <c r="N2769" i="1"/>
  <c r="N2801" i="1"/>
  <c r="N2808" i="1"/>
  <c r="N2813" i="1"/>
  <c r="N2852" i="1"/>
  <c r="N2864" i="1"/>
  <c r="N2909" i="1"/>
  <c r="N2924" i="1"/>
  <c r="N2929" i="1"/>
  <c r="N2948" i="1"/>
  <c r="N2960" i="1"/>
  <c r="N2980" i="1"/>
  <c r="N2988" i="1"/>
  <c r="N2992" i="1"/>
  <c r="N3000" i="1"/>
  <c r="N3020" i="1"/>
  <c r="N3032" i="1"/>
  <c r="N3056" i="1"/>
  <c r="N3073" i="1"/>
  <c r="N3100" i="1"/>
  <c r="N3116" i="1"/>
  <c r="N3141" i="1"/>
  <c r="N3149" i="1"/>
  <c r="N3176" i="1"/>
  <c r="N3200" i="1"/>
  <c r="N3213" i="1"/>
  <c r="N3240" i="1"/>
  <c r="N3266" i="1"/>
  <c r="N3277" i="1"/>
  <c r="N3286" i="1"/>
  <c r="N3301" i="1"/>
  <c r="N3308" i="1"/>
  <c r="N3317" i="1"/>
  <c r="N3332" i="1"/>
  <c r="N3349" i="1"/>
  <c r="N3389" i="1"/>
  <c r="N3405" i="1"/>
  <c r="N3424" i="1"/>
  <c r="N3430" i="1"/>
  <c r="N3438" i="1"/>
  <c r="N3452" i="1"/>
  <c r="N3458" i="1"/>
  <c r="N3482" i="1"/>
  <c r="N3497" i="1"/>
  <c r="N3508" i="1"/>
  <c r="N3517" i="1"/>
  <c r="N3533" i="1"/>
  <c r="N3540" i="1"/>
  <c r="N3545" i="1"/>
  <c r="N3552" i="1"/>
  <c r="N3557" i="1"/>
  <c r="N3565" i="1"/>
  <c r="N3569" i="1"/>
  <c r="N3577" i="1"/>
  <c r="N3585" i="1"/>
  <c r="N3609" i="1"/>
  <c r="N3616" i="1"/>
  <c r="N3624" i="1"/>
  <c r="N3629" i="1"/>
  <c r="N3637" i="1"/>
  <c r="N3657" i="1"/>
  <c r="N3664" i="1"/>
  <c r="N3676" i="1"/>
  <c r="N3696" i="1"/>
  <c r="N3700" i="1"/>
  <c r="N3716" i="1"/>
  <c r="N3721" i="1"/>
  <c r="N3728" i="1"/>
  <c r="N3736" i="1"/>
  <c r="N3748" i="1"/>
  <c r="N3752" i="1"/>
  <c r="N3764" i="1"/>
  <c r="N3776" i="1"/>
  <c r="N3788" i="1"/>
  <c r="N3804" i="1"/>
  <c r="N3812" i="1"/>
  <c r="N3817" i="1"/>
  <c r="N3825" i="1"/>
  <c r="N3832" i="1"/>
  <c r="N3844" i="1"/>
  <c r="N3868" i="1"/>
  <c r="N3873" i="1"/>
  <c r="N3888" i="1"/>
  <c r="N3896" i="1"/>
  <c r="N3909" i="1"/>
  <c r="N3921" i="1"/>
  <c r="N3928" i="1"/>
  <c r="N3933" i="1"/>
  <c r="N3940" i="1"/>
  <c r="N3948" i="1"/>
  <c r="N3953" i="1"/>
  <c r="N3961" i="1"/>
  <c r="N3973" i="1"/>
  <c r="N3980" i="1"/>
  <c r="N3988" i="1"/>
  <c r="N3993" i="1"/>
  <c r="N4008" i="1"/>
  <c r="N4016" i="1"/>
  <c r="N4024" i="1"/>
  <c r="N4037" i="1"/>
  <c r="N4044" i="1"/>
  <c r="N4057" i="1"/>
  <c r="N4069" i="1"/>
  <c r="N4084" i="1"/>
  <c r="N4097" i="1"/>
  <c r="N4105" i="1"/>
  <c r="N4117" i="1"/>
  <c r="N4124" i="1"/>
  <c r="N4128" i="1"/>
  <c r="N4141" i="1"/>
  <c r="N4148" i="1"/>
  <c r="N4156" i="1"/>
  <c r="N4168" i="1"/>
  <c r="N4176" i="1"/>
  <c r="N4188" i="1"/>
  <c r="N4196" i="1"/>
  <c r="N4204" i="1"/>
  <c r="N4209" i="1"/>
  <c r="N4217" i="1"/>
  <c r="N4224" i="1"/>
  <c r="N4229" i="1"/>
  <c r="N4236" i="1"/>
  <c r="N4260" i="1"/>
  <c r="N4273" i="1"/>
  <c r="N4284" i="1"/>
  <c r="N4308" i="1"/>
  <c r="N4316" i="1"/>
  <c r="N4321" i="1"/>
  <c r="N4328" i="1"/>
  <c r="N4340" i="1"/>
  <c r="N4356" i="1"/>
  <c r="N4368" i="1"/>
  <c r="N4380" i="1"/>
  <c r="N4388" i="1"/>
  <c r="N4396" i="1"/>
  <c r="N4404" i="1"/>
  <c r="N4412" i="1"/>
  <c r="N4420" i="1"/>
  <c r="N4425" i="1"/>
  <c r="N4433" i="1"/>
  <c r="N4452" i="1"/>
  <c r="N4465" i="1"/>
  <c r="N1902" i="1"/>
  <c r="N2013" i="1"/>
  <c r="N2392" i="1"/>
  <c r="N2526" i="1"/>
  <c r="N2642" i="1"/>
  <c r="N2673" i="1"/>
  <c r="N2736" i="1"/>
  <c r="N2981" i="1"/>
  <c r="N3025" i="1"/>
  <c r="N3057" i="1"/>
  <c r="N3201" i="1"/>
  <c r="N3236" i="1"/>
  <c r="N3297" i="1"/>
  <c r="N3312" i="1"/>
  <c r="N3333" i="1"/>
  <c r="N3374" i="1"/>
  <c r="N3420" i="1"/>
  <c r="N3448" i="1"/>
  <c r="N3466" i="1"/>
  <c r="N3490" i="1"/>
  <c r="N3526" i="1"/>
  <c r="N3541" i="1"/>
  <c r="N3580" i="1"/>
  <c r="N3625" i="1"/>
  <c r="N3652" i="1"/>
  <c r="N3684" i="1"/>
  <c r="N3765" i="1"/>
  <c r="N3813" i="1"/>
  <c r="N3864" i="1"/>
  <c r="N3876" i="1"/>
  <c r="N3976" i="1"/>
  <c r="N3989" i="1"/>
  <c r="N4045" i="1"/>
  <c r="N4085" i="1"/>
  <c r="N4177" i="1"/>
  <c r="N4269" i="1"/>
  <c r="N4296" i="1"/>
  <c r="N4301" i="1"/>
  <c r="N4341" i="1"/>
  <c r="N4357" i="1"/>
  <c r="N4405" i="1"/>
  <c r="N4453" i="1"/>
  <c r="N4493" i="1"/>
  <c r="N4505" i="1"/>
  <c r="N4516" i="1"/>
  <c r="N4536" i="1"/>
  <c r="N4541" i="1"/>
  <c r="N4548" i="1"/>
  <c r="N4556" i="1"/>
  <c r="N4568" i="1"/>
  <c r="N4580" i="1"/>
  <c r="N4592" i="1"/>
  <c r="N4597" i="1"/>
  <c r="N4609" i="1"/>
  <c r="N4617" i="1"/>
  <c r="N4624" i="1"/>
  <c r="N4632" i="1"/>
  <c r="N4640" i="1"/>
  <c r="N4648" i="1"/>
  <c r="N4669" i="1"/>
  <c r="N4689" i="1"/>
  <c r="N4696" i="1"/>
  <c r="N4709" i="1"/>
  <c r="N4716" i="1"/>
  <c r="N4733" i="1"/>
  <c r="N4753" i="1"/>
  <c r="N4768" i="1"/>
  <c r="N4781" i="1"/>
  <c r="N4792" i="1"/>
  <c r="N4797" i="1"/>
  <c r="N4805" i="1"/>
  <c r="N4813" i="1"/>
  <c r="N4820" i="1"/>
  <c r="N4832" i="1"/>
  <c r="N4840" i="1"/>
  <c r="N4853" i="1"/>
  <c r="N4864" i="1"/>
  <c r="N4877" i="1"/>
  <c r="N4884" i="1"/>
  <c r="N4889" i="1"/>
  <c r="N4896" i="1"/>
  <c r="N4912" i="1"/>
  <c r="N4920" i="1"/>
  <c r="N4925" i="1"/>
  <c r="N4940" i="1"/>
  <c r="N4945" i="1"/>
  <c r="N4953" i="1"/>
  <c r="N4972" i="1"/>
  <c r="N4992" i="1"/>
  <c r="N1117" i="1"/>
  <c r="N1710" i="1"/>
  <c r="N2158" i="1"/>
  <c r="N2249" i="1"/>
  <c r="N2537" i="1"/>
  <c r="N3093" i="1"/>
  <c r="N3342" i="1"/>
  <c r="N3453" i="1"/>
  <c r="N3572" i="1"/>
  <c r="N3697" i="1"/>
  <c r="N3753" i="1"/>
  <c r="N3840" i="1"/>
  <c r="N3996" i="1"/>
  <c r="N4064" i="1"/>
  <c r="N4113" i="1"/>
  <c r="N4329" i="1"/>
  <c r="N4364" i="1"/>
  <c r="N4436" i="1"/>
  <c r="N4528" i="1"/>
  <c r="N4545" i="1"/>
  <c r="N4577" i="1"/>
  <c r="N4601" i="1"/>
  <c r="N4616" i="1"/>
  <c r="N4668" i="1"/>
  <c r="N4688" i="1"/>
  <c r="N4713" i="1"/>
  <c r="N4732" i="1"/>
  <c r="N4752" i="1"/>
  <c r="N4780" i="1"/>
  <c r="N4825" i="1"/>
  <c r="N4852" i="1"/>
  <c r="N4881" i="1"/>
  <c r="N4932" i="1"/>
  <c r="N4984" i="1"/>
  <c r="N846" i="1"/>
  <c r="N1268" i="1"/>
  <c r="N1818" i="1"/>
  <c r="N2101" i="1"/>
  <c r="N2289" i="1"/>
  <c r="N2309" i="1"/>
  <c r="N2353" i="1"/>
  <c r="N2625" i="1"/>
  <c r="N2694" i="1"/>
  <c r="N2932" i="1"/>
  <c r="N2940" i="1"/>
  <c r="N3101" i="1"/>
  <c r="N3177" i="1"/>
  <c r="N3228" i="1"/>
  <c r="N3288" i="1"/>
  <c r="N3440" i="1"/>
  <c r="N3553" i="1"/>
  <c r="N3709" i="1"/>
  <c r="N3777" i="1"/>
  <c r="N3833" i="1"/>
  <c r="N3905" i="1"/>
  <c r="N4136" i="1"/>
  <c r="N4189" i="1"/>
  <c r="N4205" i="1"/>
  <c r="N4237" i="1"/>
  <c r="N4285" i="1"/>
  <c r="N4324" i="1"/>
  <c r="N4369" i="1"/>
  <c r="N4413" i="1"/>
  <c r="N4428" i="1"/>
  <c r="N4473" i="1"/>
  <c r="N4484" i="1"/>
  <c r="N4508" i="1"/>
  <c r="N4524" i="1"/>
  <c r="N4549" i="1"/>
  <c r="N4557" i="1"/>
  <c r="N4569" i="1"/>
  <c r="N4581" i="1"/>
  <c r="N4588" i="1"/>
  <c r="N4593" i="1"/>
  <c r="N4604" i="1"/>
  <c r="N4612" i="1"/>
  <c r="N4641" i="1"/>
  <c r="N4649" i="1"/>
  <c r="N4656" i="1"/>
  <c r="N4664" i="1"/>
  <c r="N4677" i="1"/>
  <c r="N4685" i="1"/>
  <c r="N4692" i="1"/>
  <c r="N4717" i="1"/>
  <c r="N4724" i="1"/>
  <c r="N4728" i="1"/>
  <c r="N4748" i="1"/>
  <c r="N4756" i="1"/>
  <c r="N4769" i="1"/>
  <c r="N4793" i="1"/>
  <c r="N4800" i="1"/>
  <c r="N4808" i="1"/>
  <c r="N4816" i="1"/>
  <c r="N4821" i="1"/>
  <c r="N4828" i="1"/>
  <c r="N4833" i="1"/>
  <c r="N4848" i="1"/>
  <c r="N4865" i="1"/>
  <c r="N4885" i="1"/>
  <c r="N4897" i="1"/>
  <c r="N4904" i="1"/>
  <c r="N4913" i="1"/>
  <c r="N4921" i="1"/>
  <c r="N4928" i="1"/>
  <c r="N4936" i="1"/>
  <c r="N4941" i="1"/>
  <c r="N4961" i="1"/>
  <c r="N4973" i="1"/>
  <c r="N4980" i="1"/>
  <c r="N4993" i="1"/>
  <c r="N5001" i="1"/>
  <c r="N1717" i="1"/>
  <c r="N2989" i="1"/>
  <c r="N3164" i="1"/>
  <c r="N3425" i="1"/>
  <c r="N3560" i="1"/>
  <c r="N3632" i="1"/>
  <c r="N3941" i="1"/>
  <c r="N4025" i="1"/>
  <c r="N4052" i="1"/>
  <c r="N4125" i="1"/>
  <c r="N4280" i="1"/>
  <c r="N4333" i="1"/>
  <c r="N4376" i="1"/>
  <c r="N4500" i="1"/>
  <c r="N4521" i="1"/>
  <c r="N4561" i="1"/>
  <c r="N4584" i="1"/>
  <c r="N4637" i="1"/>
  <c r="N4653" i="1"/>
  <c r="N4673" i="1"/>
  <c r="N4701" i="1"/>
  <c r="N4721" i="1"/>
  <c r="N4744" i="1"/>
  <c r="N4796" i="1"/>
  <c r="N4837" i="1"/>
  <c r="N4888" i="1"/>
  <c r="N4997" i="1"/>
  <c r="N1605" i="1"/>
  <c r="N1857" i="1"/>
  <c r="N2274" i="1"/>
  <c r="N2481" i="1"/>
  <c r="N2553" i="1"/>
  <c r="N2576" i="1"/>
  <c r="N2776" i="1"/>
  <c r="N2841" i="1"/>
  <c r="N2925" i="1"/>
  <c r="N2961" i="1"/>
  <c r="N2993" i="1"/>
  <c r="N3012" i="1"/>
  <c r="N3117" i="1"/>
  <c r="N3216" i="1"/>
  <c r="N3302" i="1"/>
  <c r="N3318" i="1"/>
  <c r="N3326" i="1"/>
  <c r="N3358" i="1"/>
  <c r="N3364" i="1"/>
  <c r="N3409" i="1"/>
  <c r="N3434" i="1"/>
  <c r="N3605" i="1"/>
  <c r="N3617" i="1"/>
  <c r="N3660" i="1"/>
  <c r="N3677" i="1"/>
  <c r="N3701" i="1"/>
  <c r="N3717" i="1"/>
  <c r="N3729" i="1"/>
  <c r="N3760" i="1"/>
  <c r="N3789" i="1"/>
  <c r="N3805" i="1"/>
  <c r="N3820" i="1"/>
  <c r="N3857" i="1"/>
  <c r="N3869" i="1"/>
  <c r="N3897" i="1"/>
  <c r="N3916" i="1"/>
  <c r="N3956" i="1"/>
  <c r="N3968" i="1"/>
  <c r="N4080" i="1"/>
  <c r="N4092" i="1"/>
  <c r="N4129" i="1"/>
  <c r="N4169" i="1"/>
  <c r="N4225" i="1"/>
  <c r="N4261" i="1"/>
  <c r="N4309" i="1"/>
  <c r="N4381" i="1"/>
  <c r="N4448" i="1"/>
  <c r="N4485" i="1"/>
  <c r="N4525" i="1"/>
  <c r="N4532" i="1"/>
  <c r="N4544" i="1"/>
  <c r="N4552" i="1"/>
  <c r="N4560" i="1"/>
  <c r="N4572" i="1"/>
  <c r="N4576" i="1"/>
  <c r="N4589" i="1"/>
  <c r="N4600" i="1"/>
  <c r="N4605" i="1"/>
  <c r="N4613" i="1"/>
  <c r="N4621" i="1"/>
  <c r="N4628" i="1"/>
  <c r="N4636" i="1"/>
  <c r="N4652" i="1"/>
  <c r="N4657" i="1"/>
  <c r="N4665" i="1"/>
  <c r="N4672" i="1"/>
  <c r="N4680" i="1"/>
  <c r="N4693" i="1"/>
  <c r="N4700" i="1"/>
  <c r="N4705" i="1"/>
  <c r="N4712" i="1"/>
  <c r="N4720" i="1"/>
  <c r="N4725" i="1"/>
  <c r="N4729" i="1"/>
  <c r="N4736" i="1"/>
  <c r="N4757" i="1"/>
  <c r="N4765" i="1"/>
  <c r="N4784" i="1"/>
  <c r="N4788" i="1"/>
  <c r="N4801" i="1"/>
  <c r="N4809" i="1"/>
  <c r="N4824" i="1"/>
  <c r="N4836" i="1"/>
  <c r="N4844" i="1"/>
  <c r="N4849" i="1"/>
  <c r="N4861" i="1"/>
  <c r="N4880" i="1"/>
  <c r="N4892" i="1"/>
  <c r="N4900" i="1"/>
  <c r="N4909" i="1"/>
  <c r="N4916" i="1"/>
  <c r="N4929" i="1"/>
  <c r="N4937" i="1"/>
  <c r="N4956" i="1"/>
  <c r="N4964" i="1"/>
  <c r="N4968" i="1"/>
  <c r="N4976" i="1"/>
  <c r="N4981" i="1"/>
  <c r="N4988" i="1"/>
  <c r="N4996" i="1"/>
  <c r="N5004" i="1"/>
  <c r="N1172" i="1"/>
  <c r="N1533" i="1"/>
  <c r="N2710" i="1"/>
  <c r="N2900" i="1"/>
  <c r="N3144" i="1"/>
  <c r="N3384" i="1"/>
  <c r="N3476" i="1"/>
  <c r="N3600" i="1"/>
  <c r="N3772" i="1"/>
  <c r="N3852" i="1"/>
  <c r="N3912" i="1"/>
  <c r="N4100" i="1"/>
  <c r="N4149" i="1"/>
  <c r="N4421" i="1"/>
  <c r="N4468" i="1"/>
  <c r="N4513" i="1"/>
  <c r="N4573" i="1"/>
  <c r="N4660" i="1"/>
  <c r="N4681" i="1"/>
  <c r="N4708" i="1"/>
  <c r="N4737" i="1"/>
  <c r="N4760" i="1"/>
  <c r="N4804" i="1"/>
  <c r="N4812" i="1"/>
  <c r="N4845" i="1"/>
  <c r="N4876" i="1"/>
  <c r="N4901" i="1"/>
  <c r="N4948" i="1"/>
  <c r="N4957" i="1"/>
  <c r="N4977" i="1"/>
  <c r="N4989" i="1"/>
  <c r="N6" i="1"/>
  <c r="B24" i="9"/>
  <c r="B37" i="9"/>
  <c r="B46" i="9"/>
  <c r="B21" i="9"/>
  <c r="C52" i="9"/>
  <c r="B39" i="9"/>
  <c r="C36" i="9"/>
  <c r="C31" i="9"/>
  <c r="B20" i="9"/>
  <c r="N4" i="1"/>
  <c r="B22" i="9"/>
  <c r="B44" i="9"/>
  <c r="C15" i="9"/>
  <c r="A9" i="9"/>
  <c r="B7" i="8"/>
  <c r="B5" i="8" s="1"/>
  <c r="C28" i="9"/>
  <c r="C44" i="9"/>
  <c r="B28" i="9"/>
  <c r="C29" i="9"/>
  <c r="C38" i="9"/>
  <c r="C47" i="9"/>
  <c r="B12" i="9"/>
  <c r="C26" i="9"/>
  <c r="C11" i="9"/>
  <c r="C19" i="9"/>
  <c r="P7" i="8"/>
  <c r="P5" i="8" s="1"/>
  <c r="L7" i="8"/>
  <c r="H7" i="8"/>
  <c r="H5" i="8" s="1"/>
  <c r="D7" i="8"/>
  <c r="D5" i="8" s="1"/>
  <c r="O7" i="8"/>
  <c r="K7" i="8"/>
  <c r="G7" i="8"/>
  <c r="G5" i="8" s="1"/>
  <c r="C7" i="8"/>
  <c r="C5" i="8" s="1"/>
  <c r="M7" i="8"/>
  <c r="M5" i="8" s="1"/>
  <c r="E7" i="8"/>
  <c r="F7" i="8"/>
  <c r="F5" i="8" s="1"/>
  <c r="J7" i="8"/>
  <c r="J5" i="8" s="1"/>
  <c r="I7" i="8"/>
  <c r="N7" i="8"/>
  <c r="J52" i="8" l="1"/>
  <c r="P52" i="8"/>
  <c r="D52" i="8"/>
  <c r="M52" i="8"/>
  <c r="B52" i="8"/>
  <c r="H52" i="8"/>
  <c r="F52" i="8"/>
  <c r="E52" i="8"/>
  <c r="E5" i="8"/>
  <c r="K52" i="8"/>
  <c r="K5" i="8"/>
  <c r="L52" i="8"/>
  <c r="L5" i="8"/>
  <c r="N52" i="8"/>
  <c r="N5" i="8"/>
  <c r="I52" i="8"/>
  <c r="I5" i="8"/>
  <c r="G52" i="8"/>
  <c r="C52" i="8"/>
  <c r="O52" i="8"/>
  <c r="O5" i="8"/>
  <c r="C23" i="9"/>
  <c r="C9" i="9"/>
  <c r="B9" i="9"/>
  <c r="G20" i="9" l="1" a="1"/>
  <c r="G20" i="9" s="1"/>
  <c r="G10" i="9" a="1"/>
  <c r="G1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<sst xmlns="http://schemas.openxmlformats.org/spreadsheetml/2006/main" count="48889" uniqueCount="5685">
  <si>
    <t>Transaction Number</t>
  </si>
  <si>
    <t>Sales Invoice Number</t>
  </si>
  <si>
    <t>Sales Invoice Date</t>
  </si>
  <si>
    <t>Debtor's Name</t>
  </si>
  <si>
    <t>Unit Price</t>
  </si>
  <si>
    <t>Quantity</t>
  </si>
  <si>
    <t>Total Sales</t>
  </si>
  <si>
    <t>Credit Days</t>
  </si>
  <si>
    <t>INV01001</t>
  </si>
  <si>
    <t>INV01002</t>
  </si>
  <si>
    <t>INV01003</t>
  </si>
  <si>
    <t>INV01004</t>
  </si>
  <si>
    <t>INV01005</t>
  </si>
  <si>
    <t>INV01006</t>
  </si>
  <si>
    <t>INV01007</t>
  </si>
  <si>
    <t>INV01008</t>
  </si>
  <si>
    <t>INV01009</t>
  </si>
  <si>
    <t>INV01010</t>
  </si>
  <si>
    <t>INV01011</t>
  </si>
  <si>
    <t>INV01012</t>
  </si>
  <si>
    <t>INV01013</t>
  </si>
  <si>
    <t>INV01014</t>
  </si>
  <si>
    <t>INV01015</t>
  </si>
  <si>
    <t>INV01016</t>
  </si>
  <si>
    <t>INV01017</t>
  </si>
  <si>
    <t>INV01018</t>
  </si>
  <si>
    <t>INV01019</t>
  </si>
  <si>
    <t>INV01020</t>
  </si>
  <si>
    <t>INV01021</t>
  </si>
  <si>
    <t>INV01022</t>
  </si>
  <si>
    <t>INV01023</t>
  </si>
  <si>
    <t>INV01024</t>
  </si>
  <si>
    <t>INV01025</t>
  </si>
  <si>
    <t>INV01026</t>
  </si>
  <si>
    <t>INV01027</t>
  </si>
  <si>
    <t>INV01028</t>
  </si>
  <si>
    <t>INV01029</t>
  </si>
  <si>
    <t>INV01030</t>
  </si>
  <si>
    <t>INV01031</t>
  </si>
  <si>
    <t>INV01032</t>
  </si>
  <si>
    <t>INV01033</t>
  </si>
  <si>
    <t>INV01034</t>
  </si>
  <si>
    <t>INV01035</t>
  </si>
  <si>
    <t>INV01036</t>
  </si>
  <si>
    <t>INV01037</t>
  </si>
  <si>
    <t>INV01038</t>
  </si>
  <si>
    <t>INV01039</t>
  </si>
  <si>
    <t>INV01040</t>
  </si>
  <si>
    <t>INV01041</t>
  </si>
  <si>
    <t>INV01042</t>
  </si>
  <si>
    <t>INV01043</t>
  </si>
  <si>
    <t>INV01044</t>
  </si>
  <si>
    <t>INV01045</t>
  </si>
  <si>
    <t>INV01046</t>
  </si>
  <si>
    <t>INV01047</t>
  </si>
  <si>
    <t>INV01048</t>
  </si>
  <si>
    <t>INV01049</t>
  </si>
  <si>
    <t>INV01050</t>
  </si>
  <si>
    <t>INV01051</t>
  </si>
  <si>
    <t>INV01052</t>
  </si>
  <si>
    <t>INV01053</t>
  </si>
  <si>
    <t>INV01054</t>
  </si>
  <si>
    <t>INV01055</t>
  </si>
  <si>
    <t>INV01056</t>
  </si>
  <si>
    <t>INV01057</t>
  </si>
  <si>
    <t>INV01058</t>
  </si>
  <si>
    <t>INV01059</t>
  </si>
  <si>
    <t>INV01060</t>
  </si>
  <si>
    <t>INV01061</t>
  </si>
  <si>
    <t>INV01062</t>
  </si>
  <si>
    <t>INV01063</t>
  </si>
  <si>
    <t>INV01064</t>
  </si>
  <si>
    <t>INV01065</t>
  </si>
  <si>
    <t>INV01066</t>
  </si>
  <si>
    <t>INV01067</t>
  </si>
  <si>
    <t>INV01068</t>
  </si>
  <si>
    <t>INV01069</t>
  </si>
  <si>
    <t>INV01070</t>
  </si>
  <si>
    <t>INV01071</t>
  </si>
  <si>
    <t>INV01072</t>
  </si>
  <si>
    <t>INV01073</t>
  </si>
  <si>
    <t>INV01074</t>
  </si>
  <si>
    <t>INV01075</t>
  </si>
  <si>
    <t>INV01076</t>
  </si>
  <si>
    <t>INV01077</t>
  </si>
  <si>
    <t>INV01078</t>
  </si>
  <si>
    <t>INV01079</t>
  </si>
  <si>
    <t>INV01080</t>
  </si>
  <si>
    <t>INV01081</t>
  </si>
  <si>
    <t>INV01082</t>
  </si>
  <si>
    <t>INV01083</t>
  </si>
  <si>
    <t>INV01084</t>
  </si>
  <si>
    <t>INV01085</t>
  </si>
  <si>
    <t>INV01086</t>
  </si>
  <si>
    <t>INV01087</t>
  </si>
  <si>
    <t>INV01088</t>
  </si>
  <si>
    <t>INV01089</t>
  </si>
  <si>
    <t>INV01090</t>
  </si>
  <si>
    <t>INV01091</t>
  </si>
  <si>
    <t>INV01092</t>
  </si>
  <si>
    <t>INV01093</t>
  </si>
  <si>
    <t>INV01094</t>
  </si>
  <si>
    <t>INV01095</t>
  </si>
  <si>
    <t>INV01096</t>
  </si>
  <si>
    <t>INV01097</t>
  </si>
  <si>
    <t>INV01098</t>
  </si>
  <si>
    <t>INV01099</t>
  </si>
  <si>
    <t>INV01100</t>
  </si>
  <si>
    <t>INV01101</t>
  </si>
  <si>
    <t>INV01102</t>
  </si>
  <si>
    <t>INV01103</t>
  </si>
  <si>
    <t>INV01104</t>
  </si>
  <si>
    <t>INV01105</t>
  </si>
  <si>
    <t>INV01106</t>
  </si>
  <si>
    <t>INV01107</t>
  </si>
  <si>
    <t>INV01108</t>
  </si>
  <si>
    <t>INV01109</t>
  </si>
  <si>
    <t>INV01110</t>
  </si>
  <si>
    <t>INV01111</t>
  </si>
  <si>
    <t>INV01112</t>
  </si>
  <si>
    <t>INV01113</t>
  </si>
  <si>
    <t>INV01114</t>
  </si>
  <si>
    <t>INV01115</t>
  </si>
  <si>
    <t>INV01116</t>
  </si>
  <si>
    <t>INV01117</t>
  </si>
  <si>
    <t>INV01118</t>
  </si>
  <si>
    <t>INV01119</t>
  </si>
  <si>
    <t>INV01120</t>
  </si>
  <si>
    <t>INV01121</t>
  </si>
  <si>
    <t>INV01122</t>
  </si>
  <si>
    <t>INV01123</t>
  </si>
  <si>
    <t>INV01124</t>
  </si>
  <si>
    <t>INV01125</t>
  </si>
  <si>
    <t>INV01126</t>
  </si>
  <si>
    <t>INV01127</t>
  </si>
  <si>
    <t>INV01128</t>
  </si>
  <si>
    <t>INV01129</t>
  </si>
  <si>
    <t>INV01130</t>
  </si>
  <si>
    <t>INV01131</t>
  </si>
  <si>
    <t>INV01132</t>
  </si>
  <si>
    <t>INV01133</t>
  </si>
  <si>
    <t>INV01134</t>
  </si>
  <si>
    <t>INV01135</t>
  </si>
  <si>
    <t>INV01136</t>
  </si>
  <si>
    <t>INV01137</t>
  </si>
  <si>
    <t>INV01138</t>
  </si>
  <si>
    <t>INV01139</t>
  </si>
  <si>
    <t>INV01140</t>
  </si>
  <si>
    <t>INV01141</t>
  </si>
  <si>
    <t>INV01142</t>
  </si>
  <si>
    <t>INV01143</t>
  </si>
  <si>
    <t>INV01144</t>
  </si>
  <si>
    <t>INV01145</t>
  </si>
  <si>
    <t>INV01146</t>
  </si>
  <si>
    <t>INV01147</t>
  </si>
  <si>
    <t>INV01148</t>
  </si>
  <si>
    <t>INV01149</t>
  </si>
  <si>
    <t>INV01150</t>
  </si>
  <si>
    <t>INV01151</t>
  </si>
  <si>
    <t>INV01152</t>
  </si>
  <si>
    <t>INV01153</t>
  </si>
  <si>
    <t>INV01154</t>
  </si>
  <si>
    <t>INV01155</t>
  </si>
  <si>
    <t>INV01156</t>
  </si>
  <si>
    <t>INV01157</t>
  </si>
  <si>
    <t>INV01158</t>
  </si>
  <si>
    <t>INV01159</t>
  </si>
  <si>
    <t>INV01160</t>
  </si>
  <si>
    <t>INV01161</t>
  </si>
  <si>
    <t>INV01162</t>
  </si>
  <si>
    <t>INV01163</t>
  </si>
  <si>
    <t>INV01164</t>
  </si>
  <si>
    <t>INV01165</t>
  </si>
  <si>
    <t>INV01166</t>
  </si>
  <si>
    <t>INV01167</t>
  </si>
  <si>
    <t>INV01168</t>
  </si>
  <si>
    <t>INV01169</t>
  </si>
  <si>
    <t>INV01170</t>
  </si>
  <si>
    <t>INV01171</t>
  </si>
  <si>
    <t>INV01172</t>
  </si>
  <si>
    <t>INV01173</t>
  </si>
  <si>
    <t>INV01174</t>
  </si>
  <si>
    <t>INV01175</t>
  </si>
  <si>
    <t>INV01176</t>
  </si>
  <si>
    <t>INV01177</t>
  </si>
  <si>
    <t>INV01178</t>
  </si>
  <si>
    <t>INV01179</t>
  </si>
  <si>
    <t>INV01180</t>
  </si>
  <si>
    <t>INV01181</t>
  </si>
  <si>
    <t>INV01182</t>
  </si>
  <si>
    <t>INV01183</t>
  </si>
  <si>
    <t>INV01184</t>
  </si>
  <si>
    <t>INV01185</t>
  </si>
  <si>
    <t>INV01186</t>
  </si>
  <si>
    <t>INV01187</t>
  </si>
  <si>
    <t>INV01188</t>
  </si>
  <si>
    <t>INV01189</t>
  </si>
  <si>
    <t>INV01190</t>
  </si>
  <si>
    <t>INV01191</t>
  </si>
  <si>
    <t>INV01192</t>
  </si>
  <si>
    <t>INV01193</t>
  </si>
  <si>
    <t>INV01194</t>
  </si>
  <si>
    <t>INV01195</t>
  </si>
  <si>
    <t>INV01196</t>
  </si>
  <si>
    <t>INV01197</t>
  </si>
  <si>
    <t>INV01198</t>
  </si>
  <si>
    <t>INV01199</t>
  </si>
  <si>
    <t>INV01200</t>
  </si>
  <si>
    <t>INV01201</t>
  </si>
  <si>
    <t>INV01202</t>
  </si>
  <si>
    <t>INV01203</t>
  </si>
  <si>
    <t>INV01204</t>
  </si>
  <si>
    <t>INV01205</t>
  </si>
  <si>
    <t>INV01206</t>
  </si>
  <si>
    <t>INV01207</t>
  </si>
  <si>
    <t>INV01208</t>
  </si>
  <si>
    <t>INV01209</t>
  </si>
  <si>
    <t>INV01210</t>
  </si>
  <si>
    <t>INV01211</t>
  </si>
  <si>
    <t>INV01212</t>
  </si>
  <si>
    <t>INV01213</t>
  </si>
  <si>
    <t>INV01214</t>
  </si>
  <si>
    <t>INV01215</t>
  </si>
  <si>
    <t>INV01216</t>
  </si>
  <si>
    <t>INV01217</t>
  </si>
  <si>
    <t>INV01218</t>
  </si>
  <si>
    <t>INV01219</t>
  </si>
  <si>
    <t>INV01220</t>
  </si>
  <si>
    <t>INV01221</t>
  </si>
  <si>
    <t>INV01222</t>
  </si>
  <si>
    <t>INV01223</t>
  </si>
  <si>
    <t>INV01224</t>
  </si>
  <si>
    <t>INV01225</t>
  </si>
  <si>
    <t>INV01226</t>
  </si>
  <si>
    <t>INV01227</t>
  </si>
  <si>
    <t>INV01228</t>
  </si>
  <si>
    <t>INV01229</t>
  </si>
  <si>
    <t>INV01230</t>
  </si>
  <si>
    <t>INV01231</t>
  </si>
  <si>
    <t>INV01232</t>
  </si>
  <si>
    <t>INV01233</t>
  </si>
  <si>
    <t>INV01234</t>
  </si>
  <si>
    <t>INV01235</t>
  </si>
  <si>
    <t>INV01236</t>
  </si>
  <si>
    <t>INV01237</t>
  </si>
  <si>
    <t>INV01238</t>
  </si>
  <si>
    <t>INV01239</t>
  </si>
  <si>
    <t>INV01240</t>
  </si>
  <si>
    <t>INV01241</t>
  </si>
  <si>
    <t>INV01242</t>
  </si>
  <si>
    <t>INV01243</t>
  </si>
  <si>
    <t>INV01244</t>
  </si>
  <si>
    <t>INV01245</t>
  </si>
  <si>
    <t>INV01246</t>
  </si>
  <si>
    <t>INV01247</t>
  </si>
  <si>
    <t>INV01248</t>
  </si>
  <si>
    <t>INV01249</t>
  </si>
  <si>
    <t>INV01250</t>
  </si>
  <si>
    <t>INV01251</t>
  </si>
  <si>
    <t>INV01252</t>
  </si>
  <si>
    <t>INV01253</t>
  </si>
  <si>
    <t>INV01254</t>
  </si>
  <si>
    <t>INV01255</t>
  </si>
  <si>
    <t>INV01256</t>
  </si>
  <si>
    <t>INV01257</t>
  </si>
  <si>
    <t>INV01258</t>
  </si>
  <si>
    <t>INV01259</t>
  </si>
  <si>
    <t>INV01260</t>
  </si>
  <si>
    <t>INV01261</t>
  </si>
  <si>
    <t>INV01262</t>
  </si>
  <si>
    <t>INV01263</t>
  </si>
  <si>
    <t>INV01264</t>
  </si>
  <si>
    <t>INV01265</t>
  </si>
  <si>
    <t>INV01266</t>
  </si>
  <si>
    <t>INV01267</t>
  </si>
  <si>
    <t>INV01268</t>
  </si>
  <si>
    <t>INV01269</t>
  </si>
  <si>
    <t>INV01270</t>
  </si>
  <si>
    <t>INV01271</t>
  </si>
  <si>
    <t>INV01272</t>
  </si>
  <si>
    <t>INV01273</t>
  </si>
  <si>
    <t>INV01274</t>
  </si>
  <si>
    <t>INV01275</t>
  </si>
  <si>
    <t>INV01276</t>
  </si>
  <si>
    <t>INV01277</t>
  </si>
  <si>
    <t>INV01278</t>
  </si>
  <si>
    <t>INV01279</t>
  </si>
  <si>
    <t>INV01280</t>
  </si>
  <si>
    <t>INV01281</t>
  </si>
  <si>
    <t>INV01282</t>
  </si>
  <si>
    <t>INV01283</t>
  </si>
  <si>
    <t>INV01284</t>
  </si>
  <si>
    <t>INV01285</t>
  </si>
  <si>
    <t>INV01286</t>
  </si>
  <si>
    <t>INV01287</t>
  </si>
  <si>
    <t>INV01288</t>
  </si>
  <si>
    <t>INV01289</t>
  </si>
  <si>
    <t>INV01290</t>
  </si>
  <si>
    <t>INV01291</t>
  </si>
  <si>
    <t>INV01292</t>
  </si>
  <si>
    <t>INV01293</t>
  </si>
  <si>
    <t>INV01294</t>
  </si>
  <si>
    <t>INV01295</t>
  </si>
  <si>
    <t>INV01296</t>
  </si>
  <si>
    <t>INV01297</t>
  </si>
  <si>
    <t>INV01298</t>
  </si>
  <si>
    <t>INV01299</t>
  </si>
  <si>
    <t>INV01300</t>
  </si>
  <si>
    <t>INV01301</t>
  </si>
  <si>
    <t>INV01302</t>
  </si>
  <si>
    <t>INV01303</t>
  </si>
  <si>
    <t>INV01304</t>
  </si>
  <si>
    <t>INV01305</t>
  </si>
  <si>
    <t>INV01306</t>
  </si>
  <si>
    <t>INV01307</t>
  </si>
  <si>
    <t>INV01308</t>
  </si>
  <si>
    <t>INV01309</t>
  </si>
  <si>
    <t>INV01310</t>
  </si>
  <si>
    <t>INV01311</t>
  </si>
  <si>
    <t>INV01312</t>
  </si>
  <si>
    <t>INV01313</t>
  </si>
  <si>
    <t>INV01314</t>
  </si>
  <si>
    <t>INV01315</t>
  </si>
  <si>
    <t>INV01316</t>
  </si>
  <si>
    <t>INV01317</t>
  </si>
  <si>
    <t>INV01318</t>
  </si>
  <si>
    <t>INV01319</t>
  </si>
  <si>
    <t>INV01320</t>
  </si>
  <si>
    <t>INV01321</t>
  </si>
  <si>
    <t>INV01322</t>
  </si>
  <si>
    <t>INV01323</t>
  </si>
  <si>
    <t>INV01324</t>
  </si>
  <si>
    <t>INV01325</t>
  </si>
  <si>
    <t>INV01326</t>
  </si>
  <si>
    <t>INV01327</t>
  </si>
  <si>
    <t>INV01328</t>
  </si>
  <si>
    <t>INV01329</t>
  </si>
  <si>
    <t>INV01330</t>
  </si>
  <si>
    <t>INV01331</t>
  </si>
  <si>
    <t>INV01332</t>
  </si>
  <si>
    <t>INV01333</t>
  </si>
  <si>
    <t>INV01334</t>
  </si>
  <si>
    <t>INV01335</t>
  </si>
  <si>
    <t>INV01336</t>
  </si>
  <si>
    <t>INV01337</t>
  </si>
  <si>
    <t>INV01338</t>
  </si>
  <si>
    <t>INV01339</t>
  </si>
  <si>
    <t>INV01340</t>
  </si>
  <si>
    <t>INV01341</t>
  </si>
  <si>
    <t>INV01342</t>
  </si>
  <si>
    <t>INV01343</t>
  </si>
  <si>
    <t>INV01344</t>
  </si>
  <si>
    <t>INV01345</t>
  </si>
  <si>
    <t>INV01346</t>
  </si>
  <si>
    <t>INV01347</t>
  </si>
  <si>
    <t>INV01348</t>
  </si>
  <si>
    <t>INV01349</t>
  </si>
  <si>
    <t>INV01350</t>
  </si>
  <si>
    <t>INV01351</t>
  </si>
  <si>
    <t>INV01352</t>
  </si>
  <si>
    <t>INV01353</t>
  </si>
  <si>
    <t>INV01354</t>
  </si>
  <si>
    <t>INV01355</t>
  </si>
  <si>
    <t>INV01356</t>
  </si>
  <si>
    <t>INV01357</t>
  </si>
  <si>
    <t>INV01358</t>
  </si>
  <si>
    <t>INV01359</t>
  </si>
  <si>
    <t>INV01360</t>
  </si>
  <si>
    <t>INV01361</t>
  </si>
  <si>
    <t>INV01362</t>
  </si>
  <si>
    <t>INV01363</t>
  </si>
  <si>
    <t>INV01364</t>
  </si>
  <si>
    <t>INV01365</t>
  </si>
  <si>
    <t>INV01366</t>
  </si>
  <si>
    <t>INV01367</t>
  </si>
  <si>
    <t>INV01368</t>
  </si>
  <si>
    <t>INV01369</t>
  </si>
  <si>
    <t>INV01370</t>
  </si>
  <si>
    <t>INV01371</t>
  </si>
  <si>
    <t>INV01372</t>
  </si>
  <si>
    <t>INV01373</t>
  </si>
  <si>
    <t>INV01374</t>
  </si>
  <si>
    <t>INV01375</t>
  </si>
  <si>
    <t>INV01376</t>
  </si>
  <si>
    <t>INV01377</t>
  </si>
  <si>
    <t>INV01378</t>
  </si>
  <si>
    <t>INV01379</t>
  </si>
  <si>
    <t>INV01380</t>
  </si>
  <si>
    <t>INV01381</t>
  </si>
  <si>
    <t>INV01382</t>
  </si>
  <si>
    <t>INV01383</t>
  </si>
  <si>
    <t>INV01384</t>
  </si>
  <si>
    <t>INV01385</t>
  </si>
  <si>
    <t>INV01386</t>
  </si>
  <si>
    <t>INV01387</t>
  </si>
  <si>
    <t>INV01388</t>
  </si>
  <si>
    <t>INV01389</t>
  </si>
  <si>
    <t>INV01390</t>
  </si>
  <si>
    <t>INV01391</t>
  </si>
  <si>
    <t>INV01392</t>
  </si>
  <si>
    <t>INV01393</t>
  </si>
  <si>
    <t>INV01394</t>
  </si>
  <si>
    <t>INV01395</t>
  </si>
  <si>
    <t>INV01396</t>
  </si>
  <si>
    <t>INV01397</t>
  </si>
  <si>
    <t>INV01398</t>
  </si>
  <si>
    <t>INV01399</t>
  </si>
  <si>
    <t>INV01400</t>
  </si>
  <si>
    <t>INV01401</t>
  </si>
  <si>
    <t>INV01402</t>
  </si>
  <si>
    <t>INV01403</t>
  </si>
  <si>
    <t>INV01404</t>
  </si>
  <si>
    <t>INV01405</t>
  </si>
  <si>
    <t>INV01406</t>
  </si>
  <si>
    <t>INV01407</t>
  </si>
  <si>
    <t>INV01408</t>
  </si>
  <si>
    <t>INV01409</t>
  </si>
  <si>
    <t>INV01410</t>
  </si>
  <si>
    <t>INV01411</t>
  </si>
  <si>
    <t>INV01412</t>
  </si>
  <si>
    <t>INV01413</t>
  </si>
  <si>
    <t>INV01414</t>
  </si>
  <si>
    <t>INV01415</t>
  </si>
  <si>
    <t>INV01416</t>
  </si>
  <si>
    <t>INV01417</t>
  </si>
  <si>
    <t>INV01418</t>
  </si>
  <si>
    <t>INV01419</t>
  </si>
  <si>
    <t>INV01420</t>
  </si>
  <si>
    <t>INV01421</t>
  </si>
  <si>
    <t>INV01422</t>
  </si>
  <si>
    <t>INV01423</t>
  </si>
  <si>
    <t>INV01424</t>
  </si>
  <si>
    <t>INV01425</t>
  </si>
  <si>
    <t>INV01426</t>
  </si>
  <si>
    <t>INV01427</t>
  </si>
  <si>
    <t>INV01428</t>
  </si>
  <si>
    <t>INV01429</t>
  </si>
  <si>
    <t>INV01430</t>
  </si>
  <si>
    <t>INV01431</t>
  </si>
  <si>
    <t>INV01432</t>
  </si>
  <si>
    <t>INV01433</t>
  </si>
  <si>
    <t>INV01434</t>
  </si>
  <si>
    <t>INV01435</t>
  </si>
  <si>
    <t>INV01436</t>
  </si>
  <si>
    <t>INV01437</t>
  </si>
  <si>
    <t>INV01438</t>
  </si>
  <si>
    <t>INV01439</t>
  </si>
  <si>
    <t>INV01440</t>
  </si>
  <si>
    <t>INV01441</t>
  </si>
  <si>
    <t>INV01442</t>
  </si>
  <si>
    <t>INV01443</t>
  </si>
  <si>
    <t>INV01444</t>
  </si>
  <si>
    <t>INV01445</t>
  </si>
  <si>
    <t>INV01446</t>
  </si>
  <si>
    <t>INV01447</t>
  </si>
  <si>
    <t>INV01448</t>
  </si>
  <si>
    <t>INV01449</t>
  </si>
  <si>
    <t>INV01450</t>
  </si>
  <si>
    <t>INV01451</t>
  </si>
  <si>
    <t>INV01452</t>
  </si>
  <si>
    <t>INV01453</t>
  </si>
  <si>
    <t>INV01454</t>
  </si>
  <si>
    <t>INV01455</t>
  </si>
  <si>
    <t>INV01456</t>
  </si>
  <si>
    <t>INV01457</t>
  </si>
  <si>
    <t>INV01458</t>
  </si>
  <si>
    <t>INV01459</t>
  </si>
  <si>
    <t>INV01460</t>
  </si>
  <si>
    <t>INV01461</t>
  </si>
  <si>
    <t>INV01462</t>
  </si>
  <si>
    <t>INV01463</t>
  </si>
  <si>
    <t>INV01464</t>
  </si>
  <si>
    <t>INV01465</t>
  </si>
  <si>
    <t>INV01466</t>
  </si>
  <si>
    <t>INV01467</t>
  </si>
  <si>
    <t>INV01468</t>
  </si>
  <si>
    <t>INV01469</t>
  </si>
  <si>
    <t>INV01470</t>
  </si>
  <si>
    <t>INV01471</t>
  </si>
  <si>
    <t>INV01472</t>
  </si>
  <si>
    <t>INV01473</t>
  </si>
  <si>
    <t>INV01474</t>
  </si>
  <si>
    <t>INV01475</t>
  </si>
  <si>
    <t>INV01476</t>
  </si>
  <si>
    <t>INV01477</t>
  </si>
  <si>
    <t>INV01478</t>
  </si>
  <si>
    <t>INV01479</t>
  </si>
  <si>
    <t>INV01480</t>
  </si>
  <si>
    <t>INV01481</t>
  </si>
  <si>
    <t>INV01482</t>
  </si>
  <si>
    <t>INV01483</t>
  </si>
  <si>
    <t>INV01484</t>
  </si>
  <si>
    <t>INV01485</t>
  </si>
  <si>
    <t>INV01486</t>
  </si>
  <si>
    <t>INV01487</t>
  </si>
  <si>
    <t>INV01488</t>
  </si>
  <si>
    <t>INV01489</t>
  </si>
  <si>
    <t>INV01490</t>
  </si>
  <si>
    <t>INV01491</t>
  </si>
  <si>
    <t>INV01492</t>
  </si>
  <si>
    <t>INV01493</t>
  </si>
  <si>
    <t>INV01494</t>
  </si>
  <si>
    <t>INV01495</t>
  </si>
  <si>
    <t>INV01496</t>
  </si>
  <si>
    <t>INV01497</t>
  </si>
  <si>
    <t>INV01498</t>
  </si>
  <si>
    <t>INV01499</t>
  </si>
  <si>
    <t>INV01500</t>
  </si>
  <si>
    <t>INV01501</t>
  </si>
  <si>
    <t>INV01502</t>
  </si>
  <si>
    <t>INV01503</t>
  </si>
  <si>
    <t>INV01504</t>
  </si>
  <si>
    <t>INV01505</t>
  </si>
  <si>
    <t>INV01506</t>
  </si>
  <si>
    <t>INV01507</t>
  </si>
  <si>
    <t>INV01508</t>
  </si>
  <si>
    <t>INV01509</t>
  </si>
  <si>
    <t>INV01510</t>
  </si>
  <si>
    <t>INV01511</t>
  </si>
  <si>
    <t>INV01512</t>
  </si>
  <si>
    <t>INV01513</t>
  </si>
  <si>
    <t>INV01514</t>
  </si>
  <si>
    <t>INV01515</t>
  </si>
  <si>
    <t>INV01516</t>
  </si>
  <si>
    <t>INV01517</t>
  </si>
  <si>
    <t>INV01518</t>
  </si>
  <si>
    <t>INV01519</t>
  </si>
  <si>
    <t>INV01520</t>
  </si>
  <si>
    <t>INV01521</t>
  </si>
  <si>
    <t>INV01522</t>
  </si>
  <si>
    <t>INV01523</t>
  </si>
  <si>
    <t>INV01524</t>
  </si>
  <si>
    <t>INV01525</t>
  </si>
  <si>
    <t>INV01526</t>
  </si>
  <si>
    <t>INV01527</t>
  </si>
  <si>
    <t>INV01528</t>
  </si>
  <si>
    <t>INV01529</t>
  </si>
  <si>
    <t>INV01530</t>
  </si>
  <si>
    <t>INV01531</t>
  </si>
  <si>
    <t>INV01532</t>
  </si>
  <si>
    <t>INV01533</t>
  </si>
  <si>
    <t>INV01534</t>
  </si>
  <si>
    <t>INV01535</t>
  </si>
  <si>
    <t>INV01536</t>
  </si>
  <si>
    <t>INV01537</t>
  </si>
  <si>
    <t>INV01538</t>
  </si>
  <si>
    <t>INV01539</t>
  </si>
  <si>
    <t>INV01540</t>
  </si>
  <si>
    <t>INV01541</t>
  </si>
  <si>
    <t>INV01542</t>
  </si>
  <si>
    <t>INV01543</t>
  </si>
  <si>
    <t>INV01544</t>
  </si>
  <si>
    <t>INV01545</t>
  </si>
  <si>
    <t>INV01546</t>
  </si>
  <si>
    <t>INV01547</t>
  </si>
  <si>
    <t>INV01548</t>
  </si>
  <si>
    <t>INV01549</t>
  </si>
  <si>
    <t>INV01550</t>
  </si>
  <si>
    <t>INV01551</t>
  </si>
  <si>
    <t>INV01552</t>
  </si>
  <si>
    <t>INV01553</t>
  </si>
  <si>
    <t>INV01554</t>
  </si>
  <si>
    <t>INV01555</t>
  </si>
  <si>
    <t>INV01556</t>
  </si>
  <si>
    <t>INV01557</t>
  </si>
  <si>
    <t>INV01558</t>
  </si>
  <si>
    <t>INV01559</t>
  </si>
  <si>
    <t>INV01560</t>
  </si>
  <si>
    <t>INV01561</t>
  </si>
  <si>
    <t>INV01562</t>
  </si>
  <si>
    <t>INV01563</t>
  </si>
  <si>
    <t>INV01564</t>
  </si>
  <si>
    <t>INV01565</t>
  </si>
  <si>
    <t>INV01566</t>
  </si>
  <si>
    <t>INV01567</t>
  </si>
  <si>
    <t>INV01568</t>
  </si>
  <si>
    <t>INV01569</t>
  </si>
  <si>
    <t>INV01570</t>
  </si>
  <si>
    <t>INV01571</t>
  </si>
  <si>
    <t>INV01572</t>
  </si>
  <si>
    <t>INV01573</t>
  </si>
  <si>
    <t>INV01574</t>
  </si>
  <si>
    <t>INV01575</t>
  </si>
  <si>
    <t>INV01576</t>
  </si>
  <si>
    <t>INV01577</t>
  </si>
  <si>
    <t>INV01578</t>
  </si>
  <si>
    <t>INV01579</t>
  </si>
  <si>
    <t>INV01580</t>
  </si>
  <si>
    <t>INV01581</t>
  </si>
  <si>
    <t>INV01582</t>
  </si>
  <si>
    <t>INV01583</t>
  </si>
  <si>
    <t>INV01584</t>
  </si>
  <si>
    <t>INV01585</t>
  </si>
  <si>
    <t>INV01586</t>
  </si>
  <si>
    <t>INV01587</t>
  </si>
  <si>
    <t>INV01588</t>
  </si>
  <si>
    <t>INV01589</t>
  </si>
  <si>
    <t>INV01590</t>
  </si>
  <si>
    <t>INV01591</t>
  </si>
  <si>
    <t>INV01592</t>
  </si>
  <si>
    <t>INV01593</t>
  </si>
  <si>
    <t>INV01594</t>
  </si>
  <si>
    <t>INV01595</t>
  </si>
  <si>
    <t>INV01596</t>
  </si>
  <si>
    <t>INV01597</t>
  </si>
  <si>
    <t>INV01598</t>
  </si>
  <si>
    <t>INV01599</t>
  </si>
  <si>
    <t>INV01600</t>
  </si>
  <si>
    <t>INV01601</t>
  </si>
  <si>
    <t>INV01602</t>
  </si>
  <si>
    <t>INV01603</t>
  </si>
  <si>
    <t>INV01604</t>
  </si>
  <si>
    <t>INV01605</t>
  </si>
  <si>
    <t>INV01606</t>
  </si>
  <si>
    <t>INV01607</t>
  </si>
  <si>
    <t>INV01608</t>
  </si>
  <si>
    <t>INV01609</t>
  </si>
  <si>
    <t>INV01610</t>
  </si>
  <si>
    <t>INV01611</t>
  </si>
  <si>
    <t>INV01612</t>
  </si>
  <si>
    <t>INV01613</t>
  </si>
  <si>
    <t>INV01614</t>
  </si>
  <si>
    <t>INV01615</t>
  </si>
  <si>
    <t>INV01616</t>
  </si>
  <si>
    <t>INV01617</t>
  </si>
  <si>
    <t>INV01618</t>
  </si>
  <si>
    <t>INV01619</t>
  </si>
  <si>
    <t>INV01620</t>
  </si>
  <si>
    <t>INV01621</t>
  </si>
  <si>
    <t>INV01622</t>
  </si>
  <si>
    <t>INV01623</t>
  </si>
  <si>
    <t>INV01624</t>
  </si>
  <si>
    <t>INV01625</t>
  </si>
  <si>
    <t>INV01626</t>
  </si>
  <si>
    <t>INV01627</t>
  </si>
  <si>
    <t>INV01628</t>
  </si>
  <si>
    <t>INV01629</t>
  </si>
  <si>
    <t>INV01630</t>
  </si>
  <si>
    <t>INV01631</t>
  </si>
  <si>
    <t>INV01632</t>
  </si>
  <si>
    <t>INV01633</t>
  </si>
  <si>
    <t>INV01634</t>
  </si>
  <si>
    <t>INV01635</t>
  </si>
  <si>
    <t>INV01636</t>
  </si>
  <si>
    <t>INV01637</t>
  </si>
  <si>
    <t>INV01638</t>
  </si>
  <si>
    <t>INV01639</t>
  </si>
  <si>
    <t>INV01640</t>
  </si>
  <si>
    <t>INV01641</t>
  </si>
  <si>
    <t>INV01642</t>
  </si>
  <si>
    <t>INV01643</t>
  </si>
  <si>
    <t>INV01644</t>
  </si>
  <si>
    <t>INV01645</t>
  </si>
  <si>
    <t>INV01646</t>
  </si>
  <si>
    <t>INV01647</t>
  </si>
  <si>
    <t>INV01648</t>
  </si>
  <si>
    <t>INV01649</t>
  </si>
  <si>
    <t>INV01650</t>
  </si>
  <si>
    <t>INV01651</t>
  </si>
  <si>
    <t>INV01652</t>
  </si>
  <si>
    <t>INV01653</t>
  </si>
  <si>
    <t>INV01654</t>
  </si>
  <si>
    <t>INV01655</t>
  </si>
  <si>
    <t>INV01656</t>
  </si>
  <si>
    <t>INV01657</t>
  </si>
  <si>
    <t>INV01658</t>
  </si>
  <si>
    <t>INV01659</t>
  </si>
  <si>
    <t>INV01660</t>
  </si>
  <si>
    <t>INV01661</t>
  </si>
  <si>
    <t>INV01662</t>
  </si>
  <si>
    <t>INV01663</t>
  </si>
  <si>
    <t>INV01664</t>
  </si>
  <si>
    <t>INV01665</t>
  </si>
  <si>
    <t>INV01666</t>
  </si>
  <si>
    <t>INV01667</t>
  </si>
  <si>
    <t>INV01668</t>
  </si>
  <si>
    <t>INV01669</t>
  </si>
  <si>
    <t>INV01670</t>
  </si>
  <si>
    <t>INV01671</t>
  </si>
  <si>
    <t>INV01672</t>
  </si>
  <si>
    <t>INV01673</t>
  </si>
  <si>
    <t>INV01674</t>
  </si>
  <si>
    <t>INV01675</t>
  </si>
  <si>
    <t>INV01676</t>
  </si>
  <si>
    <t>INV01677</t>
  </si>
  <si>
    <t>INV01678</t>
  </si>
  <si>
    <t>INV01679</t>
  </si>
  <si>
    <t>INV01680</t>
  </si>
  <si>
    <t>INV01681</t>
  </si>
  <si>
    <t>INV01682</t>
  </si>
  <si>
    <t>INV01683</t>
  </si>
  <si>
    <t>INV01684</t>
  </si>
  <si>
    <t>INV01685</t>
  </si>
  <si>
    <t>INV01686</t>
  </si>
  <si>
    <t>INV01687</t>
  </si>
  <si>
    <t>INV01688</t>
  </si>
  <si>
    <t>INV01689</t>
  </si>
  <si>
    <t>INV01690</t>
  </si>
  <si>
    <t>INV01691</t>
  </si>
  <si>
    <t>INV01692</t>
  </si>
  <si>
    <t>INV01693</t>
  </si>
  <si>
    <t>INV01694</t>
  </si>
  <si>
    <t>INV01695</t>
  </si>
  <si>
    <t>INV01696</t>
  </si>
  <si>
    <t>INV01697</t>
  </si>
  <si>
    <t>INV01698</t>
  </si>
  <si>
    <t>INV01699</t>
  </si>
  <si>
    <t>INV01700</t>
  </si>
  <si>
    <t>INV01701</t>
  </si>
  <si>
    <t>INV01702</t>
  </si>
  <si>
    <t>INV01703</t>
  </si>
  <si>
    <t>INV01704</t>
  </si>
  <si>
    <t>INV01705</t>
  </si>
  <si>
    <t>INV01706</t>
  </si>
  <si>
    <t>INV01707</t>
  </si>
  <si>
    <t>INV01708</t>
  </si>
  <si>
    <t>INV01709</t>
  </si>
  <si>
    <t>INV01710</t>
  </si>
  <si>
    <t>INV01711</t>
  </si>
  <si>
    <t>INV01712</t>
  </si>
  <si>
    <t>INV01713</t>
  </si>
  <si>
    <t>INV01714</t>
  </si>
  <si>
    <t>INV01715</t>
  </si>
  <si>
    <t>INV01716</t>
  </si>
  <si>
    <t>INV01717</t>
  </si>
  <si>
    <t>INV01718</t>
  </si>
  <si>
    <t>INV01719</t>
  </si>
  <si>
    <t>INV01720</t>
  </si>
  <si>
    <t>INV01721</t>
  </si>
  <si>
    <t>INV01722</t>
  </si>
  <si>
    <t>INV01723</t>
  </si>
  <si>
    <t>INV01724</t>
  </si>
  <si>
    <t>INV01725</t>
  </si>
  <si>
    <t>INV01726</t>
  </si>
  <si>
    <t>INV01727</t>
  </si>
  <si>
    <t>INV01728</t>
  </si>
  <si>
    <t>INV01729</t>
  </si>
  <si>
    <t>INV01730</t>
  </si>
  <si>
    <t>INV01731</t>
  </si>
  <si>
    <t>INV01732</t>
  </si>
  <si>
    <t>INV01733</t>
  </si>
  <si>
    <t>INV01734</t>
  </si>
  <si>
    <t>INV01735</t>
  </si>
  <si>
    <t>INV01736</t>
  </si>
  <si>
    <t>INV01737</t>
  </si>
  <si>
    <t>INV01738</t>
  </si>
  <si>
    <t>INV01739</t>
  </si>
  <si>
    <t>INV01740</t>
  </si>
  <si>
    <t>INV01741</t>
  </si>
  <si>
    <t>INV01742</t>
  </si>
  <si>
    <t>INV01743</t>
  </si>
  <si>
    <t>INV01744</t>
  </si>
  <si>
    <t>INV01745</t>
  </si>
  <si>
    <t>INV01746</t>
  </si>
  <si>
    <t>INV01747</t>
  </si>
  <si>
    <t>INV01748</t>
  </si>
  <si>
    <t>INV01749</t>
  </si>
  <si>
    <t>INV01750</t>
  </si>
  <si>
    <t>INV01751</t>
  </si>
  <si>
    <t>INV01752</t>
  </si>
  <si>
    <t>INV01753</t>
  </si>
  <si>
    <t>INV01754</t>
  </si>
  <si>
    <t>INV01755</t>
  </si>
  <si>
    <t>INV01756</t>
  </si>
  <si>
    <t>INV01757</t>
  </si>
  <si>
    <t>INV01758</t>
  </si>
  <si>
    <t>INV01759</t>
  </si>
  <si>
    <t>INV01760</t>
  </si>
  <si>
    <t>INV01761</t>
  </si>
  <si>
    <t>INV01762</t>
  </si>
  <si>
    <t>INV01763</t>
  </si>
  <si>
    <t>INV01764</t>
  </si>
  <si>
    <t>INV01765</t>
  </si>
  <si>
    <t>INV01766</t>
  </si>
  <si>
    <t>INV01767</t>
  </si>
  <si>
    <t>INV01768</t>
  </si>
  <si>
    <t>INV01769</t>
  </si>
  <si>
    <t>INV01770</t>
  </si>
  <si>
    <t>INV01771</t>
  </si>
  <si>
    <t>INV01772</t>
  </si>
  <si>
    <t>INV01773</t>
  </si>
  <si>
    <t>INV01774</t>
  </si>
  <si>
    <t>INV01775</t>
  </si>
  <si>
    <t>INV01776</t>
  </si>
  <si>
    <t>INV01777</t>
  </si>
  <si>
    <t>INV01778</t>
  </si>
  <si>
    <t>INV01779</t>
  </si>
  <si>
    <t>INV01780</t>
  </si>
  <si>
    <t>INV01781</t>
  </si>
  <si>
    <t>INV01782</t>
  </si>
  <si>
    <t>INV01783</t>
  </si>
  <si>
    <t>INV01784</t>
  </si>
  <si>
    <t>INV01785</t>
  </si>
  <si>
    <t>INV01786</t>
  </si>
  <si>
    <t>INV01787</t>
  </si>
  <si>
    <t>INV01788</t>
  </si>
  <si>
    <t>INV01789</t>
  </si>
  <si>
    <t>INV01790</t>
  </si>
  <si>
    <t>INV01791</t>
  </si>
  <si>
    <t>INV01792</t>
  </si>
  <si>
    <t>INV01793</t>
  </si>
  <si>
    <t>INV01794</t>
  </si>
  <si>
    <t>INV01795</t>
  </si>
  <si>
    <t>INV01796</t>
  </si>
  <si>
    <t>INV01797</t>
  </si>
  <si>
    <t>INV01798</t>
  </si>
  <si>
    <t>INV01799</t>
  </si>
  <si>
    <t>INV01800</t>
  </si>
  <si>
    <t>INV01801</t>
  </si>
  <si>
    <t>INV01802</t>
  </si>
  <si>
    <t>INV01803</t>
  </si>
  <si>
    <t>INV01804</t>
  </si>
  <si>
    <t>INV01805</t>
  </si>
  <si>
    <t>INV01806</t>
  </si>
  <si>
    <t>INV01807</t>
  </si>
  <si>
    <t>INV01808</t>
  </si>
  <si>
    <t>INV01809</t>
  </si>
  <si>
    <t>INV01810</t>
  </si>
  <si>
    <t>INV01811</t>
  </si>
  <si>
    <t>INV01812</t>
  </si>
  <si>
    <t>INV01813</t>
  </si>
  <si>
    <t>INV01814</t>
  </si>
  <si>
    <t>INV01815</t>
  </si>
  <si>
    <t>INV01816</t>
  </si>
  <si>
    <t>INV01817</t>
  </si>
  <si>
    <t>INV01818</t>
  </si>
  <si>
    <t>INV01819</t>
  </si>
  <si>
    <t>INV01820</t>
  </si>
  <si>
    <t>INV01821</t>
  </si>
  <si>
    <t>INV01822</t>
  </si>
  <si>
    <t>INV01823</t>
  </si>
  <si>
    <t>INV01824</t>
  </si>
  <si>
    <t>INV01825</t>
  </si>
  <si>
    <t>INV01826</t>
  </si>
  <si>
    <t>INV01827</t>
  </si>
  <si>
    <t>INV01828</t>
  </si>
  <si>
    <t>INV01829</t>
  </si>
  <si>
    <t>INV01830</t>
  </si>
  <si>
    <t>INV01831</t>
  </si>
  <si>
    <t>INV01832</t>
  </si>
  <si>
    <t>INV01833</t>
  </si>
  <si>
    <t>INV01834</t>
  </si>
  <si>
    <t>INV01835</t>
  </si>
  <si>
    <t>INV01836</t>
  </si>
  <si>
    <t>INV01837</t>
  </si>
  <si>
    <t>INV01838</t>
  </si>
  <si>
    <t>INV01839</t>
  </si>
  <si>
    <t>INV01840</t>
  </si>
  <si>
    <t>INV01841</t>
  </si>
  <si>
    <t>INV01842</t>
  </si>
  <si>
    <t>INV01843</t>
  </si>
  <si>
    <t>INV01844</t>
  </si>
  <si>
    <t>INV01845</t>
  </si>
  <si>
    <t>INV01846</t>
  </si>
  <si>
    <t>INV01847</t>
  </si>
  <si>
    <t>INV01848</t>
  </si>
  <si>
    <t>INV01849</t>
  </si>
  <si>
    <t>INV01850</t>
  </si>
  <si>
    <t>INV01851</t>
  </si>
  <si>
    <t>INV01852</t>
  </si>
  <si>
    <t>INV01853</t>
  </si>
  <si>
    <t>INV01854</t>
  </si>
  <si>
    <t>INV01855</t>
  </si>
  <si>
    <t>INV01856</t>
  </si>
  <si>
    <t>INV01857</t>
  </si>
  <si>
    <t>INV01858</t>
  </si>
  <si>
    <t>INV01859</t>
  </si>
  <si>
    <t>INV01860</t>
  </si>
  <si>
    <t>INV01861</t>
  </si>
  <si>
    <t>INV01862</t>
  </si>
  <si>
    <t>INV01863</t>
  </si>
  <si>
    <t>INV01864</t>
  </si>
  <si>
    <t>INV01865</t>
  </si>
  <si>
    <t>INV01866</t>
  </si>
  <si>
    <t>INV01867</t>
  </si>
  <si>
    <t>INV01868</t>
  </si>
  <si>
    <t>INV01869</t>
  </si>
  <si>
    <t>INV01870</t>
  </si>
  <si>
    <t>INV01871</t>
  </si>
  <si>
    <t>INV01872</t>
  </si>
  <si>
    <t>INV01873</t>
  </si>
  <si>
    <t>INV01874</t>
  </si>
  <si>
    <t>INV01875</t>
  </si>
  <si>
    <t>INV01876</t>
  </si>
  <si>
    <t>INV01877</t>
  </si>
  <si>
    <t>INV01878</t>
  </si>
  <si>
    <t>INV01879</t>
  </si>
  <si>
    <t>INV01880</t>
  </si>
  <si>
    <t>INV01881</t>
  </si>
  <si>
    <t>INV01882</t>
  </si>
  <si>
    <t>INV01883</t>
  </si>
  <si>
    <t>INV01884</t>
  </si>
  <si>
    <t>INV01885</t>
  </si>
  <si>
    <t>INV01886</t>
  </si>
  <si>
    <t>INV01887</t>
  </si>
  <si>
    <t>INV01888</t>
  </si>
  <si>
    <t>INV01889</t>
  </si>
  <si>
    <t>INV01890</t>
  </si>
  <si>
    <t>INV01891</t>
  </si>
  <si>
    <t>INV01892</t>
  </si>
  <si>
    <t>INV01893</t>
  </si>
  <si>
    <t>INV01894</t>
  </si>
  <si>
    <t>INV01895</t>
  </si>
  <si>
    <t>INV01896</t>
  </si>
  <si>
    <t>INV01897</t>
  </si>
  <si>
    <t>INV01898</t>
  </si>
  <si>
    <t>INV01899</t>
  </si>
  <si>
    <t>INV01900</t>
  </si>
  <si>
    <t>INV01901</t>
  </si>
  <si>
    <t>INV01902</t>
  </si>
  <si>
    <t>INV01903</t>
  </si>
  <si>
    <t>INV01904</t>
  </si>
  <si>
    <t>INV01905</t>
  </si>
  <si>
    <t>INV01906</t>
  </si>
  <si>
    <t>INV01907</t>
  </si>
  <si>
    <t>INV01908</t>
  </si>
  <si>
    <t>INV01909</t>
  </si>
  <si>
    <t>INV01910</t>
  </si>
  <si>
    <t>INV01911</t>
  </si>
  <si>
    <t>INV01912</t>
  </si>
  <si>
    <t>INV01913</t>
  </si>
  <si>
    <t>INV01914</t>
  </si>
  <si>
    <t>INV01915</t>
  </si>
  <si>
    <t>INV01916</t>
  </si>
  <si>
    <t>INV01917</t>
  </si>
  <si>
    <t>INV01918</t>
  </si>
  <si>
    <t>INV01919</t>
  </si>
  <si>
    <t>INV01920</t>
  </si>
  <si>
    <t>INV01921</t>
  </si>
  <si>
    <t>INV01922</t>
  </si>
  <si>
    <t>INV01923</t>
  </si>
  <si>
    <t>INV01924</t>
  </si>
  <si>
    <t>INV01925</t>
  </si>
  <si>
    <t>INV01926</t>
  </si>
  <si>
    <t>INV01927</t>
  </si>
  <si>
    <t>INV01928</t>
  </si>
  <si>
    <t>INV01929</t>
  </si>
  <si>
    <t>INV01930</t>
  </si>
  <si>
    <t>INV01931</t>
  </si>
  <si>
    <t>INV01932</t>
  </si>
  <si>
    <t>INV01933</t>
  </si>
  <si>
    <t>INV01934</t>
  </si>
  <si>
    <t>INV01935</t>
  </si>
  <si>
    <t>INV01936</t>
  </si>
  <si>
    <t>INV01937</t>
  </si>
  <si>
    <t>INV01938</t>
  </si>
  <si>
    <t>INV01939</t>
  </si>
  <si>
    <t>INV01940</t>
  </si>
  <si>
    <t>INV01941</t>
  </si>
  <si>
    <t>INV01942</t>
  </si>
  <si>
    <t>INV01943</t>
  </si>
  <si>
    <t>INV01944</t>
  </si>
  <si>
    <t>INV01945</t>
  </si>
  <si>
    <t>INV01946</t>
  </si>
  <si>
    <t>INV01947</t>
  </si>
  <si>
    <t>INV01948</t>
  </si>
  <si>
    <t>INV01949</t>
  </si>
  <si>
    <t>INV01950</t>
  </si>
  <si>
    <t>INV01951</t>
  </si>
  <si>
    <t>INV01952</t>
  </si>
  <si>
    <t>INV01953</t>
  </si>
  <si>
    <t>INV01954</t>
  </si>
  <si>
    <t>INV01955</t>
  </si>
  <si>
    <t>INV01956</t>
  </si>
  <si>
    <t>INV01957</t>
  </si>
  <si>
    <t>INV01958</t>
  </si>
  <si>
    <t>INV01959</t>
  </si>
  <si>
    <t>INV01960</t>
  </si>
  <si>
    <t>INV01961</t>
  </si>
  <si>
    <t>INV01962</t>
  </si>
  <si>
    <t>INV01963</t>
  </si>
  <si>
    <t>INV01964</t>
  </si>
  <si>
    <t>INV01965</t>
  </si>
  <si>
    <t>INV01966</t>
  </si>
  <si>
    <t>INV01967</t>
  </si>
  <si>
    <t>INV01968</t>
  </si>
  <si>
    <t>INV01969</t>
  </si>
  <si>
    <t>INV01970</t>
  </si>
  <si>
    <t>INV01971</t>
  </si>
  <si>
    <t>INV01972</t>
  </si>
  <si>
    <t>INV01973</t>
  </si>
  <si>
    <t>INV01974</t>
  </si>
  <si>
    <t>INV01975</t>
  </si>
  <si>
    <t>INV01976</t>
  </si>
  <si>
    <t>INV01977</t>
  </si>
  <si>
    <t>INV01978</t>
  </si>
  <si>
    <t>INV01979</t>
  </si>
  <si>
    <t>INV01980</t>
  </si>
  <si>
    <t>INV01981</t>
  </si>
  <si>
    <t>INV01982</t>
  </si>
  <si>
    <t>INV01983</t>
  </si>
  <si>
    <t>INV01984</t>
  </si>
  <si>
    <t>INV01985</t>
  </si>
  <si>
    <t>INV01986</t>
  </si>
  <si>
    <t>INV01987</t>
  </si>
  <si>
    <t>INV01988</t>
  </si>
  <si>
    <t>INV01989</t>
  </si>
  <si>
    <t>INV01990</t>
  </si>
  <si>
    <t>INV01991</t>
  </si>
  <si>
    <t>INV01992</t>
  </si>
  <si>
    <t>INV01993</t>
  </si>
  <si>
    <t>INV01994</t>
  </si>
  <si>
    <t>INV01995</t>
  </si>
  <si>
    <t>INV01996</t>
  </si>
  <si>
    <t>INV01997</t>
  </si>
  <si>
    <t>INV01998</t>
  </si>
  <si>
    <t>INV01999</t>
  </si>
  <si>
    <t>INV02000</t>
  </si>
  <si>
    <t>INV02001</t>
  </si>
  <si>
    <t>INV02002</t>
  </si>
  <si>
    <t>INV02003</t>
  </si>
  <si>
    <t>INV02004</t>
  </si>
  <si>
    <t>INV02005</t>
  </si>
  <si>
    <t>INV02006</t>
  </si>
  <si>
    <t>INV02007</t>
  </si>
  <si>
    <t>INV02008</t>
  </si>
  <si>
    <t>INV02009</t>
  </si>
  <si>
    <t>INV02010</t>
  </si>
  <si>
    <t>INV02011</t>
  </si>
  <si>
    <t>INV02012</t>
  </si>
  <si>
    <t>INV02013</t>
  </si>
  <si>
    <t>INV02014</t>
  </si>
  <si>
    <t>INV02015</t>
  </si>
  <si>
    <t>INV02016</t>
  </si>
  <si>
    <t>INV02017</t>
  </si>
  <si>
    <t>INV02018</t>
  </si>
  <si>
    <t>INV02019</t>
  </si>
  <si>
    <t>INV02020</t>
  </si>
  <si>
    <t>INV02021</t>
  </si>
  <si>
    <t>INV02022</t>
  </si>
  <si>
    <t>INV02023</t>
  </si>
  <si>
    <t>INV02024</t>
  </si>
  <si>
    <t>INV02025</t>
  </si>
  <si>
    <t>INV02026</t>
  </si>
  <si>
    <t>INV02027</t>
  </si>
  <si>
    <t>INV02028</t>
  </si>
  <si>
    <t>INV02029</t>
  </si>
  <si>
    <t>INV02030</t>
  </si>
  <si>
    <t>INV02031</t>
  </si>
  <si>
    <t>INV02032</t>
  </si>
  <si>
    <t>INV02033</t>
  </si>
  <si>
    <t>INV02034</t>
  </si>
  <si>
    <t>INV02035</t>
  </si>
  <si>
    <t>INV02036</t>
  </si>
  <si>
    <t>INV02037</t>
  </si>
  <si>
    <t>INV02038</t>
  </si>
  <si>
    <t>INV02039</t>
  </si>
  <si>
    <t>INV02040</t>
  </si>
  <si>
    <t>INV02041</t>
  </si>
  <si>
    <t>INV02042</t>
  </si>
  <si>
    <t>INV02043</t>
  </si>
  <si>
    <t>INV02044</t>
  </si>
  <si>
    <t>INV02045</t>
  </si>
  <si>
    <t>INV02046</t>
  </si>
  <si>
    <t>INV02047</t>
  </si>
  <si>
    <t>INV02048</t>
  </si>
  <si>
    <t>INV02049</t>
  </si>
  <si>
    <t>INV02050</t>
  </si>
  <si>
    <t>INV02051</t>
  </si>
  <si>
    <t>INV02052</t>
  </si>
  <si>
    <t>INV02053</t>
  </si>
  <si>
    <t>INV02054</t>
  </si>
  <si>
    <t>INV02055</t>
  </si>
  <si>
    <t>INV02056</t>
  </si>
  <si>
    <t>INV02057</t>
  </si>
  <si>
    <t>INV02058</t>
  </si>
  <si>
    <t>INV02059</t>
  </si>
  <si>
    <t>INV02060</t>
  </si>
  <si>
    <t>INV02061</t>
  </si>
  <si>
    <t>INV02062</t>
  </si>
  <si>
    <t>INV02063</t>
  </si>
  <si>
    <t>INV02064</t>
  </si>
  <si>
    <t>INV02065</t>
  </si>
  <si>
    <t>INV02066</t>
  </si>
  <si>
    <t>INV02067</t>
  </si>
  <si>
    <t>INV02068</t>
  </si>
  <si>
    <t>INV02069</t>
  </si>
  <si>
    <t>INV02070</t>
  </si>
  <si>
    <t>INV02071</t>
  </si>
  <si>
    <t>INV02072</t>
  </si>
  <si>
    <t>INV02073</t>
  </si>
  <si>
    <t>INV02074</t>
  </si>
  <si>
    <t>INV02075</t>
  </si>
  <si>
    <t>INV02076</t>
  </si>
  <si>
    <t>INV02077</t>
  </si>
  <si>
    <t>INV02078</t>
  </si>
  <si>
    <t>INV02079</t>
  </si>
  <si>
    <t>INV02080</t>
  </si>
  <si>
    <t>INV02081</t>
  </si>
  <si>
    <t>INV02082</t>
  </si>
  <si>
    <t>INV02083</t>
  </si>
  <si>
    <t>INV02084</t>
  </si>
  <si>
    <t>INV02085</t>
  </si>
  <si>
    <t>INV02086</t>
  </si>
  <si>
    <t>INV02087</t>
  </si>
  <si>
    <t>INV02088</t>
  </si>
  <si>
    <t>INV02089</t>
  </si>
  <si>
    <t>INV02090</t>
  </si>
  <si>
    <t>INV02091</t>
  </si>
  <si>
    <t>INV02092</t>
  </si>
  <si>
    <t>INV02093</t>
  </si>
  <si>
    <t>INV02094</t>
  </si>
  <si>
    <t>INV02095</t>
  </si>
  <si>
    <t>INV02096</t>
  </si>
  <si>
    <t>INV02097</t>
  </si>
  <si>
    <t>INV02098</t>
  </si>
  <si>
    <t>INV02099</t>
  </si>
  <si>
    <t>INV02100</t>
  </si>
  <si>
    <t>INV02101</t>
  </si>
  <si>
    <t>INV02102</t>
  </si>
  <si>
    <t>INV02103</t>
  </si>
  <si>
    <t>INV02104</t>
  </si>
  <si>
    <t>INV02105</t>
  </si>
  <si>
    <t>INV02106</t>
  </si>
  <si>
    <t>INV02107</t>
  </si>
  <si>
    <t>INV02108</t>
  </si>
  <si>
    <t>INV02109</t>
  </si>
  <si>
    <t>INV02110</t>
  </si>
  <si>
    <t>INV02111</t>
  </si>
  <si>
    <t>INV02112</t>
  </si>
  <si>
    <t>INV02113</t>
  </si>
  <si>
    <t>INV02114</t>
  </si>
  <si>
    <t>INV02115</t>
  </si>
  <si>
    <t>INV02116</t>
  </si>
  <si>
    <t>INV02117</t>
  </si>
  <si>
    <t>INV02118</t>
  </si>
  <si>
    <t>INV02119</t>
  </si>
  <si>
    <t>INV02120</t>
  </si>
  <si>
    <t>INV02121</t>
  </si>
  <si>
    <t>INV02122</t>
  </si>
  <si>
    <t>INV02123</t>
  </si>
  <si>
    <t>INV02124</t>
  </si>
  <si>
    <t>INV02125</t>
  </si>
  <si>
    <t>INV02126</t>
  </si>
  <si>
    <t>INV02127</t>
  </si>
  <si>
    <t>INV02128</t>
  </si>
  <si>
    <t>INV02129</t>
  </si>
  <si>
    <t>INV02130</t>
  </si>
  <si>
    <t>INV02131</t>
  </si>
  <si>
    <t>INV02132</t>
  </si>
  <si>
    <t>INV02133</t>
  </si>
  <si>
    <t>INV02134</t>
  </si>
  <si>
    <t>INV02135</t>
  </si>
  <si>
    <t>INV02136</t>
  </si>
  <si>
    <t>INV02137</t>
  </si>
  <si>
    <t>INV02138</t>
  </si>
  <si>
    <t>INV02139</t>
  </si>
  <si>
    <t>INV02140</t>
  </si>
  <si>
    <t>INV02141</t>
  </si>
  <si>
    <t>INV02142</t>
  </si>
  <si>
    <t>INV02143</t>
  </si>
  <si>
    <t>INV02144</t>
  </si>
  <si>
    <t>INV02145</t>
  </si>
  <si>
    <t>INV02146</t>
  </si>
  <si>
    <t>INV02147</t>
  </si>
  <si>
    <t>INV02148</t>
  </si>
  <si>
    <t>INV02149</t>
  </si>
  <si>
    <t>INV02150</t>
  </si>
  <si>
    <t>INV02151</t>
  </si>
  <si>
    <t>INV02152</t>
  </si>
  <si>
    <t>INV02153</t>
  </si>
  <si>
    <t>INV02154</t>
  </si>
  <si>
    <t>INV02155</t>
  </si>
  <si>
    <t>INV02156</t>
  </si>
  <si>
    <t>INV02157</t>
  </si>
  <si>
    <t>INV02158</t>
  </si>
  <si>
    <t>INV02159</t>
  </si>
  <si>
    <t>INV02160</t>
  </si>
  <si>
    <t>INV02161</t>
  </si>
  <si>
    <t>INV02162</t>
  </si>
  <si>
    <t>INV02163</t>
  </si>
  <si>
    <t>INV02164</t>
  </si>
  <si>
    <t>INV02165</t>
  </si>
  <si>
    <t>INV02166</t>
  </si>
  <si>
    <t>INV02167</t>
  </si>
  <si>
    <t>INV02168</t>
  </si>
  <si>
    <t>INV02169</t>
  </si>
  <si>
    <t>INV02170</t>
  </si>
  <si>
    <t>INV02171</t>
  </si>
  <si>
    <t>INV02172</t>
  </si>
  <si>
    <t>INV02173</t>
  </si>
  <si>
    <t>INV02174</t>
  </si>
  <si>
    <t>INV02175</t>
  </si>
  <si>
    <t>INV02176</t>
  </si>
  <si>
    <t>INV02177</t>
  </si>
  <si>
    <t>INV02178</t>
  </si>
  <si>
    <t>INV02179</t>
  </si>
  <si>
    <t>INV02180</t>
  </si>
  <si>
    <t>INV02181</t>
  </si>
  <si>
    <t>INV02182</t>
  </si>
  <si>
    <t>INV02183</t>
  </si>
  <si>
    <t>INV02184</t>
  </si>
  <si>
    <t>INV02185</t>
  </si>
  <si>
    <t>INV02186</t>
  </si>
  <si>
    <t>INV02187</t>
  </si>
  <si>
    <t>INV02188</t>
  </si>
  <si>
    <t>INV02189</t>
  </si>
  <si>
    <t>INV02190</t>
  </si>
  <si>
    <t>INV02191</t>
  </si>
  <si>
    <t>INV02192</t>
  </si>
  <si>
    <t>INV02193</t>
  </si>
  <si>
    <t>INV02194</t>
  </si>
  <si>
    <t>INV02195</t>
  </si>
  <si>
    <t>INV02196</t>
  </si>
  <si>
    <t>INV02197</t>
  </si>
  <si>
    <t>INV02198</t>
  </si>
  <si>
    <t>INV02199</t>
  </si>
  <si>
    <t>INV02200</t>
  </si>
  <si>
    <t>INV02201</t>
  </si>
  <si>
    <t>INV02202</t>
  </si>
  <si>
    <t>INV02203</t>
  </si>
  <si>
    <t>INV02204</t>
  </si>
  <si>
    <t>INV02205</t>
  </si>
  <si>
    <t>INV02206</t>
  </si>
  <si>
    <t>INV02207</t>
  </si>
  <si>
    <t>INV02208</t>
  </si>
  <si>
    <t>INV02209</t>
  </si>
  <si>
    <t>INV02210</t>
  </si>
  <si>
    <t>INV02211</t>
  </si>
  <si>
    <t>INV02212</t>
  </si>
  <si>
    <t>INV02213</t>
  </si>
  <si>
    <t>INV02214</t>
  </si>
  <si>
    <t>INV02215</t>
  </si>
  <si>
    <t>INV02216</t>
  </si>
  <si>
    <t>INV02217</t>
  </si>
  <si>
    <t>INV02218</t>
  </si>
  <si>
    <t>INV02219</t>
  </si>
  <si>
    <t>INV02220</t>
  </si>
  <si>
    <t>INV02221</t>
  </si>
  <si>
    <t>INV02222</t>
  </si>
  <si>
    <t>INV02223</t>
  </si>
  <si>
    <t>INV02224</t>
  </si>
  <si>
    <t>INV02225</t>
  </si>
  <si>
    <t>INV02226</t>
  </si>
  <si>
    <t>INV02227</t>
  </si>
  <si>
    <t>INV02228</t>
  </si>
  <si>
    <t>INV02229</t>
  </si>
  <si>
    <t>INV02230</t>
  </si>
  <si>
    <t>INV02231</t>
  </si>
  <si>
    <t>INV02232</t>
  </si>
  <si>
    <t>INV02233</t>
  </si>
  <si>
    <t>INV02234</t>
  </si>
  <si>
    <t>INV02235</t>
  </si>
  <si>
    <t>INV02236</t>
  </si>
  <si>
    <t>INV02237</t>
  </si>
  <si>
    <t>INV02238</t>
  </si>
  <si>
    <t>INV02239</t>
  </si>
  <si>
    <t>INV02240</t>
  </si>
  <si>
    <t>INV02241</t>
  </si>
  <si>
    <t>INV02242</t>
  </si>
  <si>
    <t>INV02243</t>
  </si>
  <si>
    <t>INV02244</t>
  </si>
  <si>
    <t>INV02245</t>
  </si>
  <si>
    <t>INV02246</t>
  </si>
  <si>
    <t>INV02247</t>
  </si>
  <si>
    <t>INV02248</t>
  </si>
  <si>
    <t>INV02249</t>
  </si>
  <si>
    <t>INV02250</t>
  </si>
  <si>
    <t>INV02251</t>
  </si>
  <si>
    <t>INV02252</t>
  </si>
  <si>
    <t>INV02253</t>
  </si>
  <si>
    <t>INV02254</t>
  </si>
  <si>
    <t>INV02255</t>
  </si>
  <si>
    <t>INV02256</t>
  </si>
  <si>
    <t>INV02257</t>
  </si>
  <si>
    <t>INV02258</t>
  </si>
  <si>
    <t>INV02259</t>
  </si>
  <si>
    <t>INV02260</t>
  </si>
  <si>
    <t>INV02261</t>
  </si>
  <si>
    <t>INV02262</t>
  </si>
  <si>
    <t>INV02263</t>
  </si>
  <si>
    <t>INV02264</t>
  </si>
  <si>
    <t>INV02265</t>
  </si>
  <si>
    <t>INV02266</t>
  </si>
  <si>
    <t>INV02267</t>
  </si>
  <si>
    <t>INV02268</t>
  </si>
  <si>
    <t>INV02269</t>
  </si>
  <si>
    <t>INV02270</t>
  </si>
  <si>
    <t>INV02271</t>
  </si>
  <si>
    <t>INV02272</t>
  </si>
  <si>
    <t>INV02273</t>
  </si>
  <si>
    <t>INV02274</t>
  </si>
  <si>
    <t>INV02275</t>
  </si>
  <si>
    <t>INV02276</t>
  </si>
  <si>
    <t>INV02277</t>
  </si>
  <si>
    <t>INV02278</t>
  </si>
  <si>
    <t>INV02279</t>
  </si>
  <si>
    <t>INV02280</t>
  </si>
  <si>
    <t>INV02281</t>
  </si>
  <si>
    <t>INV02282</t>
  </si>
  <si>
    <t>INV02283</t>
  </si>
  <si>
    <t>INV02284</t>
  </si>
  <si>
    <t>INV02285</t>
  </si>
  <si>
    <t>INV02286</t>
  </si>
  <si>
    <t>INV02287</t>
  </si>
  <si>
    <t>INV02288</t>
  </si>
  <si>
    <t>INV02289</t>
  </si>
  <si>
    <t>INV02290</t>
  </si>
  <si>
    <t>INV02291</t>
  </si>
  <si>
    <t>INV02292</t>
  </si>
  <si>
    <t>INV02293</t>
  </si>
  <si>
    <t>INV02294</t>
  </si>
  <si>
    <t>INV02295</t>
  </si>
  <si>
    <t>INV02296</t>
  </si>
  <si>
    <t>INV02297</t>
  </si>
  <si>
    <t>INV02298</t>
  </si>
  <si>
    <t>INV02299</t>
  </si>
  <si>
    <t>INV02300</t>
  </si>
  <si>
    <t>INV02301</t>
  </si>
  <si>
    <t>INV02302</t>
  </si>
  <si>
    <t>INV02303</t>
  </si>
  <si>
    <t>INV02304</t>
  </si>
  <si>
    <t>INV02305</t>
  </si>
  <si>
    <t>INV02306</t>
  </si>
  <si>
    <t>INV02307</t>
  </si>
  <si>
    <t>INV02308</t>
  </si>
  <si>
    <t>INV02309</t>
  </si>
  <si>
    <t>INV02310</t>
  </si>
  <si>
    <t>INV02311</t>
  </si>
  <si>
    <t>INV02312</t>
  </si>
  <si>
    <t>INV02313</t>
  </si>
  <si>
    <t>INV02314</t>
  </si>
  <si>
    <t>INV02315</t>
  </si>
  <si>
    <t>INV02316</t>
  </si>
  <si>
    <t>INV02317</t>
  </si>
  <si>
    <t>INV02318</t>
  </si>
  <si>
    <t>INV02319</t>
  </si>
  <si>
    <t>INV02320</t>
  </si>
  <si>
    <t>INV02321</t>
  </si>
  <si>
    <t>INV02322</t>
  </si>
  <si>
    <t>INV02323</t>
  </si>
  <si>
    <t>INV02324</t>
  </si>
  <si>
    <t>INV02325</t>
  </si>
  <si>
    <t>INV02326</t>
  </si>
  <si>
    <t>INV02327</t>
  </si>
  <si>
    <t>INV02328</t>
  </si>
  <si>
    <t>INV02329</t>
  </si>
  <si>
    <t>INV02330</t>
  </si>
  <si>
    <t>INV02331</t>
  </si>
  <si>
    <t>INV02332</t>
  </si>
  <si>
    <t>INV02333</t>
  </si>
  <si>
    <t>INV02334</t>
  </si>
  <si>
    <t>INV02335</t>
  </si>
  <si>
    <t>INV02336</t>
  </si>
  <si>
    <t>INV02337</t>
  </si>
  <si>
    <t>INV02338</t>
  </si>
  <si>
    <t>INV02339</t>
  </si>
  <si>
    <t>INV02340</t>
  </si>
  <si>
    <t>INV02341</t>
  </si>
  <si>
    <t>INV02342</t>
  </si>
  <si>
    <t>INV02343</t>
  </si>
  <si>
    <t>INV02344</t>
  </si>
  <si>
    <t>INV02345</t>
  </si>
  <si>
    <t>INV02346</t>
  </si>
  <si>
    <t>INV02347</t>
  </si>
  <si>
    <t>INV02348</t>
  </si>
  <si>
    <t>INV02349</t>
  </si>
  <si>
    <t>INV02350</t>
  </si>
  <si>
    <t>INV02351</t>
  </si>
  <si>
    <t>INV02352</t>
  </si>
  <si>
    <t>INV02353</t>
  </si>
  <si>
    <t>INV02354</t>
  </si>
  <si>
    <t>INV02355</t>
  </si>
  <si>
    <t>INV02356</t>
  </si>
  <si>
    <t>INV02357</t>
  </si>
  <si>
    <t>INV02358</t>
  </si>
  <si>
    <t>INV02359</t>
  </si>
  <si>
    <t>INV02360</t>
  </si>
  <si>
    <t>INV02361</t>
  </si>
  <si>
    <t>INV02362</t>
  </si>
  <si>
    <t>INV02363</t>
  </si>
  <si>
    <t>INV02364</t>
  </si>
  <si>
    <t>INV02365</t>
  </si>
  <si>
    <t>INV02366</t>
  </si>
  <si>
    <t>INV02367</t>
  </si>
  <si>
    <t>INV02368</t>
  </si>
  <si>
    <t>INV02369</t>
  </si>
  <si>
    <t>INV02370</t>
  </si>
  <si>
    <t>INV02371</t>
  </si>
  <si>
    <t>INV02372</t>
  </si>
  <si>
    <t>INV02373</t>
  </si>
  <si>
    <t>INV02374</t>
  </si>
  <si>
    <t>INV02375</t>
  </si>
  <si>
    <t>INV02376</t>
  </si>
  <si>
    <t>INV02377</t>
  </si>
  <si>
    <t>INV02378</t>
  </si>
  <si>
    <t>INV02379</t>
  </si>
  <si>
    <t>INV02380</t>
  </si>
  <si>
    <t>INV02381</t>
  </si>
  <si>
    <t>INV02382</t>
  </si>
  <si>
    <t>INV02383</t>
  </si>
  <si>
    <t>INV02384</t>
  </si>
  <si>
    <t>INV02385</t>
  </si>
  <si>
    <t>INV02386</t>
  </si>
  <si>
    <t>INV02387</t>
  </si>
  <si>
    <t>INV02388</t>
  </si>
  <si>
    <t>INV02389</t>
  </si>
  <si>
    <t>INV02390</t>
  </si>
  <si>
    <t>INV02391</t>
  </si>
  <si>
    <t>INV02392</t>
  </si>
  <si>
    <t>INV02393</t>
  </si>
  <si>
    <t>INV02394</t>
  </si>
  <si>
    <t>INV02395</t>
  </si>
  <si>
    <t>INV02396</t>
  </si>
  <si>
    <t>INV02397</t>
  </si>
  <si>
    <t>INV02398</t>
  </si>
  <si>
    <t>INV02399</t>
  </si>
  <si>
    <t>INV02400</t>
  </si>
  <si>
    <t>INV02401</t>
  </si>
  <si>
    <t>INV02402</t>
  </si>
  <si>
    <t>INV02403</t>
  </si>
  <si>
    <t>INV02404</t>
  </si>
  <si>
    <t>INV02405</t>
  </si>
  <si>
    <t>INV02406</t>
  </si>
  <si>
    <t>INV02407</t>
  </si>
  <si>
    <t>INV02408</t>
  </si>
  <si>
    <t>INV02409</t>
  </si>
  <si>
    <t>INV02410</t>
  </si>
  <si>
    <t>INV02411</t>
  </si>
  <si>
    <t>INV02412</t>
  </si>
  <si>
    <t>INV02413</t>
  </si>
  <si>
    <t>INV02414</t>
  </si>
  <si>
    <t>INV02415</t>
  </si>
  <si>
    <t>INV02416</t>
  </si>
  <si>
    <t>INV02417</t>
  </si>
  <si>
    <t>INV02418</t>
  </si>
  <si>
    <t>INV02419</t>
  </si>
  <si>
    <t>INV02420</t>
  </si>
  <si>
    <t>INV02421</t>
  </si>
  <si>
    <t>INV02422</t>
  </si>
  <si>
    <t>INV02423</t>
  </si>
  <si>
    <t>INV02424</t>
  </si>
  <si>
    <t>INV02425</t>
  </si>
  <si>
    <t>INV02426</t>
  </si>
  <si>
    <t>INV02427</t>
  </si>
  <si>
    <t>INV02428</t>
  </si>
  <si>
    <t>INV02429</t>
  </si>
  <si>
    <t>INV02430</t>
  </si>
  <si>
    <t>INV02431</t>
  </si>
  <si>
    <t>INV02432</t>
  </si>
  <si>
    <t>INV02433</t>
  </si>
  <si>
    <t>INV02434</t>
  </si>
  <si>
    <t>INV02435</t>
  </si>
  <si>
    <t>INV02436</t>
  </si>
  <si>
    <t>INV02437</t>
  </si>
  <si>
    <t>INV02438</t>
  </si>
  <si>
    <t>INV02439</t>
  </si>
  <si>
    <t>INV02440</t>
  </si>
  <si>
    <t>INV02441</t>
  </si>
  <si>
    <t>INV02442</t>
  </si>
  <si>
    <t>INV02443</t>
  </si>
  <si>
    <t>INV02444</t>
  </si>
  <si>
    <t>INV02445</t>
  </si>
  <si>
    <t>INV02446</t>
  </si>
  <si>
    <t>INV02447</t>
  </si>
  <si>
    <t>INV02448</t>
  </si>
  <si>
    <t>INV02449</t>
  </si>
  <si>
    <t>INV02450</t>
  </si>
  <si>
    <t>INV02451</t>
  </si>
  <si>
    <t>INV02452</t>
  </si>
  <si>
    <t>INV02453</t>
  </si>
  <si>
    <t>INV02454</t>
  </si>
  <si>
    <t>INV02455</t>
  </si>
  <si>
    <t>INV02456</t>
  </si>
  <si>
    <t>INV02457</t>
  </si>
  <si>
    <t>INV02458</t>
  </si>
  <si>
    <t>INV02459</t>
  </si>
  <si>
    <t>INV02460</t>
  </si>
  <si>
    <t>INV02461</t>
  </si>
  <si>
    <t>INV02462</t>
  </si>
  <si>
    <t>INV02463</t>
  </si>
  <si>
    <t>INV02464</t>
  </si>
  <si>
    <t>INV02465</t>
  </si>
  <si>
    <t>INV02466</t>
  </si>
  <si>
    <t>INV02467</t>
  </si>
  <si>
    <t>INV02468</t>
  </si>
  <si>
    <t>INV02469</t>
  </si>
  <si>
    <t>INV02470</t>
  </si>
  <si>
    <t>INV02471</t>
  </si>
  <si>
    <t>INV02472</t>
  </si>
  <si>
    <t>INV02473</t>
  </si>
  <si>
    <t>INV02474</t>
  </si>
  <si>
    <t>INV02475</t>
  </si>
  <si>
    <t>INV02476</t>
  </si>
  <si>
    <t>INV02477</t>
  </si>
  <si>
    <t>INV02478</t>
  </si>
  <si>
    <t>INV02479</t>
  </si>
  <si>
    <t>INV02480</t>
  </si>
  <si>
    <t>INV02481</t>
  </si>
  <si>
    <t>INV02482</t>
  </si>
  <si>
    <t>INV02483</t>
  </si>
  <si>
    <t>INV02484</t>
  </si>
  <si>
    <t>INV02485</t>
  </si>
  <si>
    <t>INV02486</t>
  </si>
  <si>
    <t>INV02487</t>
  </si>
  <si>
    <t>INV02488</t>
  </si>
  <si>
    <t>INV02489</t>
  </si>
  <si>
    <t>INV02490</t>
  </si>
  <si>
    <t>INV02491</t>
  </si>
  <si>
    <t>INV02492</t>
  </si>
  <si>
    <t>INV02493</t>
  </si>
  <si>
    <t>INV02494</t>
  </si>
  <si>
    <t>INV02495</t>
  </si>
  <si>
    <t>INV02496</t>
  </si>
  <si>
    <t>INV02497</t>
  </si>
  <si>
    <t>INV02498</t>
  </si>
  <si>
    <t>INV02499</t>
  </si>
  <si>
    <t>INV02500</t>
  </si>
  <si>
    <t>INV02501</t>
  </si>
  <si>
    <t>INV02502</t>
  </si>
  <si>
    <t>INV02503</t>
  </si>
  <si>
    <t>INV02504</t>
  </si>
  <si>
    <t>INV02505</t>
  </si>
  <si>
    <t>INV02506</t>
  </si>
  <si>
    <t>INV02507</t>
  </si>
  <si>
    <t>INV02508</t>
  </si>
  <si>
    <t>INV02509</t>
  </si>
  <si>
    <t>INV02510</t>
  </si>
  <si>
    <t>INV02511</t>
  </si>
  <si>
    <t>INV02512</t>
  </si>
  <si>
    <t>INV02513</t>
  </si>
  <si>
    <t>INV02514</t>
  </si>
  <si>
    <t>INV02515</t>
  </si>
  <si>
    <t>INV02516</t>
  </si>
  <si>
    <t>INV02517</t>
  </si>
  <si>
    <t>INV02518</t>
  </si>
  <si>
    <t>INV02519</t>
  </si>
  <si>
    <t>INV02520</t>
  </si>
  <si>
    <t>INV02521</t>
  </si>
  <si>
    <t>INV02522</t>
  </si>
  <si>
    <t>INV02523</t>
  </si>
  <si>
    <t>INV02524</t>
  </si>
  <si>
    <t>INV02525</t>
  </si>
  <si>
    <t>INV02526</t>
  </si>
  <si>
    <t>INV02527</t>
  </si>
  <si>
    <t>INV02528</t>
  </si>
  <si>
    <t>INV02529</t>
  </si>
  <si>
    <t>INV02530</t>
  </si>
  <si>
    <t>INV02531</t>
  </si>
  <si>
    <t>INV02532</t>
  </si>
  <si>
    <t>INV02533</t>
  </si>
  <si>
    <t>INV02534</t>
  </si>
  <si>
    <t>INV02535</t>
  </si>
  <si>
    <t>INV02536</t>
  </si>
  <si>
    <t>INV02537</t>
  </si>
  <si>
    <t>INV02538</t>
  </si>
  <si>
    <t>INV02539</t>
  </si>
  <si>
    <t>INV02540</t>
  </si>
  <si>
    <t>INV02541</t>
  </si>
  <si>
    <t>INV02542</t>
  </si>
  <si>
    <t>INV02543</t>
  </si>
  <si>
    <t>INV02544</t>
  </si>
  <si>
    <t>INV02545</t>
  </si>
  <si>
    <t>INV02546</t>
  </si>
  <si>
    <t>INV02547</t>
  </si>
  <si>
    <t>INV02548</t>
  </si>
  <si>
    <t>INV02549</t>
  </si>
  <si>
    <t>INV02550</t>
  </si>
  <si>
    <t>INV02551</t>
  </si>
  <si>
    <t>INV02552</t>
  </si>
  <si>
    <t>INV02553</t>
  </si>
  <si>
    <t>INV02554</t>
  </si>
  <si>
    <t>INV02555</t>
  </si>
  <si>
    <t>INV02556</t>
  </si>
  <si>
    <t>INV02557</t>
  </si>
  <si>
    <t>INV02558</t>
  </si>
  <si>
    <t>INV02559</t>
  </si>
  <si>
    <t>INV02560</t>
  </si>
  <si>
    <t>INV02561</t>
  </si>
  <si>
    <t>INV02562</t>
  </si>
  <si>
    <t>INV02563</t>
  </si>
  <si>
    <t>INV02564</t>
  </si>
  <si>
    <t>INV02565</t>
  </si>
  <si>
    <t>INV02566</t>
  </si>
  <si>
    <t>INV02567</t>
  </si>
  <si>
    <t>INV02568</t>
  </si>
  <si>
    <t>INV02569</t>
  </si>
  <si>
    <t>INV02570</t>
  </si>
  <si>
    <t>INV02571</t>
  </si>
  <si>
    <t>INV02572</t>
  </si>
  <si>
    <t>INV02573</t>
  </si>
  <si>
    <t>INV02574</t>
  </si>
  <si>
    <t>INV02575</t>
  </si>
  <si>
    <t>INV02576</t>
  </si>
  <si>
    <t>INV02577</t>
  </si>
  <si>
    <t>INV02578</t>
  </si>
  <si>
    <t>INV02579</t>
  </si>
  <si>
    <t>INV02580</t>
  </si>
  <si>
    <t>INV02581</t>
  </si>
  <si>
    <t>INV02582</t>
  </si>
  <si>
    <t>INV02583</t>
  </si>
  <si>
    <t>INV02584</t>
  </si>
  <si>
    <t>INV02585</t>
  </si>
  <si>
    <t>INV02586</t>
  </si>
  <si>
    <t>INV02587</t>
  </si>
  <si>
    <t>INV02588</t>
  </si>
  <si>
    <t>INV02589</t>
  </si>
  <si>
    <t>INV02590</t>
  </si>
  <si>
    <t>INV02591</t>
  </si>
  <si>
    <t>INV02592</t>
  </si>
  <si>
    <t>INV02593</t>
  </si>
  <si>
    <t>INV02594</t>
  </si>
  <si>
    <t>INV02595</t>
  </si>
  <si>
    <t>INV02596</t>
  </si>
  <si>
    <t>INV02597</t>
  </si>
  <si>
    <t>INV02598</t>
  </si>
  <si>
    <t>INV02599</t>
  </si>
  <si>
    <t>INV02600</t>
  </si>
  <si>
    <t>INV02601</t>
  </si>
  <si>
    <t>INV02602</t>
  </si>
  <si>
    <t>INV02603</t>
  </si>
  <si>
    <t>INV02604</t>
  </si>
  <si>
    <t>INV02605</t>
  </si>
  <si>
    <t>INV02606</t>
  </si>
  <si>
    <t>INV02607</t>
  </si>
  <si>
    <t>INV02608</t>
  </si>
  <si>
    <t>INV02609</t>
  </si>
  <si>
    <t>INV02610</t>
  </si>
  <si>
    <t>INV02611</t>
  </si>
  <si>
    <t>INV02612</t>
  </si>
  <si>
    <t>INV02613</t>
  </si>
  <si>
    <t>INV02614</t>
  </si>
  <si>
    <t>INV02615</t>
  </si>
  <si>
    <t>INV02616</t>
  </si>
  <si>
    <t>INV02617</t>
  </si>
  <si>
    <t>INV02618</t>
  </si>
  <si>
    <t>INV02619</t>
  </si>
  <si>
    <t>INV02620</t>
  </si>
  <si>
    <t>INV02621</t>
  </si>
  <si>
    <t>INV02622</t>
  </si>
  <si>
    <t>INV02623</t>
  </si>
  <si>
    <t>INV02624</t>
  </si>
  <si>
    <t>INV02625</t>
  </si>
  <si>
    <t>INV02626</t>
  </si>
  <si>
    <t>INV02627</t>
  </si>
  <si>
    <t>INV02628</t>
  </si>
  <si>
    <t>INV02629</t>
  </si>
  <si>
    <t>INV02630</t>
  </si>
  <si>
    <t>INV02631</t>
  </si>
  <si>
    <t>INV02632</t>
  </si>
  <si>
    <t>INV02633</t>
  </si>
  <si>
    <t>INV02634</t>
  </si>
  <si>
    <t>INV02635</t>
  </si>
  <si>
    <t>INV02636</t>
  </si>
  <si>
    <t>INV02637</t>
  </si>
  <si>
    <t>INV02638</t>
  </si>
  <si>
    <t>INV02639</t>
  </si>
  <si>
    <t>INV02640</t>
  </si>
  <si>
    <t>INV02641</t>
  </si>
  <si>
    <t>INV02642</t>
  </si>
  <si>
    <t>INV02643</t>
  </si>
  <si>
    <t>INV02644</t>
  </si>
  <si>
    <t>INV02645</t>
  </si>
  <si>
    <t>INV02646</t>
  </si>
  <si>
    <t>INV02647</t>
  </si>
  <si>
    <t>INV02648</t>
  </si>
  <si>
    <t>INV02649</t>
  </si>
  <si>
    <t>INV02650</t>
  </si>
  <si>
    <t>INV02651</t>
  </si>
  <si>
    <t>INV02652</t>
  </si>
  <si>
    <t>INV02653</t>
  </si>
  <si>
    <t>INV02654</t>
  </si>
  <si>
    <t>INV02655</t>
  </si>
  <si>
    <t>INV02656</t>
  </si>
  <si>
    <t>INV02657</t>
  </si>
  <si>
    <t>INV02658</t>
  </si>
  <si>
    <t>INV02659</t>
  </si>
  <si>
    <t>INV02660</t>
  </si>
  <si>
    <t>INV02661</t>
  </si>
  <si>
    <t>INV02662</t>
  </si>
  <si>
    <t>INV02663</t>
  </si>
  <si>
    <t>INV02664</t>
  </si>
  <si>
    <t>INV02665</t>
  </si>
  <si>
    <t>INV02666</t>
  </si>
  <si>
    <t>INV02667</t>
  </si>
  <si>
    <t>INV02668</t>
  </si>
  <si>
    <t>INV02669</t>
  </si>
  <si>
    <t>INV02670</t>
  </si>
  <si>
    <t>INV02671</t>
  </si>
  <si>
    <t>INV02672</t>
  </si>
  <si>
    <t>INV02673</t>
  </si>
  <si>
    <t>INV02674</t>
  </si>
  <si>
    <t>INV02675</t>
  </si>
  <si>
    <t>INV02676</t>
  </si>
  <si>
    <t>INV02677</t>
  </si>
  <si>
    <t>INV02678</t>
  </si>
  <si>
    <t>INV02679</t>
  </si>
  <si>
    <t>INV02680</t>
  </si>
  <si>
    <t>INV02681</t>
  </si>
  <si>
    <t>INV02682</t>
  </si>
  <si>
    <t>INV02683</t>
  </si>
  <si>
    <t>INV02684</t>
  </si>
  <si>
    <t>INV02685</t>
  </si>
  <si>
    <t>INV02686</t>
  </si>
  <si>
    <t>INV02687</t>
  </si>
  <si>
    <t>INV02688</t>
  </si>
  <si>
    <t>INV02689</t>
  </si>
  <si>
    <t>INV02690</t>
  </si>
  <si>
    <t>INV02691</t>
  </si>
  <si>
    <t>INV02692</t>
  </si>
  <si>
    <t>INV02693</t>
  </si>
  <si>
    <t>INV02694</t>
  </si>
  <si>
    <t>INV02695</t>
  </si>
  <si>
    <t>INV02696</t>
  </si>
  <si>
    <t>INV02697</t>
  </si>
  <si>
    <t>INV02698</t>
  </si>
  <si>
    <t>INV02699</t>
  </si>
  <si>
    <t>INV02700</t>
  </si>
  <si>
    <t>INV02701</t>
  </si>
  <si>
    <t>INV02702</t>
  </si>
  <si>
    <t>INV02703</t>
  </si>
  <si>
    <t>INV02704</t>
  </si>
  <si>
    <t>INV02705</t>
  </si>
  <si>
    <t>INV02706</t>
  </si>
  <si>
    <t>INV02707</t>
  </si>
  <si>
    <t>INV02708</t>
  </si>
  <si>
    <t>INV02709</t>
  </si>
  <si>
    <t>INV02710</t>
  </si>
  <si>
    <t>INV02711</t>
  </si>
  <si>
    <t>INV02712</t>
  </si>
  <si>
    <t>INV02713</t>
  </si>
  <si>
    <t>INV02714</t>
  </si>
  <si>
    <t>INV02715</t>
  </si>
  <si>
    <t>INV02716</t>
  </si>
  <si>
    <t>INV02717</t>
  </si>
  <si>
    <t>INV02718</t>
  </si>
  <si>
    <t>INV02719</t>
  </si>
  <si>
    <t>INV02720</t>
  </si>
  <si>
    <t>INV02721</t>
  </si>
  <si>
    <t>INV02722</t>
  </si>
  <si>
    <t>INV02723</t>
  </si>
  <si>
    <t>INV02724</t>
  </si>
  <si>
    <t>INV02725</t>
  </si>
  <si>
    <t>INV02726</t>
  </si>
  <si>
    <t>INV02727</t>
  </si>
  <si>
    <t>INV02728</t>
  </si>
  <si>
    <t>INV02729</t>
  </si>
  <si>
    <t>INV02730</t>
  </si>
  <si>
    <t>INV02731</t>
  </si>
  <si>
    <t>INV02732</t>
  </si>
  <si>
    <t>INV02733</t>
  </si>
  <si>
    <t>INV02734</t>
  </si>
  <si>
    <t>INV02735</t>
  </si>
  <si>
    <t>INV02736</t>
  </si>
  <si>
    <t>INV02737</t>
  </si>
  <si>
    <t>INV02738</t>
  </si>
  <si>
    <t>INV02739</t>
  </si>
  <si>
    <t>INV02740</t>
  </si>
  <si>
    <t>INV02741</t>
  </si>
  <si>
    <t>INV02742</t>
  </si>
  <si>
    <t>INV02743</t>
  </si>
  <si>
    <t>INV02744</t>
  </si>
  <si>
    <t>INV02745</t>
  </si>
  <si>
    <t>INV02746</t>
  </si>
  <si>
    <t>INV02747</t>
  </si>
  <si>
    <t>INV02748</t>
  </si>
  <si>
    <t>INV02749</t>
  </si>
  <si>
    <t>INV02750</t>
  </si>
  <si>
    <t>INV02751</t>
  </si>
  <si>
    <t>INV02752</t>
  </si>
  <si>
    <t>INV02753</t>
  </si>
  <si>
    <t>INV02754</t>
  </si>
  <si>
    <t>INV02755</t>
  </si>
  <si>
    <t>INV02756</t>
  </si>
  <si>
    <t>INV02757</t>
  </si>
  <si>
    <t>INV02758</t>
  </si>
  <si>
    <t>INV02759</t>
  </si>
  <si>
    <t>INV02760</t>
  </si>
  <si>
    <t>INV02761</t>
  </si>
  <si>
    <t>INV02762</t>
  </si>
  <si>
    <t>INV02763</t>
  </si>
  <si>
    <t>INV02764</t>
  </si>
  <si>
    <t>INV02765</t>
  </si>
  <si>
    <t>INV02766</t>
  </si>
  <si>
    <t>INV02767</t>
  </si>
  <si>
    <t>INV02768</t>
  </si>
  <si>
    <t>INV02769</t>
  </si>
  <si>
    <t>INV02770</t>
  </si>
  <si>
    <t>INV02771</t>
  </si>
  <si>
    <t>INV02772</t>
  </si>
  <si>
    <t>INV02773</t>
  </si>
  <si>
    <t>INV02774</t>
  </si>
  <si>
    <t>INV02775</t>
  </si>
  <si>
    <t>INV02776</t>
  </si>
  <si>
    <t>INV02777</t>
  </si>
  <si>
    <t>INV02778</t>
  </si>
  <si>
    <t>INV02779</t>
  </si>
  <si>
    <t>INV02780</t>
  </si>
  <si>
    <t>INV02781</t>
  </si>
  <si>
    <t>INV02782</t>
  </si>
  <si>
    <t>INV02783</t>
  </si>
  <si>
    <t>INV02784</t>
  </si>
  <si>
    <t>INV02785</t>
  </si>
  <si>
    <t>INV02786</t>
  </si>
  <si>
    <t>INV02787</t>
  </si>
  <si>
    <t>INV02788</t>
  </si>
  <si>
    <t>INV02789</t>
  </si>
  <si>
    <t>INV02790</t>
  </si>
  <si>
    <t>INV02791</t>
  </si>
  <si>
    <t>INV02792</t>
  </si>
  <si>
    <t>INV02793</t>
  </si>
  <si>
    <t>INV02794</t>
  </si>
  <si>
    <t>INV02795</t>
  </si>
  <si>
    <t>INV02796</t>
  </si>
  <si>
    <t>INV02797</t>
  </si>
  <si>
    <t>INV02798</t>
  </si>
  <si>
    <t>INV02799</t>
  </si>
  <si>
    <t>INV02800</t>
  </si>
  <si>
    <t>INV02801</t>
  </si>
  <si>
    <t>INV02802</t>
  </si>
  <si>
    <t>INV02803</t>
  </si>
  <si>
    <t>INV02804</t>
  </si>
  <si>
    <t>INV02805</t>
  </si>
  <si>
    <t>INV02806</t>
  </si>
  <si>
    <t>INV02807</t>
  </si>
  <si>
    <t>INV02808</t>
  </si>
  <si>
    <t>INV02809</t>
  </si>
  <si>
    <t>INV02810</t>
  </si>
  <si>
    <t>INV02811</t>
  </si>
  <si>
    <t>INV02812</t>
  </si>
  <si>
    <t>INV02813</t>
  </si>
  <si>
    <t>INV02814</t>
  </si>
  <si>
    <t>INV02815</t>
  </si>
  <si>
    <t>INV02816</t>
  </si>
  <si>
    <t>INV02817</t>
  </si>
  <si>
    <t>INV02818</t>
  </si>
  <si>
    <t>INV02819</t>
  </si>
  <si>
    <t>INV02820</t>
  </si>
  <si>
    <t>INV02821</t>
  </si>
  <si>
    <t>INV02822</t>
  </si>
  <si>
    <t>INV02823</t>
  </si>
  <si>
    <t>INV02824</t>
  </si>
  <si>
    <t>INV02825</t>
  </si>
  <si>
    <t>INV02826</t>
  </si>
  <si>
    <t>INV02827</t>
  </si>
  <si>
    <t>INV02828</t>
  </si>
  <si>
    <t>INV02829</t>
  </si>
  <si>
    <t>INV02830</t>
  </si>
  <si>
    <t>INV02831</t>
  </si>
  <si>
    <t>INV02832</t>
  </si>
  <si>
    <t>INV02833</t>
  </si>
  <si>
    <t>INV02834</t>
  </si>
  <si>
    <t>INV02835</t>
  </si>
  <si>
    <t>INV02836</t>
  </si>
  <si>
    <t>INV02837</t>
  </si>
  <si>
    <t>INV02838</t>
  </si>
  <si>
    <t>INV02839</t>
  </si>
  <si>
    <t>INV02840</t>
  </si>
  <si>
    <t>INV02841</t>
  </si>
  <si>
    <t>INV02842</t>
  </si>
  <si>
    <t>INV02843</t>
  </si>
  <si>
    <t>INV02844</t>
  </si>
  <si>
    <t>INV02845</t>
  </si>
  <si>
    <t>INV02846</t>
  </si>
  <si>
    <t>INV02847</t>
  </si>
  <si>
    <t>INV02848</t>
  </si>
  <si>
    <t>INV02849</t>
  </si>
  <si>
    <t>INV02850</t>
  </si>
  <si>
    <t>INV02851</t>
  </si>
  <si>
    <t>INV02852</t>
  </si>
  <si>
    <t>INV02853</t>
  </si>
  <si>
    <t>INV02854</t>
  </si>
  <si>
    <t>INV02855</t>
  </si>
  <si>
    <t>INV02856</t>
  </si>
  <si>
    <t>INV02857</t>
  </si>
  <si>
    <t>INV02858</t>
  </si>
  <si>
    <t>INV02859</t>
  </si>
  <si>
    <t>INV02860</t>
  </si>
  <si>
    <t>INV02861</t>
  </si>
  <si>
    <t>INV02862</t>
  </si>
  <si>
    <t>INV02863</t>
  </si>
  <si>
    <t>INV02864</t>
  </si>
  <si>
    <t>INV02865</t>
  </si>
  <si>
    <t>INV02866</t>
  </si>
  <si>
    <t>INV02867</t>
  </si>
  <si>
    <t>INV02868</t>
  </si>
  <si>
    <t>INV02869</t>
  </si>
  <si>
    <t>INV02870</t>
  </si>
  <si>
    <t>INV02871</t>
  </si>
  <si>
    <t>INV02872</t>
  </si>
  <si>
    <t>INV02873</t>
  </si>
  <si>
    <t>INV02874</t>
  </si>
  <si>
    <t>INV02875</t>
  </si>
  <si>
    <t>INV02876</t>
  </si>
  <si>
    <t>INV02877</t>
  </si>
  <si>
    <t>INV02878</t>
  </si>
  <si>
    <t>INV02879</t>
  </si>
  <si>
    <t>INV02880</t>
  </si>
  <si>
    <t>INV02881</t>
  </si>
  <si>
    <t>INV02882</t>
  </si>
  <si>
    <t>INV02883</t>
  </si>
  <si>
    <t>INV02884</t>
  </si>
  <si>
    <t>INV02885</t>
  </si>
  <si>
    <t>INV02886</t>
  </si>
  <si>
    <t>INV02887</t>
  </si>
  <si>
    <t>INV02888</t>
  </si>
  <si>
    <t>INV02889</t>
  </si>
  <si>
    <t>INV02890</t>
  </si>
  <si>
    <t>INV02891</t>
  </si>
  <si>
    <t>INV02892</t>
  </si>
  <si>
    <t>INV02893</t>
  </si>
  <si>
    <t>INV02894</t>
  </si>
  <si>
    <t>INV02895</t>
  </si>
  <si>
    <t>INV02896</t>
  </si>
  <si>
    <t>INV02897</t>
  </si>
  <si>
    <t>INV02898</t>
  </si>
  <si>
    <t>INV02899</t>
  </si>
  <si>
    <t>INV02900</t>
  </si>
  <si>
    <t>INV02901</t>
  </si>
  <si>
    <t>INV02902</t>
  </si>
  <si>
    <t>INV02903</t>
  </si>
  <si>
    <t>INV02904</t>
  </si>
  <si>
    <t>INV02905</t>
  </si>
  <si>
    <t>INV02906</t>
  </si>
  <si>
    <t>INV02907</t>
  </si>
  <si>
    <t>INV02908</t>
  </si>
  <si>
    <t>INV02909</t>
  </si>
  <si>
    <t>INV02910</t>
  </si>
  <si>
    <t>INV02911</t>
  </si>
  <si>
    <t>INV02912</t>
  </si>
  <si>
    <t>INV02913</t>
  </si>
  <si>
    <t>INV02914</t>
  </si>
  <si>
    <t>INV02915</t>
  </si>
  <si>
    <t>INV02916</t>
  </si>
  <si>
    <t>INV02917</t>
  </si>
  <si>
    <t>INV02918</t>
  </si>
  <si>
    <t>INV02919</t>
  </si>
  <si>
    <t>INV02920</t>
  </si>
  <si>
    <t>INV02921</t>
  </si>
  <si>
    <t>INV02922</t>
  </si>
  <si>
    <t>INV02923</t>
  </si>
  <si>
    <t>INV02924</t>
  </si>
  <si>
    <t>INV02925</t>
  </si>
  <si>
    <t>INV02926</t>
  </si>
  <si>
    <t>INV02927</t>
  </si>
  <si>
    <t>INV02928</t>
  </si>
  <si>
    <t>INV02929</t>
  </si>
  <si>
    <t>INV02930</t>
  </si>
  <si>
    <t>INV02931</t>
  </si>
  <si>
    <t>INV02932</t>
  </si>
  <si>
    <t>INV02933</t>
  </si>
  <si>
    <t>INV02934</t>
  </si>
  <si>
    <t>INV02935</t>
  </si>
  <si>
    <t>INV02936</t>
  </si>
  <si>
    <t>INV02937</t>
  </si>
  <si>
    <t>INV02938</t>
  </si>
  <si>
    <t>INV02939</t>
  </si>
  <si>
    <t>INV02940</t>
  </si>
  <si>
    <t>INV02941</t>
  </si>
  <si>
    <t>INV02942</t>
  </si>
  <si>
    <t>INV02943</t>
  </si>
  <si>
    <t>INV02944</t>
  </si>
  <si>
    <t>INV02945</t>
  </si>
  <si>
    <t>INV02946</t>
  </si>
  <si>
    <t>INV02947</t>
  </si>
  <si>
    <t>INV02948</t>
  </si>
  <si>
    <t>INV02949</t>
  </si>
  <si>
    <t>INV02950</t>
  </si>
  <si>
    <t>INV02951</t>
  </si>
  <si>
    <t>INV02952</t>
  </si>
  <si>
    <t>INV02953</t>
  </si>
  <si>
    <t>INV02954</t>
  </si>
  <si>
    <t>INV02955</t>
  </si>
  <si>
    <t>INV02956</t>
  </si>
  <si>
    <t>INV02957</t>
  </si>
  <si>
    <t>INV02958</t>
  </si>
  <si>
    <t>INV02959</t>
  </si>
  <si>
    <t>INV02960</t>
  </si>
  <si>
    <t>INV02961</t>
  </si>
  <si>
    <t>INV02962</t>
  </si>
  <si>
    <t>INV02963</t>
  </si>
  <si>
    <t>INV02964</t>
  </si>
  <si>
    <t>INV02965</t>
  </si>
  <si>
    <t>INV02966</t>
  </si>
  <si>
    <t>INV02967</t>
  </si>
  <si>
    <t>INV02968</t>
  </si>
  <si>
    <t>INV02969</t>
  </si>
  <si>
    <t>INV02970</t>
  </si>
  <si>
    <t>INV02971</t>
  </si>
  <si>
    <t>INV02972</t>
  </si>
  <si>
    <t>INV02973</t>
  </si>
  <si>
    <t>INV02974</t>
  </si>
  <si>
    <t>INV02975</t>
  </si>
  <si>
    <t>INV02976</t>
  </si>
  <si>
    <t>INV02977</t>
  </si>
  <si>
    <t>INV02978</t>
  </si>
  <si>
    <t>INV02979</t>
  </si>
  <si>
    <t>INV02980</t>
  </si>
  <si>
    <t>INV02981</t>
  </si>
  <si>
    <t>INV02982</t>
  </si>
  <si>
    <t>INV02983</t>
  </si>
  <si>
    <t>INV02984</t>
  </si>
  <si>
    <t>INV02985</t>
  </si>
  <si>
    <t>INV02986</t>
  </si>
  <si>
    <t>INV02987</t>
  </si>
  <si>
    <t>INV02988</t>
  </si>
  <si>
    <t>INV02989</t>
  </si>
  <si>
    <t>INV02990</t>
  </si>
  <si>
    <t>INV02991</t>
  </si>
  <si>
    <t>INV02992</t>
  </si>
  <si>
    <t>INV02993</t>
  </si>
  <si>
    <t>INV02994</t>
  </si>
  <si>
    <t>INV02995</t>
  </si>
  <si>
    <t>INV02996</t>
  </si>
  <si>
    <t>INV02997</t>
  </si>
  <si>
    <t>INV02998</t>
  </si>
  <si>
    <t>INV02999</t>
  </si>
  <si>
    <t>INV03000</t>
  </si>
  <si>
    <t>INV03001</t>
  </si>
  <si>
    <t>INV03002</t>
  </si>
  <si>
    <t>INV03003</t>
  </si>
  <si>
    <t>INV03004</t>
  </si>
  <si>
    <t>INV03005</t>
  </si>
  <si>
    <t>INV03006</t>
  </si>
  <si>
    <t>INV03007</t>
  </si>
  <si>
    <t>INV03008</t>
  </si>
  <si>
    <t>INV03009</t>
  </si>
  <si>
    <t>INV03010</t>
  </si>
  <si>
    <t>INV03011</t>
  </si>
  <si>
    <t>INV03012</t>
  </si>
  <si>
    <t>INV03013</t>
  </si>
  <si>
    <t>INV03014</t>
  </si>
  <si>
    <t>INV03015</t>
  </si>
  <si>
    <t>INV03016</t>
  </si>
  <si>
    <t>INV03017</t>
  </si>
  <si>
    <t>INV03018</t>
  </si>
  <si>
    <t>INV03019</t>
  </si>
  <si>
    <t>INV03020</t>
  </si>
  <si>
    <t>INV03021</t>
  </si>
  <si>
    <t>INV03022</t>
  </si>
  <si>
    <t>INV03023</t>
  </si>
  <si>
    <t>INV03024</t>
  </si>
  <si>
    <t>INV03025</t>
  </si>
  <si>
    <t>INV03026</t>
  </si>
  <si>
    <t>INV03027</t>
  </si>
  <si>
    <t>INV03028</t>
  </si>
  <si>
    <t>INV03029</t>
  </si>
  <si>
    <t>INV03030</t>
  </si>
  <si>
    <t>INV03031</t>
  </si>
  <si>
    <t>INV03032</t>
  </si>
  <si>
    <t>INV03033</t>
  </si>
  <si>
    <t>INV03034</t>
  </si>
  <si>
    <t>INV03035</t>
  </si>
  <si>
    <t>INV03036</t>
  </si>
  <si>
    <t>INV03037</t>
  </si>
  <si>
    <t>INV03038</t>
  </si>
  <si>
    <t>INV03039</t>
  </si>
  <si>
    <t>INV03040</t>
  </si>
  <si>
    <t>INV03041</t>
  </si>
  <si>
    <t>INV03042</t>
  </si>
  <si>
    <t>INV03043</t>
  </si>
  <si>
    <t>INV03044</t>
  </si>
  <si>
    <t>INV03045</t>
  </si>
  <si>
    <t>INV03046</t>
  </si>
  <si>
    <t>INV03047</t>
  </si>
  <si>
    <t>INV03048</t>
  </si>
  <si>
    <t>INV03049</t>
  </si>
  <si>
    <t>INV03050</t>
  </si>
  <si>
    <t>INV03051</t>
  </si>
  <si>
    <t>INV03052</t>
  </si>
  <si>
    <t>INV03053</t>
  </si>
  <si>
    <t>INV03054</t>
  </si>
  <si>
    <t>INV03055</t>
  </si>
  <si>
    <t>INV03056</t>
  </si>
  <si>
    <t>INV03057</t>
  </si>
  <si>
    <t>INV03058</t>
  </si>
  <si>
    <t>INV03059</t>
  </si>
  <si>
    <t>INV03060</t>
  </si>
  <si>
    <t>INV03061</t>
  </si>
  <si>
    <t>INV03062</t>
  </si>
  <si>
    <t>INV03063</t>
  </si>
  <si>
    <t>INV03064</t>
  </si>
  <si>
    <t>INV03065</t>
  </si>
  <si>
    <t>INV03066</t>
  </si>
  <si>
    <t>INV03067</t>
  </si>
  <si>
    <t>INV03068</t>
  </si>
  <si>
    <t>INV03069</t>
  </si>
  <si>
    <t>INV03070</t>
  </si>
  <si>
    <t>INV03071</t>
  </si>
  <si>
    <t>INV03072</t>
  </si>
  <si>
    <t>INV03073</t>
  </si>
  <si>
    <t>INV03074</t>
  </si>
  <si>
    <t>INV03075</t>
  </si>
  <si>
    <t>INV03076</t>
  </si>
  <si>
    <t>INV03077</t>
  </si>
  <si>
    <t>INV03078</t>
  </si>
  <si>
    <t>INV03079</t>
  </si>
  <si>
    <t>INV03080</t>
  </si>
  <si>
    <t>INV03081</t>
  </si>
  <si>
    <t>INV03082</t>
  </si>
  <si>
    <t>INV03083</t>
  </si>
  <si>
    <t>INV03084</t>
  </si>
  <si>
    <t>INV03085</t>
  </si>
  <si>
    <t>INV03086</t>
  </si>
  <si>
    <t>INV03087</t>
  </si>
  <si>
    <t>INV03088</t>
  </si>
  <si>
    <t>INV03089</t>
  </si>
  <si>
    <t>INV03090</t>
  </si>
  <si>
    <t>INV03091</t>
  </si>
  <si>
    <t>INV03092</t>
  </si>
  <si>
    <t>INV03093</t>
  </si>
  <si>
    <t>INV03094</t>
  </si>
  <si>
    <t>INV03095</t>
  </si>
  <si>
    <t>INV03096</t>
  </si>
  <si>
    <t>INV03097</t>
  </si>
  <si>
    <t>INV03098</t>
  </si>
  <si>
    <t>INV03099</t>
  </si>
  <si>
    <t>INV03100</t>
  </si>
  <si>
    <t>INV03101</t>
  </si>
  <si>
    <t>INV03102</t>
  </si>
  <si>
    <t>INV03103</t>
  </si>
  <si>
    <t>INV03104</t>
  </si>
  <si>
    <t>INV03105</t>
  </si>
  <si>
    <t>INV03106</t>
  </si>
  <si>
    <t>INV03107</t>
  </si>
  <si>
    <t>INV03108</t>
  </si>
  <si>
    <t>INV03109</t>
  </si>
  <si>
    <t>INV03110</t>
  </si>
  <si>
    <t>INV03111</t>
  </si>
  <si>
    <t>INV03112</t>
  </si>
  <si>
    <t>INV03113</t>
  </si>
  <si>
    <t>INV03114</t>
  </si>
  <si>
    <t>INV03115</t>
  </si>
  <si>
    <t>INV03116</t>
  </si>
  <si>
    <t>INV03117</t>
  </si>
  <si>
    <t>INV03118</t>
  </si>
  <si>
    <t>INV03119</t>
  </si>
  <si>
    <t>INV03120</t>
  </si>
  <si>
    <t>INV03121</t>
  </si>
  <si>
    <t>INV03122</t>
  </si>
  <si>
    <t>INV03123</t>
  </si>
  <si>
    <t>INV03124</t>
  </si>
  <si>
    <t>INV03125</t>
  </si>
  <si>
    <t>INV03126</t>
  </si>
  <si>
    <t>INV03127</t>
  </si>
  <si>
    <t>INV03128</t>
  </si>
  <si>
    <t>INV03129</t>
  </si>
  <si>
    <t>INV03130</t>
  </si>
  <si>
    <t>INV03131</t>
  </si>
  <si>
    <t>INV03132</t>
  </si>
  <si>
    <t>INV03133</t>
  </si>
  <si>
    <t>INV03134</t>
  </si>
  <si>
    <t>INV03135</t>
  </si>
  <si>
    <t>INV03136</t>
  </si>
  <si>
    <t>INV03137</t>
  </si>
  <si>
    <t>INV03138</t>
  </si>
  <si>
    <t>INV03139</t>
  </si>
  <si>
    <t>INV03140</t>
  </si>
  <si>
    <t>INV03141</t>
  </si>
  <si>
    <t>INV03142</t>
  </si>
  <si>
    <t>INV03143</t>
  </si>
  <si>
    <t>INV03144</t>
  </si>
  <si>
    <t>INV03145</t>
  </si>
  <si>
    <t>INV03146</t>
  </si>
  <si>
    <t>INV03147</t>
  </si>
  <si>
    <t>INV03148</t>
  </si>
  <si>
    <t>INV03149</t>
  </si>
  <si>
    <t>INV03150</t>
  </si>
  <si>
    <t>INV03151</t>
  </si>
  <si>
    <t>INV03152</t>
  </si>
  <si>
    <t>INV03153</t>
  </si>
  <si>
    <t>INV03154</t>
  </si>
  <si>
    <t>INV03155</t>
  </si>
  <si>
    <t>INV03156</t>
  </si>
  <si>
    <t>INV03157</t>
  </si>
  <si>
    <t>INV03158</t>
  </si>
  <si>
    <t>INV03159</t>
  </si>
  <si>
    <t>INV03160</t>
  </si>
  <si>
    <t>INV03161</t>
  </si>
  <si>
    <t>INV03162</t>
  </si>
  <si>
    <t>INV03163</t>
  </si>
  <si>
    <t>INV03164</t>
  </si>
  <si>
    <t>INV03165</t>
  </si>
  <si>
    <t>INV03166</t>
  </si>
  <si>
    <t>INV03167</t>
  </si>
  <si>
    <t>INV03168</t>
  </si>
  <si>
    <t>INV03169</t>
  </si>
  <si>
    <t>INV03170</t>
  </si>
  <si>
    <t>INV03171</t>
  </si>
  <si>
    <t>INV03172</t>
  </si>
  <si>
    <t>INV03173</t>
  </si>
  <si>
    <t>INV03174</t>
  </si>
  <si>
    <t>INV03175</t>
  </si>
  <si>
    <t>INV03176</t>
  </si>
  <si>
    <t>INV03177</t>
  </si>
  <si>
    <t>INV03178</t>
  </si>
  <si>
    <t>INV03179</t>
  </si>
  <si>
    <t>INV03180</t>
  </si>
  <si>
    <t>INV03181</t>
  </si>
  <si>
    <t>INV03182</t>
  </si>
  <si>
    <t>INV03183</t>
  </si>
  <si>
    <t>INV03184</t>
  </si>
  <si>
    <t>INV03185</t>
  </si>
  <si>
    <t>INV03186</t>
  </si>
  <si>
    <t>INV03187</t>
  </si>
  <si>
    <t>INV03188</t>
  </si>
  <si>
    <t>INV03189</t>
  </si>
  <si>
    <t>INV03190</t>
  </si>
  <si>
    <t>INV03191</t>
  </si>
  <si>
    <t>INV03192</t>
  </si>
  <si>
    <t>INV03193</t>
  </si>
  <si>
    <t>INV03194</t>
  </si>
  <si>
    <t>INV03195</t>
  </si>
  <si>
    <t>INV03196</t>
  </si>
  <si>
    <t>INV03197</t>
  </si>
  <si>
    <t>INV03198</t>
  </si>
  <si>
    <t>INV03199</t>
  </si>
  <si>
    <t>INV03200</t>
  </si>
  <si>
    <t>INV03201</t>
  </si>
  <si>
    <t>INV03202</t>
  </si>
  <si>
    <t>INV03203</t>
  </si>
  <si>
    <t>INV03204</t>
  </si>
  <si>
    <t>INV03205</t>
  </si>
  <si>
    <t>INV03206</t>
  </si>
  <si>
    <t>INV03207</t>
  </si>
  <si>
    <t>INV03208</t>
  </si>
  <si>
    <t>INV03209</t>
  </si>
  <si>
    <t>INV03210</t>
  </si>
  <si>
    <t>INV03211</t>
  </si>
  <si>
    <t>INV03212</t>
  </si>
  <si>
    <t>INV03213</t>
  </si>
  <si>
    <t>INV03214</t>
  </si>
  <si>
    <t>INV03215</t>
  </si>
  <si>
    <t>INV03216</t>
  </si>
  <si>
    <t>INV03217</t>
  </si>
  <si>
    <t>INV03218</t>
  </si>
  <si>
    <t>INV03219</t>
  </si>
  <si>
    <t>INV03220</t>
  </si>
  <si>
    <t>INV03221</t>
  </si>
  <si>
    <t>INV03222</t>
  </si>
  <si>
    <t>INV03223</t>
  </si>
  <si>
    <t>INV03224</t>
  </si>
  <si>
    <t>INV03225</t>
  </si>
  <si>
    <t>INV03226</t>
  </si>
  <si>
    <t>INV03227</t>
  </si>
  <si>
    <t>INV03228</t>
  </si>
  <si>
    <t>INV03229</t>
  </si>
  <si>
    <t>INV03230</t>
  </si>
  <si>
    <t>INV03231</t>
  </si>
  <si>
    <t>INV03232</t>
  </si>
  <si>
    <t>INV03233</t>
  </si>
  <si>
    <t>INV03234</t>
  </si>
  <si>
    <t>INV03235</t>
  </si>
  <si>
    <t>INV03236</t>
  </si>
  <si>
    <t>INV03237</t>
  </si>
  <si>
    <t>INV03238</t>
  </si>
  <si>
    <t>INV03239</t>
  </si>
  <si>
    <t>INV03240</t>
  </si>
  <si>
    <t>INV03241</t>
  </si>
  <si>
    <t>INV03242</t>
  </si>
  <si>
    <t>INV03243</t>
  </si>
  <si>
    <t>INV03244</t>
  </si>
  <si>
    <t>INV03245</t>
  </si>
  <si>
    <t>INV03246</t>
  </si>
  <si>
    <t>INV03247</t>
  </si>
  <si>
    <t>INV03248</t>
  </si>
  <si>
    <t>INV03249</t>
  </si>
  <si>
    <t>INV03250</t>
  </si>
  <si>
    <t>INV03251</t>
  </si>
  <si>
    <t>INV03252</t>
  </si>
  <si>
    <t>INV03253</t>
  </si>
  <si>
    <t>INV03254</t>
  </si>
  <si>
    <t>INV03255</t>
  </si>
  <si>
    <t>INV03256</t>
  </si>
  <si>
    <t>INV03257</t>
  </si>
  <si>
    <t>INV03258</t>
  </si>
  <si>
    <t>INV03259</t>
  </si>
  <si>
    <t>INV03260</t>
  </si>
  <si>
    <t>INV03261</t>
  </si>
  <si>
    <t>INV03262</t>
  </si>
  <si>
    <t>INV03263</t>
  </si>
  <si>
    <t>INV03264</t>
  </si>
  <si>
    <t>INV03265</t>
  </si>
  <si>
    <t>INV03266</t>
  </si>
  <si>
    <t>INV03267</t>
  </si>
  <si>
    <t>INV03268</t>
  </si>
  <si>
    <t>INV03269</t>
  </si>
  <si>
    <t>INV03270</t>
  </si>
  <si>
    <t>INV03271</t>
  </si>
  <si>
    <t>INV03272</t>
  </si>
  <si>
    <t>INV03273</t>
  </si>
  <si>
    <t>INV03274</t>
  </si>
  <si>
    <t>INV03275</t>
  </si>
  <si>
    <t>INV03276</t>
  </si>
  <si>
    <t>INV03277</t>
  </si>
  <si>
    <t>INV03278</t>
  </si>
  <si>
    <t>INV03279</t>
  </si>
  <si>
    <t>INV03280</t>
  </si>
  <si>
    <t>INV03281</t>
  </si>
  <si>
    <t>INV03282</t>
  </si>
  <si>
    <t>INV03283</t>
  </si>
  <si>
    <t>INV03284</t>
  </si>
  <si>
    <t>INV03285</t>
  </si>
  <si>
    <t>INV03286</t>
  </si>
  <si>
    <t>INV03287</t>
  </si>
  <si>
    <t>INV03288</t>
  </si>
  <si>
    <t>INV03289</t>
  </si>
  <si>
    <t>INV03290</t>
  </si>
  <si>
    <t>INV03291</t>
  </si>
  <si>
    <t>INV03292</t>
  </si>
  <si>
    <t>INV03293</t>
  </si>
  <si>
    <t>INV03294</t>
  </si>
  <si>
    <t>INV03295</t>
  </si>
  <si>
    <t>INV03296</t>
  </si>
  <si>
    <t>INV03297</t>
  </si>
  <si>
    <t>INV03298</t>
  </si>
  <si>
    <t>INV03299</t>
  </si>
  <si>
    <t>INV03300</t>
  </si>
  <si>
    <t>INV03301</t>
  </si>
  <si>
    <t>INV03302</t>
  </si>
  <si>
    <t>INV03303</t>
  </si>
  <si>
    <t>INV03304</t>
  </si>
  <si>
    <t>INV03305</t>
  </si>
  <si>
    <t>INV03306</t>
  </si>
  <si>
    <t>INV03307</t>
  </si>
  <si>
    <t>INV03308</t>
  </si>
  <si>
    <t>INV03309</t>
  </si>
  <si>
    <t>INV03310</t>
  </si>
  <si>
    <t>INV03311</t>
  </si>
  <si>
    <t>INV03312</t>
  </si>
  <si>
    <t>INV03313</t>
  </si>
  <si>
    <t>INV03314</t>
  </si>
  <si>
    <t>INV03315</t>
  </si>
  <si>
    <t>INV03316</t>
  </si>
  <si>
    <t>INV03317</t>
  </si>
  <si>
    <t>INV03318</t>
  </si>
  <si>
    <t>INV03319</t>
  </si>
  <si>
    <t>INV03320</t>
  </si>
  <si>
    <t>INV03321</t>
  </si>
  <si>
    <t>INV03322</t>
  </si>
  <si>
    <t>INV03323</t>
  </si>
  <si>
    <t>INV03324</t>
  </si>
  <si>
    <t>INV03325</t>
  </si>
  <si>
    <t>INV03326</t>
  </si>
  <si>
    <t>INV03327</t>
  </si>
  <si>
    <t>INV03328</t>
  </si>
  <si>
    <t>INV03329</t>
  </si>
  <si>
    <t>INV03330</t>
  </si>
  <si>
    <t>INV03331</t>
  </si>
  <si>
    <t>INV03332</t>
  </si>
  <si>
    <t>INV03333</t>
  </si>
  <si>
    <t>INV03334</t>
  </si>
  <si>
    <t>INV03335</t>
  </si>
  <si>
    <t>INV03336</t>
  </si>
  <si>
    <t>INV03337</t>
  </si>
  <si>
    <t>INV03338</t>
  </si>
  <si>
    <t>INV03339</t>
  </si>
  <si>
    <t>INV03340</t>
  </si>
  <si>
    <t>INV03341</t>
  </si>
  <si>
    <t>INV03342</t>
  </si>
  <si>
    <t>INV03343</t>
  </si>
  <si>
    <t>INV03344</t>
  </si>
  <si>
    <t>INV03345</t>
  </si>
  <si>
    <t>INV03346</t>
  </si>
  <si>
    <t>INV03347</t>
  </si>
  <si>
    <t>INV03348</t>
  </si>
  <si>
    <t>INV03349</t>
  </si>
  <si>
    <t>INV03350</t>
  </si>
  <si>
    <t>INV03351</t>
  </si>
  <si>
    <t>INV03352</t>
  </si>
  <si>
    <t>INV03353</t>
  </si>
  <si>
    <t>INV03354</t>
  </si>
  <si>
    <t>INV03355</t>
  </si>
  <si>
    <t>INV03356</t>
  </si>
  <si>
    <t>INV03357</t>
  </si>
  <si>
    <t>INV03358</t>
  </si>
  <si>
    <t>INV03359</t>
  </si>
  <si>
    <t>INV03360</t>
  </si>
  <si>
    <t>INV03361</t>
  </si>
  <si>
    <t>INV03362</t>
  </si>
  <si>
    <t>INV03363</t>
  </si>
  <si>
    <t>INV03364</t>
  </si>
  <si>
    <t>INV03365</t>
  </si>
  <si>
    <t>INV03366</t>
  </si>
  <si>
    <t>INV03367</t>
  </si>
  <si>
    <t>INV03368</t>
  </si>
  <si>
    <t>INV03369</t>
  </si>
  <si>
    <t>INV03370</t>
  </si>
  <si>
    <t>INV03371</t>
  </si>
  <si>
    <t>INV03372</t>
  </si>
  <si>
    <t>INV03373</t>
  </si>
  <si>
    <t>INV03374</t>
  </si>
  <si>
    <t>INV03375</t>
  </si>
  <si>
    <t>INV03376</t>
  </si>
  <si>
    <t>INV03377</t>
  </si>
  <si>
    <t>INV03378</t>
  </si>
  <si>
    <t>INV03379</t>
  </si>
  <si>
    <t>INV03380</t>
  </si>
  <si>
    <t>INV03381</t>
  </si>
  <si>
    <t>INV03382</t>
  </si>
  <si>
    <t>INV03383</t>
  </si>
  <si>
    <t>INV03384</t>
  </si>
  <si>
    <t>INV03385</t>
  </si>
  <si>
    <t>INV03386</t>
  </si>
  <si>
    <t>INV03387</t>
  </si>
  <si>
    <t>INV03388</t>
  </si>
  <si>
    <t>INV03389</t>
  </si>
  <si>
    <t>INV03390</t>
  </si>
  <si>
    <t>INV03391</t>
  </si>
  <si>
    <t>INV03392</t>
  </si>
  <si>
    <t>INV03393</t>
  </si>
  <si>
    <t>INV03394</t>
  </si>
  <si>
    <t>INV03395</t>
  </si>
  <si>
    <t>INV03396</t>
  </si>
  <si>
    <t>INV03397</t>
  </si>
  <si>
    <t>INV03398</t>
  </si>
  <si>
    <t>INV03399</t>
  </si>
  <si>
    <t>INV03400</t>
  </si>
  <si>
    <t>INV03401</t>
  </si>
  <si>
    <t>INV03402</t>
  </si>
  <si>
    <t>INV03403</t>
  </si>
  <si>
    <t>INV03404</t>
  </si>
  <si>
    <t>INV03405</t>
  </si>
  <si>
    <t>INV03406</t>
  </si>
  <si>
    <t>INV03407</t>
  </si>
  <si>
    <t>INV03408</t>
  </si>
  <si>
    <t>INV03409</t>
  </si>
  <si>
    <t>INV03410</t>
  </si>
  <si>
    <t>INV03411</t>
  </si>
  <si>
    <t>INV03412</t>
  </si>
  <si>
    <t>INV03413</t>
  </si>
  <si>
    <t>INV03414</t>
  </si>
  <si>
    <t>INV03415</t>
  </si>
  <si>
    <t>INV03416</t>
  </si>
  <si>
    <t>INV03417</t>
  </si>
  <si>
    <t>INV03418</t>
  </si>
  <si>
    <t>INV03419</t>
  </si>
  <si>
    <t>INV03420</t>
  </si>
  <si>
    <t>INV03421</t>
  </si>
  <si>
    <t>INV03422</t>
  </si>
  <si>
    <t>INV03423</t>
  </si>
  <si>
    <t>INV03424</t>
  </si>
  <si>
    <t>INV03425</t>
  </si>
  <si>
    <t>INV03426</t>
  </si>
  <si>
    <t>INV03427</t>
  </si>
  <si>
    <t>INV03428</t>
  </si>
  <si>
    <t>INV03429</t>
  </si>
  <si>
    <t>INV03430</t>
  </si>
  <si>
    <t>INV03431</t>
  </si>
  <si>
    <t>INV03432</t>
  </si>
  <si>
    <t>INV03433</t>
  </si>
  <si>
    <t>INV03434</t>
  </si>
  <si>
    <t>INV03435</t>
  </si>
  <si>
    <t>INV03436</t>
  </si>
  <si>
    <t>INV03437</t>
  </si>
  <si>
    <t>INV03438</t>
  </si>
  <si>
    <t>INV03439</t>
  </si>
  <si>
    <t>INV03440</t>
  </si>
  <si>
    <t>INV03441</t>
  </si>
  <si>
    <t>INV03442</t>
  </si>
  <si>
    <t>INV03443</t>
  </si>
  <si>
    <t>INV03444</t>
  </si>
  <si>
    <t>INV03445</t>
  </si>
  <si>
    <t>INV03446</t>
  </si>
  <si>
    <t>INV03447</t>
  </si>
  <si>
    <t>INV03448</t>
  </si>
  <si>
    <t>INV03449</t>
  </si>
  <si>
    <t>INV03450</t>
  </si>
  <si>
    <t>INV03451</t>
  </si>
  <si>
    <t>INV03452</t>
  </si>
  <si>
    <t>INV03453</t>
  </si>
  <si>
    <t>INV03454</t>
  </si>
  <si>
    <t>INV03455</t>
  </si>
  <si>
    <t>INV03456</t>
  </si>
  <si>
    <t>INV03457</t>
  </si>
  <si>
    <t>INV03458</t>
  </si>
  <si>
    <t>INV03459</t>
  </si>
  <si>
    <t>INV03460</t>
  </si>
  <si>
    <t>INV03461</t>
  </si>
  <si>
    <t>INV03462</t>
  </si>
  <si>
    <t>INV03463</t>
  </si>
  <si>
    <t>INV03464</t>
  </si>
  <si>
    <t>INV03465</t>
  </si>
  <si>
    <t>INV03466</t>
  </si>
  <si>
    <t>INV03467</t>
  </si>
  <si>
    <t>INV03468</t>
  </si>
  <si>
    <t>INV03469</t>
  </si>
  <si>
    <t>INV03470</t>
  </si>
  <si>
    <t>INV03471</t>
  </si>
  <si>
    <t>INV03472</t>
  </si>
  <si>
    <t>INV03473</t>
  </si>
  <si>
    <t>INV03474</t>
  </si>
  <si>
    <t>INV03475</t>
  </si>
  <si>
    <t>INV03476</t>
  </si>
  <si>
    <t>INV03477</t>
  </si>
  <si>
    <t>INV03478</t>
  </si>
  <si>
    <t>INV03479</t>
  </si>
  <si>
    <t>INV03480</t>
  </si>
  <si>
    <t>INV03481</t>
  </si>
  <si>
    <t>INV03482</t>
  </si>
  <si>
    <t>INV03483</t>
  </si>
  <si>
    <t>INV03484</t>
  </si>
  <si>
    <t>INV03485</t>
  </si>
  <si>
    <t>INV03486</t>
  </si>
  <si>
    <t>INV03487</t>
  </si>
  <si>
    <t>INV03488</t>
  </si>
  <si>
    <t>INV03489</t>
  </si>
  <si>
    <t>INV03490</t>
  </si>
  <si>
    <t>INV03491</t>
  </si>
  <si>
    <t>INV03492</t>
  </si>
  <si>
    <t>INV03493</t>
  </si>
  <si>
    <t>INV03494</t>
  </si>
  <si>
    <t>INV03495</t>
  </si>
  <si>
    <t>INV03496</t>
  </si>
  <si>
    <t>INV03497</t>
  </si>
  <si>
    <t>INV03498</t>
  </si>
  <si>
    <t>INV03499</t>
  </si>
  <si>
    <t>INV03500</t>
  </si>
  <si>
    <t>INV03501</t>
  </si>
  <si>
    <t>INV03502</t>
  </si>
  <si>
    <t>INV03503</t>
  </si>
  <si>
    <t>INV03504</t>
  </si>
  <si>
    <t>INV03505</t>
  </si>
  <si>
    <t>INV03506</t>
  </si>
  <si>
    <t>INV03507</t>
  </si>
  <si>
    <t>INV03508</t>
  </si>
  <si>
    <t>INV03509</t>
  </si>
  <si>
    <t>INV03510</t>
  </si>
  <si>
    <t>INV03511</t>
  </si>
  <si>
    <t>INV03512</t>
  </si>
  <si>
    <t>INV03513</t>
  </si>
  <si>
    <t>INV03514</t>
  </si>
  <si>
    <t>INV03515</t>
  </si>
  <si>
    <t>INV03516</t>
  </si>
  <si>
    <t>INV03517</t>
  </si>
  <si>
    <t>INV03518</t>
  </si>
  <si>
    <t>INV03519</t>
  </si>
  <si>
    <t>INV03520</t>
  </si>
  <si>
    <t>INV03521</t>
  </si>
  <si>
    <t>INV03522</t>
  </si>
  <si>
    <t>INV03523</t>
  </si>
  <si>
    <t>INV03524</t>
  </si>
  <si>
    <t>INV03525</t>
  </si>
  <si>
    <t>INV03526</t>
  </si>
  <si>
    <t>INV03527</t>
  </si>
  <si>
    <t>INV03528</t>
  </si>
  <si>
    <t>INV03529</t>
  </si>
  <si>
    <t>INV03530</t>
  </si>
  <si>
    <t>INV03531</t>
  </si>
  <si>
    <t>INV03532</t>
  </si>
  <si>
    <t>INV03533</t>
  </si>
  <si>
    <t>INV03534</t>
  </si>
  <si>
    <t>INV03535</t>
  </si>
  <si>
    <t>INV03536</t>
  </si>
  <si>
    <t>INV03537</t>
  </si>
  <si>
    <t>INV03538</t>
  </si>
  <si>
    <t>INV03539</t>
  </si>
  <si>
    <t>INV03540</t>
  </si>
  <si>
    <t>INV03541</t>
  </si>
  <si>
    <t>INV03542</t>
  </si>
  <si>
    <t>INV03543</t>
  </si>
  <si>
    <t>INV03544</t>
  </si>
  <si>
    <t>INV03545</t>
  </si>
  <si>
    <t>INV03546</t>
  </si>
  <si>
    <t>INV03547</t>
  </si>
  <si>
    <t>INV03548</t>
  </si>
  <si>
    <t>INV03549</t>
  </si>
  <si>
    <t>INV03550</t>
  </si>
  <si>
    <t>INV03551</t>
  </si>
  <si>
    <t>INV03552</t>
  </si>
  <si>
    <t>INV03553</t>
  </si>
  <si>
    <t>INV03554</t>
  </si>
  <si>
    <t>INV03555</t>
  </si>
  <si>
    <t>INV03556</t>
  </si>
  <si>
    <t>INV03557</t>
  </si>
  <si>
    <t>INV03558</t>
  </si>
  <si>
    <t>INV03559</t>
  </si>
  <si>
    <t>INV03560</t>
  </si>
  <si>
    <t>INV03561</t>
  </si>
  <si>
    <t>INV03562</t>
  </si>
  <si>
    <t>INV03563</t>
  </si>
  <si>
    <t>INV03564</t>
  </si>
  <si>
    <t>INV03565</t>
  </si>
  <si>
    <t>INV03566</t>
  </si>
  <si>
    <t>INV03567</t>
  </si>
  <si>
    <t>INV03568</t>
  </si>
  <si>
    <t>INV03569</t>
  </si>
  <si>
    <t>INV03570</t>
  </si>
  <si>
    <t>INV03571</t>
  </si>
  <si>
    <t>INV03572</t>
  </si>
  <si>
    <t>INV03573</t>
  </si>
  <si>
    <t>INV03574</t>
  </si>
  <si>
    <t>INV03575</t>
  </si>
  <si>
    <t>INV03576</t>
  </si>
  <si>
    <t>INV03577</t>
  </si>
  <si>
    <t>INV03578</t>
  </si>
  <si>
    <t>INV03579</t>
  </si>
  <si>
    <t>INV03580</t>
  </si>
  <si>
    <t>INV03581</t>
  </si>
  <si>
    <t>INV03582</t>
  </si>
  <si>
    <t>INV03583</t>
  </si>
  <si>
    <t>INV03584</t>
  </si>
  <si>
    <t>INV03585</t>
  </si>
  <si>
    <t>INV03586</t>
  </si>
  <si>
    <t>INV03587</t>
  </si>
  <si>
    <t>INV03588</t>
  </si>
  <si>
    <t>INV03589</t>
  </si>
  <si>
    <t>INV03590</t>
  </si>
  <si>
    <t>INV03591</t>
  </si>
  <si>
    <t>INV03592</t>
  </si>
  <si>
    <t>INV03593</t>
  </si>
  <si>
    <t>INV03594</t>
  </si>
  <si>
    <t>INV03595</t>
  </si>
  <si>
    <t>INV03596</t>
  </si>
  <si>
    <t>INV03597</t>
  </si>
  <si>
    <t>INV03598</t>
  </si>
  <si>
    <t>INV03599</t>
  </si>
  <si>
    <t>INV03600</t>
  </si>
  <si>
    <t>INV03601</t>
  </si>
  <si>
    <t>INV03602</t>
  </si>
  <si>
    <t>INV03603</t>
  </si>
  <si>
    <t>INV03604</t>
  </si>
  <si>
    <t>INV03605</t>
  </si>
  <si>
    <t>INV03606</t>
  </si>
  <si>
    <t>INV03607</t>
  </si>
  <si>
    <t>INV03608</t>
  </si>
  <si>
    <t>INV03609</t>
  </si>
  <si>
    <t>INV03610</t>
  </si>
  <si>
    <t>INV03611</t>
  </si>
  <si>
    <t>INV03612</t>
  </si>
  <si>
    <t>INV03613</t>
  </si>
  <si>
    <t>INV03614</t>
  </si>
  <si>
    <t>INV03615</t>
  </si>
  <si>
    <t>INV03616</t>
  </si>
  <si>
    <t>INV03617</t>
  </si>
  <si>
    <t>INV03618</t>
  </si>
  <si>
    <t>INV03619</t>
  </si>
  <si>
    <t>INV03620</t>
  </si>
  <si>
    <t>INV03621</t>
  </si>
  <si>
    <t>INV03622</t>
  </si>
  <si>
    <t>INV03623</t>
  </si>
  <si>
    <t>INV03624</t>
  </si>
  <si>
    <t>INV03625</t>
  </si>
  <si>
    <t>INV03626</t>
  </si>
  <si>
    <t>INV03627</t>
  </si>
  <si>
    <t>INV03628</t>
  </si>
  <si>
    <t>INV03629</t>
  </si>
  <si>
    <t>INV03630</t>
  </si>
  <si>
    <t>INV03631</t>
  </si>
  <si>
    <t>INV03632</t>
  </si>
  <si>
    <t>INV03633</t>
  </si>
  <si>
    <t>INV03634</t>
  </si>
  <si>
    <t>INV03635</t>
  </si>
  <si>
    <t>INV03636</t>
  </si>
  <si>
    <t>INV03637</t>
  </si>
  <si>
    <t>INV03638</t>
  </si>
  <si>
    <t>INV03639</t>
  </si>
  <si>
    <t>INV03640</t>
  </si>
  <si>
    <t>INV03641</t>
  </si>
  <si>
    <t>INV03642</t>
  </si>
  <si>
    <t>INV03643</t>
  </si>
  <si>
    <t>INV03644</t>
  </si>
  <si>
    <t>INV03645</t>
  </si>
  <si>
    <t>INV03646</t>
  </si>
  <si>
    <t>INV03647</t>
  </si>
  <si>
    <t>INV03648</t>
  </si>
  <si>
    <t>INV03649</t>
  </si>
  <si>
    <t>INV03650</t>
  </si>
  <si>
    <t>INV03651</t>
  </si>
  <si>
    <t>INV03652</t>
  </si>
  <si>
    <t>INV03653</t>
  </si>
  <si>
    <t>INV03654</t>
  </si>
  <si>
    <t>INV03655</t>
  </si>
  <si>
    <t>INV03656</t>
  </si>
  <si>
    <t>INV03657</t>
  </si>
  <si>
    <t>INV03658</t>
  </si>
  <si>
    <t>INV03659</t>
  </si>
  <si>
    <t>INV03660</t>
  </si>
  <si>
    <t>INV03661</t>
  </si>
  <si>
    <t>INV03662</t>
  </si>
  <si>
    <t>INV03663</t>
  </si>
  <si>
    <t>INV03664</t>
  </si>
  <si>
    <t>INV03665</t>
  </si>
  <si>
    <t>INV03666</t>
  </si>
  <si>
    <t>INV03667</t>
  </si>
  <si>
    <t>INV03668</t>
  </si>
  <si>
    <t>INV03669</t>
  </si>
  <si>
    <t>INV03670</t>
  </si>
  <si>
    <t>INV03671</t>
  </si>
  <si>
    <t>INV03672</t>
  </si>
  <si>
    <t>INV03673</t>
  </si>
  <si>
    <t>INV03674</t>
  </si>
  <si>
    <t>INV03675</t>
  </si>
  <si>
    <t>INV03676</t>
  </si>
  <si>
    <t>INV03677</t>
  </si>
  <si>
    <t>INV03678</t>
  </si>
  <si>
    <t>INV03679</t>
  </si>
  <si>
    <t>INV03680</t>
  </si>
  <si>
    <t>INV03681</t>
  </si>
  <si>
    <t>INV03682</t>
  </si>
  <si>
    <t>INV03683</t>
  </si>
  <si>
    <t>INV03684</t>
  </si>
  <si>
    <t>INV03685</t>
  </si>
  <si>
    <t>INV03686</t>
  </si>
  <si>
    <t>INV03687</t>
  </si>
  <si>
    <t>INV03688</t>
  </si>
  <si>
    <t>INV03689</t>
  </si>
  <si>
    <t>INV03690</t>
  </si>
  <si>
    <t>INV03691</t>
  </si>
  <si>
    <t>INV03692</t>
  </si>
  <si>
    <t>INV03693</t>
  </si>
  <si>
    <t>INV03694</t>
  </si>
  <si>
    <t>INV03695</t>
  </si>
  <si>
    <t>INV03696</t>
  </si>
  <si>
    <t>INV03697</t>
  </si>
  <si>
    <t>INV03698</t>
  </si>
  <si>
    <t>INV03699</t>
  </si>
  <si>
    <t>INV03700</t>
  </si>
  <si>
    <t>INV03701</t>
  </si>
  <si>
    <t>INV03702</t>
  </si>
  <si>
    <t>INV03703</t>
  </si>
  <si>
    <t>INV03704</t>
  </si>
  <si>
    <t>INV03705</t>
  </si>
  <si>
    <t>INV03706</t>
  </si>
  <si>
    <t>INV03707</t>
  </si>
  <si>
    <t>INV03708</t>
  </si>
  <si>
    <t>INV03709</t>
  </si>
  <si>
    <t>INV03710</t>
  </si>
  <si>
    <t>INV03711</t>
  </si>
  <si>
    <t>INV03712</t>
  </si>
  <si>
    <t>INV03713</t>
  </si>
  <si>
    <t>INV03714</t>
  </si>
  <si>
    <t>INV03715</t>
  </si>
  <si>
    <t>INV03716</t>
  </si>
  <si>
    <t>INV03717</t>
  </si>
  <si>
    <t>INV03718</t>
  </si>
  <si>
    <t>INV03719</t>
  </si>
  <si>
    <t>INV03720</t>
  </si>
  <si>
    <t>INV03721</t>
  </si>
  <si>
    <t>INV03722</t>
  </si>
  <si>
    <t>INV03723</t>
  </si>
  <si>
    <t>INV03724</t>
  </si>
  <si>
    <t>INV03725</t>
  </si>
  <si>
    <t>INV03726</t>
  </si>
  <si>
    <t>INV03727</t>
  </si>
  <si>
    <t>INV03728</t>
  </si>
  <si>
    <t>INV03729</t>
  </si>
  <si>
    <t>INV03730</t>
  </si>
  <si>
    <t>INV03731</t>
  </si>
  <si>
    <t>INV03732</t>
  </si>
  <si>
    <t>INV03733</t>
  </si>
  <si>
    <t>INV03734</t>
  </si>
  <si>
    <t>INV03735</t>
  </si>
  <si>
    <t>INV03736</t>
  </si>
  <si>
    <t>INV03737</t>
  </si>
  <si>
    <t>INV03738</t>
  </si>
  <si>
    <t>INV03739</t>
  </si>
  <si>
    <t>INV03740</t>
  </si>
  <si>
    <t>INV03741</t>
  </si>
  <si>
    <t>INV03742</t>
  </si>
  <si>
    <t>INV03743</t>
  </si>
  <si>
    <t>INV03744</t>
  </si>
  <si>
    <t>INV03745</t>
  </si>
  <si>
    <t>INV03746</t>
  </si>
  <si>
    <t>INV03747</t>
  </si>
  <si>
    <t>INV03748</t>
  </si>
  <si>
    <t>INV03749</t>
  </si>
  <si>
    <t>INV03750</t>
  </si>
  <si>
    <t>INV03751</t>
  </si>
  <si>
    <t>INV03752</t>
  </si>
  <si>
    <t>INV03753</t>
  </si>
  <si>
    <t>INV03754</t>
  </si>
  <si>
    <t>INV03755</t>
  </si>
  <si>
    <t>INV03756</t>
  </si>
  <si>
    <t>INV03757</t>
  </si>
  <si>
    <t>INV03758</t>
  </si>
  <si>
    <t>INV03759</t>
  </si>
  <si>
    <t>INV03760</t>
  </si>
  <si>
    <t>INV03761</t>
  </si>
  <si>
    <t>INV03762</t>
  </si>
  <si>
    <t>INV03763</t>
  </si>
  <si>
    <t>INV03764</t>
  </si>
  <si>
    <t>INV03765</t>
  </si>
  <si>
    <t>INV03766</t>
  </si>
  <si>
    <t>INV03767</t>
  </si>
  <si>
    <t>INV03768</t>
  </si>
  <si>
    <t>INV03769</t>
  </si>
  <si>
    <t>INV03770</t>
  </si>
  <si>
    <t>INV03771</t>
  </si>
  <si>
    <t>INV03772</t>
  </si>
  <si>
    <t>INV03773</t>
  </si>
  <si>
    <t>INV03774</t>
  </si>
  <si>
    <t>INV03775</t>
  </si>
  <si>
    <t>INV03776</t>
  </si>
  <si>
    <t>INV03777</t>
  </si>
  <si>
    <t>INV03778</t>
  </si>
  <si>
    <t>INV03779</t>
  </si>
  <si>
    <t>INV03780</t>
  </si>
  <si>
    <t>INV03781</t>
  </si>
  <si>
    <t>INV03782</t>
  </si>
  <si>
    <t>INV03783</t>
  </si>
  <si>
    <t>INV03784</t>
  </si>
  <si>
    <t>INV03785</t>
  </si>
  <si>
    <t>INV03786</t>
  </si>
  <si>
    <t>INV03787</t>
  </si>
  <si>
    <t>INV03788</t>
  </si>
  <si>
    <t>INV03789</t>
  </si>
  <si>
    <t>INV03790</t>
  </si>
  <si>
    <t>INV03791</t>
  </si>
  <si>
    <t>INV03792</t>
  </si>
  <si>
    <t>INV03793</t>
  </si>
  <si>
    <t>INV03794</t>
  </si>
  <si>
    <t>INV03795</t>
  </si>
  <si>
    <t>INV03796</t>
  </si>
  <si>
    <t>INV03797</t>
  </si>
  <si>
    <t>INV03798</t>
  </si>
  <si>
    <t>INV03799</t>
  </si>
  <si>
    <t>INV03800</t>
  </si>
  <si>
    <t>INV03801</t>
  </si>
  <si>
    <t>INV03802</t>
  </si>
  <si>
    <t>INV03803</t>
  </si>
  <si>
    <t>INV03804</t>
  </si>
  <si>
    <t>INV03805</t>
  </si>
  <si>
    <t>INV03806</t>
  </si>
  <si>
    <t>INV03807</t>
  </si>
  <si>
    <t>INV03808</t>
  </si>
  <si>
    <t>INV03809</t>
  </si>
  <si>
    <t>INV03810</t>
  </si>
  <si>
    <t>INV03811</t>
  </si>
  <si>
    <t>INV03812</t>
  </si>
  <si>
    <t>INV03813</t>
  </si>
  <si>
    <t>INV03814</t>
  </si>
  <si>
    <t>INV03815</t>
  </si>
  <si>
    <t>INV03816</t>
  </si>
  <si>
    <t>INV03817</t>
  </si>
  <si>
    <t>INV03818</t>
  </si>
  <si>
    <t>INV03819</t>
  </si>
  <si>
    <t>INV03820</t>
  </si>
  <si>
    <t>INV03821</t>
  </si>
  <si>
    <t>INV03822</t>
  </si>
  <si>
    <t>INV03823</t>
  </si>
  <si>
    <t>INV03824</t>
  </si>
  <si>
    <t>INV03825</t>
  </si>
  <si>
    <t>INV03826</t>
  </si>
  <si>
    <t>INV03827</t>
  </si>
  <si>
    <t>INV03828</t>
  </si>
  <si>
    <t>INV03829</t>
  </si>
  <si>
    <t>INV03830</t>
  </si>
  <si>
    <t>INV03831</t>
  </si>
  <si>
    <t>INV03832</t>
  </si>
  <si>
    <t>INV03833</t>
  </si>
  <si>
    <t>INV03834</t>
  </si>
  <si>
    <t>INV03835</t>
  </si>
  <si>
    <t>INV03836</t>
  </si>
  <si>
    <t>INV03837</t>
  </si>
  <si>
    <t>INV03838</t>
  </si>
  <si>
    <t>INV03839</t>
  </si>
  <si>
    <t>INV03840</t>
  </si>
  <si>
    <t>INV03841</t>
  </si>
  <si>
    <t>INV03842</t>
  </si>
  <si>
    <t>INV03843</t>
  </si>
  <si>
    <t>INV03844</t>
  </si>
  <si>
    <t>INV03845</t>
  </si>
  <si>
    <t>INV03846</t>
  </si>
  <si>
    <t>INV03847</t>
  </si>
  <si>
    <t>INV03848</t>
  </si>
  <si>
    <t>INV03849</t>
  </si>
  <si>
    <t>INV03850</t>
  </si>
  <si>
    <t>INV03851</t>
  </si>
  <si>
    <t>INV03852</t>
  </si>
  <si>
    <t>INV03853</t>
  </si>
  <si>
    <t>INV03854</t>
  </si>
  <si>
    <t>INV03855</t>
  </si>
  <si>
    <t>INV03856</t>
  </si>
  <si>
    <t>INV03857</t>
  </si>
  <si>
    <t>INV03858</t>
  </si>
  <si>
    <t>INV03859</t>
  </si>
  <si>
    <t>INV03860</t>
  </si>
  <si>
    <t>INV03861</t>
  </si>
  <si>
    <t>INV03862</t>
  </si>
  <si>
    <t>INV03863</t>
  </si>
  <si>
    <t>INV03864</t>
  </si>
  <si>
    <t>INV03865</t>
  </si>
  <si>
    <t>INV03866</t>
  </si>
  <si>
    <t>INV03867</t>
  </si>
  <si>
    <t>INV03868</t>
  </si>
  <si>
    <t>INV03869</t>
  </si>
  <si>
    <t>INV03870</t>
  </si>
  <si>
    <t>INV03871</t>
  </si>
  <si>
    <t>INV03872</t>
  </si>
  <si>
    <t>INV03873</t>
  </si>
  <si>
    <t>INV03874</t>
  </si>
  <si>
    <t>INV03875</t>
  </si>
  <si>
    <t>INV03876</t>
  </si>
  <si>
    <t>INV03877</t>
  </si>
  <si>
    <t>INV03878</t>
  </si>
  <si>
    <t>INV03879</t>
  </si>
  <si>
    <t>INV03880</t>
  </si>
  <si>
    <t>INV03881</t>
  </si>
  <si>
    <t>INV03882</t>
  </si>
  <si>
    <t>INV03883</t>
  </si>
  <si>
    <t>INV03884</t>
  </si>
  <si>
    <t>INV03885</t>
  </si>
  <si>
    <t>INV03886</t>
  </si>
  <si>
    <t>INV03887</t>
  </si>
  <si>
    <t>INV03888</t>
  </si>
  <si>
    <t>INV03889</t>
  </si>
  <si>
    <t>INV03890</t>
  </si>
  <si>
    <t>INV03891</t>
  </si>
  <si>
    <t>INV03892</t>
  </si>
  <si>
    <t>INV03893</t>
  </si>
  <si>
    <t>INV03894</t>
  </si>
  <si>
    <t>INV03895</t>
  </si>
  <si>
    <t>INV03896</t>
  </si>
  <si>
    <t>INV03897</t>
  </si>
  <si>
    <t>INV03898</t>
  </si>
  <si>
    <t>INV03899</t>
  </si>
  <si>
    <t>INV03900</t>
  </si>
  <si>
    <t>INV03901</t>
  </si>
  <si>
    <t>INV03902</t>
  </si>
  <si>
    <t>INV03903</t>
  </si>
  <si>
    <t>INV03904</t>
  </si>
  <si>
    <t>INV03905</t>
  </si>
  <si>
    <t>INV03906</t>
  </si>
  <si>
    <t>INV03907</t>
  </si>
  <si>
    <t>INV03908</t>
  </si>
  <si>
    <t>INV03909</t>
  </si>
  <si>
    <t>INV03910</t>
  </si>
  <si>
    <t>INV03911</t>
  </si>
  <si>
    <t>INV03912</t>
  </si>
  <si>
    <t>INV03913</t>
  </si>
  <si>
    <t>INV03914</t>
  </si>
  <si>
    <t>INV03915</t>
  </si>
  <si>
    <t>INV03916</t>
  </si>
  <si>
    <t>INV03917</t>
  </si>
  <si>
    <t>INV03918</t>
  </si>
  <si>
    <t>INV03919</t>
  </si>
  <si>
    <t>INV03920</t>
  </si>
  <si>
    <t>INV03921</t>
  </si>
  <si>
    <t>INV03922</t>
  </si>
  <si>
    <t>INV03923</t>
  </si>
  <si>
    <t>INV03924</t>
  </si>
  <si>
    <t>INV03925</t>
  </si>
  <si>
    <t>INV03926</t>
  </si>
  <si>
    <t>INV03927</t>
  </si>
  <si>
    <t>INV03928</t>
  </si>
  <si>
    <t>INV03929</t>
  </si>
  <si>
    <t>INV03930</t>
  </si>
  <si>
    <t>INV03931</t>
  </si>
  <si>
    <t>INV03932</t>
  </si>
  <si>
    <t>INV03933</t>
  </si>
  <si>
    <t>INV03934</t>
  </si>
  <si>
    <t>INV03935</t>
  </si>
  <si>
    <t>INV03936</t>
  </si>
  <si>
    <t>INV03937</t>
  </si>
  <si>
    <t>INV03938</t>
  </si>
  <si>
    <t>INV03939</t>
  </si>
  <si>
    <t>INV03940</t>
  </si>
  <si>
    <t>INV03941</t>
  </si>
  <si>
    <t>INV03942</t>
  </si>
  <si>
    <t>INV03943</t>
  </si>
  <si>
    <t>INV03944</t>
  </si>
  <si>
    <t>INV03945</t>
  </si>
  <si>
    <t>INV03946</t>
  </si>
  <si>
    <t>INV03947</t>
  </si>
  <si>
    <t>INV03948</t>
  </si>
  <si>
    <t>INV03949</t>
  </si>
  <si>
    <t>INV03950</t>
  </si>
  <si>
    <t>INV03951</t>
  </si>
  <si>
    <t>INV03952</t>
  </si>
  <si>
    <t>INV03953</t>
  </si>
  <si>
    <t>INV03954</t>
  </si>
  <si>
    <t>INV03955</t>
  </si>
  <si>
    <t>INV03956</t>
  </si>
  <si>
    <t>INV03957</t>
  </si>
  <si>
    <t>INV03958</t>
  </si>
  <si>
    <t>INV03959</t>
  </si>
  <si>
    <t>INV03960</t>
  </si>
  <si>
    <t>INV03961</t>
  </si>
  <si>
    <t>INV03962</t>
  </si>
  <si>
    <t>INV03963</t>
  </si>
  <si>
    <t>INV03964</t>
  </si>
  <si>
    <t>INV03965</t>
  </si>
  <si>
    <t>INV03966</t>
  </si>
  <si>
    <t>INV03967</t>
  </si>
  <si>
    <t>INV03968</t>
  </si>
  <si>
    <t>INV03969</t>
  </si>
  <si>
    <t>INV03970</t>
  </si>
  <si>
    <t>INV03971</t>
  </si>
  <si>
    <t>INV03972</t>
  </si>
  <si>
    <t>INV03973</t>
  </si>
  <si>
    <t>INV03974</t>
  </si>
  <si>
    <t>INV03975</t>
  </si>
  <si>
    <t>INV03976</t>
  </si>
  <si>
    <t>INV03977</t>
  </si>
  <si>
    <t>INV03978</t>
  </si>
  <si>
    <t>INV03979</t>
  </si>
  <si>
    <t>INV03980</t>
  </si>
  <si>
    <t>INV03981</t>
  </si>
  <si>
    <t>INV03982</t>
  </si>
  <si>
    <t>INV03983</t>
  </si>
  <si>
    <t>INV03984</t>
  </si>
  <si>
    <t>INV03985</t>
  </si>
  <si>
    <t>INV03986</t>
  </si>
  <si>
    <t>INV03987</t>
  </si>
  <si>
    <t>INV03988</t>
  </si>
  <si>
    <t>INV03989</t>
  </si>
  <si>
    <t>INV03990</t>
  </si>
  <si>
    <t>INV03991</t>
  </si>
  <si>
    <t>INV03992</t>
  </si>
  <si>
    <t>INV03993</t>
  </si>
  <si>
    <t>INV03994</t>
  </si>
  <si>
    <t>INV03995</t>
  </si>
  <si>
    <t>INV03996</t>
  </si>
  <si>
    <t>INV03997</t>
  </si>
  <si>
    <t>INV03998</t>
  </si>
  <si>
    <t>INV03999</t>
  </si>
  <si>
    <t>INV04000</t>
  </si>
  <si>
    <t>INV04001</t>
  </si>
  <si>
    <t>INV04002</t>
  </si>
  <si>
    <t>INV04003</t>
  </si>
  <si>
    <t>INV04004</t>
  </si>
  <si>
    <t>INV04005</t>
  </si>
  <si>
    <t>INV04006</t>
  </si>
  <si>
    <t>INV04007</t>
  </si>
  <si>
    <t>INV04008</t>
  </si>
  <si>
    <t>INV04009</t>
  </si>
  <si>
    <t>INV04010</t>
  </si>
  <si>
    <t>INV04011</t>
  </si>
  <si>
    <t>INV04012</t>
  </si>
  <si>
    <t>INV04013</t>
  </si>
  <si>
    <t>INV04014</t>
  </si>
  <si>
    <t>INV04015</t>
  </si>
  <si>
    <t>INV04016</t>
  </si>
  <si>
    <t>INV04017</t>
  </si>
  <si>
    <t>INV04018</t>
  </si>
  <si>
    <t>INV04019</t>
  </si>
  <si>
    <t>INV04020</t>
  </si>
  <si>
    <t>INV04021</t>
  </si>
  <si>
    <t>INV04022</t>
  </si>
  <si>
    <t>INV04023</t>
  </si>
  <si>
    <t>INV04024</t>
  </si>
  <si>
    <t>INV04025</t>
  </si>
  <si>
    <t>INV04026</t>
  </si>
  <si>
    <t>INV04027</t>
  </si>
  <si>
    <t>INV04028</t>
  </si>
  <si>
    <t>INV04029</t>
  </si>
  <si>
    <t>INV04030</t>
  </si>
  <si>
    <t>INV04031</t>
  </si>
  <si>
    <t>INV04032</t>
  </si>
  <si>
    <t>INV04033</t>
  </si>
  <si>
    <t>INV04034</t>
  </si>
  <si>
    <t>INV04035</t>
  </si>
  <si>
    <t>INV04036</t>
  </si>
  <si>
    <t>INV04037</t>
  </si>
  <si>
    <t>INV04038</t>
  </si>
  <si>
    <t>INV04039</t>
  </si>
  <si>
    <t>INV04040</t>
  </si>
  <si>
    <t>INV04041</t>
  </si>
  <si>
    <t>INV04042</t>
  </si>
  <si>
    <t>INV04043</t>
  </si>
  <si>
    <t>INV04044</t>
  </si>
  <si>
    <t>INV04045</t>
  </si>
  <si>
    <t>INV04046</t>
  </si>
  <si>
    <t>INV04047</t>
  </si>
  <si>
    <t>INV04048</t>
  </si>
  <si>
    <t>INV04049</t>
  </si>
  <si>
    <t>INV04050</t>
  </si>
  <si>
    <t>INV04051</t>
  </si>
  <si>
    <t>INV04052</t>
  </si>
  <si>
    <t>INV04053</t>
  </si>
  <si>
    <t>INV04054</t>
  </si>
  <si>
    <t>INV04055</t>
  </si>
  <si>
    <t>INV04056</t>
  </si>
  <si>
    <t>INV04057</t>
  </si>
  <si>
    <t>INV04058</t>
  </si>
  <si>
    <t>INV04059</t>
  </si>
  <si>
    <t>INV04060</t>
  </si>
  <si>
    <t>INV04061</t>
  </si>
  <si>
    <t>INV04062</t>
  </si>
  <si>
    <t>INV04063</t>
  </si>
  <si>
    <t>INV04064</t>
  </si>
  <si>
    <t>INV04065</t>
  </si>
  <si>
    <t>INV04066</t>
  </si>
  <si>
    <t>INV04067</t>
  </si>
  <si>
    <t>INV04068</t>
  </si>
  <si>
    <t>INV04069</t>
  </si>
  <si>
    <t>INV04070</t>
  </si>
  <si>
    <t>INV04071</t>
  </si>
  <si>
    <t>INV04072</t>
  </si>
  <si>
    <t>INV04073</t>
  </si>
  <si>
    <t>INV04074</t>
  </si>
  <si>
    <t>INV04075</t>
  </si>
  <si>
    <t>INV04076</t>
  </si>
  <si>
    <t>INV04077</t>
  </si>
  <si>
    <t>INV04078</t>
  </si>
  <si>
    <t>INV04079</t>
  </si>
  <si>
    <t>INV04080</t>
  </si>
  <si>
    <t>INV04081</t>
  </si>
  <si>
    <t>INV04082</t>
  </si>
  <si>
    <t>INV04083</t>
  </si>
  <si>
    <t>INV04084</t>
  </si>
  <si>
    <t>INV04085</t>
  </si>
  <si>
    <t>INV04086</t>
  </si>
  <si>
    <t>INV04087</t>
  </si>
  <si>
    <t>INV04088</t>
  </si>
  <si>
    <t>INV04089</t>
  </si>
  <si>
    <t>INV04090</t>
  </si>
  <si>
    <t>INV04091</t>
  </si>
  <si>
    <t>INV04092</t>
  </si>
  <si>
    <t>INV04093</t>
  </si>
  <si>
    <t>INV04094</t>
  </si>
  <si>
    <t>INV04095</t>
  </si>
  <si>
    <t>INV04096</t>
  </si>
  <si>
    <t>INV04097</t>
  </si>
  <si>
    <t>INV04098</t>
  </si>
  <si>
    <t>INV04099</t>
  </si>
  <si>
    <t>INV04100</t>
  </si>
  <si>
    <t>INV04101</t>
  </si>
  <si>
    <t>INV04102</t>
  </si>
  <si>
    <t>INV04103</t>
  </si>
  <si>
    <t>INV04104</t>
  </si>
  <si>
    <t>INV04105</t>
  </si>
  <si>
    <t>INV04106</t>
  </si>
  <si>
    <t>INV04107</t>
  </si>
  <si>
    <t>INV04108</t>
  </si>
  <si>
    <t>INV04109</t>
  </si>
  <si>
    <t>INV04110</t>
  </si>
  <si>
    <t>INV04111</t>
  </si>
  <si>
    <t>INV04112</t>
  </si>
  <si>
    <t>INV04113</t>
  </si>
  <si>
    <t>INV04114</t>
  </si>
  <si>
    <t>INV04115</t>
  </si>
  <si>
    <t>INV04116</t>
  </si>
  <si>
    <t>INV04117</t>
  </si>
  <si>
    <t>INV04118</t>
  </si>
  <si>
    <t>INV04119</t>
  </si>
  <si>
    <t>INV04120</t>
  </si>
  <si>
    <t>INV04121</t>
  </si>
  <si>
    <t>INV04122</t>
  </si>
  <si>
    <t>INV04123</t>
  </si>
  <si>
    <t>INV04124</t>
  </si>
  <si>
    <t>INV04125</t>
  </si>
  <si>
    <t>INV04126</t>
  </si>
  <si>
    <t>INV04127</t>
  </si>
  <si>
    <t>INV04128</t>
  </si>
  <si>
    <t>INV04129</t>
  </si>
  <si>
    <t>INV04130</t>
  </si>
  <si>
    <t>INV04131</t>
  </si>
  <si>
    <t>INV04132</t>
  </si>
  <si>
    <t>INV04133</t>
  </si>
  <si>
    <t>INV04134</t>
  </si>
  <si>
    <t>INV04135</t>
  </si>
  <si>
    <t>INV04136</t>
  </si>
  <si>
    <t>INV04137</t>
  </si>
  <si>
    <t>INV04138</t>
  </si>
  <si>
    <t>INV04139</t>
  </si>
  <si>
    <t>INV04140</t>
  </si>
  <si>
    <t>INV04141</t>
  </si>
  <si>
    <t>INV04142</t>
  </si>
  <si>
    <t>INV04143</t>
  </si>
  <si>
    <t>INV04144</t>
  </si>
  <si>
    <t>INV04145</t>
  </si>
  <si>
    <t>INV04146</t>
  </si>
  <si>
    <t>INV04147</t>
  </si>
  <si>
    <t>INV04148</t>
  </si>
  <si>
    <t>INV04149</t>
  </si>
  <si>
    <t>INV04150</t>
  </si>
  <si>
    <t>INV04151</t>
  </si>
  <si>
    <t>INV04152</t>
  </si>
  <si>
    <t>INV04153</t>
  </si>
  <si>
    <t>INV04154</t>
  </si>
  <si>
    <t>INV04155</t>
  </si>
  <si>
    <t>INV04156</t>
  </si>
  <si>
    <t>INV04157</t>
  </si>
  <si>
    <t>INV04158</t>
  </si>
  <si>
    <t>INV04159</t>
  </si>
  <si>
    <t>INV04160</t>
  </si>
  <si>
    <t>INV04161</t>
  </si>
  <si>
    <t>INV04162</t>
  </si>
  <si>
    <t>INV04163</t>
  </si>
  <si>
    <t>INV04164</t>
  </si>
  <si>
    <t>INV04165</t>
  </si>
  <si>
    <t>INV04166</t>
  </si>
  <si>
    <t>INV04167</t>
  </si>
  <si>
    <t>INV04168</t>
  </si>
  <si>
    <t>INV04169</t>
  </si>
  <si>
    <t>INV04170</t>
  </si>
  <si>
    <t>INV04171</t>
  </si>
  <si>
    <t>INV04172</t>
  </si>
  <si>
    <t>INV04173</t>
  </si>
  <si>
    <t>INV04174</t>
  </si>
  <si>
    <t>INV04175</t>
  </si>
  <si>
    <t>INV04176</t>
  </si>
  <si>
    <t>INV04177</t>
  </si>
  <si>
    <t>INV04178</t>
  </si>
  <si>
    <t>INV04179</t>
  </si>
  <si>
    <t>INV04180</t>
  </si>
  <si>
    <t>INV04181</t>
  </si>
  <si>
    <t>INV04182</t>
  </si>
  <si>
    <t>INV04183</t>
  </si>
  <si>
    <t>INV04184</t>
  </si>
  <si>
    <t>INV04185</t>
  </si>
  <si>
    <t>INV04186</t>
  </si>
  <si>
    <t>INV04187</t>
  </si>
  <si>
    <t>INV04188</t>
  </si>
  <si>
    <t>INV04189</t>
  </si>
  <si>
    <t>INV04190</t>
  </si>
  <si>
    <t>INV04191</t>
  </si>
  <si>
    <t>INV04192</t>
  </si>
  <si>
    <t>INV04193</t>
  </si>
  <si>
    <t>INV04194</t>
  </si>
  <si>
    <t>INV04195</t>
  </si>
  <si>
    <t>INV04196</t>
  </si>
  <si>
    <t>INV04197</t>
  </si>
  <si>
    <t>INV04198</t>
  </si>
  <si>
    <t>INV04199</t>
  </si>
  <si>
    <t>INV04200</t>
  </si>
  <si>
    <t>INV04201</t>
  </si>
  <si>
    <t>INV04202</t>
  </si>
  <si>
    <t>INV04203</t>
  </si>
  <si>
    <t>INV04204</t>
  </si>
  <si>
    <t>INV04205</t>
  </si>
  <si>
    <t>INV04206</t>
  </si>
  <si>
    <t>INV04207</t>
  </si>
  <si>
    <t>INV04208</t>
  </si>
  <si>
    <t>INV04209</t>
  </si>
  <si>
    <t>INV04210</t>
  </si>
  <si>
    <t>INV04211</t>
  </si>
  <si>
    <t>INV04212</t>
  </si>
  <si>
    <t>INV04213</t>
  </si>
  <si>
    <t>INV04214</t>
  </si>
  <si>
    <t>INV04215</t>
  </si>
  <si>
    <t>INV04216</t>
  </si>
  <si>
    <t>INV04217</t>
  </si>
  <si>
    <t>INV04218</t>
  </si>
  <si>
    <t>INV04219</t>
  </si>
  <si>
    <t>INV04220</t>
  </si>
  <si>
    <t>INV04221</t>
  </si>
  <si>
    <t>INV04222</t>
  </si>
  <si>
    <t>INV04223</t>
  </si>
  <si>
    <t>INV04224</t>
  </si>
  <si>
    <t>INV04225</t>
  </si>
  <si>
    <t>INV04226</t>
  </si>
  <si>
    <t>INV04227</t>
  </si>
  <si>
    <t>INV04228</t>
  </si>
  <si>
    <t>INV04229</t>
  </si>
  <si>
    <t>INV04230</t>
  </si>
  <si>
    <t>INV04231</t>
  </si>
  <si>
    <t>INV04232</t>
  </si>
  <si>
    <t>INV04233</t>
  </si>
  <si>
    <t>INV04234</t>
  </si>
  <si>
    <t>INV04235</t>
  </si>
  <si>
    <t>INV04236</t>
  </si>
  <si>
    <t>INV04237</t>
  </si>
  <si>
    <t>INV04238</t>
  </si>
  <si>
    <t>INV04239</t>
  </si>
  <si>
    <t>INV04240</t>
  </si>
  <si>
    <t>INV04241</t>
  </si>
  <si>
    <t>INV04242</t>
  </si>
  <si>
    <t>INV04243</t>
  </si>
  <si>
    <t>INV04244</t>
  </si>
  <si>
    <t>INV04245</t>
  </si>
  <si>
    <t>INV04246</t>
  </si>
  <si>
    <t>INV04247</t>
  </si>
  <si>
    <t>INV04248</t>
  </si>
  <si>
    <t>INV04249</t>
  </si>
  <si>
    <t>INV04250</t>
  </si>
  <si>
    <t>INV04251</t>
  </si>
  <si>
    <t>INV04252</t>
  </si>
  <si>
    <t>INV04253</t>
  </si>
  <si>
    <t>INV04254</t>
  </si>
  <si>
    <t>INV04255</t>
  </si>
  <si>
    <t>INV04256</t>
  </si>
  <si>
    <t>INV04257</t>
  </si>
  <si>
    <t>INV04258</t>
  </si>
  <si>
    <t>INV04259</t>
  </si>
  <si>
    <t>INV04260</t>
  </si>
  <si>
    <t>INV04261</t>
  </si>
  <si>
    <t>INV04262</t>
  </si>
  <si>
    <t>INV04263</t>
  </si>
  <si>
    <t>INV04264</t>
  </si>
  <si>
    <t>INV04265</t>
  </si>
  <si>
    <t>INV04266</t>
  </si>
  <si>
    <t>INV04267</t>
  </si>
  <si>
    <t>INV04268</t>
  </si>
  <si>
    <t>INV04269</t>
  </si>
  <si>
    <t>INV04270</t>
  </si>
  <si>
    <t>INV04271</t>
  </si>
  <si>
    <t>INV04272</t>
  </si>
  <si>
    <t>INV04273</t>
  </si>
  <si>
    <t>INV04274</t>
  </si>
  <si>
    <t>INV04275</t>
  </si>
  <si>
    <t>INV04276</t>
  </si>
  <si>
    <t>INV04277</t>
  </si>
  <si>
    <t>INV04278</t>
  </si>
  <si>
    <t>INV04279</t>
  </si>
  <si>
    <t>INV04280</t>
  </si>
  <si>
    <t>INV04281</t>
  </si>
  <si>
    <t>INV04282</t>
  </si>
  <si>
    <t>INV04283</t>
  </si>
  <si>
    <t>INV04284</t>
  </si>
  <si>
    <t>INV04285</t>
  </si>
  <si>
    <t>INV04286</t>
  </si>
  <si>
    <t>INV04287</t>
  </si>
  <si>
    <t>INV04288</t>
  </si>
  <si>
    <t>INV04289</t>
  </si>
  <si>
    <t>INV04290</t>
  </si>
  <si>
    <t>INV04291</t>
  </si>
  <si>
    <t>INV04292</t>
  </si>
  <si>
    <t>INV04293</t>
  </si>
  <si>
    <t>INV04294</t>
  </si>
  <si>
    <t>INV04295</t>
  </si>
  <si>
    <t>INV04296</t>
  </si>
  <si>
    <t>INV04297</t>
  </si>
  <si>
    <t>INV04298</t>
  </si>
  <si>
    <t>INV04299</t>
  </si>
  <si>
    <t>INV04300</t>
  </si>
  <si>
    <t>INV04301</t>
  </si>
  <si>
    <t>INV04302</t>
  </si>
  <si>
    <t>INV04303</t>
  </si>
  <si>
    <t>INV04304</t>
  </si>
  <si>
    <t>INV04305</t>
  </si>
  <si>
    <t>INV04306</t>
  </si>
  <si>
    <t>INV04307</t>
  </si>
  <si>
    <t>INV04308</t>
  </si>
  <si>
    <t>INV04309</t>
  </si>
  <si>
    <t>INV04310</t>
  </si>
  <si>
    <t>INV04311</t>
  </si>
  <si>
    <t>INV04312</t>
  </si>
  <si>
    <t>INV04313</t>
  </si>
  <si>
    <t>INV04314</t>
  </si>
  <si>
    <t>INV04315</t>
  </si>
  <si>
    <t>INV04316</t>
  </si>
  <si>
    <t>INV04317</t>
  </si>
  <si>
    <t>INV04318</t>
  </si>
  <si>
    <t>INV04319</t>
  </si>
  <si>
    <t>INV04320</t>
  </si>
  <si>
    <t>INV04321</t>
  </si>
  <si>
    <t>INV04322</t>
  </si>
  <si>
    <t>INV04323</t>
  </si>
  <si>
    <t>INV04324</t>
  </si>
  <si>
    <t>INV04325</t>
  </si>
  <si>
    <t>INV04326</t>
  </si>
  <si>
    <t>INV04327</t>
  </si>
  <si>
    <t>INV04328</t>
  </si>
  <si>
    <t>INV04329</t>
  </si>
  <si>
    <t>INV04330</t>
  </si>
  <si>
    <t>INV04331</t>
  </si>
  <si>
    <t>INV04332</t>
  </si>
  <si>
    <t>INV04333</t>
  </si>
  <si>
    <t>INV04334</t>
  </si>
  <si>
    <t>INV04335</t>
  </si>
  <si>
    <t>INV04336</t>
  </si>
  <si>
    <t>INV04337</t>
  </si>
  <si>
    <t>INV04338</t>
  </si>
  <si>
    <t>INV04339</t>
  </si>
  <si>
    <t>INV04340</t>
  </si>
  <si>
    <t>INV04341</t>
  </si>
  <si>
    <t>INV04342</t>
  </si>
  <si>
    <t>INV04343</t>
  </si>
  <si>
    <t>INV04344</t>
  </si>
  <si>
    <t>INV04345</t>
  </si>
  <si>
    <t>INV04346</t>
  </si>
  <si>
    <t>INV04347</t>
  </si>
  <si>
    <t>INV04348</t>
  </si>
  <si>
    <t>INV04349</t>
  </si>
  <si>
    <t>INV04350</t>
  </si>
  <si>
    <t>INV04351</t>
  </si>
  <si>
    <t>INV04352</t>
  </si>
  <si>
    <t>INV04353</t>
  </si>
  <si>
    <t>INV04354</t>
  </si>
  <si>
    <t>INV04355</t>
  </si>
  <si>
    <t>INV04356</t>
  </si>
  <si>
    <t>INV04357</t>
  </si>
  <si>
    <t>INV04358</t>
  </si>
  <si>
    <t>INV04359</t>
  </si>
  <si>
    <t>INV04360</t>
  </si>
  <si>
    <t>INV04361</t>
  </si>
  <si>
    <t>INV04362</t>
  </si>
  <si>
    <t>INV04363</t>
  </si>
  <si>
    <t>INV04364</t>
  </si>
  <si>
    <t>INV04365</t>
  </si>
  <si>
    <t>INV04366</t>
  </si>
  <si>
    <t>INV04367</t>
  </si>
  <si>
    <t>INV04368</t>
  </si>
  <si>
    <t>INV04369</t>
  </si>
  <si>
    <t>INV04370</t>
  </si>
  <si>
    <t>INV04371</t>
  </si>
  <si>
    <t>INV04372</t>
  </si>
  <si>
    <t>INV04373</t>
  </si>
  <si>
    <t>INV04374</t>
  </si>
  <si>
    <t>INV04375</t>
  </si>
  <si>
    <t>INV04376</t>
  </si>
  <si>
    <t>INV04377</t>
  </si>
  <si>
    <t>INV04378</t>
  </si>
  <si>
    <t>INV04379</t>
  </si>
  <si>
    <t>INV04380</t>
  </si>
  <si>
    <t>INV04381</t>
  </si>
  <si>
    <t>INV04382</t>
  </si>
  <si>
    <t>INV04383</t>
  </si>
  <si>
    <t>INV04384</t>
  </si>
  <si>
    <t>INV04385</t>
  </si>
  <si>
    <t>INV04386</t>
  </si>
  <si>
    <t>INV04387</t>
  </si>
  <si>
    <t>INV04388</t>
  </si>
  <si>
    <t>INV04389</t>
  </si>
  <si>
    <t>INV04390</t>
  </si>
  <si>
    <t>INV04391</t>
  </si>
  <si>
    <t>INV04392</t>
  </si>
  <si>
    <t>INV04393</t>
  </si>
  <si>
    <t>INV04394</t>
  </si>
  <si>
    <t>INV04395</t>
  </si>
  <si>
    <t>INV04396</t>
  </si>
  <si>
    <t>INV04397</t>
  </si>
  <si>
    <t>INV04398</t>
  </si>
  <si>
    <t>INV04399</t>
  </si>
  <si>
    <t>INV04400</t>
  </si>
  <si>
    <t>INV04401</t>
  </si>
  <si>
    <t>INV04402</t>
  </si>
  <si>
    <t>INV04403</t>
  </si>
  <si>
    <t>INV04404</t>
  </si>
  <si>
    <t>INV04405</t>
  </si>
  <si>
    <t>INV04406</t>
  </si>
  <si>
    <t>INV04407</t>
  </si>
  <si>
    <t>INV04408</t>
  </si>
  <si>
    <t>INV04409</t>
  </si>
  <si>
    <t>INV04410</t>
  </si>
  <si>
    <t>INV04411</t>
  </si>
  <si>
    <t>INV04412</t>
  </si>
  <si>
    <t>INV04413</t>
  </si>
  <si>
    <t>INV04414</t>
  </si>
  <si>
    <t>INV04415</t>
  </si>
  <si>
    <t>INV04416</t>
  </si>
  <si>
    <t>INV04417</t>
  </si>
  <si>
    <t>INV04418</t>
  </si>
  <si>
    <t>INV04419</t>
  </si>
  <si>
    <t>INV04420</t>
  </si>
  <si>
    <t>INV04421</t>
  </si>
  <si>
    <t>INV04422</t>
  </si>
  <si>
    <t>INV04423</t>
  </si>
  <si>
    <t>INV04424</t>
  </si>
  <si>
    <t>INV04425</t>
  </si>
  <si>
    <t>INV04426</t>
  </si>
  <si>
    <t>INV04427</t>
  </si>
  <si>
    <t>INV04428</t>
  </si>
  <si>
    <t>INV04429</t>
  </si>
  <si>
    <t>INV04430</t>
  </si>
  <si>
    <t>INV04431</t>
  </si>
  <si>
    <t>INV04432</t>
  </si>
  <si>
    <t>INV04433</t>
  </si>
  <si>
    <t>INV04434</t>
  </si>
  <si>
    <t>INV04435</t>
  </si>
  <si>
    <t>INV04436</t>
  </si>
  <si>
    <t>INV04437</t>
  </si>
  <si>
    <t>INV04438</t>
  </si>
  <si>
    <t>INV04439</t>
  </si>
  <si>
    <t>INV04440</t>
  </si>
  <si>
    <t>INV04441</t>
  </si>
  <si>
    <t>INV04442</t>
  </si>
  <si>
    <t>INV04443</t>
  </si>
  <si>
    <t>INV04444</t>
  </si>
  <si>
    <t>INV04445</t>
  </si>
  <si>
    <t>INV04446</t>
  </si>
  <si>
    <t>INV04447</t>
  </si>
  <si>
    <t>INV04448</t>
  </si>
  <si>
    <t>INV04449</t>
  </si>
  <si>
    <t>INV04450</t>
  </si>
  <si>
    <t>INV04451</t>
  </si>
  <si>
    <t>INV04452</t>
  </si>
  <si>
    <t>INV04453</t>
  </si>
  <si>
    <t>INV04454</t>
  </si>
  <si>
    <t>INV04455</t>
  </si>
  <si>
    <t>INV04456</t>
  </si>
  <si>
    <t>INV04457</t>
  </si>
  <si>
    <t>INV04458</t>
  </si>
  <si>
    <t>INV04459</t>
  </si>
  <si>
    <t>INV04460</t>
  </si>
  <si>
    <t>INV04461</t>
  </si>
  <si>
    <t>INV04462</t>
  </si>
  <si>
    <t>INV04463</t>
  </si>
  <si>
    <t>INV04464</t>
  </si>
  <si>
    <t>INV04465</t>
  </si>
  <si>
    <t>INV04466</t>
  </si>
  <si>
    <t>INV04467</t>
  </si>
  <si>
    <t>INV04468</t>
  </si>
  <si>
    <t>INV04469</t>
  </si>
  <si>
    <t>INV04470</t>
  </si>
  <si>
    <t>INV04471</t>
  </si>
  <si>
    <t>INV04472</t>
  </si>
  <si>
    <t>INV04473</t>
  </si>
  <si>
    <t>INV04474</t>
  </si>
  <si>
    <t>INV04475</t>
  </si>
  <si>
    <t>INV04476</t>
  </si>
  <si>
    <t>INV04477</t>
  </si>
  <si>
    <t>INV04478</t>
  </si>
  <si>
    <t>INV04479</t>
  </si>
  <si>
    <t>INV04480</t>
  </si>
  <si>
    <t>INV04481</t>
  </si>
  <si>
    <t>INV04482</t>
  </si>
  <si>
    <t>INV04483</t>
  </si>
  <si>
    <t>INV04484</t>
  </si>
  <si>
    <t>INV04485</t>
  </si>
  <si>
    <t>INV04486</t>
  </si>
  <si>
    <t>INV04487</t>
  </si>
  <si>
    <t>INV04488</t>
  </si>
  <si>
    <t>INV04489</t>
  </si>
  <si>
    <t>INV04490</t>
  </si>
  <si>
    <t>INV04491</t>
  </si>
  <si>
    <t>INV04492</t>
  </si>
  <si>
    <t>INV04493</t>
  </si>
  <si>
    <t>INV04494</t>
  </si>
  <si>
    <t>INV04495</t>
  </si>
  <si>
    <t>INV04496</t>
  </si>
  <si>
    <t>INV04497</t>
  </si>
  <si>
    <t>INV04498</t>
  </si>
  <si>
    <t>INV04499</t>
  </si>
  <si>
    <t>INV04500</t>
  </si>
  <si>
    <t>INV04501</t>
  </si>
  <si>
    <t>INV04502</t>
  </si>
  <si>
    <t>INV04503</t>
  </si>
  <si>
    <t>INV04504</t>
  </si>
  <si>
    <t>INV04505</t>
  </si>
  <si>
    <t>INV04506</t>
  </si>
  <si>
    <t>INV04507</t>
  </si>
  <si>
    <t>INV04508</t>
  </si>
  <si>
    <t>INV04509</t>
  </si>
  <si>
    <t>INV04510</t>
  </si>
  <si>
    <t>INV04511</t>
  </si>
  <si>
    <t>INV04512</t>
  </si>
  <si>
    <t>INV04513</t>
  </si>
  <si>
    <t>INV04514</t>
  </si>
  <si>
    <t>INV04515</t>
  </si>
  <si>
    <t>INV04516</t>
  </si>
  <si>
    <t>INV04517</t>
  </si>
  <si>
    <t>INV04518</t>
  </si>
  <si>
    <t>INV04519</t>
  </si>
  <si>
    <t>INV04520</t>
  </si>
  <si>
    <t>INV04521</t>
  </si>
  <si>
    <t>INV04522</t>
  </si>
  <si>
    <t>INV04523</t>
  </si>
  <si>
    <t>INV04524</t>
  </si>
  <si>
    <t>INV04525</t>
  </si>
  <si>
    <t>INV04526</t>
  </si>
  <si>
    <t>INV04527</t>
  </si>
  <si>
    <t>INV04528</t>
  </si>
  <si>
    <t>INV04529</t>
  </si>
  <si>
    <t>INV04530</t>
  </si>
  <si>
    <t>INV04531</t>
  </si>
  <si>
    <t>INV04532</t>
  </si>
  <si>
    <t>INV04533</t>
  </si>
  <si>
    <t>INV04534</t>
  </si>
  <si>
    <t>INV04535</t>
  </si>
  <si>
    <t>INV04536</t>
  </si>
  <si>
    <t>INV04537</t>
  </si>
  <si>
    <t>INV04538</t>
  </si>
  <si>
    <t>INV04539</t>
  </si>
  <si>
    <t>INV04540</t>
  </si>
  <si>
    <t>INV04541</t>
  </si>
  <si>
    <t>INV04542</t>
  </si>
  <si>
    <t>INV04543</t>
  </si>
  <si>
    <t>INV04544</t>
  </si>
  <si>
    <t>INV04545</t>
  </si>
  <si>
    <t>INV04546</t>
  </si>
  <si>
    <t>INV04547</t>
  </si>
  <si>
    <t>INV04548</t>
  </si>
  <si>
    <t>INV04549</t>
  </si>
  <si>
    <t>INV04550</t>
  </si>
  <si>
    <t>INV04551</t>
  </si>
  <si>
    <t>INV04552</t>
  </si>
  <si>
    <t>INV04553</t>
  </si>
  <si>
    <t>INV04554</t>
  </si>
  <si>
    <t>INV04555</t>
  </si>
  <si>
    <t>INV04556</t>
  </si>
  <si>
    <t>INV04557</t>
  </si>
  <si>
    <t>INV04558</t>
  </si>
  <si>
    <t>INV04559</t>
  </si>
  <si>
    <t>INV04560</t>
  </si>
  <si>
    <t>INV04561</t>
  </si>
  <si>
    <t>INV04562</t>
  </si>
  <si>
    <t>INV04563</t>
  </si>
  <si>
    <t>INV04564</t>
  </si>
  <si>
    <t>INV04565</t>
  </si>
  <si>
    <t>INV04566</t>
  </si>
  <si>
    <t>INV04567</t>
  </si>
  <si>
    <t>INV04568</t>
  </si>
  <si>
    <t>INV04569</t>
  </si>
  <si>
    <t>INV04570</t>
  </si>
  <si>
    <t>INV04571</t>
  </si>
  <si>
    <t>INV04572</t>
  </si>
  <si>
    <t>INV04573</t>
  </si>
  <si>
    <t>INV04574</t>
  </si>
  <si>
    <t>INV04575</t>
  </si>
  <si>
    <t>INV04576</t>
  </si>
  <si>
    <t>INV04577</t>
  </si>
  <si>
    <t>INV04578</t>
  </si>
  <si>
    <t>INV04579</t>
  </si>
  <si>
    <t>INV04580</t>
  </si>
  <si>
    <t>INV04581</t>
  </si>
  <si>
    <t>INV04582</t>
  </si>
  <si>
    <t>INV04583</t>
  </si>
  <si>
    <t>INV04584</t>
  </si>
  <si>
    <t>INV04585</t>
  </si>
  <si>
    <t>INV04586</t>
  </si>
  <si>
    <t>INV04587</t>
  </si>
  <si>
    <t>INV04588</t>
  </si>
  <si>
    <t>INV04589</t>
  </si>
  <si>
    <t>INV04590</t>
  </si>
  <si>
    <t>INV04591</t>
  </si>
  <si>
    <t>INV04592</t>
  </si>
  <si>
    <t>INV04593</t>
  </si>
  <si>
    <t>INV04594</t>
  </si>
  <si>
    <t>INV04595</t>
  </si>
  <si>
    <t>INV04596</t>
  </si>
  <si>
    <t>INV04597</t>
  </si>
  <si>
    <t>INV04598</t>
  </si>
  <si>
    <t>INV04599</t>
  </si>
  <si>
    <t>INV04600</t>
  </si>
  <si>
    <t>INV04601</t>
  </si>
  <si>
    <t>INV04602</t>
  </si>
  <si>
    <t>INV04603</t>
  </si>
  <si>
    <t>INV04604</t>
  </si>
  <si>
    <t>INV04605</t>
  </si>
  <si>
    <t>INV04606</t>
  </si>
  <si>
    <t>INV04607</t>
  </si>
  <si>
    <t>INV04608</t>
  </si>
  <si>
    <t>INV04609</t>
  </si>
  <si>
    <t>INV04610</t>
  </si>
  <si>
    <t>INV04611</t>
  </si>
  <si>
    <t>INV04612</t>
  </si>
  <si>
    <t>INV04613</t>
  </si>
  <si>
    <t>INV04614</t>
  </si>
  <si>
    <t>INV04615</t>
  </si>
  <si>
    <t>INV04616</t>
  </si>
  <si>
    <t>INV04617</t>
  </si>
  <si>
    <t>INV04618</t>
  </si>
  <si>
    <t>INV04619</t>
  </si>
  <si>
    <t>INV04620</t>
  </si>
  <si>
    <t>INV04621</t>
  </si>
  <si>
    <t>INV04622</t>
  </si>
  <si>
    <t>INV04623</t>
  </si>
  <si>
    <t>INV04624</t>
  </si>
  <si>
    <t>INV04625</t>
  </si>
  <si>
    <t>INV04626</t>
  </si>
  <si>
    <t>INV04627</t>
  </si>
  <si>
    <t>INV04628</t>
  </si>
  <si>
    <t>INV04629</t>
  </si>
  <si>
    <t>INV04630</t>
  </si>
  <si>
    <t>INV04631</t>
  </si>
  <si>
    <t>INV04632</t>
  </si>
  <si>
    <t>INV04633</t>
  </si>
  <si>
    <t>INV04634</t>
  </si>
  <si>
    <t>INV04635</t>
  </si>
  <si>
    <t>INV04636</t>
  </si>
  <si>
    <t>INV04637</t>
  </si>
  <si>
    <t>INV04638</t>
  </si>
  <si>
    <t>INV04639</t>
  </si>
  <si>
    <t>INV04640</t>
  </si>
  <si>
    <t>INV04641</t>
  </si>
  <si>
    <t>INV04642</t>
  </si>
  <si>
    <t>INV04643</t>
  </si>
  <si>
    <t>INV04644</t>
  </si>
  <si>
    <t>INV04645</t>
  </si>
  <si>
    <t>INV04646</t>
  </si>
  <si>
    <t>INV04647</t>
  </si>
  <si>
    <t>INV04648</t>
  </si>
  <si>
    <t>INV04649</t>
  </si>
  <si>
    <t>INV04650</t>
  </si>
  <si>
    <t>INV04651</t>
  </si>
  <si>
    <t>INV04652</t>
  </si>
  <si>
    <t>INV04653</t>
  </si>
  <si>
    <t>INV04654</t>
  </si>
  <si>
    <t>INV04655</t>
  </si>
  <si>
    <t>INV04656</t>
  </si>
  <si>
    <t>INV04657</t>
  </si>
  <si>
    <t>INV04658</t>
  </si>
  <si>
    <t>INV04659</t>
  </si>
  <si>
    <t>INV04660</t>
  </si>
  <si>
    <t>INV04661</t>
  </si>
  <si>
    <t>INV04662</t>
  </si>
  <si>
    <t>INV04663</t>
  </si>
  <si>
    <t>INV04664</t>
  </si>
  <si>
    <t>INV04665</t>
  </si>
  <si>
    <t>INV04666</t>
  </si>
  <si>
    <t>INV04667</t>
  </si>
  <si>
    <t>INV04668</t>
  </si>
  <si>
    <t>INV04669</t>
  </si>
  <si>
    <t>INV04670</t>
  </si>
  <si>
    <t>INV04671</t>
  </si>
  <si>
    <t>INV04672</t>
  </si>
  <si>
    <t>INV04673</t>
  </si>
  <si>
    <t>INV04674</t>
  </si>
  <si>
    <t>INV04675</t>
  </si>
  <si>
    <t>INV04676</t>
  </si>
  <si>
    <t>INV04677</t>
  </si>
  <si>
    <t>INV04678</t>
  </si>
  <si>
    <t>INV04679</t>
  </si>
  <si>
    <t>INV04680</t>
  </si>
  <si>
    <t>INV04681</t>
  </si>
  <si>
    <t>INV04682</t>
  </si>
  <si>
    <t>INV04683</t>
  </si>
  <si>
    <t>INV04684</t>
  </si>
  <si>
    <t>INV04685</t>
  </si>
  <si>
    <t>INV04686</t>
  </si>
  <si>
    <t>INV04687</t>
  </si>
  <si>
    <t>INV04688</t>
  </si>
  <si>
    <t>INV04689</t>
  </si>
  <si>
    <t>INV04690</t>
  </si>
  <si>
    <t>INV04691</t>
  </si>
  <si>
    <t>INV04692</t>
  </si>
  <si>
    <t>INV04693</t>
  </si>
  <si>
    <t>INV04694</t>
  </si>
  <si>
    <t>INV04695</t>
  </si>
  <si>
    <t>INV04696</t>
  </si>
  <si>
    <t>INV04697</t>
  </si>
  <si>
    <t>INV04698</t>
  </si>
  <si>
    <t>INV04699</t>
  </si>
  <si>
    <t>INV04700</t>
  </si>
  <si>
    <t>INV04701</t>
  </si>
  <si>
    <t>INV04702</t>
  </si>
  <si>
    <t>INV04703</t>
  </si>
  <si>
    <t>INV04704</t>
  </si>
  <si>
    <t>INV04705</t>
  </si>
  <si>
    <t>INV04706</t>
  </si>
  <si>
    <t>INV04707</t>
  </si>
  <si>
    <t>INV04708</t>
  </si>
  <si>
    <t>INV04709</t>
  </si>
  <si>
    <t>INV04710</t>
  </si>
  <si>
    <t>INV04711</t>
  </si>
  <si>
    <t>INV04712</t>
  </si>
  <si>
    <t>INV04713</t>
  </si>
  <si>
    <t>INV04714</t>
  </si>
  <si>
    <t>INV04715</t>
  </si>
  <si>
    <t>INV04716</t>
  </si>
  <si>
    <t>INV04717</t>
  </si>
  <si>
    <t>INV04718</t>
  </si>
  <si>
    <t>INV04719</t>
  </si>
  <si>
    <t>INV04720</t>
  </si>
  <si>
    <t>INV04721</t>
  </si>
  <si>
    <t>INV04722</t>
  </si>
  <si>
    <t>INV04723</t>
  </si>
  <si>
    <t>INV04724</t>
  </si>
  <si>
    <t>INV04725</t>
  </si>
  <si>
    <t>INV04726</t>
  </si>
  <si>
    <t>INV04727</t>
  </si>
  <si>
    <t>INV04728</t>
  </si>
  <si>
    <t>INV04729</t>
  </si>
  <si>
    <t>INV04730</t>
  </si>
  <si>
    <t>INV04731</t>
  </si>
  <si>
    <t>INV04732</t>
  </si>
  <si>
    <t>INV04733</t>
  </si>
  <si>
    <t>INV04734</t>
  </si>
  <si>
    <t>INV04735</t>
  </si>
  <si>
    <t>INV04736</t>
  </si>
  <si>
    <t>INV04737</t>
  </si>
  <si>
    <t>INV04738</t>
  </si>
  <si>
    <t>INV04739</t>
  </si>
  <si>
    <t>INV04740</t>
  </si>
  <si>
    <t>INV04741</t>
  </si>
  <si>
    <t>INV04742</t>
  </si>
  <si>
    <t>INV04743</t>
  </si>
  <si>
    <t>INV04744</t>
  </si>
  <si>
    <t>INV04745</t>
  </si>
  <si>
    <t>INV04746</t>
  </si>
  <si>
    <t>INV04747</t>
  </si>
  <si>
    <t>INV04748</t>
  </si>
  <si>
    <t>INV04749</t>
  </si>
  <si>
    <t>INV04750</t>
  </si>
  <si>
    <t>INV04751</t>
  </si>
  <si>
    <t>INV04752</t>
  </si>
  <si>
    <t>INV04753</t>
  </si>
  <si>
    <t>INV04754</t>
  </si>
  <si>
    <t>INV04755</t>
  </si>
  <si>
    <t>INV04756</t>
  </si>
  <si>
    <t>INV04757</t>
  </si>
  <si>
    <t>INV04758</t>
  </si>
  <si>
    <t>INV04759</t>
  </si>
  <si>
    <t>INV04760</t>
  </si>
  <si>
    <t>INV04761</t>
  </si>
  <si>
    <t>INV04762</t>
  </si>
  <si>
    <t>INV04763</t>
  </si>
  <si>
    <t>INV04764</t>
  </si>
  <si>
    <t>INV04765</t>
  </si>
  <si>
    <t>INV04766</t>
  </si>
  <si>
    <t>INV04767</t>
  </si>
  <si>
    <t>INV04768</t>
  </si>
  <si>
    <t>INV04769</t>
  </si>
  <si>
    <t>INV04770</t>
  </si>
  <si>
    <t>INV04771</t>
  </si>
  <si>
    <t>INV04772</t>
  </si>
  <si>
    <t>INV04773</t>
  </si>
  <si>
    <t>INV04774</t>
  </si>
  <si>
    <t>INV04775</t>
  </si>
  <si>
    <t>INV04776</t>
  </si>
  <si>
    <t>INV04777</t>
  </si>
  <si>
    <t>INV04778</t>
  </si>
  <si>
    <t>INV04779</t>
  </si>
  <si>
    <t>INV04780</t>
  </si>
  <si>
    <t>INV04781</t>
  </si>
  <si>
    <t>INV04782</t>
  </si>
  <si>
    <t>INV04783</t>
  </si>
  <si>
    <t>INV04784</t>
  </si>
  <si>
    <t>INV04785</t>
  </si>
  <si>
    <t>INV04786</t>
  </si>
  <si>
    <t>INV04787</t>
  </si>
  <si>
    <t>INV04788</t>
  </si>
  <si>
    <t>INV04789</t>
  </si>
  <si>
    <t>INV04790</t>
  </si>
  <si>
    <t>INV04791</t>
  </si>
  <si>
    <t>INV04792</t>
  </si>
  <si>
    <t>INV04793</t>
  </si>
  <si>
    <t>INV04794</t>
  </si>
  <si>
    <t>INV04795</t>
  </si>
  <si>
    <t>INV04796</t>
  </si>
  <si>
    <t>INV04797</t>
  </si>
  <si>
    <t>INV04798</t>
  </si>
  <si>
    <t>INV04799</t>
  </si>
  <si>
    <t>INV04800</t>
  </si>
  <si>
    <t>INV04801</t>
  </si>
  <si>
    <t>INV04802</t>
  </si>
  <si>
    <t>INV04803</t>
  </si>
  <si>
    <t>INV04804</t>
  </si>
  <si>
    <t>INV04805</t>
  </si>
  <si>
    <t>INV04806</t>
  </si>
  <si>
    <t>INV04807</t>
  </si>
  <si>
    <t>INV04808</t>
  </si>
  <si>
    <t>INV04809</t>
  </si>
  <si>
    <t>INV04810</t>
  </si>
  <si>
    <t>INV04811</t>
  </si>
  <si>
    <t>INV04812</t>
  </si>
  <si>
    <t>INV04813</t>
  </si>
  <si>
    <t>INV04814</t>
  </si>
  <si>
    <t>INV04815</t>
  </si>
  <si>
    <t>INV04816</t>
  </si>
  <si>
    <t>INV04817</t>
  </si>
  <si>
    <t>INV04818</t>
  </si>
  <si>
    <t>INV04819</t>
  </si>
  <si>
    <t>INV04820</t>
  </si>
  <si>
    <t>INV04821</t>
  </si>
  <si>
    <t>INV04822</t>
  </si>
  <si>
    <t>INV04823</t>
  </si>
  <si>
    <t>INV04824</t>
  </si>
  <si>
    <t>INV04825</t>
  </si>
  <si>
    <t>INV04826</t>
  </si>
  <si>
    <t>INV04827</t>
  </si>
  <si>
    <t>INV04828</t>
  </si>
  <si>
    <t>INV04829</t>
  </si>
  <si>
    <t>INV04830</t>
  </si>
  <si>
    <t>INV04831</t>
  </si>
  <si>
    <t>INV04832</t>
  </si>
  <si>
    <t>INV04833</t>
  </si>
  <si>
    <t>INV04834</t>
  </si>
  <si>
    <t>INV04835</t>
  </si>
  <si>
    <t>INV04836</t>
  </si>
  <si>
    <t>INV04837</t>
  </si>
  <si>
    <t>INV04838</t>
  </si>
  <si>
    <t>INV04839</t>
  </si>
  <si>
    <t>INV04840</t>
  </si>
  <si>
    <t>INV04841</t>
  </si>
  <si>
    <t>INV04842</t>
  </si>
  <si>
    <t>INV04843</t>
  </si>
  <si>
    <t>INV04844</t>
  </si>
  <si>
    <t>INV04845</t>
  </si>
  <si>
    <t>INV04846</t>
  </si>
  <si>
    <t>INV04847</t>
  </si>
  <si>
    <t>INV04848</t>
  </si>
  <si>
    <t>INV04849</t>
  </si>
  <si>
    <t>INV04850</t>
  </si>
  <si>
    <t>INV04851</t>
  </si>
  <si>
    <t>INV04852</t>
  </si>
  <si>
    <t>INV04853</t>
  </si>
  <si>
    <t>INV04854</t>
  </si>
  <si>
    <t>INV04855</t>
  </si>
  <si>
    <t>INV04856</t>
  </si>
  <si>
    <t>INV04857</t>
  </si>
  <si>
    <t>INV04858</t>
  </si>
  <si>
    <t>INV04859</t>
  </si>
  <si>
    <t>INV04860</t>
  </si>
  <si>
    <t>INV04861</t>
  </si>
  <si>
    <t>INV04862</t>
  </si>
  <si>
    <t>INV04863</t>
  </si>
  <si>
    <t>INV04864</t>
  </si>
  <si>
    <t>INV04865</t>
  </si>
  <si>
    <t>INV04866</t>
  </si>
  <si>
    <t>INV04867</t>
  </si>
  <si>
    <t>INV04868</t>
  </si>
  <si>
    <t>INV04869</t>
  </si>
  <si>
    <t>INV04870</t>
  </si>
  <si>
    <t>INV04871</t>
  </si>
  <si>
    <t>INV04872</t>
  </si>
  <si>
    <t>INV04873</t>
  </si>
  <si>
    <t>INV04874</t>
  </si>
  <si>
    <t>INV04875</t>
  </si>
  <si>
    <t>INV04876</t>
  </si>
  <si>
    <t>INV04877</t>
  </si>
  <si>
    <t>INV04878</t>
  </si>
  <si>
    <t>INV04879</t>
  </si>
  <si>
    <t>INV04880</t>
  </si>
  <si>
    <t>INV04881</t>
  </si>
  <si>
    <t>INV04882</t>
  </si>
  <si>
    <t>INV04883</t>
  </si>
  <si>
    <t>INV04884</t>
  </si>
  <si>
    <t>INV04885</t>
  </si>
  <si>
    <t>INV04886</t>
  </si>
  <si>
    <t>INV04887</t>
  </si>
  <si>
    <t>INV04888</t>
  </si>
  <si>
    <t>INV04889</t>
  </si>
  <si>
    <t>INV04890</t>
  </si>
  <si>
    <t>INV04891</t>
  </si>
  <si>
    <t>INV04892</t>
  </si>
  <si>
    <t>INV04893</t>
  </si>
  <si>
    <t>INV04894</t>
  </si>
  <si>
    <t>INV04895</t>
  </si>
  <si>
    <t>INV04896</t>
  </si>
  <si>
    <t>INV04897</t>
  </si>
  <si>
    <t>INV04898</t>
  </si>
  <si>
    <t>INV04899</t>
  </si>
  <si>
    <t>INV04900</t>
  </si>
  <si>
    <t>INV04901</t>
  </si>
  <si>
    <t>INV04902</t>
  </si>
  <si>
    <t>INV04903</t>
  </si>
  <si>
    <t>INV04904</t>
  </si>
  <si>
    <t>INV04905</t>
  </si>
  <si>
    <t>INV04906</t>
  </si>
  <si>
    <t>INV04907</t>
  </si>
  <si>
    <t>INV04908</t>
  </si>
  <si>
    <t>INV04909</t>
  </si>
  <si>
    <t>INV04910</t>
  </si>
  <si>
    <t>INV04911</t>
  </si>
  <si>
    <t>INV04912</t>
  </si>
  <si>
    <t>INV04913</t>
  </si>
  <si>
    <t>INV04914</t>
  </si>
  <si>
    <t>INV04915</t>
  </si>
  <si>
    <t>INV04916</t>
  </si>
  <si>
    <t>INV04917</t>
  </si>
  <si>
    <t>INV04918</t>
  </si>
  <si>
    <t>INV04919</t>
  </si>
  <si>
    <t>INV04920</t>
  </si>
  <si>
    <t>INV04921</t>
  </si>
  <si>
    <t>INV04922</t>
  </si>
  <si>
    <t>INV04923</t>
  </si>
  <si>
    <t>INV04924</t>
  </si>
  <si>
    <t>INV04925</t>
  </si>
  <si>
    <t>INV04926</t>
  </si>
  <si>
    <t>INV04927</t>
  </si>
  <si>
    <t>INV04928</t>
  </si>
  <si>
    <t>INV04929</t>
  </si>
  <si>
    <t>INV04930</t>
  </si>
  <si>
    <t>INV04931</t>
  </si>
  <si>
    <t>INV04932</t>
  </si>
  <si>
    <t>INV04933</t>
  </si>
  <si>
    <t>INV04934</t>
  </si>
  <si>
    <t>INV04935</t>
  </si>
  <si>
    <t>INV04936</t>
  </si>
  <si>
    <t>INV04937</t>
  </si>
  <si>
    <t>INV04938</t>
  </si>
  <si>
    <t>INV04939</t>
  </si>
  <si>
    <t>INV04940</t>
  </si>
  <si>
    <t>INV04941</t>
  </si>
  <si>
    <t>INV04942</t>
  </si>
  <si>
    <t>INV04943</t>
  </si>
  <si>
    <t>INV04944</t>
  </si>
  <si>
    <t>INV04945</t>
  </si>
  <si>
    <t>INV04946</t>
  </si>
  <si>
    <t>INV04947</t>
  </si>
  <si>
    <t>INV04948</t>
  </si>
  <si>
    <t>INV04949</t>
  </si>
  <si>
    <t>INV04950</t>
  </si>
  <si>
    <t>INV04951</t>
  </si>
  <si>
    <t>INV04952</t>
  </si>
  <si>
    <t>INV04953</t>
  </si>
  <si>
    <t>INV04954</t>
  </si>
  <si>
    <t>INV04955</t>
  </si>
  <si>
    <t>INV04956</t>
  </si>
  <si>
    <t>INV04957</t>
  </si>
  <si>
    <t>INV04958</t>
  </si>
  <si>
    <t>INV04959</t>
  </si>
  <si>
    <t>INV04960</t>
  </si>
  <si>
    <t>INV04961</t>
  </si>
  <si>
    <t>INV04962</t>
  </si>
  <si>
    <t>INV04963</t>
  </si>
  <si>
    <t>INV04964</t>
  </si>
  <si>
    <t>INV04965</t>
  </si>
  <si>
    <t>INV04966</t>
  </si>
  <si>
    <t>INV04967</t>
  </si>
  <si>
    <t>INV04968</t>
  </si>
  <si>
    <t>INV04969</t>
  </si>
  <si>
    <t>INV04970</t>
  </si>
  <si>
    <t>INV04971</t>
  </si>
  <si>
    <t>INV04972</t>
  </si>
  <si>
    <t>INV04973</t>
  </si>
  <si>
    <t>INV04974</t>
  </si>
  <si>
    <t>INV04975</t>
  </si>
  <si>
    <t>INV04976</t>
  </si>
  <si>
    <t>INV04977</t>
  </si>
  <si>
    <t>INV04978</t>
  </si>
  <si>
    <t>INV04979</t>
  </si>
  <si>
    <t>INV04980</t>
  </si>
  <si>
    <t>INV04981</t>
  </si>
  <si>
    <t>INV04982</t>
  </si>
  <si>
    <t>INV04983</t>
  </si>
  <si>
    <t>INV04984</t>
  </si>
  <si>
    <t>INV04985</t>
  </si>
  <si>
    <t>INV04986</t>
  </si>
  <si>
    <t>INV04987</t>
  </si>
  <si>
    <t>INV04988</t>
  </si>
  <si>
    <t>INV04989</t>
  </si>
  <si>
    <t>INV04990</t>
  </si>
  <si>
    <t>INV04991</t>
  </si>
  <si>
    <t>INV04992</t>
  </si>
  <si>
    <t>INV04993</t>
  </si>
  <si>
    <t>INV04994</t>
  </si>
  <si>
    <t>INV04995</t>
  </si>
  <si>
    <t>INV04996</t>
  </si>
  <si>
    <t>INV04997</t>
  </si>
  <si>
    <t>INV04998</t>
  </si>
  <si>
    <t>INV04999</t>
  </si>
  <si>
    <t>INV05000</t>
  </si>
  <si>
    <t>INV05001</t>
  </si>
  <si>
    <t>INV05002</t>
  </si>
  <si>
    <t>INV05003</t>
  </si>
  <si>
    <t>INV05004</t>
  </si>
  <si>
    <t>INV05005</t>
  </si>
  <si>
    <t>INV05006</t>
  </si>
  <si>
    <t>INV05007</t>
  </si>
  <si>
    <t>INV05008</t>
  </si>
  <si>
    <t>INV05009</t>
  </si>
  <si>
    <t>INV05010</t>
  </si>
  <si>
    <t>INV05011</t>
  </si>
  <si>
    <t>INV05012</t>
  </si>
  <si>
    <t>INV05013</t>
  </si>
  <si>
    <t>INV05014</t>
  </si>
  <si>
    <t>INV05015</t>
  </si>
  <si>
    <t>INV05016</t>
  </si>
  <si>
    <t>INV05017</t>
  </si>
  <si>
    <t>INV05018</t>
  </si>
  <si>
    <t>INV05019</t>
  </si>
  <si>
    <t>INV05020</t>
  </si>
  <si>
    <t>INV05021</t>
  </si>
  <si>
    <t>INV05022</t>
  </si>
  <si>
    <t>INV05023</t>
  </si>
  <si>
    <t>INV05024</t>
  </si>
  <si>
    <t>INV05025</t>
  </si>
  <si>
    <t>INV05026</t>
  </si>
  <si>
    <t>INV05027</t>
  </si>
  <si>
    <t>INV05028</t>
  </si>
  <si>
    <t>INV05029</t>
  </si>
  <si>
    <t>INV05030</t>
  </si>
  <si>
    <t>INV05031</t>
  </si>
  <si>
    <t>INV05032</t>
  </si>
  <si>
    <t>INV05033</t>
  </si>
  <si>
    <t>INV05034</t>
  </si>
  <si>
    <t>INV05035</t>
  </si>
  <si>
    <t>INV05036</t>
  </si>
  <si>
    <t>INV05037</t>
  </si>
  <si>
    <t>INV05038</t>
  </si>
  <si>
    <t>INV05039</t>
  </si>
  <si>
    <t>INV05040</t>
  </si>
  <si>
    <t>INV05041</t>
  </si>
  <si>
    <t>INV05042</t>
  </si>
  <si>
    <t>INV05043</t>
  </si>
  <si>
    <t>INV05044</t>
  </si>
  <si>
    <t>INV05045</t>
  </si>
  <si>
    <t>INV05046</t>
  </si>
  <si>
    <t>INV05047</t>
  </si>
  <si>
    <t>INV05048</t>
  </si>
  <si>
    <t>INV05049</t>
  </si>
  <si>
    <t>INV05050</t>
  </si>
  <si>
    <t>INV05051</t>
  </si>
  <si>
    <t>INV05052</t>
  </si>
  <si>
    <t>INV05053</t>
  </si>
  <si>
    <t>INV05054</t>
  </si>
  <si>
    <t>INV05055</t>
  </si>
  <si>
    <t>INV05056</t>
  </si>
  <si>
    <t>INV05057</t>
  </si>
  <si>
    <t>INV05058</t>
  </si>
  <si>
    <t>INV05059</t>
  </si>
  <si>
    <t>INV05060</t>
  </si>
  <si>
    <t>INV05061</t>
  </si>
  <si>
    <t>INV05062</t>
  </si>
  <si>
    <t>INV05063</t>
  </si>
  <si>
    <t>INV05064</t>
  </si>
  <si>
    <t>INV05065</t>
  </si>
  <si>
    <t>INV05066</t>
  </si>
  <si>
    <t>INV05067</t>
  </si>
  <si>
    <t>INV05068</t>
  </si>
  <si>
    <t>INV05069</t>
  </si>
  <si>
    <t>INV05070</t>
  </si>
  <si>
    <t>INV05071</t>
  </si>
  <si>
    <t>INV05072</t>
  </si>
  <si>
    <t>INV05073</t>
  </si>
  <si>
    <t>INV05074</t>
  </si>
  <si>
    <t>INV05075</t>
  </si>
  <si>
    <t>INV05076</t>
  </si>
  <si>
    <t>INV05077</t>
  </si>
  <si>
    <t>INV05078</t>
  </si>
  <si>
    <t>INV05079</t>
  </si>
  <si>
    <t>INV05080</t>
  </si>
  <si>
    <t>INV05081</t>
  </si>
  <si>
    <t>INV05082</t>
  </si>
  <si>
    <t>INV05083</t>
  </si>
  <si>
    <t>INV05084</t>
  </si>
  <si>
    <t>INV05085</t>
  </si>
  <si>
    <t>INV05086</t>
  </si>
  <si>
    <t>INV05087</t>
  </si>
  <si>
    <t>INV05088</t>
  </si>
  <si>
    <t>INV05089</t>
  </si>
  <si>
    <t>INV05090</t>
  </si>
  <si>
    <t>INV05091</t>
  </si>
  <si>
    <t>INV05092</t>
  </si>
  <si>
    <t>INV05093</t>
  </si>
  <si>
    <t>INV05094</t>
  </si>
  <si>
    <t>INV05095</t>
  </si>
  <si>
    <t>INV05096</t>
  </si>
  <si>
    <t>INV05097</t>
  </si>
  <si>
    <t>INV05098</t>
  </si>
  <si>
    <t>INV05099</t>
  </si>
  <si>
    <t>INV05100</t>
  </si>
  <si>
    <t>INV05101</t>
  </si>
  <si>
    <t>INV05102</t>
  </si>
  <si>
    <t>INV05103</t>
  </si>
  <si>
    <t>INV05104</t>
  </si>
  <si>
    <t>INV05105</t>
  </si>
  <si>
    <t>INV05106</t>
  </si>
  <si>
    <t>INV05107</t>
  </si>
  <si>
    <t>INV05108</t>
  </si>
  <si>
    <t>INV05109</t>
  </si>
  <si>
    <t>INV05110</t>
  </si>
  <si>
    <t>INV05111</t>
  </si>
  <si>
    <t>INV05112</t>
  </si>
  <si>
    <t>INV05113</t>
  </si>
  <si>
    <t>INV05114</t>
  </si>
  <si>
    <t>INV05115</t>
  </si>
  <si>
    <t>INV05116</t>
  </si>
  <si>
    <t>INV05117</t>
  </si>
  <si>
    <t>INV05118</t>
  </si>
  <si>
    <t>INV05119</t>
  </si>
  <si>
    <t>INV05120</t>
  </si>
  <si>
    <t>INV05121</t>
  </si>
  <si>
    <t>INV05122</t>
  </si>
  <si>
    <t>INV05123</t>
  </si>
  <si>
    <t>INV05124</t>
  </si>
  <si>
    <t>INV05125</t>
  </si>
  <si>
    <t>INV05126</t>
  </si>
  <si>
    <t>INV05127</t>
  </si>
  <si>
    <t>INV05128</t>
  </si>
  <si>
    <t>INV05129</t>
  </si>
  <si>
    <t>INV05130</t>
  </si>
  <si>
    <t>INV05131</t>
  </si>
  <si>
    <t>INV05132</t>
  </si>
  <si>
    <t>INV05133</t>
  </si>
  <si>
    <t>INV05134</t>
  </si>
  <si>
    <t>INV05135</t>
  </si>
  <si>
    <t>INV05136</t>
  </si>
  <si>
    <t>INV05137</t>
  </si>
  <si>
    <t>INV05138</t>
  </si>
  <si>
    <t>INV05139</t>
  </si>
  <si>
    <t>INV05140</t>
  </si>
  <si>
    <t>INV05141</t>
  </si>
  <si>
    <t>INV05142</t>
  </si>
  <si>
    <t>INV05143</t>
  </si>
  <si>
    <t>INV05144</t>
  </si>
  <si>
    <t>INV05145</t>
  </si>
  <si>
    <t>INV05146</t>
  </si>
  <si>
    <t>INV05147</t>
  </si>
  <si>
    <t>INV05148</t>
  </si>
  <si>
    <t>INV05149</t>
  </si>
  <si>
    <t>INV05150</t>
  </si>
  <si>
    <t>INV05151</t>
  </si>
  <si>
    <t>INV05152</t>
  </si>
  <si>
    <t>INV05153</t>
  </si>
  <si>
    <t>INV05154</t>
  </si>
  <si>
    <t>INV05155</t>
  </si>
  <si>
    <t>INV05156</t>
  </si>
  <si>
    <t>INV05157</t>
  </si>
  <si>
    <t>INV05158</t>
  </si>
  <si>
    <t>INV05159</t>
  </si>
  <si>
    <t>INV05160</t>
  </si>
  <si>
    <t>INV05161</t>
  </si>
  <si>
    <t>INV05162</t>
  </si>
  <si>
    <t>INV05163</t>
  </si>
  <si>
    <t>INV05164</t>
  </si>
  <si>
    <t>INV05165</t>
  </si>
  <si>
    <t>INV05166</t>
  </si>
  <si>
    <t>INV05167</t>
  </si>
  <si>
    <t>INV05168</t>
  </si>
  <si>
    <t>INV05169</t>
  </si>
  <si>
    <t>INV05170</t>
  </si>
  <si>
    <t>INV05171</t>
  </si>
  <si>
    <t>INV05172</t>
  </si>
  <si>
    <t>INV05173</t>
  </si>
  <si>
    <t>INV05174</t>
  </si>
  <si>
    <t>INV05175</t>
  </si>
  <si>
    <t>INV05176</t>
  </si>
  <si>
    <t>INV05177</t>
  </si>
  <si>
    <t>INV05178</t>
  </si>
  <si>
    <t>INV05179</t>
  </si>
  <si>
    <t>INV05180</t>
  </si>
  <si>
    <t>INV05181</t>
  </si>
  <si>
    <t>INV05182</t>
  </si>
  <si>
    <t>INV05183</t>
  </si>
  <si>
    <t>INV05184</t>
  </si>
  <si>
    <t>INV05185</t>
  </si>
  <si>
    <t>INV05186</t>
  </si>
  <si>
    <t>INV05187</t>
  </si>
  <si>
    <t>INV05188</t>
  </si>
  <si>
    <t>INV05189</t>
  </si>
  <si>
    <t>INV05190</t>
  </si>
  <si>
    <t>INV05191</t>
  </si>
  <si>
    <t>INV05192</t>
  </si>
  <si>
    <t>INV05193</t>
  </si>
  <si>
    <t>INV05194</t>
  </si>
  <si>
    <t>INV05195</t>
  </si>
  <si>
    <t>INV05196</t>
  </si>
  <si>
    <t>INV05197</t>
  </si>
  <si>
    <t>INV05198</t>
  </si>
  <si>
    <t>INV05199</t>
  </si>
  <si>
    <t>INV05200</t>
  </si>
  <si>
    <t>INV05201</t>
  </si>
  <si>
    <t>INV05202</t>
  </si>
  <si>
    <t>INV05203</t>
  </si>
  <si>
    <t>INV05204</t>
  </si>
  <si>
    <t>INV05205</t>
  </si>
  <si>
    <t>INV05206</t>
  </si>
  <si>
    <t>INV05207</t>
  </si>
  <si>
    <t>INV05208</t>
  </si>
  <si>
    <t>INV05209</t>
  </si>
  <si>
    <t>INV05210</t>
  </si>
  <si>
    <t>INV05211</t>
  </si>
  <si>
    <t>INV05212</t>
  </si>
  <si>
    <t>INV05213</t>
  </si>
  <si>
    <t>INV05214</t>
  </si>
  <si>
    <t>INV05215</t>
  </si>
  <si>
    <t>INV05216</t>
  </si>
  <si>
    <t>INV05217</t>
  </si>
  <si>
    <t>INV05218</t>
  </si>
  <si>
    <t>INV05219</t>
  </si>
  <si>
    <t>INV05220</t>
  </si>
  <si>
    <t>INV05221</t>
  </si>
  <si>
    <t>INV05222</t>
  </si>
  <si>
    <t>INV05223</t>
  </si>
  <si>
    <t>INV05224</t>
  </si>
  <si>
    <t>INV05225</t>
  </si>
  <si>
    <t>INV05226</t>
  </si>
  <si>
    <t>INV05227</t>
  </si>
  <si>
    <t>INV05228</t>
  </si>
  <si>
    <t>INV05229</t>
  </si>
  <si>
    <t>INV05230</t>
  </si>
  <si>
    <t>INV05231</t>
  </si>
  <si>
    <t>INV05232</t>
  </si>
  <si>
    <t>INV05233</t>
  </si>
  <si>
    <t>INV05234</t>
  </si>
  <si>
    <t>INV05235</t>
  </si>
  <si>
    <t>INV05236</t>
  </si>
  <si>
    <t>INV05237</t>
  </si>
  <si>
    <t>INV05238</t>
  </si>
  <si>
    <t>INV05239</t>
  </si>
  <si>
    <t>INV05240</t>
  </si>
  <si>
    <t>INV05241</t>
  </si>
  <si>
    <t>INV05242</t>
  </si>
  <si>
    <t>INV05243</t>
  </si>
  <si>
    <t>INV05244</t>
  </si>
  <si>
    <t>INV05245</t>
  </si>
  <si>
    <t>INV05246</t>
  </si>
  <si>
    <t>INV05247</t>
  </si>
  <si>
    <t>INV05248</t>
  </si>
  <si>
    <t>INV05249</t>
  </si>
  <si>
    <t>INV05250</t>
  </si>
  <si>
    <t>INV05251</t>
  </si>
  <si>
    <t>INV05252</t>
  </si>
  <si>
    <t>INV05253</t>
  </si>
  <si>
    <t>INV05254</t>
  </si>
  <si>
    <t>INV05255</t>
  </si>
  <si>
    <t>INV05256</t>
  </si>
  <si>
    <t>INV05257</t>
  </si>
  <si>
    <t>INV05258</t>
  </si>
  <si>
    <t>INV05259</t>
  </si>
  <si>
    <t>INV05260</t>
  </si>
  <si>
    <t>INV05261</t>
  </si>
  <si>
    <t>INV05262</t>
  </si>
  <si>
    <t>INV05263</t>
  </si>
  <si>
    <t>INV05264</t>
  </si>
  <si>
    <t>INV05265</t>
  </si>
  <si>
    <t>INV05266</t>
  </si>
  <si>
    <t>INV05267</t>
  </si>
  <si>
    <t>INV05268</t>
  </si>
  <si>
    <t>INV05269</t>
  </si>
  <si>
    <t>INV05270</t>
  </si>
  <si>
    <t>INV05271</t>
  </si>
  <si>
    <t>INV05272</t>
  </si>
  <si>
    <t>INV05273</t>
  </si>
  <si>
    <t>INV05274</t>
  </si>
  <si>
    <t>INV05275</t>
  </si>
  <si>
    <t>INV05276</t>
  </si>
  <si>
    <t>INV05277</t>
  </si>
  <si>
    <t>INV05278</t>
  </si>
  <si>
    <t>INV05279</t>
  </si>
  <si>
    <t>INV05280</t>
  </si>
  <si>
    <t>INV05281</t>
  </si>
  <si>
    <t>INV05282</t>
  </si>
  <si>
    <t>INV05283</t>
  </si>
  <si>
    <t>INV05284</t>
  </si>
  <si>
    <t>INV05285</t>
  </si>
  <si>
    <t>INV05286</t>
  </si>
  <si>
    <t>INV05287</t>
  </si>
  <si>
    <t>INV05288</t>
  </si>
  <si>
    <t>INV05289</t>
  </si>
  <si>
    <t>INV05290</t>
  </si>
  <si>
    <t>INV05291</t>
  </si>
  <si>
    <t>INV05292</t>
  </si>
  <si>
    <t>INV05293</t>
  </si>
  <si>
    <t>INV05294</t>
  </si>
  <si>
    <t>INV05295</t>
  </si>
  <si>
    <t>INV05296</t>
  </si>
  <si>
    <t>INV05297</t>
  </si>
  <si>
    <t>INV05298</t>
  </si>
  <si>
    <t>INV05299</t>
  </si>
  <si>
    <t>INV05300</t>
  </si>
  <si>
    <t>INV05301</t>
  </si>
  <si>
    <t>INV05302</t>
  </si>
  <si>
    <t>INV05303</t>
  </si>
  <si>
    <t>INV05304</t>
  </si>
  <si>
    <t>INV05305</t>
  </si>
  <si>
    <t>INV05306</t>
  </si>
  <si>
    <t>INV05307</t>
  </si>
  <si>
    <t>INV05308</t>
  </si>
  <si>
    <t>INV05309</t>
  </si>
  <si>
    <t>INV05310</t>
  </si>
  <si>
    <t>INV05311</t>
  </si>
  <si>
    <t>INV05312</t>
  </si>
  <si>
    <t>INV05313</t>
  </si>
  <si>
    <t>INV05314</t>
  </si>
  <si>
    <t>INV05315</t>
  </si>
  <si>
    <t>INV05316</t>
  </si>
  <si>
    <t>INV05317</t>
  </si>
  <si>
    <t>INV05318</t>
  </si>
  <si>
    <t>INV05319</t>
  </si>
  <si>
    <t>INV05320</t>
  </si>
  <si>
    <t>INV05321</t>
  </si>
  <si>
    <t>INV05322</t>
  </si>
  <si>
    <t>INV05323</t>
  </si>
  <si>
    <t>INV05324</t>
  </si>
  <si>
    <t>INV05325</t>
  </si>
  <si>
    <t>INV05326</t>
  </si>
  <si>
    <t>INV05327</t>
  </si>
  <si>
    <t>INV05328</t>
  </si>
  <si>
    <t>INV05329</t>
  </si>
  <si>
    <t>INV05330</t>
  </si>
  <si>
    <t>INV05331</t>
  </si>
  <si>
    <t>INV05332</t>
  </si>
  <si>
    <t>INV05333</t>
  </si>
  <si>
    <t>INV05334</t>
  </si>
  <si>
    <t>INV05335</t>
  </si>
  <si>
    <t>INV05336</t>
  </si>
  <si>
    <t>INV05337</t>
  </si>
  <si>
    <t>INV05338</t>
  </si>
  <si>
    <t>INV05339</t>
  </si>
  <si>
    <t>INV05340</t>
  </si>
  <si>
    <t>INV05341</t>
  </si>
  <si>
    <t>INV05342</t>
  </si>
  <si>
    <t>INV05343</t>
  </si>
  <si>
    <t>INV05344</t>
  </si>
  <si>
    <t>INV05345</t>
  </si>
  <si>
    <t>INV05346</t>
  </si>
  <si>
    <t>INV05347</t>
  </si>
  <si>
    <t>INV05348</t>
  </si>
  <si>
    <t>INV05349</t>
  </si>
  <si>
    <t>INV05350</t>
  </si>
  <si>
    <t>INV05351</t>
  </si>
  <si>
    <t>INV05352</t>
  </si>
  <si>
    <t>INV05353</t>
  </si>
  <si>
    <t>INV05354</t>
  </si>
  <si>
    <t>INV05355</t>
  </si>
  <si>
    <t>INV05356</t>
  </si>
  <si>
    <t>INV05357</t>
  </si>
  <si>
    <t>INV05358</t>
  </si>
  <si>
    <t>INV05359</t>
  </si>
  <si>
    <t>INV05360</t>
  </si>
  <si>
    <t>INV05361</t>
  </si>
  <si>
    <t>INV05362</t>
  </si>
  <si>
    <t>INV05363</t>
  </si>
  <si>
    <t>INV05364</t>
  </si>
  <si>
    <t>INV05365</t>
  </si>
  <si>
    <t>INV05366</t>
  </si>
  <si>
    <t>INV05367</t>
  </si>
  <si>
    <t>INV05368</t>
  </si>
  <si>
    <t>INV05369</t>
  </si>
  <si>
    <t>INV05370</t>
  </si>
  <si>
    <t>INV05371</t>
  </si>
  <si>
    <t>INV05372</t>
  </si>
  <si>
    <t>INV05373</t>
  </si>
  <si>
    <t>INV05374</t>
  </si>
  <si>
    <t>INV05375</t>
  </si>
  <si>
    <t>INV05376</t>
  </si>
  <si>
    <t>INV05377</t>
  </si>
  <si>
    <t>INV05378</t>
  </si>
  <si>
    <t>INV05379</t>
  </si>
  <si>
    <t>INV05380</t>
  </si>
  <si>
    <t>INV05381</t>
  </si>
  <si>
    <t>INV05382</t>
  </si>
  <si>
    <t>INV05383</t>
  </si>
  <si>
    <t>INV05384</t>
  </si>
  <si>
    <t>INV05385</t>
  </si>
  <si>
    <t>INV05386</t>
  </si>
  <si>
    <t>INV05387</t>
  </si>
  <si>
    <t>INV05388</t>
  </si>
  <si>
    <t>INV05389</t>
  </si>
  <si>
    <t>INV05390</t>
  </si>
  <si>
    <t>INV05391</t>
  </si>
  <si>
    <t>INV05392</t>
  </si>
  <si>
    <t>INV05393</t>
  </si>
  <si>
    <t>INV05394</t>
  </si>
  <si>
    <t>INV05395</t>
  </si>
  <si>
    <t>INV05396</t>
  </si>
  <si>
    <t>INV05397</t>
  </si>
  <si>
    <t>INV05398</t>
  </si>
  <si>
    <t>INV05399</t>
  </si>
  <si>
    <t>INV05400</t>
  </si>
  <si>
    <t>INV05401</t>
  </si>
  <si>
    <t>INV05402</t>
  </si>
  <si>
    <t>INV05403</t>
  </si>
  <si>
    <t>INV05404</t>
  </si>
  <si>
    <t>INV05405</t>
  </si>
  <si>
    <t>INV05406</t>
  </si>
  <si>
    <t>INV05407</t>
  </si>
  <si>
    <t>INV05408</t>
  </si>
  <si>
    <t>INV05409</t>
  </si>
  <si>
    <t>INV05410</t>
  </si>
  <si>
    <t>INV05411</t>
  </si>
  <si>
    <t>INV05412</t>
  </si>
  <si>
    <t>INV05413</t>
  </si>
  <si>
    <t>INV05414</t>
  </si>
  <si>
    <t>INV05415</t>
  </si>
  <si>
    <t>INV05416</t>
  </si>
  <si>
    <t>INV05417</t>
  </si>
  <si>
    <t>INV05418</t>
  </si>
  <si>
    <t>INV05419</t>
  </si>
  <si>
    <t>INV05420</t>
  </si>
  <si>
    <t>INV05421</t>
  </si>
  <si>
    <t>INV05422</t>
  </si>
  <si>
    <t>INV05423</t>
  </si>
  <si>
    <t>INV05424</t>
  </si>
  <si>
    <t>INV05425</t>
  </si>
  <si>
    <t>INV05426</t>
  </si>
  <si>
    <t>INV05427</t>
  </si>
  <si>
    <t>INV05428</t>
  </si>
  <si>
    <t>INV05429</t>
  </si>
  <si>
    <t>INV05430</t>
  </si>
  <si>
    <t>INV05431</t>
  </si>
  <si>
    <t>INV05432</t>
  </si>
  <si>
    <t>INV05433</t>
  </si>
  <si>
    <t>INV05434</t>
  </si>
  <si>
    <t>INV05435</t>
  </si>
  <si>
    <t>INV05436</t>
  </si>
  <si>
    <t>INV05437</t>
  </si>
  <si>
    <t>INV05438</t>
  </si>
  <si>
    <t>INV05439</t>
  </si>
  <si>
    <t>INV05440</t>
  </si>
  <si>
    <t>INV05441</t>
  </si>
  <si>
    <t>INV05442</t>
  </si>
  <si>
    <t>INV05443</t>
  </si>
  <si>
    <t>INV05444</t>
  </si>
  <si>
    <t>INV05445</t>
  </si>
  <si>
    <t>INV05446</t>
  </si>
  <si>
    <t>INV05447</t>
  </si>
  <si>
    <t>INV05448</t>
  </si>
  <si>
    <t>INV05449</t>
  </si>
  <si>
    <t>INV05450</t>
  </si>
  <si>
    <t>INV05451</t>
  </si>
  <si>
    <t>INV05452</t>
  </si>
  <si>
    <t>INV05453</t>
  </si>
  <si>
    <t>INV05454</t>
  </si>
  <si>
    <t>INV05455</t>
  </si>
  <si>
    <t>INV05456</t>
  </si>
  <si>
    <t>INV05457</t>
  </si>
  <si>
    <t>INV05458</t>
  </si>
  <si>
    <t>INV05459</t>
  </si>
  <si>
    <t>INV05460</t>
  </si>
  <si>
    <t>INV05461</t>
  </si>
  <si>
    <t>INV05462</t>
  </si>
  <si>
    <t>INV05463</t>
  </si>
  <si>
    <t>INV05464</t>
  </si>
  <si>
    <t>INV05465</t>
  </si>
  <si>
    <t>INV05466</t>
  </si>
  <si>
    <t>INV05467</t>
  </si>
  <si>
    <t>INV05468</t>
  </si>
  <si>
    <t>INV05469</t>
  </si>
  <si>
    <t>INV05470</t>
  </si>
  <si>
    <t>INV05471</t>
  </si>
  <si>
    <t>INV05472</t>
  </si>
  <si>
    <t>INV05473</t>
  </si>
  <si>
    <t>INV05474</t>
  </si>
  <si>
    <t>INV05475</t>
  </si>
  <si>
    <t>INV05476</t>
  </si>
  <si>
    <t>INV05477</t>
  </si>
  <si>
    <t>INV05478</t>
  </si>
  <si>
    <t>INV05479</t>
  </si>
  <si>
    <t>INV05480</t>
  </si>
  <si>
    <t>INV05481</t>
  </si>
  <si>
    <t>INV05482</t>
  </si>
  <si>
    <t>INV05483</t>
  </si>
  <si>
    <t>INV05484</t>
  </si>
  <si>
    <t>INV05485</t>
  </si>
  <si>
    <t>INV05486</t>
  </si>
  <si>
    <t>INV05487</t>
  </si>
  <si>
    <t>INV05488</t>
  </si>
  <si>
    <t>INV05489</t>
  </si>
  <si>
    <t>INV05490</t>
  </si>
  <si>
    <t>INV05491</t>
  </si>
  <si>
    <t>INV05492</t>
  </si>
  <si>
    <t>INV05493</t>
  </si>
  <si>
    <t>INV05494</t>
  </si>
  <si>
    <t>INV05495</t>
  </si>
  <si>
    <t>INV05496</t>
  </si>
  <si>
    <t>INV05497</t>
  </si>
  <si>
    <t>INV05498</t>
  </si>
  <si>
    <t>INV05499</t>
  </si>
  <si>
    <t>INV05500</t>
  </si>
  <si>
    <t>INV05501</t>
  </si>
  <si>
    <t>INV05502</t>
  </si>
  <si>
    <t>INV05503</t>
  </si>
  <si>
    <t>INV05504</t>
  </si>
  <si>
    <t>INV05505</t>
  </si>
  <si>
    <t>INV05506</t>
  </si>
  <si>
    <t>INV05507</t>
  </si>
  <si>
    <t>INV05508</t>
  </si>
  <si>
    <t>INV05509</t>
  </si>
  <si>
    <t>INV05510</t>
  </si>
  <si>
    <t>INV05511</t>
  </si>
  <si>
    <t>INV05512</t>
  </si>
  <si>
    <t>INV05513</t>
  </si>
  <si>
    <t>INV05514</t>
  </si>
  <si>
    <t>INV05515</t>
  </si>
  <si>
    <t>INV05516</t>
  </si>
  <si>
    <t>INV05517</t>
  </si>
  <si>
    <t>INV05518</t>
  </si>
  <si>
    <t>INV05519</t>
  </si>
  <si>
    <t>INV05520</t>
  </si>
  <si>
    <t>INV05521</t>
  </si>
  <si>
    <t>INV05522</t>
  </si>
  <si>
    <t>INV05523</t>
  </si>
  <si>
    <t>INV05524</t>
  </si>
  <si>
    <t>INV05525</t>
  </si>
  <si>
    <t>INV05526</t>
  </si>
  <si>
    <t>INV05527</t>
  </si>
  <si>
    <t>INV05528</t>
  </si>
  <si>
    <t>INV05529</t>
  </si>
  <si>
    <t>INV05530</t>
  </si>
  <si>
    <t>INV05531</t>
  </si>
  <si>
    <t>INV05532</t>
  </si>
  <si>
    <t>INV05533</t>
  </si>
  <si>
    <t>INV05534</t>
  </si>
  <si>
    <t>INV05535</t>
  </si>
  <si>
    <t>INV05536</t>
  </si>
  <si>
    <t>INV05537</t>
  </si>
  <si>
    <t>INV05538</t>
  </si>
  <si>
    <t>INV05539</t>
  </si>
  <si>
    <t>INV05540</t>
  </si>
  <si>
    <t>INV05541</t>
  </si>
  <si>
    <t>INV05542</t>
  </si>
  <si>
    <t>INV05543</t>
  </si>
  <si>
    <t>INV05544</t>
  </si>
  <si>
    <t>INV05545</t>
  </si>
  <si>
    <t>INV05546</t>
  </si>
  <si>
    <t>INV05547</t>
  </si>
  <si>
    <t>INV05548</t>
  </si>
  <si>
    <t>INV05549</t>
  </si>
  <si>
    <t>INV05550</t>
  </si>
  <si>
    <t>INV05551</t>
  </si>
  <si>
    <t>INV05552</t>
  </si>
  <si>
    <t>INV05553</t>
  </si>
  <si>
    <t>INV05554</t>
  </si>
  <si>
    <t>INV05555</t>
  </si>
  <si>
    <t>INV05556</t>
  </si>
  <si>
    <t>INV05557</t>
  </si>
  <si>
    <t>INV05558</t>
  </si>
  <si>
    <t>INV05559</t>
  </si>
  <si>
    <t>INV05560</t>
  </si>
  <si>
    <t>INV05561</t>
  </si>
  <si>
    <t>INV05562</t>
  </si>
  <si>
    <t>INV05563</t>
  </si>
  <si>
    <t>INV05564</t>
  </si>
  <si>
    <t>INV05565</t>
  </si>
  <si>
    <t>INV05566</t>
  </si>
  <si>
    <t>INV05567</t>
  </si>
  <si>
    <t>INV05568</t>
  </si>
  <si>
    <t>INV05569</t>
  </si>
  <si>
    <t>INV05570</t>
  </si>
  <si>
    <t>INV05571</t>
  </si>
  <si>
    <t>INV05572</t>
  </si>
  <si>
    <t>INV05573</t>
  </si>
  <si>
    <t>INV05574</t>
  </si>
  <si>
    <t>INV05575</t>
  </si>
  <si>
    <t>INV05576</t>
  </si>
  <si>
    <t>INV05577</t>
  </si>
  <si>
    <t>INV05578</t>
  </si>
  <si>
    <t>INV05579</t>
  </si>
  <si>
    <t>INV05580</t>
  </si>
  <si>
    <t>INV05581</t>
  </si>
  <si>
    <t>INV05582</t>
  </si>
  <si>
    <t>INV05583</t>
  </si>
  <si>
    <t>INV05584</t>
  </si>
  <si>
    <t>INV05585</t>
  </si>
  <si>
    <t>INV05586</t>
  </si>
  <si>
    <t>INV05587</t>
  </si>
  <si>
    <t>INV05588</t>
  </si>
  <si>
    <t>INV05589</t>
  </si>
  <si>
    <t>INV05590</t>
  </si>
  <si>
    <t>INV05591</t>
  </si>
  <si>
    <t>INV05592</t>
  </si>
  <si>
    <t>INV05593</t>
  </si>
  <si>
    <t>INV05594</t>
  </si>
  <si>
    <t>INV05595</t>
  </si>
  <si>
    <t>INV05596</t>
  </si>
  <si>
    <t>INV05597</t>
  </si>
  <si>
    <t>INV05598</t>
  </si>
  <si>
    <t>INV05599</t>
  </si>
  <si>
    <t>INV05600</t>
  </si>
  <si>
    <t>INV05601</t>
  </si>
  <si>
    <t>INV05602</t>
  </si>
  <si>
    <t>INV05603</t>
  </si>
  <si>
    <t>INV05604</t>
  </si>
  <si>
    <t>INV05605</t>
  </si>
  <si>
    <t>INV05606</t>
  </si>
  <si>
    <t>INV05607</t>
  </si>
  <si>
    <t>INV05608</t>
  </si>
  <si>
    <t>INV05609</t>
  </si>
  <si>
    <t>INV05610</t>
  </si>
  <si>
    <t>INV05611</t>
  </si>
  <si>
    <t>INV05612</t>
  </si>
  <si>
    <t>INV05613</t>
  </si>
  <si>
    <t>INV05614</t>
  </si>
  <si>
    <t>INV05615</t>
  </si>
  <si>
    <t>INV05616</t>
  </si>
  <si>
    <t>INV05617</t>
  </si>
  <si>
    <t>INV05618</t>
  </si>
  <si>
    <t>INV05619</t>
  </si>
  <si>
    <t>INV05620</t>
  </si>
  <si>
    <t>INV05621</t>
  </si>
  <si>
    <t>INV05622</t>
  </si>
  <si>
    <t>INV05623</t>
  </si>
  <si>
    <t>INV05624</t>
  </si>
  <si>
    <t>INV05625</t>
  </si>
  <si>
    <t>INV05626</t>
  </si>
  <si>
    <t>INV05627</t>
  </si>
  <si>
    <t>INV05628</t>
  </si>
  <si>
    <t>INV05629</t>
  </si>
  <si>
    <t>INV05630</t>
  </si>
  <si>
    <t>INV05631</t>
  </si>
  <si>
    <t>INV05632</t>
  </si>
  <si>
    <t>INV05633</t>
  </si>
  <si>
    <t>INV05634</t>
  </si>
  <si>
    <t>INV05635</t>
  </si>
  <si>
    <t>INV05636</t>
  </si>
  <si>
    <t>INV05637</t>
  </si>
  <si>
    <t>INV05638</t>
  </si>
  <si>
    <t>INV05639</t>
  </si>
  <si>
    <t>INV05640</t>
  </si>
  <si>
    <t>INV05641</t>
  </si>
  <si>
    <t>INV05642</t>
  </si>
  <si>
    <t>INV05643</t>
  </si>
  <si>
    <t>INV05644</t>
  </si>
  <si>
    <t>INV05645</t>
  </si>
  <si>
    <t>INV05646</t>
  </si>
  <si>
    <t>INV05647</t>
  </si>
  <si>
    <t>INV05648</t>
  </si>
  <si>
    <t>INV05649</t>
  </si>
  <si>
    <t>INV05650</t>
  </si>
  <si>
    <t>INV05651</t>
  </si>
  <si>
    <t>INV05652</t>
  </si>
  <si>
    <t>INV05653</t>
  </si>
  <si>
    <t>INV05654</t>
  </si>
  <si>
    <t>INV05655</t>
  </si>
  <si>
    <t>INV05656</t>
  </si>
  <si>
    <t>INV05657</t>
  </si>
  <si>
    <t>INV05658</t>
  </si>
  <si>
    <t>INV05659</t>
  </si>
  <si>
    <t>INV05660</t>
  </si>
  <si>
    <t>INV05661</t>
  </si>
  <si>
    <t>INV05662</t>
  </si>
  <si>
    <t>INV05663</t>
  </si>
  <si>
    <t>INV05664</t>
  </si>
  <si>
    <t>INV05665</t>
  </si>
  <si>
    <t>INV05666</t>
  </si>
  <si>
    <t>INV05667</t>
  </si>
  <si>
    <t>INV05668</t>
  </si>
  <si>
    <t>INV05669</t>
  </si>
  <si>
    <t>INV05670</t>
  </si>
  <si>
    <t>INV05671</t>
  </si>
  <si>
    <t>INV05672</t>
  </si>
  <si>
    <t>INV05673</t>
  </si>
  <si>
    <t>INV05674</t>
  </si>
  <si>
    <t>INV05675</t>
  </si>
  <si>
    <t>INV05676</t>
  </si>
  <si>
    <t>INV05677</t>
  </si>
  <si>
    <t>INV05678</t>
  </si>
  <si>
    <t>INV05679</t>
  </si>
  <si>
    <t>INV05680</t>
  </si>
  <si>
    <t>INV05681</t>
  </si>
  <si>
    <t>INV05682</t>
  </si>
  <si>
    <t>INV05683</t>
  </si>
  <si>
    <t>INV05684</t>
  </si>
  <si>
    <t>INV05685</t>
  </si>
  <si>
    <t>INV05686</t>
  </si>
  <si>
    <t>INV05687</t>
  </si>
  <si>
    <t>INV05688</t>
  </si>
  <si>
    <t>INV05689</t>
  </si>
  <si>
    <t>INV05690</t>
  </si>
  <si>
    <t>INV05691</t>
  </si>
  <si>
    <t>INV05692</t>
  </si>
  <si>
    <t>INV05693</t>
  </si>
  <si>
    <t>INV05694</t>
  </si>
  <si>
    <t>INV05695</t>
  </si>
  <si>
    <t>INV05696</t>
  </si>
  <si>
    <t>INV05697</t>
  </si>
  <si>
    <t>INV05698</t>
  </si>
  <si>
    <t>INV05699</t>
  </si>
  <si>
    <t>INV05700</t>
  </si>
  <si>
    <t>INV05701</t>
  </si>
  <si>
    <t>INV05702</t>
  </si>
  <si>
    <t>INV05703</t>
  </si>
  <si>
    <t>INV05704</t>
  </si>
  <si>
    <t>INV05705</t>
  </si>
  <si>
    <t>INV05706</t>
  </si>
  <si>
    <t>INV05707</t>
  </si>
  <si>
    <t>INV05708</t>
  </si>
  <si>
    <t>INV05709</t>
  </si>
  <si>
    <t>INV05710</t>
  </si>
  <si>
    <t>INV05711</t>
  </si>
  <si>
    <t>INV05712</t>
  </si>
  <si>
    <t>INV05713</t>
  </si>
  <si>
    <t>INV05714</t>
  </si>
  <si>
    <t>INV05715</t>
  </si>
  <si>
    <t>INV05716</t>
  </si>
  <si>
    <t>INV05717</t>
  </si>
  <si>
    <t>INV05718</t>
  </si>
  <si>
    <t>INV05719</t>
  </si>
  <si>
    <t>INV05720</t>
  </si>
  <si>
    <t>INV05721</t>
  </si>
  <si>
    <t>INV05722</t>
  </si>
  <si>
    <t>INV05723</t>
  </si>
  <si>
    <t>INV05724</t>
  </si>
  <si>
    <t>INV05725</t>
  </si>
  <si>
    <t>INV05726</t>
  </si>
  <si>
    <t>INV05727</t>
  </si>
  <si>
    <t>INV05728</t>
  </si>
  <si>
    <t>INV05729</t>
  </si>
  <si>
    <t>INV05730</t>
  </si>
  <si>
    <t>INV05731</t>
  </si>
  <si>
    <t>INV05732</t>
  </si>
  <si>
    <t>INV05733</t>
  </si>
  <si>
    <t>INV05734</t>
  </si>
  <si>
    <t>INV05735</t>
  </si>
  <si>
    <t>INV05736</t>
  </si>
  <si>
    <t>INV05737</t>
  </si>
  <si>
    <t>INV05738</t>
  </si>
  <si>
    <t>INV05739</t>
  </si>
  <si>
    <t>INV05740</t>
  </si>
  <si>
    <t>INV05741</t>
  </si>
  <si>
    <t>INV05742</t>
  </si>
  <si>
    <t>INV05743</t>
  </si>
  <si>
    <t>INV05744</t>
  </si>
  <si>
    <t>INV05745</t>
  </si>
  <si>
    <t>INV05746</t>
  </si>
  <si>
    <t>INV05747</t>
  </si>
  <si>
    <t>INV05748</t>
  </si>
  <si>
    <t>INV05749</t>
  </si>
  <si>
    <t>INV05750</t>
  </si>
  <si>
    <t>INV05751</t>
  </si>
  <si>
    <t>INV05752</t>
  </si>
  <si>
    <t>INV05753</t>
  </si>
  <si>
    <t>INV05754</t>
  </si>
  <si>
    <t>INV05755</t>
  </si>
  <si>
    <t>INV05756</t>
  </si>
  <si>
    <t>INV05757</t>
  </si>
  <si>
    <t>INV05758</t>
  </si>
  <si>
    <t>INV05759</t>
  </si>
  <si>
    <t>INV05760</t>
  </si>
  <si>
    <t>INV05761</t>
  </si>
  <si>
    <t>INV05762</t>
  </si>
  <si>
    <t>INV05763</t>
  </si>
  <si>
    <t>INV05764</t>
  </si>
  <si>
    <t>INV05765</t>
  </si>
  <si>
    <t>INV05766</t>
  </si>
  <si>
    <t>INV05767</t>
  </si>
  <si>
    <t>INV05768</t>
  </si>
  <si>
    <t>INV05769</t>
  </si>
  <si>
    <t>INV05770</t>
  </si>
  <si>
    <t>INV05771</t>
  </si>
  <si>
    <t>INV05772</t>
  </si>
  <si>
    <t>INV05773</t>
  </si>
  <si>
    <t>INV05774</t>
  </si>
  <si>
    <t>INV05775</t>
  </si>
  <si>
    <t>INV05776</t>
  </si>
  <si>
    <t>INV05777</t>
  </si>
  <si>
    <t>INV05778</t>
  </si>
  <si>
    <t>INV05779</t>
  </si>
  <si>
    <t>INV05780</t>
  </si>
  <si>
    <t>INV05781</t>
  </si>
  <si>
    <t>INV05782</t>
  </si>
  <si>
    <t>INV05783</t>
  </si>
  <si>
    <t>INV05784</t>
  </si>
  <si>
    <t>INV05785</t>
  </si>
  <si>
    <t>INV05786</t>
  </si>
  <si>
    <t>INV05787</t>
  </si>
  <si>
    <t>INV05788</t>
  </si>
  <si>
    <t>INV05789</t>
  </si>
  <si>
    <t>INV05790</t>
  </si>
  <si>
    <t>INV05791</t>
  </si>
  <si>
    <t>INV05792</t>
  </si>
  <si>
    <t>INV05793</t>
  </si>
  <si>
    <t>INV05794</t>
  </si>
  <si>
    <t>INV05795</t>
  </si>
  <si>
    <t>INV05796</t>
  </si>
  <si>
    <t>INV05797</t>
  </si>
  <si>
    <t>INV05798</t>
  </si>
  <si>
    <t>INV05799</t>
  </si>
  <si>
    <t>INV05800</t>
  </si>
  <si>
    <t>INV05801</t>
  </si>
  <si>
    <t>INV05802</t>
  </si>
  <si>
    <t>INV05803</t>
  </si>
  <si>
    <t>INV05804</t>
  </si>
  <si>
    <t>INV05805</t>
  </si>
  <si>
    <t>INV05806</t>
  </si>
  <si>
    <t>INV05807</t>
  </si>
  <si>
    <t>INV05808</t>
  </si>
  <si>
    <t>INV05809</t>
  </si>
  <si>
    <t>INV05810</t>
  </si>
  <si>
    <t>INV05811</t>
  </si>
  <si>
    <t>INV05812</t>
  </si>
  <si>
    <t>INV05813</t>
  </si>
  <si>
    <t>INV05814</t>
  </si>
  <si>
    <t>INV05815</t>
  </si>
  <si>
    <t>INV05816</t>
  </si>
  <si>
    <t>INV05817</t>
  </si>
  <si>
    <t>INV05818</t>
  </si>
  <si>
    <t>INV05819</t>
  </si>
  <si>
    <t>INV05820</t>
  </si>
  <si>
    <t>INV05821</t>
  </si>
  <si>
    <t>INV05822</t>
  </si>
  <si>
    <t>INV05823</t>
  </si>
  <si>
    <t>INV05824</t>
  </si>
  <si>
    <t>INV05825</t>
  </si>
  <si>
    <t>INV05826</t>
  </si>
  <si>
    <t>INV05827</t>
  </si>
  <si>
    <t>INV05828</t>
  </si>
  <si>
    <t>INV05829</t>
  </si>
  <si>
    <t>INV05830</t>
  </si>
  <si>
    <t>INV05831</t>
  </si>
  <si>
    <t>INV05832</t>
  </si>
  <si>
    <t>INV05833</t>
  </si>
  <si>
    <t>INV05834</t>
  </si>
  <si>
    <t>INV05835</t>
  </si>
  <si>
    <t>INV05836</t>
  </si>
  <si>
    <t>INV05837</t>
  </si>
  <si>
    <t>INV05838</t>
  </si>
  <si>
    <t>INV05839</t>
  </si>
  <si>
    <t>INV05840</t>
  </si>
  <si>
    <t>INV05841</t>
  </si>
  <si>
    <t>INV05842</t>
  </si>
  <si>
    <t>INV05843</t>
  </si>
  <si>
    <t>INV05844</t>
  </si>
  <si>
    <t>INV05845</t>
  </si>
  <si>
    <t>INV05846</t>
  </si>
  <si>
    <t>INV05847</t>
  </si>
  <si>
    <t>INV05848</t>
  </si>
  <si>
    <t>INV05849</t>
  </si>
  <si>
    <t>INV05850</t>
  </si>
  <si>
    <t>INV05851</t>
  </si>
  <si>
    <t>INV05852</t>
  </si>
  <si>
    <t>INV05853</t>
  </si>
  <si>
    <t>INV05854</t>
  </si>
  <si>
    <t>INV05855</t>
  </si>
  <si>
    <t>INV05856</t>
  </si>
  <si>
    <t>INV05857</t>
  </si>
  <si>
    <t>INV05858</t>
  </si>
  <si>
    <t>INV05859</t>
  </si>
  <si>
    <t>INV05860</t>
  </si>
  <si>
    <t>INV05861</t>
  </si>
  <si>
    <t>INV05862</t>
  </si>
  <si>
    <t>INV05863</t>
  </si>
  <si>
    <t>INV05864</t>
  </si>
  <si>
    <t>INV05865</t>
  </si>
  <si>
    <t>INV05866</t>
  </si>
  <si>
    <t>INV05867</t>
  </si>
  <si>
    <t>INV05868</t>
  </si>
  <si>
    <t>INV05869</t>
  </si>
  <si>
    <t>INV05870</t>
  </si>
  <si>
    <t>INV05871</t>
  </si>
  <si>
    <t>INV05872</t>
  </si>
  <si>
    <t>INV05873</t>
  </si>
  <si>
    <t>INV05874</t>
  </si>
  <si>
    <t>INV05875</t>
  </si>
  <si>
    <t>INV05876</t>
  </si>
  <si>
    <t>INV05877</t>
  </si>
  <si>
    <t>INV05878</t>
  </si>
  <si>
    <t>INV05879</t>
  </si>
  <si>
    <t>INV05880</t>
  </si>
  <si>
    <t>INV05881</t>
  </si>
  <si>
    <t>INV05882</t>
  </si>
  <si>
    <t>INV05883</t>
  </si>
  <si>
    <t>INV05884</t>
  </si>
  <si>
    <t>INV05885</t>
  </si>
  <si>
    <t>INV05886</t>
  </si>
  <si>
    <t>INV05887</t>
  </si>
  <si>
    <t>INV05888</t>
  </si>
  <si>
    <t>INV05889</t>
  </si>
  <si>
    <t>INV05890</t>
  </si>
  <si>
    <t>INV05891</t>
  </si>
  <si>
    <t>INV05892</t>
  </si>
  <si>
    <t>INV05893</t>
  </si>
  <si>
    <t>INV05894</t>
  </si>
  <si>
    <t>INV05895</t>
  </si>
  <si>
    <t>INV05896</t>
  </si>
  <si>
    <t>INV05897</t>
  </si>
  <si>
    <t>INV05898</t>
  </si>
  <si>
    <t>INV05899</t>
  </si>
  <si>
    <t>INV05900</t>
  </si>
  <si>
    <t>INV05901</t>
  </si>
  <si>
    <t>INV05902</t>
  </si>
  <si>
    <t>INV05903</t>
  </si>
  <si>
    <t>INV05904</t>
  </si>
  <si>
    <t>INV05905</t>
  </si>
  <si>
    <t>INV05906</t>
  </si>
  <si>
    <t>INV05907</t>
  </si>
  <si>
    <t>INV05908</t>
  </si>
  <si>
    <t>INV05909</t>
  </si>
  <si>
    <t>INV05910</t>
  </si>
  <si>
    <t>INV05911</t>
  </si>
  <si>
    <t>INV05912</t>
  </si>
  <si>
    <t>INV05913</t>
  </si>
  <si>
    <t>INV05914</t>
  </si>
  <si>
    <t>INV05915</t>
  </si>
  <si>
    <t>INV05916</t>
  </si>
  <si>
    <t>INV05917</t>
  </si>
  <si>
    <t>INV05918</t>
  </si>
  <si>
    <t>INV05919</t>
  </si>
  <si>
    <t>INV05920</t>
  </si>
  <si>
    <t>INV05921</t>
  </si>
  <si>
    <t>INV05922</t>
  </si>
  <si>
    <t>INV05923</t>
  </si>
  <si>
    <t>INV05924</t>
  </si>
  <si>
    <t>INV05925</t>
  </si>
  <si>
    <t>INV05926</t>
  </si>
  <si>
    <t>INV05927</t>
  </si>
  <si>
    <t>INV05928</t>
  </si>
  <si>
    <t>INV05929</t>
  </si>
  <si>
    <t>INV05930</t>
  </si>
  <si>
    <t>INV05931</t>
  </si>
  <si>
    <t>INV05932</t>
  </si>
  <si>
    <t>INV05933</t>
  </si>
  <si>
    <t>INV05934</t>
  </si>
  <si>
    <t>INV05935</t>
  </si>
  <si>
    <t>INV05936</t>
  </si>
  <si>
    <t>INV05937</t>
  </si>
  <si>
    <t>INV05938</t>
  </si>
  <si>
    <t>INV05939</t>
  </si>
  <si>
    <t>INV05940</t>
  </si>
  <si>
    <t>INV05941</t>
  </si>
  <si>
    <t>INV05942</t>
  </si>
  <si>
    <t>INV05943</t>
  </si>
  <si>
    <t>INV05944</t>
  </si>
  <si>
    <t>INV05945</t>
  </si>
  <si>
    <t>INV05946</t>
  </si>
  <si>
    <t>INV05947</t>
  </si>
  <si>
    <t>INV05948</t>
  </si>
  <si>
    <t>INV05949</t>
  </si>
  <si>
    <t>INV05950</t>
  </si>
  <si>
    <t>INV05951</t>
  </si>
  <si>
    <t>INV05952</t>
  </si>
  <si>
    <t>INV05953</t>
  </si>
  <si>
    <t>INV05954</t>
  </si>
  <si>
    <t>INV05955</t>
  </si>
  <si>
    <t>INV05956</t>
  </si>
  <si>
    <t>INV05957</t>
  </si>
  <si>
    <t>INV05958</t>
  </si>
  <si>
    <t>INV05959</t>
  </si>
  <si>
    <t>INV05960</t>
  </si>
  <si>
    <t>INV05961</t>
  </si>
  <si>
    <t>INV05962</t>
  </si>
  <si>
    <t>INV05963</t>
  </si>
  <si>
    <t>INV05964</t>
  </si>
  <si>
    <t>INV05965</t>
  </si>
  <si>
    <t>INV05966</t>
  </si>
  <si>
    <t>INV05967</t>
  </si>
  <si>
    <t>INV05968</t>
  </si>
  <si>
    <t>INV05969</t>
  </si>
  <si>
    <t>INV05970</t>
  </si>
  <si>
    <t>INV05971</t>
  </si>
  <si>
    <t>INV05972</t>
  </si>
  <si>
    <t>INV05973</t>
  </si>
  <si>
    <t>INV05974</t>
  </si>
  <si>
    <t>INV05975</t>
  </si>
  <si>
    <t>INV05976</t>
  </si>
  <si>
    <t>INV05977</t>
  </si>
  <si>
    <t>INV05978</t>
  </si>
  <si>
    <t>INV05979</t>
  </si>
  <si>
    <t>INV05980</t>
  </si>
  <si>
    <t>INV05981</t>
  </si>
  <si>
    <t>INV05982</t>
  </si>
  <si>
    <t>INV05983</t>
  </si>
  <si>
    <t>INV05984</t>
  </si>
  <si>
    <t>INV05985</t>
  </si>
  <si>
    <t>INV05986</t>
  </si>
  <si>
    <t>INV05987</t>
  </si>
  <si>
    <t>INV05988</t>
  </si>
  <si>
    <t>INV05989</t>
  </si>
  <si>
    <t>INV05990</t>
  </si>
  <si>
    <t>INV05991</t>
  </si>
  <si>
    <t>INV05992</t>
  </si>
  <si>
    <t>INV05993</t>
  </si>
  <si>
    <t>INV05994</t>
  </si>
  <si>
    <t>INV05995</t>
  </si>
  <si>
    <t>INV05996</t>
  </si>
  <si>
    <t>INV05997</t>
  </si>
  <si>
    <t>INV05998</t>
  </si>
  <si>
    <t>INV05999</t>
  </si>
  <si>
    <t>INV06000</t>
  </si>
  <si>
    <t>2024-07-29</t>
  </si>
  <si>
    <t>2024-10-09</t>
  </si>
  <si>
    <t>2025-04-22</t>
  </si>
  <si>
    <t>2025-03-18</t>
  </si>
  <si>
    <t>2024-12-23</t>
  </si>
  <si>
    <t>2024-12-04</t>
  </si>
  <si>
    <t>2025-04-20</t>
  </si>
  <si>
    <t>2024-12-19</t>
  </si>
  <si>
    <t>2024-09-12</t>
  </si>
  <si>
    <t>2024-08-06</t>
  </si>
  <si>
    <t>2024-09-21</t>
  </si>
  <si>
    <t>2024-10-08</t>
  </si>
  <si>
    <t>2025-02-23</t>
  </si>
  <si>
    <t>2025-03-04</t>
  </si>
  <si>
    <t>2024-11-20</t>
  </si>
  <si>
    <t>2024-12-06</t>
  </si>
  <si>
    <t>2024-10-27</t>
  </si>
  <si>
    <t>2024-10-29</t>
  </si>
  <si>
    <t>2024-09-09</t>
  </si>
  <si>
    <t>2024-08-07</t>
  </si>
  <si>
    <t>2024-09-28</t>
  </si>
  <si>
    <t>2024-07-10</t>
  </si>
  <si>
    <t>2024-12-02</t>
  </si>
  <si>
    <t>2025-01-23</t>
  </si>
  <si>
    <t>2025-02-12</t>
  </si>
  <si>
    <t>2024-07-04</t>
  </si>
  <si>
    <t>2024-10-24</t>
  </si>
  <si>
    <t>2024-11-05</t>
  </si>
  <si>
    <t>2024-07-17</t>
  </si>
  <si>
    <t>2025-04-11</t>
  </si>
  <si>
    <t>2025-03-12</t>
  </si>
  <si>
    <t>2025-03-11</t>
  </si>
  <si>
    <t>2024-08-19</t>
  </si>
  <si>
    <t>2025-01-21</t>
  </si>
  <si>
    <t>2025-01-29</t>
  </si>
  <si>
    <t>2024-08-27</t>
  </si>
  <si>
    <t>2024-10-12</t>
  </si>
  <si>
    <t>2024-08-08</t>
  </si>
  <si>
    <t>2024-11-02</t>
  </si>
  <si>
    <t>2024-11-22</t>
  </si>
  <si>
    <t>2024-10-03</t>
  </si>
  <si>
    <t>2024-07-01</t>
  </si>
  <si>
    <t>2024-09-05</t>
  </si>
  <si>
    <t>2024-07-03</t>
  </si>
  <si>
    <t>2024-11-01</t>
  </si>
  <si>
    <t>2024-10-16</t>
  </si>
  <si>
    <t>2025-02-25</t>
  </si>
  <si>
    <t>2025-01-15</t>
  </si>
  <si>
    <t>2025-01-16</t>
  </si>
  <si>
    <t>2025-04-19</t>
  </si>
  <si>
    <t>2024-12-11</t>
  </si>
  <si>
    <t>2025-03-21</t>
  </si>
  <si>
    <t>2024-11-19</t>
  </si>
  <si>
    <t>2024-08-26</t>
  </si>
  <si>
    <t>2024-10-26</t>
  </si>
  <si>
    <t>2025-04-04</t>
  </si>
  <si>
    <t>2024-08-02</t>
  </si>
  <si>
    <t>2025-03-26</t>
  </si>
  <si>
    <t>2024-09-22</t>
  </si>
  <si>
    <t>2025-01-30</t>
  </si>
  <si>
    <t>2024-07-24</t>
  </si>
  <si>
    <t>2024-10-28</t>
  </si>
  <si>
    <t>2025-01-10</t>
  </si>
  <si>
    <t>2024-09-15</t>
  </si>
  <si>
    <t>2024-09-23</t>
  </si>
  <si>
    <t>2025-02-24</t>
  </si>
  <si>
    <t>2024-10-10</t>
  </si>
  <si>
    <t>2025-04-07</t>
  </si>
  <si>
    <t>2024-07-27</t>
  </si>
  <si>
    <t>2024-12-20</t>
  </si>
  <si>
    <t>2024-11-12</t>
  </si>
  <si>
    <t>2024-12-24</t>
  </si>
  <si>
    <t>2025-01-03</t>
  </si>
  <si>
    <t>2024-11-21</t>
  </si>
  <si>
    <t>2024-11-25</t>
  </si>
  <si>
    <t>2024-11-23</t>
  </si>
  <si>
    <t>2024-11-08</t>
  </si>
  <si>
    <t>2024-08-01</t>
  </si>
  <si>
    <t>2024-07-05</t>
  </si>
  <si>
    <t>2024-08-13</t>
  </si>
  <si>
    <t>2024-11-18</t>
  </si>
  <si>
    <t>2025-04-15</t>
  </si>
  <si>
    <t>2024-12-31</t>
  </si>
  <si>
    <t>2024-10-31</t>
  </si>
  <si>
    <t>2024-12-13</t>
  </si>
  <si>
    <t>2024-07-26</t>
  </si>
  <si>
    <t>2024-10-02</t>
  </si>
  <si>
    <t>2025-02-19</t>
  </si>
  <si>
    <t>2024-12-05</t>
  </si>
  <si>
    <t>2025-03-23</t>
  </si>
  <si>
    <t>2025-01-06</t>
  </si>
  <si>
    <t>2024-10-30</t>
  </si>
  <si>
    <t>2024-09-24</t>
  </si>
  <si>
    <t>2025-03-28</t>
  </si>
  <si>
    <t>2024-10-19</t>
  </si>
  <si>
    <t>2025-03-13</t>
  </si>
  <si>
    <t>2024-11-16</t>
  </si>
  <si>
    <t>2024-09-14</t>
  </si>
  <si>
    <t>2025-03-31</t>
  </si>
  <si>
    <t>2025-03-01</t>
  </si>
  <si>
    <t>2024-09-01</t>
  </si>
  <si>
    <t>2025-02-22</t>
  </si>
  <si>
    <t>2025-02-27</t>
  </si>
  <si>
    <t>2025-03-09</t>
  </si>
  <si>
    <t>2024-10-01</t>
  </si>
  <si>
    <t>2025-04-05</t>
  </si>
  <si>
    <t>2024-10-25</t>
  </si>
  <si>
    <t>2024-07-02</t>
  </si>
  <si>
    <t>2025-03-16</t>
  </si>
  <si>
    <t>2025-02-17</t>
  </si>
  <si>
    <t>2025-04-14</t>
  </si>
  <si>
    <t>2024-09-06</t>
  </si>
  <si>
    <t>2024-12-10</t>
  </si>
  <si>
    <t>2024-08-25</t>
  </si>
  <si>
    <t>2024-09-20</t>
  </si>
  <si>
    <t>2025-04-10</t>
  </si>
  <si>
    <t>2025-02-16</t>
  </si>
  <si>
    <t>2024-12-03</t>
  </si>
  <si>
    <t>2024-09-02</t>
  </si>
  <si>
    <t>2025-01-01</t>
  </si>
  <si>
    <t>2024-12-08</t>
  </si>
  <si>
    <t>2025-02-26</t>
  </si>
  <si>
    <t>2025-01-13</t>
  </si>
  <si>
    <t>2024-12-29</t>
  </si>
  <si>
    <t>2025-03-25</t>
  </si>
  <si>
    <t>2025-01-09</t>
  </si>
  <si>
    <t>2024-12-18</t>
  </si>
  <si>
    <t>2025-03-30</t>
  </si>
  <si>
    <t>2024-09-13</t>
  </si>
  <si>
    <t>2025-04-17</t>
  </si>
  <si>
    <t>2024-07-06</t>
  </si>
  <si>
    <t>2024-10-13</t>
  </si>
  <si>
    <t>2024-12-16</t>
  </si>
  <si>
    <t>2025-01-22</t>
  </si>
  <si>
    <t>2024-08-28</t>
  </si>
  <si>
    <t>2025-04-06</t>
  </si>
  <si>
    <t>2024-10-14</t>
  </si>
  <si>
    <t>2024-12-28</t>
  </si>
  <si>
    <t>2024-08-30</t>
  </si>
  <si>
    <t>2024-07-07</t>
  </si>
  <si>
    <t>2024-09-26</t>
  </si>
  <si>
    <t>2024-11-15</t>
  </si>
  <si>
    <t>2025-01-11</t>
  </si>
  <si>
    <t>2024-07-16</t>
  </si>
  <si>
    <t>2025-01-25</t>
  </si>
  <si>
    <t>2025-02-13</t>
  </si>
  <si>
    <t>2024-07-13</t>
  </si>
  <si>
    <t>2024-11-04</t>
  </si>
  <si>
    <t>2024-07-11</t>
  </si>
  <si>
    <t>2024-08-15</t>
  </si>
  <si>
    <t>2025-01-18</t>
  </si>
  <si>
    <t>2024-07-20</t>
  </si>
  <si>
    <t>2024-10-15</t>
  </si>
  <si>
    <t>2025-01-31</t>
  </si>
  <si>
    <t>2025-04-02</t>
  </si>
  <si>
    <t>2025-01-24</t>
  </si>
  <si>
    <t>2024-07-21</t>
  </si>
  <si>
    <t>2024-07-25</t>
  </si>
  <si>
    <t>2025-01-19</t>
  </si>
  <si>
    <t>2025-02-15</t>
  </si>
  <si>
    <t>2024-11-07</t>
  </si>
  <si>
    <t>2024-09-30</t>
  </si>
  <si>
    <t>2025-03-10</t>
  </si>
  <si>
    <t>2024-09-25</t>
  </si>
  <si>
    <t>2025-03-14</t>
  </si>
  <si>
    <t>2025-04-24</t>
  </si>
  <si>
    <t>2024-08-24</t>
  </si>
  <si>
    <t>2024-08-16</t>
  </si>
  <si>
    <t>2025-02-09</t>
  </si>
  <si>
    <t>2024-10-17</t>
  </si>
  <si>
    <t>2025-03-22</t>
  </si>
  <si>
    <t>2024-07-14</t>
  </si>
  <si>
    <t>2025-03-17</t>
  </si>
  <si>
    <t>2025-02-14</t>
  </si>
  <si>
    <t>2025-01-26</t>
  </si>
  <si>
    <t>2025-02-20</t>
  </si>
  <si>
    <t>2025-04-16</t>
  </si>
  <si>
    <t>2025-03-27</t>
  </si>
  <si>
    <t>2025-04-23</t>
  </si>
  <si>
    <t>2025-04-18</t>
  </si>
  <si>
    <t>2024-09-04</t>
  </si>
  <si>
    <t>2025-03-29</t>
  </si>
  <si>
    <t>2024-09-27</t>
  </si>
  <si>
    <t>2025-02-05</t>
  </si>
  <si>
    <t>2024-11-10</t>
  </si>
  <si>
    <t>2024-08-29</t>
  </si>
  <si>
    <t>2024-08-12</t>
  </si>
  <si>
    <t>2025-04-21</t>
  </si>
  <si>
    <t>2025-02-04</t>
  </si>
  <si>
    <t>2025-03-07</t>
  </si>
  <si>
    <t>2024-09-08</t>
  </si>
  <si>
    <t>2024-12-21</t>
  </si>
  <si>
    <t>2025-03-02</t>
  </si>
  <si>
    <t>2025-03-05</t>
  </si>
  <si>
    <t>2024-11-24</t>
  </si>
  <si>
    <t>2025-01-14</t>
  </si>
  <si>
    <t>2025-02-21</t>
  </si>
  <si>
    <t>2024-07-18</t>
  </si>
  <si>
    <t>2024-08-22</t>
  </si>
  <si>
    <t>2025-02-18</t>
  </si>
  <si>
    <t>2024-07-31</t>
  </si>
  <si>
    <t>2024-09-10</t>
  </si>
  <si>
    <t>2024-12-26</t>
  </si>
  <si>
    <t>2024-09-29</t>
  </si>
  <si>
    <t>2024-11-17</t>
  </si>
  <si>
    <t>2025-01-04</t>
  </si>
  <si>
    <t>2024-10-05</t>
  </si>
  <si>
    <t>2024-12-17</t>
  </si>
  <si>
    <t>2025-02-08</t>
  </si>
  <si>
    <t>2025-04-03</t>
  </si>
  <si>
    <t>2024-07-09</t>
  </si>
  <si>
    <t>2024-11-29</t>
  </si>
  <si>
    <t>2024-12-30</t>
  </si>
  <si>
    <t>2024-07-19</t>
  </si>
  <si>
    <t>2025-03-06</t>
  </si>
  <si>
    <t>2024-12-14</t>
  </si>
  <si>
    <t>2024-09-11</t>
  </si>
  <si>
    <t>2024-08-03</t>
  </si>
  <si>
    <t>2024-10-20</t>
  </si>
  <si>
    <t>2024-10-23</t>
  </si>
  <si>
    <t>2024-11-28</t>
  </si>
  <si>
    <t>2025-01-17</t>
  </si>
  <si>
    <t>2024-07-12</t>
  </si>
  <si>
    <t>2024-08-14</t>
  </si>
  <si>
    <t>2024-12-15</t>
  </si>
  <si>
    <t>2024-10-04</t>
  </si>
  <si>
    <t>2024-09-18</t>
  </si>
  <si>
    <t>2024-08-21</t>
  </si>
  <si>
    <t>2024-09-16</t>
  </si>
  <si>
    <t>2025-01-28</t>
  </si>
  <si>
    <t>2025-02-02</t>
  </si>
  <si>
    <t>2024-08-23</t>
  </si>
  <si>
    <t>2024-08-05</t>
  </si>
  <si>
    <t>2024-11-26</t>
  </si>
  <si>
    <t>2025-04-12</t>
  </si>
  <si>
    <t>2025-01-05</t>
  </si>
  <si>
    <t>2024-09-07</t>
  </si>
  <si>
    <t>2024-07-08</t>
  </si>
  <si>
    <t>2024-08-10</t>
  </si>
  <si>
    <t>2024-11-30</t>
  </si>
  <si>
    <t>2025-03-24</t>
  </si>
  <si>
    <t>2025-01-12</t>
  </si>
  <si>
    <t>2024-12-12</t>
  </si>
  <si>
    <t>2024-09-03</t>
  </si>
  <si>
    <t>2024-08-11</t>
  </si>
  <si>
    <t>2024-11-03</t>
  </si>
  <si>
    <t>2025-01-08</t>
  </si>
  <si>
    <t>2025-02-06</t>
  </si>
  <si>
    <t>2024-11-09</t>
  </si>
  <si>
    <t>2025-02-28</t>
  </si>
  <si>
    <t>2024-12-25</t>
  </si>
  <si>
    <t>2025-01-02</t>
  </si>
  <si>
    <t>2025-03-20</t>
  </si>
  <si>
    <t>2025-04-01</t>
  </si>
  <si>
    <t>2025-02-07</t>
  </si>
  <si>
    <t>2024-07-30</t>
  </si>
  <si>
    <t>2024-08-20</t>
  </si>
  <si>
    <t>2025-02-10</t>
  </si>
  <si>
    <t>2024-07-28</t>
  </si>
  <si>
    <t>2025-01-20</t>
  </si>
  <si>
    <t>2025-02-01</t>
  </si>
  <si>
    <t>2024-10-06</t>
  </si>
  <si>
    <t>2024-07-22</t>
  </si>
  <si>
    <t>2025-04-08</t>
  </si>
  <si>
    <t>2025-04-25</t>
  </si>
  <si>
    <t>2025-02-03</t>
  </si>
  <si>
    <t>2025-01-07</t>
  </si>
  <si>
    <t>2024-08-04</t>
  </si>
  <si>
    <t>2024-11-14</t>
  </si>
  <si>
    <t>2025-02-11</t>
  </si>
  <si>
    <t>2024-12-22</t>
  </si>
  <si>
    <t>2024-07-23</t>
  </si>
  <si>
    <t>2024-10-18</t>
  </si>
  <si>
    <t>2024-08-31</t>
  </si>
  <si>
    <t>2025-03-19</t>
  </si>
  <si>
    <t>2025-03-15</t>
  </si>
  <si>
    <t>2025-01-27</t>
  </si>
  <si>
    <t>2024-11-13</t>
  </si>
  <si>
    <t>2024-12-07</t>
  </si>
  <si>
    <t>2024-08-18</t>
  </si>
  <si>
    <t>2024-11-27</t>
  </si>
  <si>
    <t>2024-11-06</t>
  </si>
  <si>
    <t>2024-12-09</t>
  </si>
  <si>
    <t>2025-03-08</t>
  </si>
  <si>
    <t>2024-08-09</t>
  </si>
  <si>
    <t>2024-10-07</t>
  </si>
  <si>
    <t>2024-09-17</t>
  </si>
  <si>
    <t>2024-10-11</t>
  </si>
  <si>
    <t>2024-10-22</t>
  </si>
  <si>
    <t>2024-12-01</t>
  </si>
  <si>
    <t>2025-04-13</t>
  </si>
  <si>
    <t>2024-09-19</t>
  </si>
  <si>
    <t>2024-07-15</t>
  </si>
  <si>
    <t>2024-08-17</t>
  </si>
  <si>
    <t>2024-12-27</t>
  </si>
  <si>
    <t>2025-04-09</t>
  </si>
  <si>
    <t>2025-03-03</t>
  </si>
  <si>
    <t>2024-11-11</t>
  </si>
  <si>
    <t>2024-10-21</t>
  </si>
  <si>
    <t>Lindsay Arnold</t>
  </si>
  <si>
    <t>Linda Morgan</t>
  </si>
  <si>
    <t>Joshua Stewart</t>
  </si>
  <si>
    <t>Angela Fox</t>
  </si>
  <si>
    <t>Valerie Morgan</t>
  </si>
  <si>
    <t>April Gonzales</t>
  </si>
  <si>
    <t>Robert Baker</t>
  </si>
  <si>
    <t>Diana Griffin</t>
  </si>
  <si>
    <t>Leslie Sexton</t>
  </si>
  <si>
    <t>Karen Pham</t>
  </si>
  <si>
    <t>Caroline Yoder</t>
  </si>
  <si>
    <t>Alexis Roberts</t>
  </si>
  <si>
    <t>Kenneth Rodriguez</t>
  </si>
  <si>
    <t>Diana Rios</t>
  </si>
  <si>
    <t>Alexis Ferguson</t>
  </si>
  <si>
    <t>Isaac Goodwin</t>
  </si>
  <si>
    <t>Stephanie Smith</t>
  </si>
  <si>
    <t>Jennifer Nelson</t>
  </si>
  <si>
    <t>Mary Fry</t>
  </si>
  <si>
    <t>Donald Parsons</t>
  </si>
  <si>
    <t>Shannon Vazquez</t>
  </si>
  <si>
    <t>Belinda Jefferson</t>
  </si>
  <si>
    <t>James Mitchell</t>
  </si>
  <si>
    <t>Sheri Foster</t>
  </si>
  <si>
    <t>Jessica Baird</t>
  </si>
  <si>
    <t>Lisa Johnson</t>
  </si>
  <si>
    <t>Jose Perez</t>
  </si>
  <si>
    <t>Kimberly Stone</t>
  </si>
  <si>
    <t>Rebecca Moody</t>
  </si>
  <si>
    <t>Seth Howell</t>
  </si>
  <si>
    <t>Sarah Wright</t>
  </si>
  <si>
    <t>Kari Zimmerman</t>
  </si>
  <si>
    <t>Jonathan Myers</t>
  </si>
  <si>
    <t>Kelly Miller</t>
  </si>
  <si>
    <t>Timothy Johns</t>
  </si>
  <si>
    <t>Keith Bush</t>
  </si>
  <si>
    <t>Kevin Gonzalez</t>
  </si>
  <si>
    <t>Johnny Weaver</t>
  </si>
  <si>
    <t>Janet Adams</t>
  </si>
  <si>
    <t>2025-05-20</t>
  </si>
  <si>
    <t>2025-05-01</t>
  </si>
  <si>
    <t>2025-05-13</t>
  </si>
  <si>
    <t>2025-04-27</t>
  </si>
  <si>
    <t>2025-05-07</t>
  </si>
  <si>
    <t>2025-05-05</t>
  </si>
  <si>
    <t>2025-05-09</t>
  </si>
  <si>
    <t>2025-05-18</t>
  </si>
  <si>
    <t>2025-05-02</t>
  </si>
  <si>
    <t>2025-05-11</t>
  </si>
  <si>
    <t>2025-05-12</t>
  </si>
  <si>
    <t>2025-04-29</t>
  </si>
  <si>
    <t>2025-05-10</t>
  </si>
  <si>
    <t>2025-05-03</t>
  </si>
  <si>
    <t>2025-05-15</t>
  </si>
  <si>
    <t>2025-05-14</t>
  </si>
  <si>
    <t>2025-05-21</t>
  </si>
  <si>
    <t>2025-04-26</t>
  </si>
  <si>
    <t>2025-05-16</t>
  </si>
  <si>
    <t>2025-04-28</t>
  </si>
  <si>
    <t>2025-05-24</t>
  </si>
  <si>
    <t>2025-05-22</t>
  </si>
  <si>
    <t>2025-05-06</t>
  </si>
  <si>
    <t>2025-05-08</t>
  </si>
  <si>
    <t>2025-04-30</t>
  </si>
  <si>
    <t>2025-05-04</t>
  </si>
  <si>
    <t>2025-05-17</t>
  </si>
  <si>
    <t>2025-05-19</t>
  </si>
  <si>
    <t>2025-05-25</t>
  </si>
  <si>
    <t>Debtor 42</t>
  </si>
  <si>
    <t>Debtor 44</t>
  </si>
  <si>
    <t>Debtor 39</t>
  </si>
  <si>
    <t>Debtor 12</t>
  </si>
  <si>
    <t>Debtor 43</t>
  </si>
  <si>
    <t>Debtor 32</t>
  </si>
  <si>
    <t>Debtor 31</t>
  </si>
  <si>
    <t>Debtor 21</t>
  </si>
  <si>
    <t>Debtor 36</t>
  </si>
  <si>
    <t>Debtor 23</t>
  </si>
  <si>
    <t>Debtor 19</t>
  </si>
  <si>
    <t>Debtor 10</t>
  </si>
  <si>
    <t>Debtor 11</t>
  </si>
  <si>
    <t>Debtor 38</t>
  </si>
  <si>
    <t>Debtor 13</t>
  </si>
  <si>
    <t>Debtor 18</t>
  </si>
  <si>
    <t>Debtor 41</t>
  </si>
  <si>
    <t>Debtor 15</t>
  </si>
  <si>
    <t>Debtor 27</t>
  </si>
  <si>
    <t>Debtor 30</t>
  </si>
  <si>
    <t>Debtor 25</t>
  </si>
  <si>
    <t>Debtor 45</t>
  </si>
  <si>
    <t>Debtor 40</t>
  </si>
  <si>
    <t>Debtor 22</t>
  </si>
  <si>
    <t>Debtor 34</t>
  </si>
  <si>
    <t>Debtor 33</t>
  </si>
  <si>
    <t>Debtor 29</t>
  </si>
  <si>
    <t>Debtor 16</t>
  </si>
  <si>
    <t>Debtor 26</t>
  </si>
  <si>
    <t>Debtor 20</t>
  </si>
  <si>
    <t>Debtor 28</t>
  </si>
  <si>
    <t>Debtor 24</t>
  </si>
  <si>
    <t>Debtor 17</t>
  </si>
  <si>
    <t>Debtor 37</t>
  </si>
  <si>
    <t>Debtor 35</t>
  </si>
  <si>
    <t>Debtor 14</t>
  </si>
  <si>
    <t>Debtor's ID</t>
  </si>
  <si>
    <t>Debtor 08</t>
  </si>
  <si>
    <t>Debtor 01</t>
  </si>
  <si>
    <t>Debtor 05</t>
  </si>
  <si>
    <t>Debtor 09</t>
  </si>
  <si>
    <t>Debtor 03</t>
  </si>
  <si>
    <t>Debtor 07</t>
  </si>
  <si>
    <t>Debtor 04</t>
  </si>
  <si>
    <t>Debtor 06</t>
  </si>
  <si>
    <t>Debtor 02</t>
  </si>
  <si>
    <t>TOTAL PENDING AMOUNTS</t>
  </si>
  <si>
    <t>TOTAL RECEIVED AMOUNTS</t>
  </si>
  <si>
    <t>Lindsay  Arnold</t>
  </si>
  <si>
    <t>Joshua     Stewart</t>
  </si>
  <si>
    <t>Angela   Fox</t>
  </si>
  <si>
    <t>April    Gonzales</t>
  </si>
  <si>
    <t>Robert   Baker</t>
  </si>
  <si>
    <t>Leslie   Sexton</t>
  </si>
  <si>
    <t>Ms.  Michelle</t>
  </si>
  <si>
    <t>Karen   Pham</t>
  </si>
  <si>
    <t>Dr.    Elizabeth</t>
  </si>
  <si>
    <t>Linda  Morgan</t>
  </si>
  <si>
    <t>Caroline  Yoder</t>
  </si>
  <si>
    <t>Alexis     Roberts</t>
  </si>
  <si>
    <t>Joshua  Stewart</t>
  </si>
  <si>
    <t>Kenneth  Rodriguez</t>
  </si>
  <si>
    <t>Mrs. Alexandria</t>
  </si>
  <si>
    <t>Diana   Rios</t>
  </si>
  <si>
    <t>Alexis  Ferguson</t>
  </si>
  <si>
    <t>Isaac   Goodwin</t>
  </si>
  <si>
    <t>Linda     Morgan</t>
  </si>
  <si>
    <t>Stephanie   Smith</t>
  </si>
  <si>
    <t>Jennifer    Nelson</t>
  </si>
  <si>
    <t>Mary   Fry</t>
  </si>
  <si>
    <t>Diana  Griffin</t>
  </si>
  <si>
    <t>Donald   Parsons</t>
  </si>
  <si>
    <t>Robert     Baker</t>
  </si>
  <si>
    <t>Shannon    Vazquez</t>
  </si>
  <si>
    <t>Belinda     Jefferson</t>
  </si>
  <si>
    <t>April     Gonzales</t>
  </si>
  <si>
    <t>James  Mitchell</t>
  </si>
  <si>
    <t>Sheri   Foster</t>
  </si>
  <si>
    <t>Kenneth    Rodriguez</t>
  </si>
  <si>
    <t>Aaron    Robinson</t>
  </si>
  <si>
    <t>Dr.     Carolyn</t>
  </si>
  <si>
    <t>Lisa     Johnson</t>
  </si>
  <si>
    <t>Alexis    Roberts</t>
  </si>
  <si>
    <t>Linda    Morgan</t>
  </si>
  <si>
    <t>Angela  Fox</t>
  </si>
  <si>
    <t>Aaron   Robinson</t>
  </si>
  <si>
    <t>Linda   Morgan</t>
  </si>
  <si>
    <t>Mrs.    Alexandria</t>
  </si>
  <si>
    <t>Valerie     Morgan</t>
  </si>
  <si>
    <t>Jose    Perez</t>
  </si>
  <si>
    <t>Kimberly    Stone</t>
  </si>
  <si>
    <t>Belinda  Jefferson</t>
  </si>
  <si>
    <t>Karen     Pham</t>
  </si>
  <si>
    <t>Angela    Fox</t>
  </si>
  <si>
    <t>Ms.     Michelle</t>
  </si>
  <si>
    <t>Rebecca   Moody</t>
  </si>
  <si>
    <t>Aaron Robinson</t>
  </si>
  <si>
    <t>Seth    Howell</t>
  </si>
  <si>
    <t>Caroline     Yoder</t>
  </si>
  <si>
    <t>Sarah   Wright</t>
  </si>
  <si>
    <t>Valerie    Morgan</t>
  </si>
  <si>
    <t>Lisa  Johnson</t>
  </si>
  <si>
    <t>Sarah    Wright</t>
  </si>
  <si>
    <t>Kari  Zimmerman</t>
  </si>
  <si>
    <t>Diana  Rios</t>
  </si>
  <si>
    <t>Leslie     Sexton</t>
  </si>
  <si>
    <t>Rebecca     Moody</t>
  </si>
  <si>
    <t>Jessica   Baird</t>
  </si>
  <si>
    <t>Jonathan   Myers</t>
  </si>
  <si>
    <t>Jose   Perez</t>
  </si>
  <si>
    <t>Kelly  Miller</t>
  </si>
  <si>
    <t>Alexis     Ferguson</t>
  </si>
  <si>
    <t>Valerie  Morgan</t>
  </si>
  <si>
    <t>Timothy    Johns</t>
  </si>
  <si>
    <t>James   Mitchell</t>
  </si>
  <si>
    <t>Sarah  Wright</t>
  </si>
  <si>
    <t>Donald    Parsons</t>
  </si>
  <si>
    <t>Kevin     Gonzalez</t>
  </si>
  <si>
    <t>Alexis   Ferguson</t>
  </si>
  <si>
    <t>Ms. Michelle</t>
  </si>
  <si>
    <t>Dr.  Carolyn</t>
  </si>
  <si>
    <t>Johnny     Weaver</t>
  </si>
  <si>
    <t>Shannon     Vazquez</t>
  </si>
  <si>
    <t>Kevin  Gonzalez</t>
  </si>
  <si>
    <t>Dr.   Carolyn</t>
  </si>
  <si>
    <t>Keith     Bush</t>
  </si>
  <si>
    <t>Jonathan  Myers</t>
  </si>
  <si>
    <t>Sheri     Foster</t>
  </si>
  <si>
    <t>Dr.  Elizabeth</t>
  </si>
  <si>
    <t>Mary  Fry</t>
  </si>
  <si>
    <t>Joshua   Stewart</t>
  </si>
  <si>
    <t>Stephanie     Smith</t>
  </si>
  <si>
    <t>Jessica     Baird</t>
  </si>
  <si>
    <t>Keith   Bush</t>
  </si>
  <si>
    <t>Diana    Griffin</t>
  </si>
  <si>
    <t>Shannon  Vazquez</t>
  </si>
  <si>
    <t>Isaac  Goodwin</t>
  </si>
  <si>
    <t>Belinda    Jefferson</t>
  </si>
  <si>
    <t>Jennifer   Nelson</t>
  </si>
  <si>
    <t>Ms.    Michelle</t>
  </si>
  <si>
    <t>Jessica    Baird</t>
  </si>
  <si>
    <t>Kevin    Gonzalez</t>
  </si>
  <si>
    <t>Angela     Fox</t>
  </si>
  <si>
    <t>Kimberly  Stone</t>
  </si>
  <si>
    <t>Rebecca  Moody</t>
  </si>
  <si>
    <t>Stephanie    Smith</t>
  </si>
  <si>
    <t>Kenneth     Rodriguez</t>
  </si>
  <si>
    <t>Karen    Pham</t>
  </si>
  <si>
    <t>Mrs.     Alexandria</t>
  </si>
  <si>
    <t>Janet     Adams</t>
  </si>
  <si>
    <t>Rebecca    Moody</t>
  </si>
  <si>
    <t>Joshua    Stewart</t>
  </si>
  <si>
    <t>Jennifer  Nelson</t>
  </si>
  <si>
    <t>Alexis   Roberts</t>
  </si>
  <si>
    <t>Kari    Zimmerman</t>
  </si>
  <si>
    <t>Caroline   Yoder</t>
  </si>
  <si>
    <t>Shannon   Vazquez</t>
  </si>
  <si>
    <t>Lindsay   Arnold</t>
  </si>
  <si>
    <t>Seth   Howell</t>
  </si>
  <si>
    <t>Kevin   Gonzalez</t>
  </si>
  <si>
    <t>Janet  Adams</t>
  </si>
  <si>
    <t>Kelly   Miller</t>
  </si>
  <si>
    <t>Kimberly     Stone</t>
  </si>
  <si>
    <t>Kimberly   Stone</t>
  </si>
  <si>
    <t>Lisa    Johnson</t>
  </si>
  <si>
    <t>Dr.     Elizabeth</t>
  </si>
  <si>
    <t>Leslie    Sexton</t>
  </si>
  <si>
    <t>Johnny  Weaver</t>
  </si>
  <si>
    <t>Aaron  Robinson</t>
  </si>
  <si>
    <t>Mary    Fry</t>
  </si>
  <si>
    <t>Robert  Baker</t>
  </si>
  <si>
    <t>Jessica  Baird</t>
  </si>
  <si>
    <t>Isaac     Goodwin</t>
  </si>
  <si>
    <t>Caroline    Yoder</t>
  </si>
  <si>
    <t>Kelly     Miller</t>
  </si>
  <si>
    <t>Diana     Griffin</t>
  </si>
  <si>
    <t>Ms.   Michelle</t>
  </si>
  <si>
    <t>Karen  Pham</t>
  </si>
  <si>
    <t>Johnny   Weaver</t>
  </si>
  <si>
    <t>Dr. Carolyn</t>
  </si>
  <si>
    <t>Lindsay     Arnold</t>
  </si>
  <si>
    <t>Sarah     Wright</t>
  </si>
  <si>
    <t>Jonathan     Myers</t>
  </si>
  <si>
    <t>April  Gonzales</t>
  </si>
  <si>
    <t>Belinda   Jefferson</t>
  </si>
  <si>
    <t>April   Gonzales</t>
  </si>
  <si>
    <t>James    Mitchell</t>
  </si>
  <si>
    <t>Mrs.  Katrina</t>
  </si>
  <si>
    <t>Timothy   Johns</t>
  </si>
  <si>
    <t>Diana     Rios</t>
  </si>
  <si>
    <t>Kari   Zimmerman</t>
  </si>
  <si>
    <t>Timothy  Johns</t>
  </si>
  <si>
    <t>Mary     Fry</t>
  </si>
  <si>
    <t>Janet   Adams</t>
  </si>
  <si>
    <t>Kari     Zimmerman</t>
  </si>
  <si>
    <t>Janet    Adams</t>
  </si>
  <si>
    <t>Keith  Bush</t>
  </si>
  <si>
    <t>Kenneth   Rodriguez</t>
  </si>
  <si>
    <t>Kelly    Miller</t>
  </si>
  <si>
    <t>Jose  Perez</t>
  </si>
  <si>
    <t>Mrs.   Katrina</t>
  </si>
  <si>
    <t>Aaron     Robinson</t>
  </si>
  <si>
    <t>Johnny    Weaver</t>
  </si>
  <si>
    <t>Stephanie  Smith</t>
  </si>
  <si>
    <t>Timothy     Johns</t>
  </si>
  <si>
    <t>Dr.    Carolyn</t>
  </si>
  <si>
    <t>Lisa   Johnson</t>
  </si>
  <si>
    <t>Diana    Rios</t>
  </si>
  <si>
    <t>Mrs.  Alexandria</t>
  </si>
  <si>
    <t>Leslie  Sexton</t>
  </si>
  <si>
    <t>Sheri    Foster</t>
  </si>
  <si>
    <t>Diana   Griffin</t>
  </si>
  <si>
    <t>Mrs.   Alexandria</t>
  </si>
  <si>
    <t>Dr.   Elizabeth</t>
  </si>
  <si>
    <t>Mrs. Katrina</t>
  </si>
  <si>
    <t>Seth  Howell</t>
  </si>
  <si>
    <t>Seth     Howell</t>
  </si>
  <si>
    <t>Isaac    Goodwin</t>
  </si>
  <si>
    <t>Jose     Perez</t>
  </si>
  <si>
    <t>James     Mitchell</t>
  </si>
  <si>
    <t>Jonathan    Myers</t>
  </si>
  <si>
    <t>Donald  Parsons</t>
  </si>
  <si>
    <t>Lindsay    Arnold</t>
  </si>
  <si>
    <t>Donald     Parsons</t>
  </si>
  <si>
    <t>Alexis    Ferguson</t>
  </si>
  <si>
    <t>Dr. Elizabeth</t>
  </si>
  <si>
    <t>Alexis  Roberts</t>
  </si>
  <si>
    <t>Sheri  Foster</t>
  </si>
  <si>
    <t>Jennifer     Nelson</t>
  </si>
  <si>
    <t>Mrs.    Katrina</t>
  </si>
  <si>
    <t>Keith    Bush</t>
  </si>
  <si>
    <t>Robert    Baker</t>
  </si>
  <si>
    <t>Mrs.     Katrina</t>
  </si>
  <si>
    <t>Valerie   Morgan</t>
  </si>
  <si>
    <t>ITEM 01</t>
  </si>
  <si>
    <t>ITEM 02</t>
  </si>
  <si>
    <t>ITEM 03</t>
  </si>
  <si>
    <t>ITEM 04</t>
  </si>
  <si>
    <t>ITEM 05</t>
  </si>
  <si>
    <t>ITEM 06</t>
  </si>
  <si>
    <t>ITEM 07</t>
  </si>
  <si>
    <t>ITEM 08</t>
  </si>
  <si>
    <t>ITEM 09</t>
  </si>
  <si>
    <t>ITEM 10</t>
  </si>
  <si>
    <t>ITEM 11</t>
  </si>
  <si>
    <t>ITEM 12</t>
  </si>
  <si>
    <t>ITEM 13</t>
  </si>
  <si>
    <t>ITEM 14</t>
  </si>
  <si>
    <t>ITEM 15</t>
  </si>
  <si>
    <t>ITEM ID</t>
  </si>
  <si>
    <t>WEEK 2: (SUNDAY, MAY 04, 2025)</t>
  </si>
  <si>
    <t>DEBTORS &amp; ITEM ID WISE SALES</t>
  </si>
  <si>
    <t>COMPUTER STORE - SALES DATA</t>
  </si>
  <si>
    <t>GOTO CLIENT'S REQUIREMENT SHEET</t>
  </si>
  <si>
    <t>LOWEST 03 Sealing Item ID BY SALES VALUES - (see Ex. Of Top 03 Sealing Item ID BY SALES VALUES)</t>
  </si>
  <si>
    <t>TOTAL RECEIVED &amp; PENDING AMOUNTS</t>
  </si>
  <si>
    <t>ITEM ID WISE QTY SOLD &amp; SALES VALUE</t>
  </si>
  <si>
    <t>ITEM ID'S</t>
  </si>
  <si>
    <t>QTY</t>
  </si>
  <si>
    <t>SALES</t>
  </si>
  <si>
    <t>(Sort by Item ID)</t>
  </si>
  <si>
    <t>LOWEST 3 SEALING PRODUCTS BY SALES VALUES</t>
  </si>
  <si>
    <t>LOWEST 3 SALES</t>
  </si>
  <si>
    <r>
      <t xml:space="preserve">LOWEST 03 Sealing Item ID BY SALES VALUES - 
</t>
    </r>
    <r>
      <rPr>
        <b/>
        <i/>
        <sz val="11"/>
        <color theme="1"/>
        <rFont val="Calibri"/>
        <family val="2"/>
        <scheme val="minor"/>
      </rPr>
      <t>(Ref. Example Picture)</t>
    </r>
  </si>
  <si>
    <t>S. NO.</t>
  </si>
  <si>
    <t>CUSTOMER NAMES</t>
  </si>
  <si>
    <t>UNIQUE CUSTOMER NAME IN ROWS</t>
  </si>
  <si>
    <t>UNIQUE ITEM IDS IN COLUMNS</t>
  </si>
  <si>
    <t>CUSTOMER NAME</t>
  </si>
  <si>
    <t>ITEM NO (SORT A TO Z) IN COLUMNS</t>
  </si>
  <si>
    <t>01 - 30</t>
  </si>
  <si>
    <t>31 - 60</t>
  </si>
  <si>
    <t>61 - 90</t>
  </si>
  <si>
    <t>91 - 120</t>
  </si>
  <si>
    <t>121 - 150</t>
  </si>
  <si>
    <t>150 ABOVE</t>
  </si>
  <si>
    <t>CREATE AGING OF DEBTORS (SEE SALES DATA - COLUMN X)</t>
  </si>
  <si>
    <t>AGING DAYS</t>
  </si>
  <si>
    <r>
      <rPr>
        <b/>
        <i/>
        <sz val="11"/>
        <color theme="1"/>
        <rFont val="Calibri"/>
        <family val="2"/>
        <scheme val="minor"/>
      </rPr>
      <t>AGING DAYS</t>
    </r>
    <r>
      <rPr>
        <i/>
        <sz val="11"/>
        <color theme="1"/>
        <rFont val="Calibri"/>
        <family val="2"/>
        <scheme val="minor"/>
      </rPr>
      <t xml:space="preserve"> = Today's Date (minus) Sales Invoice Date (minus) Credit Days</t>
    </r>
  </si>
  <si>
    <t>NOT DUE</t>
  </si>
  <si>
    <r>
      <rPr>
        <b/>
        <i/>
        <sz val="11"/>
        <color theme="1"/>
        <rFont val="Calibri"/>
        <family val="2"/>
        <scheme val="minor"/>
      </rPr>
      <t xml:space="preserve">NOT DUE </t>
    </r>
    <r>
      <rPr>
        <i/>
        <sz val="11"/>
        <color theme="1"/>
        <rFont val="Calibri"/>
        <family val="2"/>
        <scheme val="minor"/>
      </rPr>
      <t>= WHERE AGING DAYS ARE LESS THAN ZERO</t>
    </r>
  </si>
  <si>
    <t>INPUT SALES VALUES AS PER AGING DAYS</t>
  </si>
  <si>
    <t>AMOUNT RECEIVED / 
NOT RECEIVED</t>
  </si>
  <si>
    <t>AMOUNT 
Received 
Date</t>
  </si>
  <si>
    <t>Aging Criteria</t>
  </si>
  <si>
    <t>AMOUNTS</t>
  </si>
  <si>
    <t>TOP 05 DEBTORS &amp; LOWEST 05 DEBTORS (by SALES VALUE)</t>
  </si>
  <si>
    <r>
      <rPr>
        <b/>
        <sz val="11"/>
        <color theme="1"/>
        <rFont val="Calibri"/>
        <family val="2"/>
        <scheme val="minor"/>
      </rPr>
      <t xml:space="preserve">CUSTOMER NAMES </t>
    </r>
    <r>
      <rPr>
        <sz val="11"/>
        <color theme="1"/>
        <rFont val="Calibri"/>
        <family val="2"/>
        <scheme val="minor"/>
      </rPr>
      <t>FROM DEBTORS &amp; ID WISE SALES SHEET</t>
    </r>
  </si>
  <si>
    <t>COLUMN A</t>
  </si>
  <si>
    <t>COLUMN B</t>
  </si>
  <si>
    <t>COLUMN C</t>
  </si>
  <si>
    <t>TOTAL SALES</t>
  </si>
  <si>
    <t>TOTAL QUANTITY</t>
  </si>
  <si>
    <t>TOP 5 SALES</t>
  </si>
  <si>
    <t>TOP 5 SALES (CUSTOMER WISE)</t>
  </si>
  <si>
    <t>LOWEST 5 SALES (CUSTOMER WISE)</t>
  </si>
  <si>
    <t>LOWEST 5 SALES</t>
  </si>
  <si>
    <t>AGING Days</t>
  </si>
  <si>
    <t>Age 
Group</t>
  </si>
  <si>
    <r>
      <t xml:space="preserve">AGING 
GROUP
</t>
    </r>
    <r>
      <rPr>
        <b/>
        <sz val="11"/>
        <color rgb="FFFF0000"/>
        <rFont val="Calibri"/>
        <family val="2"/>
        <scheme val="minor"/>
      </rPr>
      <t>(use VLOOKUP)</t>
    </r>
  </si>
  <si>
    <t>(Unique Debtors Name &amp; Unique Item Nos.)</t>
  </si>
  <si>
    <t>TOTAL QUANITY from sales data</t>
  </si>
  <si>
    <t>TOTAL SALES from sales data</t>
  </si>
  <si>
    <t>SALES DATA - COLUMN N - AMOUNT RECEIVED OR NOT RECEIVED</t>
  </si>
  <si>
    <t>TOTAL TIME: 60 MINS.</t>
  </si>
  <si>
    <t>Total</t>
  </si>
  <si>
    <t>MAIN DATA</t>
  </si>
  <si>
    <t>Dummy Column</t>
  </si>
  <si>
    <t xml:space="preserve">Helper Column Customer Name </t>
  </si>
  <si>
    <t>HELPER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</si>
</sst>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9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1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7" fillId="0" borderId="0" xfId="0" quotePrefix="1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quotePrefix="1" applyFont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165" fontId="0" fillId="0" borderId="0" xfId="2" applyNumberFormat="1" applyFont="1"/>
    <xf numFmtId="0" fontId="6" fillId="0" borderId="0" xfId="0" applyFont="1"/>
    <xf numFmtId="165" fontId="0" fillId="0" borderId="1" xfId="2" applyNumberFormat="1" applyFont="1" applyBorder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left"/>
    </xf>
    <xf numFmtId="165" fontId="0" fillId="0" borderId="0" xfId="0" applyNumberFormat="1"/>
    <xf numFmtId="165" fontId="1" fillId="0" borderId="1" xfId="0" applyNumberFormat="1" applyFont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0" fontId="1" fillId="0" borderId="16" xfId="0" applyFont="1" applyBorder="1" applyAlignment="1">
      <alignment horizontal="center" vertical="center" wrapText="1"/>
    </xf>
    <xf numFmtId="0" fontId="1" fillId="5" borderId="1" xfId="0" applyFont="1" applyFill="1" applyBorder="1"/>
    <xf numFmtId="165" fontId="1" fillId="0" borderId="1" xfId="2" applyNumberFormat="1" applyFont="1" applyBorder="1"/>
    <xf numFmtId="0" fontId="0" fillId="0" borderId="11" xfId="0" applyBorder="1" applyAlignment="1">
      <alignment vertical="center"/>
    </xf>
    <xf numFmtId="0" fontId="10" fillId="0" borderId="0" xfId="0" applyFont="1" applyAlignment="1">
      <alignment vertical="center"/>
    </xf>
    <xf numFmtId="165" fontId="0" fillId="0" borderId="2" xfId="2" applyNumberFormat="1" applyFont="1" applyBorder="1" applyAlignment="1">
      <alignment vertical="center"/>
    </xf>
    <xf numFmtId="165" fontId="0" fillId="0" borderId="1" xfId="2" applyNumberFormat="1" applyFont="1" applyBorder="1" applyAlignment="1">
      <alignment vertical="center"/>
    </xf>
    <xf numFmtId="165" fontId="0" fillId="0" borderId="11" xfId="2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165" fontId="0" fillId="0" borderId="7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165" fontId="0" fillId="0" borderId="12" xfId="0" applyNumberFormat="1" applyBorder="1" applyAlignment="1">
      <alignment vertical="center"/>
    </xf>
    <xf numFmtId="166" fontId="0" fillId="0" borderId="0" xfId="0" applyNumberFormat="1"/>
    <xf numFmtId="0" fontId="0" fillId="0" borderId="1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104775</xdr:rowOff>
    </xdr:from>
    <xdr:to>
      <xdr:col>5</xdr:col>
      <xdr:colOff>180392</xdr:colOff>
      <xdr:row>20</xdr:row>
      <xdr:rowOff>37918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5F5C94-0E54-8AB6-04B2-2F10C4CEF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90775"/>
          <a:ext cx="4666667" cy="1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4"/>
  <sheetViews>
    <sheetView tabSelected="1" topLeftCell="F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9.140625" bestFit="1" customWidth="1"/>
    <col min="2" max="2" width="20.42578125" bestFit="1" customWidth="1"/>
    <col min="3" max="3" width="17.28515625" bestFit="1" customWidth="1"/>
    <col min="4" max="4" width="14.42578125" customWidth="1"/>
    <col min="5" max="5" width="22.85546875" customWidth="1"/>
    <col min="6" max="6" width="12.28515625" bestFit="1" customWidth="1"/>
    <col min="7" max="7" width="9.7109375" bestFit="1" customWidth="1"/>
    <col min="8" max="8" width="8.7109375" bestFit="1" customWidth="1"/>
    <col min="9" max="9" width="10.42578125" bestFit="1" customWidth="1"/>
    <col min="10" max="10" width="11" bestFit="1" customWidth="1"/>
    <col min="11" max="11" width="13.85546875" bestFit="1" customWidth="1"/>
    <col min="12" max="12" width="12.85546875" bestFit="1" customWidth="1"/>
    <col min="13" max="13" width="13.85546875" bestFit="1" customWidth="1"/>
    <col min="14" max="14" width="12.28515625" customWidth="1"/>
    <col min="15" max="21" width="11.7109375" customWidth="1"/>
    <col min="22" max="22" width="15.85546875" customWidth="1"/>
    <col min="25" max="25" width="10.28515625" customWidth="1"/>
  </cols>
  <sheetData>
    <row r="1" spans="1:25" ht="19.5" thickBot="1" x14ac:dyDescent="0.35">
      <c r="A1" s="1" t="s">
        <v>5627</v>
      </c>
      <c r="G1" s="2"/>
      <c r="H1" s="2"/>
      <c r="I1" s="2"/>
      <c r="J1" s="2"/>
      <c r="K1" s="3" t="s">
        <v>5628</v>
      </c>
    </row>
    <row r="2" spans="1:25" ht="15.75" thickBot="1" x14ac:dyDescent="0.3">
      <c r="M2" s="48">
        <v>45781</v>
      </c>
      <c r="O2" s="50" t="s">
        <v>5656</v>
      </c>
      <c r="P2" s="51"/>
      <c r="Q2" s="51"/>
      <c r="R2" s="51"/>
      <c r="S2" s="51"/>
      <c r="T2" s="51"/>
      <c r="U2" s="52"/>
      <c r="X2" s="49" t="s">
        <v>5659</v>
      </c>
      <c r="Y2" s="49"/>
    </row>
    <row r="3" spans="1:25" ht="60" x14ac:dyDescent="0.25">
      <c r="A3" s="15" t="s">
        <v>0</v>
      </c>
      <c r="B3" s="15" t="s">
        <v>1</v>
      </c>
      <c r="C3" s="15" t="s">
        <v>2</v>
      </c>
      <c r="D3" s="15" t="s">
        <v>5411</v>
      </c>
      <c r="E3" s="15" t="s">
        <v>3</v>
      </c>
      <c r="F3" s="15" t="s">
        <v>5624</v>
      </c>
      <c r="G3" s="15" t="s">
        <v>4</v>
      </c>
      <c r="H3" s="15" t="s">
        <v>5</v>
      </c>
      <c r="I3" s="15" t="s">
        <v>6</v>
      </c>
      <c r="J3" s="15" t="s">
        <v>7</v>
      </c>
      <c r="K3" s="14" t="s">
        <v>5658</v>
      </c>
      <c r="L3" s="14" t="s">
        <v>5657</v>
      </c>
      <c r="M3" s="14" t="s">
        <v>5652</v>
      </c>
      <c r="N3" s="14" t="s">
        <v>5674</v>
      </c>
      <c r="O3" s="17" t="s">
        <v>5654</v>
      </c>
      <c r="P3" s="17" t="s">
        <v>5645</v>
      </c>
      <c r="Q3" s="17" t="s">
        <v>5646</v>
      </c>
      <c r="R3" s="17" t="s">
        <v>5647</v>
      </c>
      <c r="S3" s="17" t="s">
        <v>5648</v>
      </c>
      <c r="T3" s="17" t="s">
        <v>5649</v>
      </c>
      <c r="U3" s="17" t="s">
        <v>5650</v>
      </c>
      <c r="V3" s="36" t="s">
        <v>5683</v>
      </c>
      <c r="X3" s="16" t="s">
        <v>5672</v>
      </c>
      <c r="Y3" s="16" t="s">
        <v>5673</v>
      </c>
    </row>
    <row r="4" spans="1:25" x14ac:dyDescent="0.25">
      <c r="A4">
        <v>1001</v>
      </c>
      <c r="B4" t="s">
        <v>8</v>
      </c>
      <c r="C4" s="48" t="s">
        <v>5008</v>
      </c>
      <c r="D4" t="s">
        <v>5375</v>
      </c>
      <c r="E4" t="s">
        <v>5423</v>
      </c>
      <c r="F4" t="s">
        <v>5619</v>
      </c>
      <c r="G4">
        <v>80</v>
      </c>
      <c r="H4">
        <v>17</v>
      </c>
      <c r="I4">
        <v>1360</v>
      </c>
      <c r="J4">
        <v>23</v>
      </c>
      <c r="L4" t="str">
        <f>IF(K4 = "", "Not Received","Received")</f>
        <v>Not Received</v>
      </c>
      <c r="M4" s="60">
        <v>256</v>
      </c>
      <c r="N4" t="str">
        <f>VLOOKUP(M4,$X$4:$Y$10,2,1)</f>
        <v>150 ABOVE</v>
      </c>
      <c r="U4">
        <f>I4</f>
        <v>1360</v>
      </c>
      <c r="V4" t="str">
        <f>TRIM(E4)</f>
        <v>Lindsay Arnold</v>
      </c>
      <c r="X4" s="7">
        <f>MIN(M4:M5004)</f>
        <v>-18</v>
      </c>
      <c r="Y4" s="13" t="s">
        <v>5654</v>
      </c>
    </row>
    <row r="5" spans="1:25" x14ac:dyDescent="0.25">
      <c r="A5">
        <v>1002</v>
      </c>
      <c r="B5" t="s">
        <v>9</v>
      </c>
      <c r="C5" s="48" t="s">
        <v>5009</v>
      </c>
      <c r="D5" t="s">
        <v>5376</v>
      </c>
      <c r="E5" t="s">
        <v>5308</v>
      </c>
      <c r="F5" t="s">
        <v>5611</v>
      </c>
      <c r="G5">
        <v>250</v>
      </c>
      <c r="H5">
        <v>13</v>
      </c>
      <c r="I5">
        <v>3250</v>
      </c>
      <c r="J5">
        <v>25</v>
      </c>
      <c r="L5" t="str">
        <f t="shared" ref="L5:L68" si="0">IF(K5 = "", "Not Received","Received")</f>
        <v>Not Received</v>
      </c>
      <c r="M5" s="60">
        <v>182</v>
      </c>
      <c r="N5" t="str">
        <f>VLOOKUP(M5,$X$4:$Y$10,2,1)</f>
        <v>150 ABOVE</v>
      </c>
      <c r="U5">
        <f>I5</f>
        <v>3250</v>
      </c>
      <c r="V5" t="str">
        <f t="shared" ref="V5:V68" si="1">TRIM(E5)</f>
        <v>Linda Morgan</v>
      </c>
      <c r="X5" s="7">
        <v>1</v>
      </c>
      <c r="Y5" s="13" t="s">
        <v>5645</v>
      </c>
    </row>
    <row r="6" spans="1:25" x14ac:dyDescent="0.25">
      <c r="A6">
        <v>1003</v>
      </c>
      <c r="B6" t="s">
        <v>10</v>
      </c>
      <c r="C6" s="48" t="s">
        <v>5010</v>
      </c>
      <c r="D6" t="s">
        <v>5377</v>
      </c>
      <c r="E6" t="s">
        <v>5424</v>
      </c>
      <c r="F6" t="s">
        <v>5618</v>
      </c>
      <c r="G6">
        <v>10</v>
      </c>
      <c r="H6">
        <v>20</v>
      </c>
      <c r="I6">
        <v>200</v>
      </c>
      <c r="J6">
        <v>21</v>
      </c>
      <c r="L6" t="str">
        <f t="shared" si="0"/>
        <v>Not Received</v>
      </c>
      <c r="M6" s="60">
        <v>-9</v>
      </c>
      <c r="N6" t="str">
        <f>VLOOKUP(M6,$X$4:$Y$10,2,1)</f>
        <v>NOT DUE</v>
      </c>
      <c r="O6">
        <f>I6</f>
        <v>200</v>
      </c>
      <c r="V6" t="str">
        <f t="shared" si="1"/>
        <v>Joshua Stewart</v>
      </c>
      <c r="X6" s="7">
        <v>31</v>
      </c>
      <c r="Y6" s="13" t="s">
        <v>5646</v>
      </c>
    </row>
    <row r="7" spans="1:25" x14ac:dyDescent="0.25">
      <c r="A7">
        <v>1004</v>
      </c>
      <c r="B7" t="s">
        <v>11</v>
      </c>
      <c r="C7" s="48" t="s">
        <v>5011</v>
      </c>
      <c r="D7" t="s">
        <v>5378</v>
      </c>
      <c r="E7" t="s">
        <v>5425</v>
      </c>
      <c r="F7" t="s">
        <v>5622</v>
      </c>
      <c r="G7">
        <v>15</v>
      </c>
      <c r="H7">
        <v>12</v>
      </c>
      <c r="I7">
        <v>180</v>
      </c>
      <c r="J7">
        <v>29</v>
      </c>
      <c r="K7" t="s">
        <v>5184</v>
      </c>
      <c r="L7" t="str">
        <f t="shared" si="0"/>
        <v>Received</v>
      </c>
      <c r="M7" s="60">
        <v>0</v>
      </c>
      <c r="N7" t="str">
        <f>VLOOKUP(M7,$X$4:$Y$10,2,1)</f>
        <v>NOT DUE</v>
      </c>
      <c r="V7" t="str">
        <f t="shared" si="1"/>
        <v>Angela Fox</v>
      </c>
      <c r="X7" s="7">
        <v>61</v>
      </c>
      <c r="Y7" s="13" t="s">
        <v>5647</v>
      </c>
    </row>
    <row r="8" spans="1:25" x14ac:dyDescent="0.25">
      <c r="A8">
        <v>1005</v>
      </c>
      <c r="B8" t="s">
        <v>12</v>
      </c>
      <c r="C8" s="48" t="s">
        <v>5012</v>
      </c>
      <c r="D8" t="s">
        <v>5412</v>
      </c>
      <c r="E8" t="s">
        <v>5311</v>
      </c>
      <c r="F8" t="s">
        <v>5621</v>
      </c>
      <c r="G8">
        <v>60</v>
      </c>
      <c r="H8">
        <v>12</v>
      </c>
      <c r="I8">
        <v>720</v>
      </c>
      <c r="J8">
        <v>20</v>
      </c>
      <c r="L8" t="str">
        <f t="shared" si="0"/>
        <v>Not Received</v>
      </c>
      <c r="M8" s="60">
        <v>112</v>
      </c>
      <c r="N8" t="str">
        <f t="shared" ref="N8:N71" si="2">VLOOKUP(M8,$X$4:$Y$10,2,1)</f>
        <v>91 - 120</v>
      </c>
      <c r="S8">
        <f>I8</f>
        <v>720</v>
      </c>
      <c r="V8" t="str">
        <f t="shared" si="1"/>
        <v>Valerie Morgan</v>
      </c>
      <c r="X8" s="7">
        <v>91</v>
      </c>
      <c r="Y8" s="13" t="s">
        <v>5648</v>
      </c>
    </row>
    <row r="9" spans="1:25" x14ac:dyDescent="0.25">
      <c r="A9">
        <v>1006</v>
      </c>
      <c r="B9" t="s">
        <v>13</v>
      </c>
      <c r="C9" s="48" t="s">
        <v>5013</v>
      </c>
      <c r="D9" t="s">
        <v>5413</v>
      </c>
      <c r="E9" t="s">
        <v>5426</v>
      </c>
      <c r="F9" t="s">
        <v>5622</v>
      </c>
      <c r="G9">
        <v>15</v>
      </c>
      <c r="H9">
        <v>2</v>
      </c>
      <c r="I9">
        <v>30</v>
      </c>
      <c r="J9">
        <v>25</v>
      </c>
      <c r="K9" t="s">
        <v>5131</v>
      </c>
      <c r="L9" t="str">
        <f t="shared" si="0"/>
        <v>Received</v>
      </c>
      <c r="M9" s="60">
        <v>0</v>
      </c>
      <c r="N9" t="str">
        <f t="shared" si="2"/>
        <v>NOT DUE</v>
      </c>
      <c r="V9" t="str">
        <f t="shared" si="1"/>
        <v>April Gonzales</v>
      </c>
      <c r="X9" s="7">
        <v>121</v>
      </c>
      <c r="Y9" s="13" t="s">
        <v>5649</v>
      </c>
    </row>
    <row r="10" spans="1:25" x14ac:dyDescent="0.25">
      <c r="A10">
        <v>1007</v>
      </c>
      <c r="B10" t="s">
        <v>14</v>
      </c>
      <c r="C10" s="48" t="s">
        <v>5014</v>
      </c>
      <c r="D10" t="s">
        <v>5379</v>
      </c>
      <c r="E10" t="s">
        <v>5427</v>
      </c>
      <c r="F10" t="s">
        <v>5617</v>
      </c>
      <c r="G10">
        <v>120</v>
      </c>
      <c r="H10">
        <v>16</v>
      </c>
      <c r="I10">
        <v>1920</v>
      </c>
      <c r="J10">
        <v>30</v>
      </c>
      <c r="K10" t="s">
        <v>5346</v>
      </c>
      <c r="L10" t="str">
        <f t="shared" si="0"/>
        <v>Received</v>
      </c>
      <c r="M10" s="60">
        <v>0</v>
      </c>
      <c r="N10" t="str">
        <f t="shared" si="2"/>
        <v>NOT DUE</v>
      </c>
      <c r="V10" t="str">
        <f t="shared" si="1"/>
        <v>Robert Baker</v>
      </c>
      <c r="X10" s="7">
        <v>151</v>
      </c>
      <c r="Y10" s="13" t="s">
        <v>5650</v>
      </c>
    </row>
    <row r="11" spans="1:25" x14ac:dyDescent="0.25">
      <c r="A11">
        <v>1008</v>
      </c>
      <c r="B11" t="s">
        <v>15</v>
      </c>
      <c r="C11" s="48" t="s">
        <v>5015</v>
      </c>
      <c r="D11" t="s">
        <v>5380</v>
      </c>
      <c r="E11" t="s">
        <v>5314</v>
      </c>
      <c r="F11" t="s">
        <v>5614</v>
      </c>
      <c r="G11">
        <v>20</v>
      </c>
      <c r="H11">
        <v>11</v>
      </c>
      <c r="I11">
        <v>220</v>
      </c>
      <c r="J11">
        <v>20</v>
      </c>
      <c r="K11" t="s">
        <v>5254</v>
      </c>
      <c r="L11" t="str">
        <f t="shared" si="0"/>
        <v>Received</v>
      </c>
      <c r="M11" s="60">
        <v>0</v>
      </c>
      <c r="N11" t="str">
        <f t="shared" si="2"/>
        <v>NOT DUE</v>
      </c>
      <c r="V11" t="str">
        <f t="shared" si="1"/>
        <v>Diana Griffin</v>
      </c>
    </row>
    <row r="12" spans="1:25" x14ac:dyDescent="0.25">
      <c r="A12">
        <v>1009</v>
      </c>
      <c r="B12" t="s">
        <v>16</v>
      </c>
      <c r="C12" s="48" t="s">
        <v>5016</v>
      </c>
      <c r="D12" t="s">
        <v>5381</v>
      </c>
      <c r="E12" t="s">
        <v>5428</v>
      </c>
      <c r="F12" t="s">
        <v>5620</v>
      </c>
      <c r="G12">
        <v>40</v>
      </c>
      <c r="H12">
        <v>21</v>
      </c>
      <c r="I12">
        <v>840</v>
      </c>
      <c r="J12">
        <v>26</v>
      </c>
      <c r="K12" t="s">
        <v>5019</v>
      </c>
      <c r="L12" t="str">
        <f t="shared" si="0"/>
        <v>Received</v>
      </c>
      <c r="M12" s="60">
        <v>0</v>
      </c>
      <c r="N12" t="str">
        <f t="shared" si="2"/>
        <v>NOT DUE</v>
      </c>
      <c r="V12" t="str">
        <f t="shared" si="1"/>
        <v>Leslie Sexton</v>
      </c>
    </row>
    <row r="13" spans="1:25" x14ac:dyDescent="0.25">
      <c r="A13">
        <v>1010</v>
      </c>
      <c r="B13" t="s">
        <v>17</v>
      </c>
      <c r="C13" s="48" t="s">
        <v>5017</v>
      </c>
      <c r="D13" t="s">
        <v>5382</v>
      </c>
      <c r="E13" t="s">
        <v>5429</v>
      </c>
      <c r="F13" t="s">
        <v>5615</v>
      </c>
      <c r="G13">
        <v>25</v>
      </c>
      <c r="H13">
        <v>16</v>
      </c>
      <c r="I13">
        <v>400</v>
      </c>
      <c r="J13">
        <v>23</v>
      </c>
      <c r="K13" t="s">
        <v>5193</v>
      </c>
      <c r="L13" t="str">
        <f t="shared" si="0"/>
        <v>Received</v>
      </c>
      <c r="M13" s="60">
        <v>0</v>
      </c>
      <c r="N13" t="str">
        <f t="shared" si="2"/>
        <v>NOT DUE</v>
      </c>
      <c r="V13" t="str">
        <f t="shared" si="1"/>
        <v>Ms. Michelle</v>
      </c>
    </row>
    <row r="14" spans="1:25" x14ac:dyDescent="0.25">
      <c r="A14">
        <v>1011</v>
      </c>
      <c r="B14" t="s">
        <v>18</v>
      </c>
      <c r="C14" s="48" t="s">
        <v>5018</v>
      </c>
      <c r="D14" t="s">
        <v>5383</v>
      </c>
      <c r="E14" t="s">
        <v>5430</v>
      </c>
      <c r="F14" t="s">
        <v>5618</v>
      </c>
      <c r="G14">
        <v>10</v>
      </c>
      <c r="H14">
        <v>16</v>
      </c>
      <c r="I14">
        <v>160</v>
      </c>
      <c r="J14">
        <v>23</v>
      </c>
      <c r="L14" t="str">
        <f t="shared" si="0"/>
        <v>Not Received</v>
      </c>
      <c r="M14" s="60">
        <v>202</v>
      </c>
      <c r="N14" t="str">
        <f t="shared" si="2"/>
        <v>150 ABOVE</v>
      </c>
      <c r="U14">
        <f>I14</f>
        <v>160</v>
      </c>
      <c r="V14" t="str">
        <f t="shared" si="1"/>
        <v>Karen Pham</v>
      </c>
    </row>
    <row r="15" spans="1:25" x14ac:dyDescent="0.25">
      <c r="A15">
        <v>1012</v>
      </c>
      <c r="B15" t="s">
        <v>19</v>
      </c>
      <c r="C15" s="48" t="s">
        <v>5019</v>
      </c>
      <c r="D15" t="s">
        <v>5384</v>
      </c>
      <c r="E15" t="s">
        <v>5431</v>
      </c>
      <c r="F15" t="s">
        <v>5611</v>
      </c>
      <c r="G15">
        <v>250</v>
      </c>
      <c r="H15">
        <v>23</v>
      </c>
      <c r="I15">
        <v>5750</v>
      </c>
      <c r="J15">
        <v>21</v>
      </c>
      <c r="K15" t="s">
        <v>5025</v>
      </c>
      <c r="L15" t="str">
        <f t="shared" si="0"/>
        <v>Received</v>
      </c>
      <c r="M15" s="60">
        <v>0</v>
      </c>
      <c r="N15" t="str">
        <f t="shared" si="2"/>
        <v>NOT DUE</v>
      </c>
      <c r="V15" t="str">
        <f t="shared" si="1"/>
        <v>Dr. Elizabeth</v>
      </c>
    </row>
    <row r="16" spans="1:25" x14ac:dyDescent="0.25">
      <c r="A16">
        <v>1013</v>
      </c>
      <c r="B16" t="s">
        <v>20</v>
      </c>
      <c r="C16" s="48" t="s">
        <v>5020</v>
      </c>
      <c r="D16" t="s">
        <v>5376</v>
      </c>
      <c r="E16" t="s">
        <v>5432</v>
      </c>
      <c r="F16" t="s">
        <v>5609</v>
      </c>
      <c r="G16">
        <v>20</v>
      </c>
      <c r="H16">
        <v>21</v>
      </c>
      <c r="I16">
        <v>420</v>
      </c>
      <c r="J16">
        <v>21</v>
      </c>
      <c r="K16" t="s">
        <v>5116</v>
      </c>
      <c r="L16" t="str">
        <f t="shared" si="0"/>
        <v>Received</v>
      </c>
      <c r="M16" s="60">
        <v>0</v>
      </c>
      <c r="N16" t="str">
        <f t="shared" si="2"/>
        <v>NOT DUE</v>
      </c>
      <c r="V16" t="str">
        <f t="shared" si="1"/>
        <v>Linda Morgan</v>
      </c>
    </row>
    <row r="17" spans="1:22" x14ac:dyDescent="0.25">
      <c r="A17">
        <v>1014</v>
      </c>
      <c r="B17" t="s">
        <v>21</v>
      </c>
      <c r="C17" s="48" t="s">
        <v>5021</v>
      </c>
      <c r="D17" t="s">
        <v>5385</v>
      </c>
      <c r="E17" t="s">
        <v>5433</v>
      </c>
      <c r="F17" t="s">
        <v>5619</v>
      </c>
      <c r="G17">
        <v>80</v>
      </c>
      <c r="H17">
        <v>3</v>
      </c>
      <c r="I17">
        <v>240</v>
      </c>
      <c r="J17">
        <v>25</v>
      </c>
      <c r="L17" t="str">
        <f t="shared" si="0"/>
        <v>Not Received</v>
      </c>
      <c r="M17" s="60">
        <v>36</v>
      </c>
      <c r="N17" t="str">
        <f t="shared" si="2"/>
        <v>31 - 60</v>
      </c>
      <c r="Q17">
        <f>I17</f>
        <v>240</v>
      </c>
      <c r="V17" t="str">
        <f t="shared" si="1"/>
        <v>Caroline Yoder</v>
      </c>
    </row>
    <row r="18" spans="1:22" x14ac:dyDescent="0.25">
      <c r="A18">
        <v>1015</v>
      </c>
      <c r="B18" t="s">
        <v>22</v>
      </c>
      <c r="C18" s="48" t="s">
        <v>5022</v>
      </c>
      <c r="D18" t="s">
        <v>5414</v>
      </c>
      <c r="E18" t="s">
        <v>5434</v>
      </c>
      <c r="F18" t="s">
        <v>5615</v>
      </c>
      <c r="G18">
        <v>25</v>
      </c>
      <c r="H18">
        <v>20</v>
      </c>
      <c r="I18">
        <v>500</v>
      </c>
      <c r="J18">
        <v>29</v>
      </c>
      <c r="L18" t="str">
        <f t="shared" si="0"/>
        <v>Not Received</v>
      </c>
      <c r="M18" s="60">
        <v>136</v>
      </c>
      <c r="N18" t="str">
        <f t="shared" si="2"/>
        <v>121 - 150</v>
      </c>
      <c r="T18">
        <f>I18</f>
        <v>500</v>
      </c>
      <c r="V18" t="str">
        <f t="shared" si="1"/>
        <v>Alexis Roberts</v>
      </c>
    </row>
    <row r="19" spans="1:22" x14ac:dyDescent="0.25">
      <c r="A19">
        <v>1016</v>
      </c>
      <c r="B19" t="s">
        <v>23</v>
      </c>
      <c r="C19" s="48" t="s">
        <v>5023</v>
      </c>
      <c r="D19" t="s">
        <v>5377</v>
      </c>
      <c r="E19" t="s">
        <v>5435</v>
      </c>
      <c r="F19" t="s">
        <v>5610</v>
      </c>
      <c r="G19">
        <v>300</v>
      </c>
      <c r="H19">
        <v>5</v>
      </c>
      <c r="I19">
        <v>1500</v>
      </c>
      <c r="J19">
        <v>25</v>
      </c>
      <c r="K19" t="s">
        <v>5090</v>
      </c>
      <c r="L19" t="str">
        <f t="shared" si="0"/>
        <v>Received</v>
      </c>
      <c r="M19" s="60">
        <v>0</v>
      </c>
      <c r="N19" t="str">
        <f t="shared" si="2"/>
        <v>NOT DUE</v>
      </c>
      <c r="V19" t="str">
        <f t="shared" si="1"/>
        <v>Joshua Stewart</v>
      </c>
    </row>
    <row r="20" spans="1:22" x14ac:dyDescent="0.25">
      <c r="A20">
        <v>1017</v>
      </c>
      <c r="B20" t="s">
        <v>24</v>
      </c>
      <c r="C20" s="48" t="s">
        <v>5024</v>
      </c>
      <c r="D20" t="s">
        <v>5386</v>
      </c>
      <c r="E20" t="s">
        <v>5436</v>
      </c>
      <c r="F20" t="s">
        <v>5614</v>
      </c>
      <c r="G20">
        <v>20</v>
      </c>
      <c r="H20">
        <v>25</v>
      </c>
      <c r="I20">
        <v>500</v>
      </c>
      <c r="J20">
        <v>21</v>
      </c>
      <c r="K20" t="s">
        <v>5212</v>
      </c>
      <c r="L20" t="str">
        <f t="shared" si="0"/>
        <v>Received</v>
      </c>
      <c r="M20" s="60">
        <v>0</v>
      </c>
      <c r="N20" t="str">
        <f t="shared" si="2"/>
        <v>NOT DUE</v>
      </c>
      <c r="V20" t="str">
        <f t="shared" si="1"/>
        <v>Kenneth Rodriguez</v>
      </c>
    </row>
    <row r="21" spans="1:22" x14ac:dyDescent="0.25">
      <c r="A21">
        <v>1018</v>
      </c>
      <c r="B21" t="s">
        <v>25</v>
      </c>
      <c r="C21" s="48" t="s">
        <v>5025</v>
      </c>
      <c r="D21" t="s">
        <v>5387</v>
      </c>
      <c r="E21" t="s">
        <v>5437</v>
      </c>
      <c r="F21" t="s">
        <v>5610</v>
      </c>
      <c r="G21">
        <v>300</v>
      </c>
      <c r="H21">
        <v>2</v>
      </c>
      <c r="I21">
        <v>600</v>
      </c>
      <c r="J21">
        <v>20</v>
      </c>
      <c r="K21" t="s">
        <v>5088</v>
      </c>
      <c r="L21" t="str">
        <f t="shared" si="0"/>
        <v>Received</v>
      </c>
      <c r="M21" s="60">
        <v>0</v>
      </c>
      <c r="N21" t="str">
        <f t="shared" si="2"/>
        <v>NOT DUE</v>
      </c>
      <c r="V21" t="str">
        <f t="shared" si="1"/>
        <v>Mrs. Alexandria</v>
      </c>
    </row>
    <row r="22" spans="1:22" x14ac:dyDescent="0.25">
      <c r="A22">
        <v>1019</v>
      </c>
      <c r="B22" t="s">
        <v>26</v>
      </c>
      <c r="C22" s="48" t="s">
        <v>5026</v>
      </c>
      <c r="D22" t="s">
        <v>5388</v>
      </c>
      <c r="E22" t="s">
        <v>5438</v>
      </c>
      <c r="F22" t="s">
        <v>5617</v>
      </c>
      <c r="G22">
        <v>120</v>
      </c>
      <c r="H22">
        <v>12</v>
      </c>
      <c r="I22">
        <v>1440</v>
      </c>
      <c r="J22">
        <v>24</v>
      </c>
      <c r="K22" t="s">
        <v>5048</v>
      </c>
      <c r="L22" t="str">
        <f t="shared" si="0"/>
        <v>Received</v>
      </c>
      <c r="M22" s="60">
        <v>0</v>
      </c>
      <c r="N22" t="str">
        <f t="shared" si="2"/>
        <v>NOT DUE</v>
      </c>
      <c r="V22" t="str">
        <f t="shared" si="1"/>
        <v>Diana Rios</v>
      </c>
    </row>
    <row r="23" spans="1:22" x14ac:dyDescent="0.25">
      <c r="A23">
        <v>1020</v>
      </c>
      <c r="B23" t="s">
        <v>27</v>
      </c>
      <c r="C23" s="48" t="s">
        <v>5027</v>
      </c>
      <c r="D23" t="s">
        <v>5389</v>
      </c>
      <c r="E23" t="s">
        <v>5439</v>
      </c>
      <c r="F23" t="s">
        <v>5622</v>
      </c>
      <c r="G23">
        <v>15</v>
      </c>
      <c r="H23">
        <v>13</v>
      </c>
      <c r="I23">
        <v>195</v>
      </c>
      <c r="J23">
        <v>21</v>
      </c>
      <c r="K23" t="s">
        <v>5142</v>
      </c>
      <c r="L23" t="str">
        <f t="shared" si="0"/>
        <v>Received</v>
      </c>
      <c r="M23" s="60">
        <v>0</v>
      </c>
      <c r="N23" t="str">
        <f t="shared" si="2"/>
        <v>NOT DUE</v>
      </c>
      <c r="V23" t="str">
        <f t="shared" si="1"/>
        <v>Alexis Ferguson</v>
      </c>
    </row>
    <row r="24" spans="1:22" x14ac:dyDescent="0.25">
      <c r="A24">
        <v>1021</v>
      </c>
      <c r="B24" t="s">
        <v>28</v>
      </c>
      <c r="C24" s="48" t="s">
        <v>5028</v>
      </c>
      <c r="D24" t="s">
        <v>5390</v>
      </c>
      <c r="E24" t="s">
        <v>5440</v>
      </c>
      <c r="F24" t="s">
        <v>5616</v>
      </c>
      <c r="G24">
        <v>150</v>
      </c>
      <c r="H24">
        <v>14</v>
      </c>
      <c r="I24">
        <v>2100</v>
      </c>
      <c r="J24">
        <v>25</v>
      </c>
      <c r="K24" t="s">
        <v>5227</v>
      </c>
      <c r="L24" t="str">
        <f t="shared" si="0"/>
        <v>Received</v>
      </c>
      <c r="M24" s="60">
        <v>0</v>
      </c>
      <c r="N24" t="str">
        <f t="shared" si="2"/>
        <v>NOT DUE</v>
      </c>
      <c r="V24" t="str">
        <f t="shared" si="1"/>
        <v>Isaac Goodwin</v>
      </c>
    </row>
    <row r="25" spans="1:22" x14ac:dyDescent="0.25">
      <c r="A25">
        <v>1022</v>
      </c>
      <c r="B25" t="s">
        <v>29</v>
      </c>
      <c r="C25" s="48" t="s">
        <v>5029</v>
      </c>
      <c r="D25" t="s">
        <v>5390</v>
      </c>
      <c r="E25" t="s">
        <v>5440</v>
      </c>
      <c r="F25" t="s">
        <v>5611</v>
      </c>
      <c r="G25">
        <v>250</v>
      </c>
      <c r="H25">
        <v>23</v>
      </c>
      <c r="I25">
        <v>5750</v>
      </c>
      <c r="J25">
        <v>23</v>
      </c>
      <c r="K25" t="s">
        <v>5064</v>
      </c>
      <c r="L25" t="str">
        <f t="shared" si="0"/>
        <v>Received</v>
      </c>
      <c r="M25" s="60">
        <v>0</v>
      </c>
      <c r="N25" t="str">
        <f t="shared" si="2"/>
        <v>NOT DUE</v>
      </c>
      <c r="V25" t="str">
        <f t="shared" si="1"/>
        <v>Isaac Goodwin</v>
      </c>
    </row>
    <row r="26" spans="1:22" x14ac:dyDescent="0.25">
      <c r="A26">
        <v>1023</v>
      </c>
      <c r="B26" t="s">
        <v>30</v>
      </c>
      <c r="C26" s="48" t="s">
        <v>5030</v>
      </c>
      <c r="D26" t="s">
        <v>5376</v>
      </c>
      <c r="E26" t="s">
        <v>5441</v>
      </c>
      <c r="F26" t="s">
        <v>5616</v>
      </c>
      <c r="G26">
        <v>150</v>
      </c>
      <c r="H26">
        <v>9</v>
      </c>
      <c r="I26">
        <v>1350</v>
      </c>
      <c r="J26">
        <v>21</v>
      </c>
      <c r="L26" t="str">
        <f t="shared" si="0"/>
        <v>Not Received</v>
      </c>
      <c r="M26" s="60">
        <v>132</v>
      </c>
      <c r="N26" t="str">
        <f t="shared" si="2"/>
        <v>121 - 150</v>
      </c>
      <c r="T26">
        <f>I26</f>
        <v>1350</v>
      </c>
      <c r="V26" t="str">
        <f t="shared" si="1"/>
        <v>Linda Morgan</v>
      </c>
    </row>
    <row r="27" spans="1:22" x14ac:dyDescent="0.25">
      <c r="A27">
        <v>1024</v>
      </c>
      <c r="B27" t="s">
        <v>31</v>
      </c>
      <c r="C27" s="48" t="s">
        <v>5031</v>
      </c>
      <c r="D27" t="s">
        <v>5391</v>
      </c>
      <c r="E27" t="s">
        <v>5442</v>
      </c>
      <c r="F27" t="s">
        <v>5614</v>
      </c>
      <c r="G27">
        <v>20</v>
      </c>
      <c r="H27">
        <v>16</v>
      </c>
      <c r="I27">
        <v>320</v>
      </c>
      <c r="J27">
        <v>30</v>
      </c>
      <c r="K27" t="s">
        <v>5109</v>
      </c>
      <c r="L27" t="str">
        <f t="shared" si="0"/>
        <v>Received</v>
      </c>
      <c r="M27" s="60">
        <v>0</v>
      </c>
      <c r="N27" t="str">
        <f t="shared" si="2"/>
        <v>NOT DUE</v>
      </c>
      <c r="V27" t="str">
        <f t="shared" si="1"/>
        <v>Stephanie Smith</v>
      </c>
    </row>
    <row r="28" spans="1:22" x14ac:dyDescent="0.25">
      <c r="A28">
        <v>1025</v>
      </c>
      <c r="B28" t="s">
        <v>32</v>
      </c>
      <c r="C28" s="48" t="s">
        <v>5032</v>
      </c>
      <c r="D28" t="s">
        <v>5392</v>
      </c>
      <c r="E28" t="s">
        <v>5443</v>
      </c>
      <c r="F28" t="s">
        <v>5623</v>
      </c>
      <c r="G28">
        <v>30</v>
      </c>
      <c r="H28">
        <v>18</v>
      </c>
      <c r="I28">
        <v>540</v>
      </c>
      <c r="J28">
        <v>27</v>
      </c>
      <c r="K28" t="s">
        <v>5039</v>
      </c>
      <c r="L28" t="str">
        <f t="shared" si="0"/>
        <v>Received</v>
      </c>
      <c r="M28" s="60">
        <v>0</v>
      </c>
      <c r="N28" t="str">
        <f t="shared" si="2"/>
        <v>NOT DUE</v>
      </c>
      <c r="V28" t="str">
        <f t="shared" si="1"/>
        <v>Jennifer Nelson</v>
      </c>
    </row>
    <row r="29" spans="1:22" x14ac:dyDescent="0.25">
      <c r="A29">
        <v>1026</v>
      </c>
      <c r="B29" t="s">
        <v>33</v>
      </c>
      <c r="C29" s="48" t="s">
        <v>5033</v>
      </c>
      <c r="D29" t="s">
        <v>5385</v>
      </c>
      <c r="E29" t="s">
        <v>5317</v>
      </c>
      <c r="F29" t="s">
        <v>5619</v>
      </c>
      <c r="G29">
        <v>80</v>
      </c>
      <c r="H29">
        <v>16</v>
      </c>
      <c r="I29">
        <v>1280</v>
      </c>
      <c r="J29">
        <v>22</v>
      </c>
      <c r="L29" t="str">
        <f t="shared" si="0"/>
        <v>Not Received</v>
      </c>
      <c r="M29" s="60">
        <v>282</v>
      </c>
      <c r="N29" t="str">
        <f t="shared" si="2"/>
        <v>150 ABOVE</v>
      </c>
      <c r="U29">
        <f t="shared" ref="U29:U30" si="3">I29</f>
        <v>1280</v>
      </c>
      <c r="V29" t="str">
        <f t="shared" si="1"/>
        <v>Caroline Yoder</v>
      </c>
    </row>
    <row r="30" spans="1:22" x14ac:dyDescent="0.25">
      <c r="A30">
        <v>1027</v>
      </c>
      <c r="B30" t="s">
        <v>34</v>
      </c>
      <c r="C30" s="48" t="s">
        <v>5034</v>
      </c>
      <c r="D30" t="s">
        <v>5392</v>
      </c>
      <c r="E30" t="s">
        <v>5324</v>
      </c>
      <c r="F30" t="s">
        <v>5615</v>
      </c>
      <c r="G30">
        <v>25</v>
      </c>
      <c r="H30">
        <v>23</v>
      </c>
      <c r="I30">
        <v>575</v>
      </c>
      <c r="J30">
        <v>22</v>
      </c>
      <c r="L30" t="str">
        <f t="shared" si="0"/>
        <v>Not Received</v>
      </c>
      <c r="M30" s="60">
        <v>170</v>
      </c>
      <c r="N30" t="str">
        <f t="shared" si="2"/>
        <v>150 ABOVE</v>
      </c>
      <c r="U30">
        <f t="shared" si="3"/>
        <v>575</v>
      </c>
      <c r="V30" t="str">
        <f t="shared" si="1"/>
        <v>Jennifer Nelson</v>
      </c>
    </row>
    <row r="31" spans="1:22" x14ac:dyDescent="0.25">
      <c r="A31">
        <v>1028</v>
      </c>
      <c r="B31" t="s">
        <v>35</v>
      </c>
      <c r="C31" s="48" t="s">
        <v>5035</v>
      </c>
      <c r="D31" t="s">
        <v>5415</v>
      </c>
      <c r="E31" t="s">
        <v>5444</v>
      </c>
      <c r="F31" t="s">
        <v>5613</v>
      </c>
      <c r="G31">
        <v>35</v>
      </c>
      <c r="H31">
        <v>4</v>
      </c>
      <c r="I31">
        <v>140</v>
      </c>
      <c r="J31">
        <v>26</v>
      </c>
      <c r="K31" t="s">
        <v>5297</v>
      </c>
      <c r="L31" t="str">
        <f t="shared" si="0"/>
        <v>Received</v>
      </c>
      <c r="M31" s="60">
        <v>0</v>
      </c>
      <c r="N31" t="str">
        <f t="shared" si="2"/>
        <v>NOT DUE</v>
      </c>
      <c r="V31" t="str">
        <f t="shared" si="1"/>
        <v>Mary Fry</v>
      </c>
    </row>
    <row r="32" spans="1:22" x14ac:dyDescent="0.25">
      <c r="A32">
        <v>1029</v>
      </c>
      <c r="B32" t="s">
        <v>36</v>
      </c>
      <c r="C32" s="48" t="s">
        <v>5036</v>
      </c>
      <c r="D32" t="s">
        <v>5380</v>
      </c>
      <c r="E32" t="s">
        <v>5445</v>
      </c>
      <c r="F32" t="s">
        <v>5622</v>
      </c>
      <c r="G32">
        <v>15</v>
      </c>
      <c r="H32">
        <v>24</v>
      </c>
      <c r="I32">
        <v>360</v>
      </c>
      <c r="J32">
        <v>26</v>
      </c>
      <c r="K32" t="s">
        <v>5194</v>
      </c>
      <c r="L32" t="str">
        <f t="shared" si="0"/>
        <v>Received</v>
      </c>
      <c r="M32" s="60">
        <v>0</v>
      </c>
      <c r="N32" t="str">
        <f t="shared" si="2"/>
        <v>NOT DUE</v>
      </c>
      <c r="V32" t="str">
        <f t="shared" si="1"/>
        <v>Diana Griffin</v>
      </c>
    </row>
    <row r="33" spans="1:22" x14ac:dyDescent="0.25">
      <c r="A33">
        <v>1030</v>
      </c>
      <c r="B33" t="s">
        <v>37</v>
      </c>
      <c r="C33" s="48" t="s">
        <v>5037</v>
      </c>
      <c r="D33" t="s">
        <v>5413</v>
      </c>
      <c r="E33" t="s">
        <v>5312</v>
      </c>
      <c r="F33" t="s">
        <v>5618</v>
      </c>
      <c r="G33">
        <v>10</v>
      </c>
      <c r="H33">
        <v>25</v>
      </c>
      <c r="I33">
        <v>250</v>
      </c>
      <c r="J33">
        <v>20</v>
      </c>
      <c r="K33" t="s">
        <v>5347</v>
      </c>
      <c r="L33" t="str">
        <f t="shared" si="0"/>
        <v>Received</v>
      </c>
      <c r="M33" s="60">
        <v>0</v>
      </c>
      <c r="N33" t="str">
        <f t="shared" si="2"/>
        <v>NOT DUE</v>
      </c>
      <c r="V33" t="str">
        <f t="shared" si="1"/>
        <v>April Gonzales</v>
      </c>
    </row>
    <row r="34" spans="1:22" x14ac:dyDescent="0.25">
      <c r="A34">
        <v>1031</v>
      </c>
      <c r="B34" t="s">
        <v>38</v>
      </c>
      <c r="C34" s="48" t="s">
        <v>5038</v>
      </c>
      <c r="D34" t="s">
        <v>5393</v>
      </c>
      <c r="E34" t="s">
        <v>5446</v>
      </c>
      <c r="F34" t="s">
        <v>5613</v>
      </c>
      <c r="G34">
        <v>35</v>
      </c>
      <c r="H34">
        <v>24</v>
      </c>
      <c r="I34">
        <v>840</v>
      </c>
      <c r="J34">
        <v>29</v>
      </c>
      <c r="K34" t="s">
        <v>5123</v>
      </c>
      <c r="L34" t="str">
        <f t="shared" si="0"/>
        <v>Received</v>
      </c>
      <c r="M34" s="60">
        <v>0</v>
      </c>
      <c r="N34" t="str">
        <f t="shared" si="2"/>
        <v>NOT DUE</v>
      </c>
      <c r="V34" t="str">
        <f t="shared" si="1"/>
        <v>Donald Parsons</v>
      </c>
    </row>
    <row r="35" spans="1:22" x14ac:dyDescent="0.25">
      <c r="A35">
        <v>1032</v>
      </c>
      <c r="B35" t="s">
        <v>39</v>
      </c>
      <c r="C35" s="48" t="s">
        <v>5039</v>
      </c>
      <c r="D35" t="s">
        <v>5379</v>
      </c>
      <c r="E35" t="s">
        <v>5447</v>
      </c>
      <c r="F35" t="s">
        <v>5617</v>
      </c>
      <c r="G35">
        <v>120</v>
      </c>
      <c r="H35">
        <v>8</v>
      </c>
      <c r="I35">
        <v>960</v>
      </c>
      <c r="J35">
        <v>30</v>
      </c>
      <c r="L35" t="str">
        <f t="shared" si="0"/>
        <v>Not Received</v>
      </c>
      <c r="M35" s="60">
        <v>24</v>
      </c>
      <c r="N35" t="str">
        <f t="shared" si="2"/>
        <v>01 - 30</v>
      </c>
      <c r="O35">
        <f>I35</f>
        <v>960</v>
      </c>
      <c r="V35" t="str">
        <f t="shared" si="1"/>
        <v>Robert Baker</v>
      </c>
    </row>
    <row r="36" spans="1:22" x14ac:dyDescent="0.25">
      <c r="A36">
        <v>1033</v>
      </c>
      <c r="B36" t="s">
        <v>40</v>
      </c>
      <c r="C36" s="48" t="s">
        <v>5040</v>
      </c>
      <c r="D36" t="s">
        <v>5394</v>
      </c>
      <c r="E36" t="s">
        <v>5448</v>
      </c>
      <c r="F36" t="s">
        <v>5623</v>
      </c>
      <c r="G36">
        <v>30</v>
      </c>
      <c r="H36">
        <v>3</v>
      </c>
      <c r="I36">
        <v>90</v>
      </c>
      <c r="J36">
        <v>24</v>
      </c>
      <c r="K36" t="s">
        <v>5016</v>
      </c>
      <c r="L36" t="str">
        <f t="shared" si="0"/>
        <v>Received</v>
      </c>
      <c r="M36" s="60">
        <v>0</v>
      </c>
      <c r="N36" t="str">
        <f t="shared" si="2"/>
        <v>NOT DUE</v>
      </c>
      <c r="V36" t="str">
        <f t="shared" si="1"/>
        <v>Shannon Vazquez</v>
      </c>
    </row>
    <row r="37" spans="1:22" x14ac:dyDescent="0.25">
      <c r="A37">
        <v>1034</v>
      </c>
      <c r="B37" t="s">
        <v>41</v>
      </c>
      <c r="C37" s="48" t="s">
        <v>5041</v>
      </c>
      <c r="D37" t="s">
        <v>5395</v>
      </c>
      <c r="E37" t="s">
        <v>5449</v>
      </c>
      <c r="F37" t="s">
        <v>5613</v>
      </c>
      <c r="G37">
        <v>35</v>
      </c>
      <c r="H37">
        <v>14</v>
      </c>
      <c r="I37">
        <v>490</v>
      </c>
      <c r="J37">
        <v>21</v>
      </c>
      <c r="K37" t="s">
        <v>5277</v>
      </c>
      <c r="L37" t="str">
        <f t="shared" si="0"/>
        <v>Received</v>
      </c>
      <c r="M37" s="60">
        <v>0</v>
      </c>
      <c r="N37" t="str">
        <f t="shared" si="2"/>
        <v>NOT DUE</v>
      </c>
      <c r="V37" t="str">
        <f t="shared" si="1"/>
        <v>Belinda Jefferson</v>
      </c>
    </row>
    <row r="38" spans="1:22" x14ac:dyDescent="0.25">
      <c r="A38">
        <v>1035</v>
      </c>
      <c r="B38" t="s">
        <v>42</v>
      </c>
      <c r="C38" s="48" t="s">
        <v>5013</v>
      </c>
      <c r="D38" t="s">
        <v>5413</v>
      </c>
      <c r="E38" t="s">
        <v>5450</v>
      </c>
      <c r="F38" t="s">
        <v>5618</v>
      </c>
      <c r="G38">
        <v>10</v>
      </c>
      <c r="H38">
        <v>21</v>
      </c>
      <c r="I38">
        <v>210</v>
      </c>
      <c r="J38">
        <v>21</v>
      </c>
      <c r="L38" t="str">
        <f t="shared" si="0"/>
        <v>Not Received</v>
      </c>
      <c r="M38" s="60">
        <v>130</v>
      </c>
      <c r="N38" t="str">
        <f t="shared" si="2"/>
        <v>121 - 150</v>
      </c>
      <c r="T38">
        <f>I38</f>
        <v>210</v>
      </c>
      <c r="V38" t="str">
        <f t="shared" si="1"/>
        <v>April Gonzales</v>
      </c>
    </row>
    <row r="39" spans="1:22" x14ac:dyDescent="0.25">
      <c r="A39">
        <v>1036</v>
      </c>
      <c r="B39" t="s">
        <v>43</v>
      </c>
      <c r="C39" s="48" t="s">
        <v>5031</v>
      </c>
      <c r="D39" t="s">
        <v>5396</v>
      </c>
      <c r="E39" t="s">
        <v>5451</v>
      </c>
      <c r="F39" t="s">
        <v>5621</v>
      </c>
      <c r="G39">
        <v>60</v>
      </c>
      <c r="H39">
        <v>20</v>
      </c>
      <c r="I39">
        <v>1200</v>
      </c>
      <c r="J39">
        <v>24</v>
      </c>
      <c r="K39" t="s">
        <v>5124</v>
      </c>
      <c r="L39" t="str">
        <f t="shared" si="0"/>
        <v>Received</v>
      </c>
      <c r="M39" s="60">
        <v>0</v>
      </c>
      <c r="N39" t="str">
        <f t="shared" si="2"/>
        <v>NOT DUE</v>
      </c>
      <c r="V39" t="str">
        <f t="shared" si="1"/>
        <v>James Mitchell</v>
      </c>
    </row>
    <row r="40" spans="1:22" x14ac:dyDescent="0.25">
      <c r="A40">
        <v>1037</v>
      </c>
      <c r="B40" t="s">
        <v>44</v>
      </c>
      <c r="C40" s="48" t="s">
        <v>5042</v>
      </c>
      <c r="D40" t="s">
        <v>5397</v>
      </c>
      <c r="E40" t="s">
        <v>5452</v>
      </c>
      <c r="F40" t="s">
        <v>5609</v>
      </c>
      <c r="G40">
        <v>20</v>
      </c>
      <c r="H40">
        <v>10</v>
      </c>
      <c r="I40">
        <v>200</v>
      </c>
      <c r="J40">
        <v>30</v>
      </c>
      <c r="K40" t="s">
        <v>5257</v>
      </c>
      <c r="L40" t="str">
        <f t="shared" si="0"/>
        <v>Received</v>
      </c>
      <c r="M40" s="60">
        <v>0</v>
      </c>
      <c r="N40" t="str">
        <f t="shared" si="2"/>
        <v>NOT DUE</v>
      </c>
      <c r="V40" t="str">
        <f t="shared" si="1"/>
        <v>Sheri Foster</v>
      </c>
    </row>
    <row r="41" spans="1:22" x14ac:dyDescent="0.25">
      <c r="A41">
        <v>1038</v>
      </c>
      <c r="B41" t="s">
        <v>45</v>
      </c>
      <c r="C41" s="48" t="s">
        <v>5043</v>
      </c>
      <c r="D41" t="s">
        <v>5386</v>
      </c>
      <c r="E41" t="s">
        <v>5453</v>
      </c>
      <c r="F41" t="s">
        <v>5618</v>
      </c>
      <c r="G41">
        <v>10</v>
      </c>
      <c r="H41">
        <v>15</v>
      </c>
      <c r="I41">
        <v>150</v>
      </c>
      <c r="J41">
        <v>25</v>
      </c>
      <c r="K41" t="s">
        <v>5018</v>
      </c>
      <c r="L41" t="str">
        <f t="shared" si="0"/>
        <v>Received</v>
      </c>
      <c r="M41" s="60">
        <v>0</v>
      </c>
      <c r="N41" t="str">
        <f t="shared" si="2"/>
        <v>NOT DUE</v>
      </c>
      <c r="V41" t="str">
        <f t="shared" si="1"/>
        <v>Kenneth Rodriguez</v>
      </c>
    </row>
    <row r="42" spans="1:22" x14ac:dyDescent="0.25">
      <c r="A42">
        <v>1039</v>
      </c>
      <c r="B42" t="s">
        <v>46</v>
      </c>
      <c r="C42" s="48" t="s">
        <v>5044</v>
      </c>
      <c r="D42" t="s">
        <v>5385</v>
      </c>
      <c r="E42" t="s">
        <v>5433</v>
      </c>
      <c r="F42" t="s">
        <v>5613</v>
      </c>
      <c r="G42">
        <v>35</v>
      </c>
      <c r="H42">
        <v>18</v>
      </c>
      <c r="I42">
        <v>630</v>
      </c>
      <c r="J42">
        <v>30</v>
      </c>
      <c r="L42" t="str">
        <f t="shared" si="0"/>
        <v>Not Received</v>
      </c>
      <c r="M42" s="60">
        <v>174</v>
      </c>
      <c r="N42" t="str">
        <f t="shared" si="2"/>
        <v>150 ABOVE</v>
      </c>
      <c r="U42">
        <f t="shared" ref="U42:U43" si="4">I42</f>
        <v>630</v>
      </c>
      <c r="V42" t="str">
        <f t="shared" si="1"/>
        <v>Caroline Yoder</v>
      </c>
    </row>
    <row r="43" spans="1:22" x14ac:dyDescent="0.25">
      <c r="A43">
        <v>1040</v>
      </c>
      <c r="B43" t="s">
        <v>47</v>
      </c>
      <c r="C43" s="48" t="s">
        <v>5045</v>
      </c>
      <c r="D43" t="s">
        <v>5413</v>
      </c>
      <c r="E43" t="s">
        <v>5426</v>
      </c>
      <c r="F43" t="s">
        <v>5615</v>
      </c>
      <c r="G43">
        <v>25</v>
      </c>
      <c r="H43">
        <v>22</v>
      </c>
      <c r="I43">
        <v>550</v>
      </c>
      <c r="J43">
        <v>27</v>
      </c>
      <c r="L43" t="str">
        <f t="shared" si="0"/>
        <v>Not Received</v>
      </c>
      <c r="M43" s="60">
        <v>242</v>
      </c>
      <c r="N43" t="str">
        <f t="shared" si="2"/>
        <v>150 ABOVE</v>
      </c>
      <c r="U43">
        <f t="shared" si="4"/>
        <v>550</v>
      </c>
      <c r="V43" t="str">
        <f t="shared" si="1"/>
        <v>April Gonzales</v>
      </c>
    </row>
    <row r="44" spans="1:22" x14ac:dyDescent="0.25">
      <c r="A44">
        <v>1041</v>
      </c>
      <c r="B44" t="s">
        <v>48</v>
      </c>
      <c r="C44" s="48" t="s">
        <v>5046</v>
      </c>
      <c r="D44" t="s">
        <v>5387</v>
      </c>
      <c r="E44" t="s">
        <v>5437</v>
      </c>
      <c r="F44" t="s">
        <v>5613</v>
      </c>
      <c r="G44">
        <v>35</v>
      </c>
      <c r="H44">
        <v>5</v>
      </c>
      <c r="I44">
        <v>175</v>
      </c>
      <c r="J44">
        <v>25</v>
      </c>
      <c r="K44" t="s">
        <v>5288</v>
      </c>
      <c r="L44" t="str">
        <f t="shared" si="0"/>
        <v>Received</v>
      </c>
      <c r="M44" s="60">
        <v>0</v>
      </c>
      <c r="N44" t="str">
        <f t="shared" si="2"/>
        <v>NOT DUE</v>
      </c>
      <c r="V44" t="str">
        <f t="shared" si="1"/>
        <v>Mrs. Alexandria</v>
      </c>
    </row>
    <row r="45" spans="1:22" x14ac:dyDescent="0.25">
      <c r="A45">
        <v>1042</v>
      </c>
      <c r="B45" t="s">
        <v>49</v>
      </c>
      <c r="C45" s="48" t="s">
        <v>5047</v>
      </c>
      <c r="D45" t="s">
        <v>5416</v>
      </c>
      <c r="E45" t="s">
        <v>5331</v>
      </c>
      <c r="F45" t="s">
        <v>5615</v>
      </c>
      <c r="G45">
        <v>25</v>
      </c>
      <c r="H45">
        <v>7</v>
      </c>
      <c r="I45">
        <v>175</v>
      </c>
      <c r="J45">
        <v>21</v>
      </c>
      <c r="K45" t="s">
        <v>5092</v>
      </c>
      <c r="L45" t="str">
        <f t="shared" si="0"/>
        <v>Received</v>
      </c>
      <c r="M45" s="60">
        <v>0</v>
      </c>
      <c r="N45" t="str">
        <f t="shared" si="2"/>
        <v>NOT DUE</v>
      </c>
      <c r="V45" t="str">
        <f t="shared" si="1"/>
        <v>Jessica Baird</v>
      </c>
    </row>
    <row r="46" spans="1:22" x14ac:dyDescent="0.25">
      <c r="A46">
        <v>1043</v>
      </c>
      <c r="B46" t="s">
        <v>50</v>
      </c>
      <c r="C46" s="48" t="s">
        <v>5048</v>
      </c>
      <c r="D46" t="s">
        <v>5378</v>
      </c>
      <c r="E46" t="s">
        <v>5310</v>
      </c>
      <c r="F46" t="s">
        <v>5619</v>
      </c>
      <c r="G46">
        <v>80</v>
      </c>
      <c r="H46">
        <v>22</v>
      </c>
      <c r="I46">
        <v>1760</v>
      </c>
      <c r="J46">
        <v>28</v>
      </c>
      <c r="K46" t="s">
        <v>5091</v>
      </c>
      <c r="L46" t="str">
        <f t="shared" si="0"/>
        <v>Received</v>
      </c>
      <c r="M46" s="60">
        <v>0</v>
      </c>
      <c r="N46" t="str">
        <f t="shared" si="2"/>
        <v>NOT DUE</v>
      </c>
      <c r="V46" t="str">
        <f t="shared" si="1"/>
        <v>Angela Fox</v>
      </c>
    </row>
    <row r="47" spans="1:22" x14ac:dyDescent="0.25">
      <c r="A47">
        <v>1044</v>
      </c>
      <c r="B47" t="s">
        <v>51</v>
      </c>
      <c r="C47" s="48" t="s">
        <v>5049</v>
      </c>
      <c r="D47" t="s">
        <v>5417</v>
      </c>
      <c r="E47" t="s">
        <v>5454</v>
      </c>
      <c r="F47" t="s">
        <v>5619</v>
      </c>
      <c r="G47">
        <v>80</v>
      </c>
      <c r="H47">
        <v>23</v>
      </c>
      <c r="I47">
        <v>1840</v>
      </c>
      <c r="J47">
        <v>24</v>
      </c>
      <c r="L47" t="str">
        <f t="shared" si="0"/>
        <v>Not Received</v>
      </c>
      <c r="M47" s="60">
        <v>283</v>
      </c>
      <c r="N47" t="str">
        <f t="shared" si="2"/>
        <v>150 ABOVE</v>
      </c>
      <c r="U47">
        <f>I47</f>
        <v>1840</v>
      </c>
      <c r="V47" t="str">
        <f t="shared" si="1"/>
        <v>Aaron Robinson</v>
      </c>
    </row>
    <row r="48" spans="1:22" x14ac:dyDescent="0.25">
      <c r="A48">
        <v>1045</v>
      </c>
      <c r="B48" t="s">
        <v>52</v>
      </c>
      <c r="C48" s="48" t="s">
        <v>5050</v>
      </c>
      <c r="D48" t="s">
        <v>5398</v>
      </c>
      <c r="E48" t="s">
        <v>5455</v>
      </c>
      <c r="F48" t="s">
        <v>5610</v>
      </c>
      <c r="G48">
        <v>300</v>
      </c>
      <c r="H48">
        <v>2</v>
      </c>
      <c r="I48">
        <v>600</v>
      </c>
      <c r="J48">
        <v>21</v>
      </c>
      <c r="K48" t="s">
        <v>5148</v>
      </c>
      <c r="L48" t="str">
        <f t="shared" si="0"/>
        <v>Received</v>
      </c>
      <c r="M48" s="60">
        <v>0</v>
      </c>
      <c r="N48" t="str">
        <f t="shared" si="2"/>
        <v>NOT DUE</v>
      </c>
      <c r="V48" t="str">
        <f t="shared" si="1"/>
        <v>Dr. Carolyn</v>
      </c>
    </row>
    <row r="49" spans="1:22" x14ac:dyDescent="0.25">
      <c r="A49">
        <v>1046</v>
      </c>
      <c r="B49" t="s">
        <v>53</v>
      </c>
      <c r="C49" s="48" t="s">
        <v>5051</v>
      </c>
      <c r="D49" t="s">
        <v>5399</v>
      </c>
      <c r="E49" t="s">
        <v>5456</v>
      </c>
      <c r="F49" t="s">
        <v>5614</v>
      </c>
      <c r="G49">
        <v>20</v>
      </c>
      <c r="H49">
        <v>11</v>
      </c>
      <c r="I49">
        <v>220</v>
      </c>
      <c r="J49">
        <v>24</v>
      </c>
      <c r="K49" t="s">
        <v>5076</v>
      </c>
      <c r="L49" t="str">
        <f t="shared" si="0"/>
        <v>Received</v>
      </c>
      <c r="M49" s="60">
        <v>0</v>
      </c>
      <c r="N49" t="str">
        <f t="shared" si="2"/>
        <v>NOT DUE</v>
      </c>
      <c r="V49" t="str">
        <f t="shared" si="1"/>
        <v>Lisa Johnson</v>
      </c>
    </row>
    <row r="50" spans="1:22" x14ac:dyDescent="0.25">
      <c r="A50">
        <v>1047</v>
      </c>
      <c r="B50" t="s">
        <v>54</v>
      </c>
      <c r="C50" s="48" t="s">
        <v>5052</v>
      </c>
      <c r="D50" t="s">
        <v>5393</v>
      </c>
      <c r="E50" t="s">
        <v>5446</v>
      </c>
      <c r="F50" t="s">
        <v>5611</v>
      </c>
      <c r="G50">
        <v>250</v>
      </c>
      <c r="H50">
        <v>14</v>
      </c>
      <c r="I50">
        <v>3500</v>
      </c>
      <c r="J50">
        <v>30</v>
      </c>
      <c r="L50" t="str">
        <f t="shared" si="0"/>
        <v>Not Received</v>
      </c>
      <c r="M50" s="60">
        <v>154</v>
      </c>
      <c r="N50" t="str">
        <f t="shared" si="2"/>
        <v>150 ABOVE</v>
      </c>
      <c r="U50">
        <f>I50</f>
        <v>3500</v>
      </c>
      <c r="V50" t="str">
        <f t="shared" si="1"/>
        <v>Donald Parsons</v>
      </c>
    </row>
    <row r="51" spans="1:22" x14ac:dyDescent="0.25">
      <c r="A51">
        <v>1048</v>
      </c>
      <c r="B51" t="s">
        <v>55</v>
      </c>
      <c r="C51" s="48" t="s">
        <v>5053</v>
      </c>
      <c r="D51" t="s">
        <v>5414</v>
      </c>
      <c r="E51" t="s">
        <v>5457</v>
      </c>
      <c r="F51" t="s">
        <v>5615</v>
      </c>
      <c r="G51">
        <v>25</v>
      </c>
      <c r="H51">
        <v>5</v>
      </c>
      <c r="I51">
        <v>125</v>
      </c>
      <c r="J51">
        <v>30</v>
      </c>
      <c r="K51" t="s">
        <v>5149</v>
      </c>
      <c r="L51" t="str">
        <f t="shared" si="0"/>
        <v>Received</v>
      </c>
      <c r="M51" s="60">
        <v>0</v>
      </c>
      <c r="N51" t="str">
        <f t="shared" si="2"/>
        <v>NOT DUE</v>
      </c>
      <c r="V51" t="str">
        <f t="shared" si="1"/>
        <v>Alexis Roberts</v>
      </c>
    </row>
    <row r="52" spans="1:22" x14ac:dyDescent="0.25">
      <c r="A52">
        <v>1049</v>
      </c>
      <c r="B52" t="s">
        <v>56</v>
      </c>
      <c r="C52" s="48" t="s">
        <v>5054</v>
      </c>
      <c r="D52" t="s">
        <v>5417</v>
      </c>
      <c r="E52" t="s">
        <v>5454</v>
      </c>
      <c r="F52" t="s">
        <v>5615</v>
      </c>
      <c r="G52">
        <v>25</v>
      </c>
      <c r="H52">
        <v>5</v>
      </c>
      <c r="I52">
        <v>125</v>
      </c>
      <c r="J52">
        <v>30</v>
      </c>
      <c r="K52" t="s">
        <v>5185</v>
      </c>
      <c r="L52" t="str">
        <f t="shared" si="0"/>
        <v>Received</v>
      </c>
      <c r="M52" s="60">
        <v>0</v>
      </c>
      <c r="N52" t="str">
        <f t="shared" si="2"/>
        <v>NOT DUE</v>
      </c>
      <c r="V52" t="str">
        <f t="shared" si="1"/>
        <v>Aaron Robinson</v>
      </c>
    </row>
    <row r="53" spans="1:22" x14ac:dyDescent="0.25">
      <c r="A53">
        <v>1050</v>
      </c>
      <c r="B53" t="s">
        <v>57</v>
      </c>
      <c r="C53" s="48" t="s">
        <v>5055</v>
      </c>
      <c r="D53" t="s">
        <v>5376</v>
      </c>
      <c r="E53" t="s">
        <v>5458</v>
      </c>
      <c r="F53" t="s">
        <v>5619</v>
      </c>
      <c r="G53">
        <v>80</v>
      </c>
      <c r="H53">
        <v>8</v>
      </c>
      <c r="I53">
        <v>640</v>
      </c>
      <c r="J53">
        <v>28</v>
      </c>
      <c r="K53" t="s">
        <v>5032</v>
      </c>
      <c r="L53" t="str">
        <f t="shared" si="0"/>
        <v>Received</v>
      </c>
      <c r="M53" s="60">
        <v>0</v>
      </c>
      <c r="N53" t="str">
        <f t="shared" si="2"/>
        <v>NOT DUE</v>
      </c>
      <c r="V53" t="str">
        <f t="shared" si="1"/>
        <v>Linda Morgan</v>
      </c>
    </row>
    <row r="54" spans="1:22" x14ac:dyDescent="0.25">
      <c r="A54">
        <v>1051</v>
      </c>
      <c r="B54" t="s">
        <v>58</v>
      </c>
      <c r="C54" s="48" t="s">
        <v>5056</v>
      </c>
      <c r="D54" t="s">
        <v>5386</v>
      </c>
      <c r="E54" t="s">
        <v>5436</v>
      </c>
      <c r="F54" t="s">
        <v>5619</v>
      </c>
      <c r="G54">
        <v>80</v>
      </c>
      <c r="H54">
        <v>15</v>
      </c>
      <c r="I54">
        <v>1200</v>
      </c>
      <c r="J54">
        <v>28</v>
      </c>
      <c r="K54" t="s">
        <v>5153</v>
      </c>
      <c r="L54" t="str">
        <f t="shared" si="0"/>
        <v>Received</v>
      </c>
      <c r="M54" s="60">
        <v>0</v>
      </c>
      <c r="N54" t="str">
        <f t="shared" si="2"/>
        <v>NOT DUE</v>
      </c>
      <c r="V54" t="str">
        <f t="shared" si="1"/>
        <v>Kenneth Rodriguez</v>
      </c>
    </row>
    <row r="55" spans="1:22" x14ac:dyDescent="0.25">
      <c r="A55">
        <v>1052</v>
      </c>
      <c r="B55" t="s">
        <v>59</v>
      </c>
      <c r="C55" s="48" t="s">
        <v>5057</v>
      </c>
      <c r="D55" t="s">
        <v>5378</v>
      </c>
      <c r="E55" t="s">
        <v>5459</v>
      </c>
      <c r="F55" t="s">
        <v>5621</v>
      </c>
      <c r="G55">
        <v>60</v>
      </c>
      <c r="H55">
        <v>25</v>
      </c>
      <c r="I55">
        <v>1500</v>
      </c>
      <c r="J55">
        <v>24</v>
      </c>
      <c r="K55" t="s">
        <v>5348</v>
      </c>
      <c r="L55" t="str">
        <f t="shared" si="0"/>
        <v>Received</v>
      </c>
      <c r="M55" s="60">
        <v>0</v>
      </c>
      <c r="N55" t="str">
        <f t="shared" si="2"/>
        <v>NOT DUE</v>
      </c>
      <c r="V55" t="str">
        <f t="shared" si="1"/>
        <v>Angela Fox</v>
      </c>
    </row>
    <row r="56" spans="1:22" x14ac:dyDescent="0.25">
      <c r="A56">
        <v>1053</v>
      </c>
      <c r="B56" t="s">
        <v>60</v>
      </c>
      <c r="C56" s="48" t="s">
        <v>5058</v>
      </c>
      <c r="D56" t="s">
        <v>5417</v>
      </c>
      <c r="E56" t="s">
        <v>5460</v>
      </c>
      <c r="F56" t="s">
        <v>5613</v>
      </c>
      <c r="G56">
        <v>35</v>
      </c>
      <c r="H56">
        <v>13</v>
      </c>
      <c r="I56">
        <v>455</v>
      </c>
      <c r="J56">
        <v>27</v>
      </c>
      <c r="K56" t="s">
        <v>5274</v>
      </c>
      <c r="L56" t="str">
        <f t="shared" si="0"/>
        <v>Received</v>
      </c>
      <c r="M56" s="60">
        <v>0</v>
      </c>
      <c r="N56" t="str">
        <f t="shared" si="2"/>
        <v>NOT DUE</v>
      </c>
      <c r="V56" t="str">
        <f t="shared" si="1"/>
        <v>Aaron Robinson</v>
      </c>
    </row>
    <row r="57" spans="1:22" x14ac:dyDescent="0.25">
      <c r="A57">
        <v>1054</v>
      </c>
      <c r="B57" t="s">
        <v>61</v>
      </c>
      <c r="C57" s="48" t="s">
        <v>5059</v>
      </c>
      <c r="D57" t="s">
        <v>5376</v>
      </c>
      <c r="E57" t="s">
        <v>5461</v>
      </c>
      <c r="F57" t="s">
        <v>5620</v>
      </c>
      <c r="G57">
        <v>40</v>
      </c>
      <c r="H57">
        <v>18</v>
      </c>
      <c r="I57">
        <v>720</v>
      </c>
      <c r="J57">
        <v>22</v>
      </c>
      <c r="L57" t="str">
        <f t="shared" si="0"/>
        <v>Not Received</v>
      </c>
      <c r="M57" s="60">
        <v>22</v>
      </c>
      <c r="N57" t="str">
        <f t="shared" si="2"/>
        <v>01 - 30</v>
      </c>
      <c r="O57">
        <f>I57</f>
        <v>720</v>
      </c>
      <c r="V57" t="str">
        <f t="shared" si="1"/>
        <v>Linda Morgan</v>
      </c>
    </row>
    <row r="58" spans="1:22" x14ac:dyDescent="0.25">
      <c r="A58">
        <v>1055</v>
      </c>
      <c r="B58" t="s">
        <v>62</v>
      </c>
      <c r="C58" s="48" t="s">
        <v>5060</v>
      </c>
      <c r="D58" t="s">
        <v>5387</v>
      </c>
      <c r="E58" t="s">
        <v>5462</v>
      </c>
      <c r="F58" t="s">
        <v>5612</v>
      </c>
      <c r="G58">
        <v>50</v>
      </c>
      <c r="H58">
        <v>21</v>
      </c>
      <c r="I58">
        <v>1050</v>
      </c>
      <c r="J58">
        <v>23</v>
      </c>
      <c r="K58" t="s">
        <v>5250</v>
      </c>
      <c r="L58" t="str">
        <f t="shared" si="0"/>
        <v>Received</v>
      </c>
      <c r="M58" s="60">
        <v>0</v>
      </c>
      <c r="N58" t="str">
        <f t="shared" si="2"/>
        <v>NOT DUE</v>
      </c>
      <c r="V58" t="str">
        <f t="shared" si="1"/>
        <v>Mrs. Alexandria</v>
      </c>
    </row>
    <row r="59" spans="1:22" x14ac:dyDescent="0.25">
      <c r="A59">
        <v>1056</v>
      </c>
      <c r="B59" t="s">
        <v>63</v>
      </c>
      <c r="C59" s="48" t="s">
        <v>5061</v>
      </c>
      <c r="D59" t="s">
        <v>5412</v>
      </c>
      <c r="E59" t="s">
        <v>5463</v>
      </c>
      <c r="F59" t="s">
        <v>5612</v>
      </c>
      <c r="G59">
        <v>50</v>
      </c>
      <c r="H59">
        <v>15</v>
      </c>
      <c r="I59">
        <v>750</v>
      </c>
      <c r="J59">
        <v>28</v>
      </c>
      <c r="K59" t="s">
        <v>5072</v>
      </c>
      <c r="L59" t="str">
        <f t="shared" si="0"/>
        <v>Received</v>
      </c>
      <c r="M59" s="60">
        <v>0</v>
      </c>
      <c r="N59" t="str">
        <f t="shared" si="2"/>
        <v>NOT DUE</v>
      </c>
      <c r="V59" t="str">
        <f t="shared" si="1"/>
        <v>Valerie Morgan</v>
      </c>
    </row>
    <row r="60" spans="1:22" x14ac:dyDescent="0.25">
      <c r="A60">
        <v>1057</v>
      </c>
      <c r="B60" t="s">
        <v>64</v>
      </c>
      <c r="C60" s="48" t="s">
        <v>5062</v>
      </c>
      <c r="D60" t="s">
        <v>5400</v>
      </c>
      <c r="E60" t="s">
        <v>5464</v>
      </c>
      <c r="F60" t="s">
        <v>5618</v>
      </c>
      <c r="G60">
        <v>10</v>
      </c>
      <c r="H60">
        <v>1</v>
      </c>
      <c r="I60">
        <v>10</v>
      </c>
      <c r="J60">
        <v>24</v>
      </c>
      <c r="K60" t="s">
        <v>5060</v>
      </c>
      <c r="L60" t="str">
        <f t="shared" si="0"/>
        <v>Received</v>
      </c>
      <c r="M60" s="60">
        <v>0</v>
      </c>
      <c r="N60" t="str">
        <f t="shared" si="2"/>
        <v>NOT DUE</v>
      </c>
      <c r="V60" t="str">
        <f t="shared" si="1"/>
        <v>Jose Perez</v>
      </c>
    </row>
    <row r="61" spans="1:22" x14ac:dyDescent="0.25">
      <c r="A61">
        <v>1058</v>
      </c>
      <c r="B61" t="s">
        <v>65</v>
      </c>
      <c r="C61" s="48" t="s">
        <v>5063</v>
      </c>
      <c r="D61" t="s">
        <v>5381</v>
      </c>
      <c r="E61" t="s">
        <v>5315</v>
      </c>
      <c r="F61" t="s">
        <v>5613</v>
      </c>
      <c r="G61">
        <v>35</v>
      </c>
      <c r="H61">
        <v>22</v>
      </c>
      <c r="I61">
        <v>770</v>
      </c>
      <c r="J61">
        <v>23</v>
      </c>
      <c r="K61" t="s">
        <v>5349</v>
      </c>
      <c r="L61" t="str">
        <f t="shared" si="0"/>
        <v>Received</v>
      </c>
      <c r="M61" s="60">
        <v>0</v>
      </c>
      <c r="N61" t="str">
        <f t="shared" si="2"/>
        <v>NOT DUE</v>
      </c>
      <c r="V61" t="str">
        <f t="shared" si="1"/>
        <v>Leslie Sexton</v>
      </c>
    </row>
    <row r="62" spans="1:22" x14ac:dyDescent="0.25">
      <c r="A62">
        <v>1059</v>
      </c>
      <c r="B62" t="s">
        <v>66</v>
      </c>
      <c r="C62" s="48" t="s">
        <v>5064</v>
      </c>
      <c r="D62" t="s">
        <v>5401</v>
      </c>
      <c r="E62" t="s">
        <v>5465</v>
      </c>
      <c r="F62" t="s">
        <v>5612</v>
      </c>
      <c r="G62">
        <v>50</v>
      </c>
      <c r="H62">
        <v>3</v>
      </c>
      <c r="I62">
        <v>150</v>
      </c>
      <c r="J62">
        <v>26</v>
      </c>
      <c r="K62" t="s">
        <v>5142</v>
      </c>
      <c r="L62" t="str">
        <f t="shared" si="0"/>
        <v>Received</v>
      </c>
      <c r="M62" s="60">
        <v>0</v>
      </c>
      <c r="N62" t="str">
        <f t="shared" si="2"/>
        <v>NOT DUE</v>
      </c>
      <c r="V62" t="str">
        <f t="shared" si="1"/>
        <v>Kimberly Stone</v>
      </c>
    </row>
    <row r="63" spans="1:22" x14ac:dyDescent="0.25">
      <c r="A63">
        <v>1060</v>
      </c>
      <c r="B63" t="s">
        <v>67</v>
      </c>
      <c r="C63" s="48" t="s">
        <v>5065</v>
      </c>
      <c r="D63" t="s">
        <v>5389</v>
      </c>
      <c r="E63" t="s">
        <v>5321</v>
      </c>
      <c r="F63" t="s">
        <v>5623</v>
      </c>
      <c r="G63">
        <v>30</v>
      </c>
      <c r="H63">
        <v>17</v>
      </c>
      <c r="I63">
        <v>510</v>
      </c>
      <c r="J63">
        <v>30</v>
      </c>
      <c r="K63" t="s">
        <v>5272</v>
      </c>
      <c r="L63" t="str">
        <f t="shared" si="0"/>
        <v>Received</v>
      </c>
      <c r="M63" s="60">
        <v>0</v>
      </c>
      <c r="N63" t="str">
        <f t="shared" si="2"/>
        <v>NOT DUE</v>
      </c>
      <c r="V63" t="str">
        <f t="shared" si="1"/>
        <v>Alexis Ferguson</v>
      </c>
    </row>
    <row r="64" spans="1:22" x14ac:dyDescent="0.25">
      <c r="A64">
        <v>1061</v>
      </c>
      <c r="B64" t="s">
        <v>68</v>
      </c>
      <c r="C64" s="48" t="s">
        <v>5015</v>
      </c>
      <c r="D64" t="s">
        <v>5395</v>
      </c>
      <c r="E64" t="s">
        <v>5466</v>
      </c>
      <c r="F64" t="s">
        <v>5613</v>
      </c>
      <c r="G64">
        <v>35</v>
      </c>
      <c r="H64">
        <v>20</v>
      </c>
      <c r="I64">
        <v>700</v>
      </c>
      <c r="J64">
        <v>20</v>
      </c>
      <c r="L64" t="str">
        <f t="shared" si="0"/>
        <v>Not Received</v>
      </c>
      <c r="M64" s="60">
        <v>116</v>
      </c>
      <c r="N64" t="str">
        <f t="shared" si="2"/>
        <v>91 - 120</v>
      </c>
      <c r="S64">
        <f>I64</f>
        <v>700</v>
      </c>
      <c r="V64" t="str">
        <f t="shared" si="1"/>
        <v>Belinda Jefferson</v>
      </c>
    </row>
    <row r="65" spans="1:22" x14ac:dyDescent="0.25">
      <c r="A65">
        <v>1062</v>
      </c>
      <c r="B65" t="s">
        <v>69</v>
      </c>
      <c r="C65" s="48" t="s">
        <v>5066</v>
      </c>
      <c r="D65" t="s">
        <v>5383</v>
      </c>
      <c r="E65" t="s">
        <v>5316</v>
      </c>
      <c r="F65" t="s">
        <v>5617</v>
      </c>
      <c r="G65">
        <v>120</v>
      </c>
      <c r="H65">
        <v>7</v>
      </c>
      <c r="I65">
        <v>840</v>
      </c>
      <c r="J65">
        <v>25</v>
      </c>
      <c r="K65" t="s">
        <v>5177</v>
      </c>
      <c r="L65" t="str">
        <f t="shared" si="0"/>
        <v>Received</v>
      </c>
      <c r="M65" s="60">
        <v>0</v>
      </c>
      <c r="N65" t="str">
        <f t="shared" si="2"/>
        <v>NOT DUE</v>
      </c>
      <c r="V65" t="str">
        <f t="shared" si="1"/>
        <v>Karen Pham</v>
      </c>
    </row>
    <row r="66" spans="1:22" x14ac:dyDescent="0.25">
      <c r="A66">
        <v>1063</v>
      </c>
      <c r="B66" t="s">
        <v>70</v>
      </c>
      <c r="C66" s="48" t="s">
        <v>5067</v>
      </c>
      <c r="D66" t="s">
        <v>5416</v>
      </c>
      <c r="E66" t="s">
        <v>5331</v>
      </c>
      <c r="F66" t="s">
        <v>5623</v>
      </c>
      <c r="G66">
        <v>30</v>
      </c>
      <c r="H66">
        <v>1</v>
      </c>
      <c r="I66">
        <v>30</v>
      </c>
      <c r="J66">
        <v>23</v>
      </c>
      <c r="L66" t="str">
        <f t="shared" si="0"/>
        <v>Not Received</v>
      </c>
      <c r="M66" s="60">
        <v>71</v>
      </c>
      <c r="N66" t="str">
        <f t="shared" si="2"/>
        <v>61 - 90</v>
      </c>
      <c r="R66">
        <f>I66</f>
        <v>30</v>
      </c>
      <c r="V66" t="str">
        <f t="shared" si="1"/>
        <v>Jessica Baird</v>
      </c>
    </row>
    <row r="67" spans="1:22" x14ac:dyDescent="0.25">
      <c r="A67">
        <v>1064</v>
      </c>
      <c r="B67" t="s">
        <v>71</v>
      </c>
      <c r="C67" s="48" t="s">
        <v>5068</v>
      </c>
      <c r="D67" t="s">
        <v>5381</v>
      </c>
      <c r="E67" t="s">
        <v>5315</v>
      </c>
      <c r="F67" t="s">
        <v>5620</v>
      </c>
      <c r="G67">
        <v>40</v>
      </c>
      <c r="H67">
        <v>21</v>
      </c>
      <c r="I67">
        <v>840</v>
      </c>
      <c r="J67">
        <v>22</v>
      </c>
      <c r="K67" t="s">
        <v>5157</v>
      </c>
      <c r="L67" t="str">
        <f t="shared" si="0"/>
        <v>Received</v>
      </c>
      <c r="M67" s="60">
        <v>0</v>
      </c>
      <c r="N67" t="str">
        <f t="shared" si="2"/>
        <v>NOT DUE</v>
      </c>
      <c r="V67" t="str">
        <f t="shared" si="1"/>
        <v>Leslie Sexton</v>
      </c>
    </row>
    <row r="68" spans="1:22" x14ac:dyDescent="0.25">
      <c r="A68">
        <v>1065</v>
      </c>
      <c r="B68" t="s">
        <v>72</v>
      </c>
      <c r="C68" s="48" t="s">
        <v>5051</v>
      </c>
      <c r="D68" t="s">
        <v>5384</v>
      </c>
      <c r="E68" t="s">
        <v>5431</v>
      </c>
      <c r="F68" t="s">
        <v>5612</v>
      </c>
      <c r="G68">
        <v>50</v>
      </c>
      <c r="H68">
        <v>5</v>
      </c>
      <c r="I68">
        <v>250</v>
      </c>
      <c r="J68">
        <v>24</v>
      </c>
      <c r="K68" t="s">
        <v>5076</v>
      </c>
      <c r="L68" t="str">
        <f t="shared" si="0"/>
        <v>Received</v>
      </c>
      <c r="M68" s="60">
        <v>0</v>
      </c>
      <c r="N68" t="str">
        <f t="shared" si="2"/>
        <v>NOT DUE</v>
      </c>
      <c r="V68" t="str">
        <f t="shared" si="1"/>
        <v>Dr. Elizabeth</v>
      </c>
    </row>
    <row r="69" spans="1:22" x14ac:dyDescent="0.25">
      <c r="A69">
        <v>1066</v>
      </c>
      <c r="B69" t="s">
        <v>73</v>
      </c>
      <c r="C69" s="48" t="s">
        <v>5069</v>
      </c>
      <c r="D69" t="s">
        <v>5400</v>
      </c>
      <c r="E69" t="s">
        <v>5333</v>
      </c>
      <c r="F69" t="s">
        <v>5613</v>
      </c>
      <c r="G69">
        <v>35</v>
      </c>
      <c r="H69">
        <v>11</v>
      </c>
      <c r="I69">
        <v>385</v>
      </c>
      <c r="J69">
        <v>25</v>
      </c>
      <c r="K69" t="s">
        <v>5047</v>
      </c>
      <c r="L69" t="str">
        <f t="shared" ref="L69:L132" si="5">IF(K69 = "", "Not Received","Received")</f>
        <v>Received</v>
      </c>
      <c r="M69" s="60">
        <v>0</v>
      </c>
      <c r="N69" t="str">
        <f t="shared" si="2"/>
        <v>NOT DUE</v>
      </c>
      <c r="V69" t="str">
        <f t="shared" ref="V69:V132" si="6">TRIM(E69)</f>
        <v>Jose Perez</v>
      </c>
    </row>
    <row r="70" spans="1:22" x14ac:dyDescent="0.25">
      <c r="A70">
        <v>1067</v>
      </c>
      <c r="B70" t="s">
        <v>74</v>
      </c>
      <c r="C70" s="48" t="s">
        <v>5070</v>
      </c>
      <c r="D70" t="s">
        <v>5383</v>
      </c>
      <c r="E70" t="s">
        <v>5467</v>
      </c>
      <c r="F70" t="s">
        <v>5612</v>
      </c>
      <c r="G70">
        <v>50</v>
      </c>
      <c r="H70">
        <v>9</v>
      </c>
      <c r="I70">
        <v>450</v>
      </c>
      <c r="J70">
        <v>22</v>
      </c>
      <c r="K70" t="s">
        <v>5268</v>
      </c>
      <c r="L70" t="str">
        <f t="shared" si="5"/>
        <v>Received</v>
      </c>
      <c r="M70" s="60">
        <v>0</v>
      </c>
      <c r="N70" t="str">
        <f t="shared" si="2"/>
        <v>NOT DUE</v>
      </c>
      <c r="V70" t="str">
        <f t="shared" si="6"/>
        <v>Karen Pham</v>
      </c>
    </row>
    <row r="71" spans="1:22" x14ac:dyDescent="0.25">
      <c r="A71">
        <v>1068</v>
      </c>
      <c r="B71" t="s">
        <v>75</v>
      </c>
      <c r="C71" s="48" t="s">
        <v>5071</v>
      </c>
      <c r="D71" t="s">
        <v>5378</v>
      </c>
      <c r="E71" t="s">
        <v>5468</v>
      </c>
      <c r="F71" t="s">
        <v>5611</v>
      </c>
      <c r="G71">
        <v>250</v>
      </c>
      <c r="H71">
        <v>9</v>
      </c>
      <c r="I71">
        <v>2250</v>
      </c>
      <c r="J71">
        <v>20</v>
      </c>
      <c r="L71" t="str">
        <f t="shared" si="5"/>
        <v>Not Received</v>
      </c>
      <c r="M71" s="60">
        <v>211</v>
      </c>
      <c r="N71" t="str">
        <f t="shared" si="2"/>
        <v>150 ABOVE</v>
      </c>
      <c r="U71">
        <f>I71</f>
        <v>2250</v>
      </c>
      <c r="V71" t="str">
        <f t="shared" si="6"/>
        <v>Angela Fox</v>
      </c>
    </row>
    <row r="72" spans="1:22" x14ac:dyDescent="0.25">
      <c r="A72">
        <v>1069</v>
      </c>
      <c r="B72" t="s">
        <v>76</v>
      </c>
      <c r="C72" s="48" t="s">
        <v>5072</v>
      </c>
      <c r="D72" t="s">
        <v>5382</v>
      </c>
      <c r="E72" t="s">
        <v>5469</v>
      </c>
      <c r="F72" t="s">
        <v>5609</v>
      </c>
      <c r="G72">
        <v>20</v>
      </c>
      <c r="H72">
        <v>24</v>
      </c>
      <c r="I72">
        <v>480</v>
      </c>
      <c r="J72">
        <v>28</v>
      </c>
      <c r="K72" t="s">
        <v>5306</v>
      </c>
      <c r="L72" t="str">
        <f t="shared" si="5"/>
        <v>Received</v>
      </c>
      <c r="M72" s="60">
        <v>0</v>
      </c>
      <c r="N72" t="str">
        <f t="shared" ref="N72:N135" si="7">VLOOKUP(M72,$X$4:$Y$10,2,1)</f>
        <v>NOT DUE</v>
      </c>
      <c r="V72" t="str">
        <f t="shared" si="6"/>
        <v>Ms. Michelle</v>
      </c>
    </row>
    <row r="73" spans="1:22" x14ac:dyDescent="0.25">
      <c r="A73">
        <v>1070</v>
      </c>
      <c r="B73" t="s">
        <v>77</v>
      </c>
      <c r="C73" s="48" t="s">
        <v>5073</v>
      </c>
      <c r="D73" t="s">
        <v>5377</v>
      </c>
      <c r="E73" t="s">
        <v>5435</v>
      </c>
      <c r="F73" t="s">
        <v>5609</v>
      </c>
      <c r="G73">
        <v>20</v>
      </c>
      <c r="H73">
        <v>4</v>
      </c>
      <c r="I73">
        <v>80</v>
      </c>
      <c r="J73">
        <v>30</v>
      </c>
      <c r="K73" t="s">
        <v>5065</v>
      </c>
      <c r="L73" t="str">
        <f t="shared" si="5"/>
        <v>Received</v>
      </c>
      <c r="M73" s="60">
        <v>0</v>
      </c>
      <c r="N73" t="str">
        <f t="shared" si="7"/>
        <v>NOT DUE</v>
      </c>
      <c r="V73" t="str">
        <f t="shared" si="6"/>
        <v>Joshua Stewart</v>
      </c>
    </row>
    <row r="74" spans="1:22" x14ac:dyDescent="0.25">
      <c r="A74">
        <v>1071</v>
      </c>
      <c r="B74" t="s">
        <v>78</v>
      </c>
      <c r="C74" s="48" t="s">
        <v>5043</v>
      </c>
      <c r="D74" t="s">
        <v>5380</v>
      </c>
      <c r="E74" t="s">
        <v>5314</v>
      </c>
      <c r="F74" t="s">
        <v>5612</v>
      </c>
      <c r="G74">
        <v>50</v>
      </c>
      <c r="H74">
        <v>10</v>
      </c>
      <c r="I74">
        <v>500</v>
      </c>
      <c r="J74">
        <v>24</v>
      </c>
      <c r="L74" t="str">
        <f t="shared" si="5"/>
        <v>Not Received</v>
      </c>
      <c r="M74" s="60">
        <v>226</v>
      </c>
      <c r="N74" t="str">
        <f t="shared" si="7"/>
        <v>150 ABOVE</v>
      </c>
      <c r="U74">
        <f t="shared" ref="U74:U75" si="8">I74</f>
        <v>500</v>
      </c>
      <c r="V74" t="str">
        <f t="shared" si="6"/>
        <v>Diana Griffin</v>
      </c>
    </row>
    <row r="75" spans="1:22" x14ac:dyDescent="0.25">
      <c r="A75">
        <v>1072</v>
      </c>
      <c r="B75" t="s">
        <v>79</v>
      </c>
      <c r="C75" s="48" t="s">
        <v>5074</v>
      </c>
      <c r="D75" t="s">
        <v>5402</v>
      </c>
      <c r="E75" t="s">
        <v>5470</v>
      </c>
      <c r="F75" t="s">
        <v>5612</v>
      </c>
      <c r="G75">
        <v>50</v>
      </c>
      <c r="H75">
        <v>5</v>
      </c>
      <c r="I75">
        <v>250</v>
      </c>
      <c r="J75">
        <v>20</v>
      </c>
      <c r="L75" t="str">
        <f t="shared" si="5"/>
        <v>Not Received</v>
      </c>
      <c r="M75" s="60">
        <v>186</v>
      </c>
      <c r="N75" t="str">
        <f t="shared" si="7"/>
        <v>150 ABOVE</v>
      </c>
      <c r="U75">
        <f t="shared" si="8"/>
        <v>250</v>
      </c>
      <c r="V75" t="str">
        <f t="shared" si="6"/>
        <v>Rebecca Moody</v>
      </c>
    </row>
    <row r="76" spans="1:22" x14ac:dyDescent="0.25">
      <c r="A76">
        <v>1073</v>
      </c>
      <c r="B76" t="s">
        <v>80</v>
      </c>
      <c r="C76" s="48" t="s">
        <v>5075</v>
      </c>
      <c r="D76" t="s">
        <v>5401</v>
      </c>
      <c r="E76" t="s">
        <v>5465</v>
      </c>
      <c r="F76" t="s">
        <v>5620</v>
      </c>
      <c r="G76">
        <v>40</v>
      </c>
      <c r="H76">
        <v>16</v>
      </c>
      <c r="I76">
        <v>640</v>
      </c>
      <c r="J76">
        <v>30</v>
      </c>
      <c r="K76" t="s">
        <v>5350</v>
      </c>
      <c r="L76" t="str">
        <f t="shared" si="5"/>
        <v>Received</v>
      </c>
      <c r="M76" s="60">
        <v>0</v>
      </c>
      <c r="N76" t="str">
        <f t="shared" si="7"/>
        <v>NOT DUE</v>
      </c>
      <c r="V76" t="str">
        <f t="shared" si="6"/>
        <v>Kimberly Stone</v>
      </c>
    </row>
    <row r="77" spans="1:22" x14ac:dyDescent="0.25">
      <c r="A77">
        <v>1074</v>
      </c>
      <c r="B77" t="s">
        <v>81</v>
      </c>
      <c r="C77" s="48" t="s">
        <v>5073</v>
      </c>
      <c r="D77" t="s">
        <v>5417</v>
      </c>
      <c r="E77" t="s">
        <v>5471</v>
      </c>
      <c r="F77" t="s">
        <v>5623</v>
      </c>
      <c r="G77">
        <v>30</v>
      </c>
      <c r="H77">
        <v>6</v>
      </c>
      <c r="I77">
        <v>180</v>
      </c>
      <c r="J77">
        <v>23</v>
      </c>
      <c r="K77" t="s">
        <v>5282</v>
      </c>
      <c r="L77" t="str">
        <f t="shared" si="5"/>
        <v>Received</v>
      </c>
      <c r="M77" s="60">
        <v>0</v>
      </c>
      <c r="N77" t="str">
        <f t="shared" si="7"/>
        <v>NOT DUE</v>
      </c>
      <c r="V77" t="str">
        <f t="shared" si="6"/>
        <v>Aaron Robinson</v>
      </c>
    </row>
    <row r="78" spans="1:22" x14ac:dyDescent="0.25">
      <c r="A78">
        <v>1075</v>
      </c>
      <c r="B78" t="s">
        <v>82</v>
      </c>
      <c r="C78" s="48" t="s">
        <v>5076</v>
      </c>
      <c r="D78" t="s">
        <v>5403</v>
      </c>
      <c r="E78" t="s">
        <v>5472</v>
      </c>
      <c r="F78" t="s">
        <v>5620</v>
      </c>
      <c r="G78">
        <v>40</v>
      </c>
      <c r="H78">
        <v>24</v>
      </c>
      <c r="I78">
        <v>960</v>
      </c>
      <c r="J78">
        <v>30</v>
      </c>
      <c r="K78" t="s">
        <v>5061</v>
      </c>
      <c r="L78" t="str">
        <f t="shared" si="5"/>
        <v>Received</v>
      </c>
      <c r="M78" s="60">
        <v>0</v>
      </c>
      <c r="N78" t="str">
        <f t="shared" si="7"/>
        <v>NOT DUE</v>
      </c>
      <c r="V78" t="str">
        <f t="shared" si="6"/>
        <v>Seth Howell</v>
      </c>
    </row>
    <row r="79" spans="1:22" x14ac:dyDescent="0.25">
      <c r="A79">
        <v>1076</v>
      </c>
      <c r="B79" t="s">
        <v>83</v>
      </c>
      <c r="C79" s="48" t="s">
        <v>5077</v>
      </c>
      <c r="D79" t="s">
        <v>5385</v>
      </c>
      <c r="E79" t="s">
        <v>5473</v>
      </c>
      <c r="F79" t="s">
        <v>5623</v>
      </c>
      <c r="G79">
        <v>30</v>
      </c>
      <c r="H79">
        <v>5</v>
      </c>
      <c r="I79">
        <v>150</v>
      </c>
      <c r="J79">
        <v>27</v>
      </c>
      <c r="L79" t="str">
        <f t="shared" si="5"/>
        <v>Not Received</v>
      </c>
      <c r="M79" s="60">
        <v>108</v>
      </c>
      <c r="N79" t="str">
        <f t="shared" si="7"/>
        <v>91 - 120</v>
      </c>
      <c r="S79">
        <f>I79</f>
        <v>150</v>
      </c>
      <c r="V79" t="str">
        <f t="shared" si="6"/>
        <v>Caroline Yoder</v>
      </c>
    </row>
    <row r="80" spans="1:22" x14ac:dyDescent="0.25">
      <c r="A80">
        <v>1077</v>
      </c>
      <c r="B80" t="s">
        <v>84</v>
      </c>
      <c r="C80" s="48" t="s">
        <v>5047</v>
      </c>
      <c r="D80" t="s">
        <v>5404</v>
      </c>
      <c r="E80" t="s">
        <v>5474</v>
      </c>
      <c r="F80" t="s">
        <v>5620</v>
      </c>
      <c r="G80">
        <v>40</v>
      </c>
      <c r="H80">
        <v>18</v>
      </c>
      <c r="I80">
        <v>720</v>
      </c>
      <c r="J80">
        <v>22</v>
      </c>
      <c r="K80" t="s">
        <v>5223</v>
      </c>
      <c r="L80" t="str">
        <f t="shared" si="5"/>
        <v>Received</v>
      </c>
      <c r="M80" s="60">
        <v>0</v>
      </c>
      <c r="N80" t="str">
        <f t="shared" si="7"/>
        <v>NOT DUE</v>
      </c>
      <c r="V80" t="str">
        <f t="shared" si="6"/>
        <v>Sarah Wright</v>
      </c>
    </row>
    <row r="81" spans="1:22" x14ac:dyDescent="0.25">
      <c r="A81">
        <v>1078</v>
      </c>
      <c r="B81" t="s">
        <v>85</v>
      </c>
      <c r="C81" s="48" t="s">
        <v>5078</v>
      </c>
      <c r="D81" t="s">
        <v>5412</v>
      </c>
      <c r="E81" t="s">
        <v>5475</v>
      </c>
      <c r="F81" t="s">
        <v>5613</v>
      </c>
      <c r="G81">
        <v>35</v>
      </c>
      <c r="H81">
        <v>4</v>
      </c>
      <c r="I81">
        <v>140</v>
      </c>
      <c r="J81">
        <v>21</v>
      </c>
      <c r="L81" t="str">
        <f t="shared" si="5"/>
        <v>Not Received</v>
      </c>
      <c r="M81" s="60">
        <v>152</v>
      </c>
      <c r="N81" t="str">
        <f t="shared" si="7"/>
        <v>150 ABOVE</v>
      </c>
      <c r="U81">
        <f>I81</f>
        <v>140</v>
      </c>
      <c r="V81" t="str">
        <f t="shared" si="6"/>
        <v>Valerie Morgan</v>
      </c>
    </row>
    <row r="82" spans="1:22" x14ac:dyDescent="0.25">
      <c r="A82">
        <v>1079</v>
      </c>
      <c r="B82" t="s">
        <v>86</v>
      </c>
      <c r="C82" s="48" t="s">
        <v>5068</v>
      </c>
      <c r="D82" t="s">
        <v>5399</v>
      </c>
      <c r="E82" t="s">
        <v>5476</v>
      </c>
      <c r="F82" t="s">
        <v>5615</v>
      </c>
      <c r="G82">
        <v>25</v>
      </c>
      <c r="H82">
        <v>13</v>
      </c>
      <c r="I82">
        <v>325</v>
      </c>
      <c r="J82">
        <v>28</v>
      </c>
      <c r="K82" t="s">
        <v>5235</v>
      </c>
      <c r="L82" t="str">
        <f t="shared" si="5"/>
        <v>Received</v>
      </c>
      <c r="M82" s="60">
        <v>0</v>
      </c>
      <c r="N82" t="str">
        <f t="shared" si="7"/>
        <v>NOT DUE</v>
      </c>
      <c r="V82" t="str">
        <f t="shared" si="6"/>
        <v>Lisa Johnson</v>
      </c>
    </row>
    <row r="83" spans="1:22" x14ac:dyDescent="0.25">
      <c r="A83">
        <v>1080</v>
      </c>
      <c r="B83" t="s">
        <v>87</v>
      </c>
      <c r="C83" s="48" t="s">
        <v>5079</v>
      </c>
      <c r="D83" t="s">
        <v>5404</v>
      </c>
      <c r="E83" t="s">
        <v>5477</v>
      </c>
      <c r="F83" t="s">
        <v>5614</v>
      </c>
      <c r="G83">
        <v>20</v>
      </c>
      <c r="H83">
        <v>3</v>
      </c>
      <c r="I83">
        <v>60</v>
      </c>
      <c r="J83">
        <v>29</v>
      </c>
      <c r="L83" t="str">
        <f t="shared" si="5"/>
        <v>Not Received</v>
      </c>
      <c r="M83" s="60">
        <v>102</v>
      </c>
      <c r="N83" t="str">
        <f t="shared" si="7"/>
        <v>91 - 120</v>
      </c>
      <c r="S83">
        <f>I83</f>
        <v>60</v>
      </c>
      <c r="V83" t="str">
        <f t="shared" si="6"/>
        <v>Sarah Wright</v>
      </c>
    </row>
    <row r="84" spans="1:22" x14ac:dyDescent="0.25">
      <c r="A84">
        <v>1081</v>
      </c>
      <c r="B84" t="s">
        <v>88</v>
      </c>
      <c r="C84" s="48" t="s">
        <v>5080</v>
      </c>
      <c r="D84" t="s">
        <v>5405</v>
      </c>
      <c r="E84" t="s">
        <v>5478</v>
      </c>
      <c r="F84" t="s">
        <v>5614</v>
      </c>
      <c r="G84">
        <v>20</v>
      </c>
      <c r="H84">
        <v>7</v>
      </c>
      <c r="I84">
        <v>140</v>
      </c>
      <c r="J84">
        <v>30</v>
      </c>
      <c r="K84" t="s">
        <v>5238</v>
      </c>
      <c r="L84" t="str">
        <f t="shared" si="5"/>
        <v>Received</v>
      </c>
      <c r="M84" s="60">
        <v>0</v>
      </c>
      <c r="N84" t="str">
        <f t="shared" si="7"/>
        <v>NOT DUE</v>
      </c>
      <c r="V84" t="str">
        <f t="shared" si="6"/>
        <v>Kari Zimmerman</v>
      </c>
    </row>
    <row r="85" spans="1:22" x14ac:dyDescent="0.25">
      <c r="A85">
        <v>1082</v>
      </c>
      <c r="B85" t="s">
        <v>89</v>
      </c>
      <c r="C85" s="48" t="s">
        <v>5076</v>
      </c>
      <c r="D85" t="s">
        <v>5388</v>
      </c>
      <c r="E85" t="s">
        <v>5479</v>
      </c>
      <c r="F85" t="s">
        <v>5619</v>
      </c>
      <c r="G85">
        <v>80</v>
      </c>
      <c r="H85">
        <v>21</v>
      </c>
      <c r="I85">
        <v>1680</v>
      </c>
      <c r="J85">
        <v>29</v>
      </c>
      <c r="K85" t="s">
        <v>5121</v>
      </c>
      <c r="L85" t="str">
        <f t="shared" si="5"/>
        <v>Received</v>
      </c>
      <c r="M85" s="60">
        <v>0</v>
      </c>
      <c r="N85" t="str">
        <f t="shared" si="7"/>
        <v>NOT DUE</v>
      </c>
      <c r="V85" t="str">
        <f t="shared" si="6"/>
        <v>Diana Rios</v>
      </c>
    </row>
    <row r="86" spans="1:22" x14ac:dyDescent="0.25">
      <c r="A86">
        <v>1083</v>
      </c>
      <c r="B86" t="s">
        <v>90</v>
      </c>
      <c r="C86" s="48" t="s">
        <v>5081</v>
      </c>
      <c r="D86" t="s">
        <v>5395</v>
      </c>
      <c r="E86" t="s">
        <v>5449</v>
      </c>
      <c r="F86" t="s">
        <v>5611</v>
      </c>
      <c r="G86">
        <v>250</v>
      </c>
      <c r="H86">
        <v>20</v>
      </c>
      <c r="I86">
        <v>5000</v>
      </c>
      <c r="J86">
        <v>22</v>
      </c>
      <c r="K86" t="s">
        <v>5092</v>
      </c>
      <c r="L86" t="str">
        <f t="shared" si="5"/>
        <v>Received</v>
      </c>
      <c r="M86" s="60">
        <v>0</v>
      </c>
      <c r="N86" t="str">
        <f t="shared" si="7"/>
        <v>NOT DUE</v>
      </c>
      <c r="V86" t="str">
        <f t="shared" si="6"/>
        <v>Belinda Jefferson</v>
      </c>
    </row>
    <row r="87" spans="1:22" x14ac:dyDescent="0.25">
      <c r="A87">
        <v>1084</v>
      </c>
      <c r="B87" t="s">
        <v>91</v>
      </c>
      <c r="C87" s="48" t="s">
        <v>5082</v>
      </c>
      <c r="D87" t="s">
        <v>5392</v>
      </c>
      <c r="E87" t="s">
        <v>5324</v>
      </c>
      <c r="F87" t="s">
        <v>5621</v>
      </c>
      <c r="G87">
        <v>60</v>
      </c>
      <c r="H87">
        <v>18</v>
      </c>
      <c r="I87">
        <v>1080</v>
      </c>
      <c r="J87">
        <v>29</v>
      </c>
      <c r="K87" t="s">
        <v>5079</v>
      </c>
      <c r="L87" t="str">
        <f t="shared" si="5"/>
        <v>Received</v>
      </c>
      <c r="M87" s="60">
        <v>0</v>
      </c>
      <c r="N87" t="str">
        <f t="shared" si="7"/>
        <v>NOT DUE</v>
      </c>
      <c r="V87" t="str">
        <f t="shared" si="6"/>
        <v>Jennifer Nelson</v>
      </c>
    </row>
    <row r="88" spans="1:22" x14ac:dyDescent="0.25">
      <c r="A88">
        <v>1085</v>
      </c>
      <c r="B88" t="s">
        <v>92</v>
      </c>
      <c r="C88" s="48" t="s">
        <v>5083</v>
      </c>
      <c r="D88" t="s">
        <v>5376</v>
      </c>
      <c r="E88" t="s">
        <v>5458</v>
      </c>
      <c r="F88" t="s">
        <v>5615</v>
      </c>
      <c r="G88">
        <v>25</v>
      </c>
      <c r="H88">
        <v>15</v>
      </c>
      <c r="I88">
        <v>375</v>
      </c>
      <c r="J88">
        <v>30</v>
      </c>
      <c r="K88" t="s">
        <v>5012</v>
      </c>
      <c r="L88" t="str">
        <f t="shared" si="5"/>
        <v>Received</v>
      </c>
      <c r="M88" s="60">
        <v>0</v>
      </c>
      <c r="N88" t="str">
        <f t="shared" si="7"/>
        <v>NOT DUE</v>
      </c>
      <c r="V88" t="str">
        <f t="shared" si="6"/>
        <v>Linda Morgan</v>
      </c>
    </row>
    <row r="89" spans="1:22" x14ac:dyDescent="0.25">
      <c r="A89">
        <v>1086</v>
      </c>
      <c r="B89" t="s">
        <v>93</v>
      </c>
      <c r="C89" s="48" t="s">
        <v>5084</v>
      </c>
      <c r="D89" t="s">
        <v>5381</v>
      </c>
      <c r="E89" t="s">
        <v>5480</v>
      </c>
      <c r="F89" t="s">
        <v>5611</v>
      </c>
      <c r="G89">
        <v>250</v>
      </c>
      <c r="H89">
        <v>13</v>
      </c>
      <c r="I89">
        <v>3250</v>
      </c>
      <c r="J89">
        <v>26</v>
      </c>
      <c r="K89" t="s">
        <v>5013</v>
      </c>
      <c r="L89" t="str">
        <f t="shared" si="5"/>
        <v>Received</v>
      </c>
      <c r="M89" s="60">
        <v>0</v>
      </c>
      <c r="N89" t="str">
        <f t="shared" si="7"/>
        <v>NOT DUE</v>
      </c>
      <c r="V89" t="str">
        <f t="shared" si="6"/>
        <v>Leslie Sexton</v>
      </c>
    </row>
    <row r="90" spans="1:22" x14ac:dyDescent="0.25">
      <c r="A90">
        <v>1087</v>
      </c>
      <c r="B90" t="s">
        <v>94</v>
      </c>
      <c r="C90" s="48" t="s">
        <v>5077</v>
      </c>
      <c r="D90" t="s">
        <v>5402</v>
      </c>
      <c r="E90" t="s">
        <v>5481</v>
      </c>
      <c r="F90" t="s">
        <v>5616</v>
      </c>
      <c r="G90">
        <v>150</v>
      </c>
      <c r="H90">
        <v>2</v>
      </c>
      <c r="I90">
        <v>300</v>
      </c>
      <c r="J90">
        <v>20</v>
      </c>
      <c r="K90" t="s">
        <v>5133</v>
      </c>
      <c r="L90" t="str">
        <f t="shared" si="5"/>
        <v>Received</v>
      </c>
      <c r="M90" s="60">
        <v>0</v>
      </c>
      <c r="N90" t="str">
        <f t="shared" si="7"/>
        <v>NOT DUE</v>
      </c>
      <c r="V90" t="str">
        <f t="shared" si="6"/>
        <v>Rebecca Moody</v>
      </c>
    </row>
    <row r="91" spans="1:22" x14ac:dyDescent="0.25">
      <c r="A91">
        <v>1088</v>
      </c>
      <c r="B91" t="s">
        <v>95</v>
      </c>
      <c r="C91" s="48" t="s">
        <v>5085</v>
      </c>
      <c r="D91" t="s">
        <v>5402</v>
      </c>
      <c r="E91" t="s">
        <v>5481</v>
      </c>
      <c r="F91" t="s">
        <v>5611</v>
      </c>
      <c r="G91">
        <v>250</v>
      </c>
      <c r="H91">
        <v>18</v>
      </c>
      <c r="I91">
        <v>4500</v>
      </c>
      <c r="J91">
        <v>27</v>
      </c>
      <c r="L91" t="str">
        <f t="shared" si="5"/>
        <v>Not Received</v>
      </c>
      <c r="M91" s="60">
        <v>249</v>
      </c>
      <c r="N91" t="str">
        <f t="shared" si="7"/>
        <v>150 ABOVE</v>
      </c>
      <c r="U91">
        <f t="shared" ref="U91:U92" si="9">I91</f>
        <v>4500</v>
      </c>
      <c r="V91" t="str">
        <f t="shared" si="6"/>
        <v>Rebecca Moody</v>
      </c>
    </row>
    <row r="92" spans="1:22" x14ac:dyDescent="0.25">
      <c r="A92">
        <v>1089</v>
      </c>
      <c r="B92" t="s">
        <v>96</v>
      </c>
      <c r="C92" s="48" t="s">
        <v>5086</v>
      </c>
      <c r="D92" t="s">
        <v>5416</v>
      </c>
      <c r="E92" t="s">
        <v>5482</v>
      </c>
      <c r="F92" t="s">
        <v>5610</v>
      </c>
      <c r="G92">
        <v>300</v>
      </c>
      <c r="H92">
        <v>2</v>
      </c>
      <c r="I92">
        <v>600</v>
      </c>
      <c r="J92">
        <v>30</v>
      </c>
      <c r="L92" t="str">
        <f t="shared" si="5"/>
        <v>Not Received</v>
      </c>
      <c r="M92" s="60">
        <v>273</v>
      </c>
      <c r="N92" t="str">
        <f t="shared" si="7"/>
        <v>150 ABOVE</v>
      </c>
      <c r="U92">
        <f t="shared" si="9"/>
        <v>600</v>
      </c>
      <c r="V92" t="str">
        <f t="shared" si="6"/>
        <v>Jessica Baird</v>
      </c>
    </row>
    <row r="93" spans="1:22" x14ac:dyDescent="0.25">
      <c r="A93">
        <v>1090</v>
      </c>
      <c r="B93" t="s">
        <v>97</v>
      </c>
      <c r="C93" s="48" t="s">
        <v>5087</v>
      </c>
      <c r="D93" t="s">
        <v>5395</v>
      </c>
      <c r="E93" t="s">
        <v>5328</v>
      </c>
      <c r="F93" t="s">
        <v>5613</v>
      </c>
      <c r="G93">
        <v>35</v>
      </c>
      <c r="H93">
        <v>19</v>
      </c>
      <c r="I93">
        <v>665</v>
      </c>
      <c r="J93">
        <v>28</v>
      </c>
      <c r="K93" t="s">
        <v>5209</v>
      </c>
      <c r="L93" t="str">
        <f t="shared" si="5"/>
        <v>Received</v>
      </c>
      <c r="M93" s="60">
        <v>0</v>
      </c>
      <c r="N93" t="str">
        <f t="shared" si="7"/>
        <v>NOT DUE</v>
      </c>
      <c r="V93" t="str">
        <f t="shared" si="6"/>
        <v>Belinda Jefferson</v>
      </c>
    </row>
    <row r="94" spans="1:22" x14ac:dyDescent="0.25">
      <c r="A94">
        <v>1091</v>
      </c>
      <c r="B94" t="s">
        <v>98</v>
      </c>
      <c r="C94" s="48" t="s">
        <v>5012</v>
      </c>
      <c r="D94" t="s">
        <v>5406</v>
      </c>
      <c r="E94" t="s">
        <v>5483</v>
      </c>
      <c r="F94" t="s">
        <v>5616</v>
      </c>
      <c r="G94">
        <v>150</v>
      </c>
      <c r="H94">
        <v>23</v>
      </c>
      <c r="I94">
        <v>3450</v>
      </c>
      <c r="J94">
        <v>28</v>
      </c>
      <c r="K94" t="s">
        <v>5267</v>
      </c>
      <c r="L94" t="str">
        <f t="shared" si="5"/>
        <v>Received</v>
      </c>
      <c r="M94" s="60">
        <v>0</v>
      </c>
      <c r="N94" t="str">
        <f t="shared" si="7"/>
        <v>NOT DUE</v>
      </c>
      <c r="V94" t="str">
        <f t="shared" si="6"/>
        <v>Jonathan Myers</v>
      </c>
    </row>
    <row r="95" spans="1:22" x14ac:dyDescent="0.25">
      <c r="A95">
        <v>1092</v>
      </c>
      <c r="B95" t="s">
        <v>99</v>
      </c>
      <c r="C95" s="48" t="s">
        <v>5070</v>
      </c>
      <c r="D95" t="s">
        <v>5394</v>
      </c>
      <c r="E95" t="s">
        <v>5327</v>
      </c>
      <c r="F95" t="s">
        <v>5621</v>
      </c>
      <c r="G95">
        <v>60</v>
      </c>
      <c r="H95">
        <v>13</v>
      </c>
      <c r="I95">
        <v>780</v>
      </c>
      <c r="J95">
        <v>29</v>
      </c>
      <c r="K95" t="s">
        <v>5216</v>
      </c>
      <c r="L95" t="str">
        <f t="shared" si="5"/>
        <v>Received</v>
      </c>
      <c r="M95" s="60">
        <v>0</v>
      </c>
      <c r="N95" t="str">
        <f t="shared" si="7"/>
        <v>NOT DUE</v>
      </c>
      <c r="V95" t="str">
        <f t="shared" si="6"/>
        <v>Shannon Vazquez</v>
      </c>
    </row>
    <row r="96" spans="1:22" x14ac:dyDescent="0.25">
      <c r="A96">
        <v>1093</v>
      </c>
      <c r="B96" t="s">
        <v>100</v>
      </c>
      <c r="C96" s="48" t="s">
        <v>5060</v>
      </c>
      <c r="D96" t="s">
        <v>5400</v>
      </c>
      <c r="E96" t="s">
        <v>5484</v>
      </c>
      <c r="F96" t="s">
        <v>5609</v>
      </c>
      <c r="G96">
        <v>20</v>
      </c>
      <c r="H96">
        <v>5</v>
      </c>
      <c r="I96">
        <v>100</v>
      </c>
      <c r="J96">
        <v>26</v>
      </c>
      <c r="K96" t="s">
        <v>5232</v>
      </c>
      <c r="L96" t="str">
        <f t="shared" si="5"/>
        <v>Received</v>
      </c>
      <c r="M96" s="60">
        <v>0</v>
      </c>
      <c r="N96" t="str">
        <f t="shared" si="7"/>
        <v>NOT DUE</v>
      </c>
      <c r="V96" t="str">
        <f t="shared" si="6"/>
        <v>Jose Perez</v>
      </c>
    </row>
    <row r="97" spans="1:22" x14ac:dyDescent="0.25">
      <c r="A97">
        <v>1094</v>
      </c>
      <c r="B97" t="s">
        <v>101</v>
      </c>
      <c r="C97" s="48" t="s">
        <v>5088</v>
      </c>
      <c r="D97" t="s">
        <v>5407</v>
      </c>
      <c r="E97" t="s">
        <v>5340</v>
      </c>
      <c r="F97" t="s">
        <v>5617</v>
      </c>
      <c r="G97">
        <v>120</v>
      </c>
      <c r="H97">
        <v>2</v>
      </c>
      <c r="I97">
        <v>240</v>
      </c>
      <c r="J97">
        <v>20</v>
      </c>
      <c r="L97" t="str">
        <f t="shared" si="5"/>
        <v>Not Received</v>
      </c>
      <c r="M97" s="60">
        <v>147</v>
      </c>
      <c r="N97" t="str">
        <f t="shared" si="7"/>
        <v>121 - 150</v>
      </c>
      <c r="T97">
        <f>I97</f>
        <v>240</v>
      </c>
      <c r="V97" t="str">
        <f t="shared" si="6"/>
        <v>Kelly Miller</v>
      </c>
    </row>
    <row r="98" spans="1:22" x14ac:dyDescent="0.25">
      <c r="A98">
        <v>1095</v>
      </c>
      <c r="B98" t="s">
        <v>102</v>
      </c>
      <c r="C98" s="48" t="s">
        <v>5074</v>
      </c>
      <c r="D98" t="s">
        <v>5406</v>
      </c>
      <c r="E98" t="s">
        <v>5483</v>
      </c>
      <c r="F98" t="s">
        <v>5618</v>
      </c>
      <c r="G98">
        <v>10</v>
      </c>
      <c r="H98">
        <v>16</v>
      </c>
      <c r="I98">
        <v>160</v>
      </c>
      <c r="J98">
        <v>22</v>
      </c>
      <c r="K98" t="s">
        <v>5052</v>
      </c>
      <c r="L98" t="str">
        <f t="shared" si="5"/>
        <v>Received</v>
      </c>
      <c r="M98" s="60">
        <v>0</v>
      </c>
      <c r="N98" t="str">
        <f t="shared" si="7"/>
        <v>NOT DUE</v>
      </c>
      <c r="V98" t="str">
        <f t="shared" si="6"/>
        <v>Jonathan Myers</v>
      </c>
    </row>
    <row r="99" spans="1:22" x14ac:dyDescent="0.25">
      <c r="A99">
        <v>1096</v>
      </c>
      <c r="B99" t="s">
        <v>103</v>
      </c>
      <c r="C99" s="48" t="s">
        <v>5089</v>
      </c>
      <c r="D99" t="s">
        <v>5407</v>
      </c>
      <c r="E99" t="s">
        <v>5485</v>
      </c>
      <c r="F99" t="s">
        <v>5609</v>
      </c>
      <c r="G99">
        <v>20</v>
      </c>
      <c r="H99">
        <v>4</v>
      </c>
      <c r="I99">
        <v>80</v>
      </c>
      <c r="J99">
        <v>20</v>
      </c>
      <c r="K99" t="s">
        <v>5351</v>
      </c>
      <c r="L99" t="str">
        <f t="shared" si="5"/>
        <v>Received</v>
      </c>
      <c r="M99" s="60">
        <v>0</v>
      </c>
      <c r="N99" t="str">
        <f t="shared" si="7"/>
        <v>NOT DUE</v>
      </c>
      <c r="V99" t="str">
        <f t="shared" si="6"/>
        <v>Kelly Miller</v>
      </c>
    </row>
    <row r="100" spans="1:22" x14ac:dyDescent="0.25">
      <c r="A100">
        <v>1097</v>
      </c>
      <c r="B100" t="s">
        <v>104</v>
      </c>
      <c r="C100" s="48" t="s">
        <v>5090</v>
      </c>
      <c r="D100" t="s">
        <v>5389</v>
      </c>
      <c r="E100" t="s">
        <v>5486</v>
      </c>
      <c r="F100" t="s">
        <v>5614</v>
      </c>
      <c r="G100">
        <v>20</v>
      </c>
      <c r="H100">
        <v>25</v>
      </c>
      <c r="I100">
        <v>500</v>
      </c>
      <c r="J100">
        <v>20</v>
      </c>
      <c r="K100" t="s">
        <v>5267</v>
      </c>
      <c r="L100" t="str">
        <f t="shared" si="5"/>
        <v>Received</v>
      </c>
      <c r="M100" s="60">
        <v>0</v>
      </c>
      <c r="N100" t="str">
        <f t="shared" si="7"/>
        <v>NOT DUE</v>
      </c>
      <c r="V100" t="str">
        <f t="shared" si="6"/>
        <v>Alexis Ferguson</v>
      </c>
    </row>
    <row r="101" spans="1:22" x14ac:dyDescent="0.25">
      <c r="A101">
        <v>1098</v>
      </c>
      <c r="B101" t="s">
        <v>105</v>
      </c>
      <c r="C101" s="48" t="s">
        <v>5091</v>
      </c>
      <c r="D101" t="s">
        <v>5412</v>
      </c>
      <c r="E101" t="s">
        <v>5487</v>
      </c>
      <c r="F101" t="s">
        <v>5618</v>
      </c>
      <c r="G101">
        <v>10</v>
      </c>
      <c r="H101">
        <v>3</v>
      </c>
      <c r="I101">
        <v>30</v>
      </c>
      <c r="J101">
        <v>28</v>
      </c>
      <c r="K101" t="s">
        <v>5228</v>
      </c>
      <c r="L101" t="str">
        <f t="shared" si="5"/>
        <v>Received</v>
      </c>
      <c r="M101" s="60">
        <v>0</v>
      </c>
      <c r="N101" t="str">
        <f t="shared" si="7"/>
        <v>NOT DUE</v>
      </c>
      <c r="V101" t="str">
        <f t="shared" si="6"/>
        <v>Valerie Morgan</v>
      </c>
    </row>
    <row r="102" spans="1:22" x14ac:dyDescent="0.25">
      <c r="A102">
        <v>1099</v>
      </c>
      <c r="B102" t="s">
        <v>106</v>
      </c>
      <c r="C102" s="48" t="s">
        <v>5092</v>
      </c>
      <c r="D102" t="s">
        <v>5408</v>
      </c>
      <c r="E102" t="s">
        <v>5488</v>
      </c>
      <c r="F102" t="s">
        <v>5621</v>
      </c>
      <c r="G102">
        <v>60</v>
      </c>
      <c r="H102">
        <v>11</v>
      </c>
      <c r="I102">
        <v>660</v>
      </c>
      <c r="J102">
        <v>22</v>
      </c>
      <c r="L102" t="str">
        <f t="shared" si="5"/>
        <v>Not Received</v>
      </c>
      <c r="M102" s="60">
        <v>120</v>
      </c>
      <c r="N102" t="str">
        <f t="shared" si="7"/>
        <v>91 - 120</v>
      </c>
      <c r="S102">
        <f>I102</f>
        <v>660</v>
      </c>
      <c r="V102" t="str">
        <f t="shared" si="6"/>
        <v>Timothy Johns</v>
      </c>
    </row>
    <row r="103" spans="1:22" x14ac:dyDescent="0.25">
      <c r="A103">
        <v>1100</v>
      </c>
      <c r="B103" t="s">
        <v>107</v>
      </c>
      <c r="C103" s="48" t="s">
        <v>5093</v>
      </c>
      <c r="D103" t="s">
        <v>5396</v>
      </c>
      <c r="E103" t="s">
        <v>5489</v>
      </c>
      <c r="F103" t="s">
        <v>5609</v>
      </c>
      <c r="G103">
        <v>20</v>
      </c>
      <c r="H103">
        <v>8</v>
      </c>
      <c r="I103">
        <v>160</v>
      </c>
      <c r="J103">
        <v>20</v>
      </c>
      <c r="K103" t="s">
        <v>5157</v>
      </c>
      <c r="L103" t="str">
        <f t="shared" si="5"/>
        <v>Received</v>
      </c>
      <c r="M103" s="60">
        <v>0</v>
      </c>
      <c r="N103" t="str">
        <f t="shared" si="7"/>
        <v>NOT DUE</v>
      </c>
      <c r="V103" t="str">
        <f t="shared" si="6"/>
        <v>James Mitchell</v>
      </c>
    </row>
    <row r="104" spans="1:22" x14ac:dyDescent="0.25">
      <c r="A104">
        <v>1101</v>
      </c>
      <c r="B104" t="s">
        <v>108</v>
      </c>
      <c r="C104" s="48" t="s">
        <v>5094</v>
      </c>
      <c r="D104" t="s">
        <v>5409</v>
      </c>
      <c r="E104" t="s">
        <v>5342</v>
      </c>
      <c r="F104" t="s">
        <v>5623</v>
      </c>
      <c r="G104">
        <v>30</v>
      </c>
      <c r="H104">
        <v>16</v>
      </c>
      <c r="I104">
        <v>480</v>
      </c>
      <c r="J104">
        <v>24</v>
      </c>
      <c r="K104" t="s">
        <v>5062</v>
      </c>
      <c r="L104" t="str">
        <f t="shared" si="5"/>
        <v>Received</v>
      </c>
      <c r="M104" s="60">
        <v>0</v>
      </c>
      <c r="N104" t="str">
        <f t="shared" si="7"/>
        <v>NOT DUE</v>
      </c>
      <c r="V104" t="str">
        <f t="shared" si="6"/>
        <v>Keith Bush</v>
      </c>
    </row>
    <row r="105" spans="1:22" x14ac:dyDescent="0.25">
      <c r="A105">
        <v>1102</v>
      </c>
      <c r="B105" t="s">
        <v>109</v>
      </c>
      <c r="C105" s="48" t="s">
        <v>5095</v>
      </c>
      <c r="D105" t="s">
        <v>5404</v>
      </c>
      <c r="E105" t="s">
        <v>5490</v>
      </c>
      <c r="F105" t="s">
        <v>5611</v>
      </c>
      <c r="G105">
        <v>250</v>
      </c>
      <c r="H105">
        <v>3</v>
      </c>
      <c r="I105">
        <v>750</v>
      </c>
      <c r="J105">
        <v>24</v>
      </c>
      <c r="K105" t="s">
        <v>5283</v>
      </c>
      <c r="L105" t="str">
        <f t="shared" si="5"/>
        <v>Received</v>
      </c>
      <c r="M105" s="60">
        <v>0</v>
      </c>
      <c r="N105" t="str">
        <f t="shared" si="7"/>
        <v>NOT DUE</v>
      </c>
      <c r="V105" t="str">
        <f t="shared" si="6"/>
        <v>Sarah Wright</v>
      </c>
    </row>
    <row r="106" spans="1:22" x14ac:dyDescent="0.25">
      <c r="A106">
        <v>1103</v>
      </c>
      <c r="B106" t="s">
        <v>110</v>
      </c>
      <c r="C106" s="48" t="s">
        <v>5096</v>
      </c>
      <c r="D106" t="s">
        <v>5395</v>
      </c>
      <c r="E106" t="s">
        <v>5449</v>
      </c>
      <c r="F106" t="s">
        <v>5623</v>
      </c>
      <c r="G106">
        <v>30</v>
      </c>
      <c r="H106">
        <v>18</v>
      </c>
      <c r="I106">
        <v>540</v>
      </c>
      <c r="J106">
        <v>20</v>
      </c>
      <c r="K106" t="s">
        <v>5258</v>
      </c>
      <c r="L106" t="str">
        <f t="shared" si="5"/>
        <v>Received</v>
      </c>
      <c r="M106" s="60">
        <v>0</v>
      </c>
      <c r="N106" t="str">
        <f t="shared" si="7"/>
        <v>NOT DUE</v>
      </c>
      <c r="V106" t="str">
        <f t="shared" si="6"/>
        <v>Belinda Jefferson</v>
      </c>
    </row>
    <row r="107" spans="1:22" x14ac:dyDescent="0.25">
      <c r="A107">
        <v>1104</v>
      </c>
      <c r="B107" t="s">
        <v>111</v>
      </c>
      <c r="C107" s="48" t="s">
        <v>5097</v>
      </c>
      <c r="D107" t="s">
        <v>5399</v>
      </c>
      <c r="E107" t="s">
        <v>5332</v>
      </c>
      <c r="F107" t="s">
        <v>5621</v>
      </c>
      <c r="G107">
        <v>60</v>
      </c>
      <c r="H107">
        <v>24</v>
      </c>
      <c r="I107">
        <v>1440</v>
      </c>
      <c r="J107">
        <v>27</v>
      </c>
      <c r="K107" t="s">
        <v>5057</v>
      </c>
      <c r="L107" t="str">
        <f t="shared" si="5"/>
        <v>Received</v>
      </c>
      <c r="M107" s="60">
        <v>0</v>
      </c>
      <c r="N107" t="str">
        <f t="shared" si="7"/>
        <v>NOT DUE</v>
      </c>
      <c r="V107" t="str">
        <f t="shared" si="6"/>
        <v>Lisa Johnson</v>
      </c>
    </row>
    <row r="108" spans="1:22" x14ac:dyDescent="0.25">
      <c r="A108">
        <v>1105</v>
      </c>
      <c r="B108" t="s">
        <v>112</v>
      </c>
      <c r="C108" s="48" t="s">
        <v>5023</v>
      </c>
      <c r="D108" t="s">
        <v>5393</v>
      </c>
      <c r="E108" t="s">
        <v>5491</v>
      </c>
      <c r="F108" t="s">
        <v>5613</v>
      </c>
      <c r="G108">
        <v>35</v>
      </c>
      <c r="H108">
        <v>22</v>
      </c>
      <c r="I108">
        <v>770</v>
      </c>
      <c r="J108">
        <v>22</v>
      </c>
      <c r="K108" t="s">
        <v>5145</v>
      </c>
      <c r="L108" t="str">
        <f t="shared" si="5"/>
        <v>Received</v>
      </c>
      <c r="M108" s="60">
        <v>0</v>
      </c>
      <c r="N108" t="str">
        <f t="shared" si="7"/>
        <v>NOT DUE</v>
      </c>
      <c r="V108" t="str">
        <f t="shared" si="6"/>
        <v>Donald Parsons</v>
      </c>
    </row>
    <row r="109" spans="1:22" x14ac:dyDescent="0.25">
      <c r="A109">
        <v>1106</v>
      </c>
      <c r="B109" t="s">
        <v>113</v>
      </c>
      <c r="C109" s="48" t="s">
        <v>5098</v>
      </c>
      <c r="D109" t="s">
        <v>5396</v>
      </c>
      <c r="E109" t="s">
        <v>5451</v>
      </c>
      <c r="F109" t="s">
        <v>5621</v>
      </c>
      <c r="G109">
        <v>60</v>
      </c>
      <c r="H109">
        <v>23</v>
      </c>
      <c r="I109">
        <v>1380</v>
      </c>
      <c r="J109">
        <v>21</v>
      </c>
      <c r="L109" t="str">
        <f t="shared" si="5"/>
        <v>Not Received</v>
      </c>
      <c r="M109" s="60">
        <v>97</v>
      </c>
      <c r="N109" t="str">
        <f t="shared" si="7"/>
        <v>91 - 120</v>
      </c>
      <c r="S109">
        <f>I109</f>
        <v>1380</v>
      </c>
      <c r="V109" t="str">
        <f t="shared" si="6"/>
        <v>James Mitchell</v>
      </c>
    </row>
    <row r="110" spans="1:22" x14ac:dyDescent="0.25">
      <c r="A110">
        <v>1107</v>
      </c>
      <c r="B110" t="s">
        <v>114</v>
      </c>
      <c r="C110" s="48" t="s">
        <v>5099</v>
      </c>
      <c r="D110" t="s">
        <v>5418</v>
      </c>
      <c r="E110" t="s">
        <v>5492</v>
      </c>
      <c r="F110" t="s">
        <v>5614</v>
      </c>
      <c r="G110">
        <v>20</v>
      </c>
      <c r="H110">
        <v>23</v>
      </c>
      <c r="I110">
        <v>460</v>
      </c>
      <c r="J110">
        <v>24</v>
      </c>
      <c r="L110" t="str">
        <f t="shared" si="5"/>
        <v>Not Received</v>
      </c>
      <c r="M110" s="60">
        <v>162</v>
      </c>
      <c r="N110" t="str">
        <f t="shared" si="7"/>
        <v>150 ABOVE</v>
      </c>
      <c r="U110">
        <f>I110</f>
        <v>460</v>
      </c>
      <c r="V110" t="str">
        <f t="shared" si="6"/>
        <v>Kevin Gonzalez</v>
      </c>
    </row>
    <row r="111" spans="1:22" x14ac:dyDescent="0.25">
      <c r="A111">
        <v>1108</v>
      </c>
      <c r="B111" t="s">
        <v>115</v>
      </c>
      <c r="C111" s="48" t="s">
        <v>5100</v>
      </c>
      <c r="D111" t="s">
        <v>5397</v>
      </c>
      <c r="E111" t="s">
        <v>5452</v>
      </c>
      <c r="F111" t="s">
        <v>5616</v>
      </c>
      <c r="G111">
        <v>150</v>
      </c>
      <c r="H111">
        <v>10</v>
      </c>
      <c r="I111">
        <v>1500</v>
      </c>
      <c r="J111">
        <v>30</v>
      </c>
      <c r="K111" t="s">
        <v>5034</v>
      </c>
      <c r="L111" t="str">
        <f t="shared" si="5"/>
        <v>Received</v>
      </c>
      <c r="M111" s="60">
        <v>0</v>
      </c>
      <c r="N111" t="str">
        <f t="shared" si="7"/>
        <v>NOT DUE</v>
      </c>
      <c r="V111" t="str">
        <f t="shared" si="6"/>
        <v>Sheri Foster</v>
      </c>
    </row>
    <row r="112" spans="1:22" x14ac:dyDescent="0.25">
      <c r="A112">
        <v>1109</v>
      </c>
      <c r="B112" t="s">
        <v>116</v>
      </c>
      <c r="C112" s="48" t="s">
        <v>5101</v>
      </c>
      <c r="D112" t="s">
        <v>5400</v>
      </c>
      <c r="E112" t="s">
        <v>5484</v>
      </c>
      <c r="F112" t="s">
        <v>5609</v>
      </c>
      <c r="G112">
        <v>20</v>
      </c>
      <c r="H112">
        <v>9</v>
      </c>
      <c r="I112">
        <v>180</v>
      </c>
      <c r="J112">
        <v>26</v>
      </c>
      <c r="K112" t="s">
        <v>5186</v>
      </c>
      <c r="L112" t="str">
        <f t="shared" si="5"/>
        <v>Received</v>
      </c>
      <c r="M112" s="60">
        <v>0</v>
      </c>
      <c r="N112" t="str">
        <f t="shared" si="7"/>
        <v>NOT DUE</v>
      </c>
      <c r="V112" t="str">
        <f t="shared" si="6"/>
        <v>Jose Perez</v>
      </c>
    </row>
    <row r="113" spans="1:22" x14ac:dyDescent="0.25">
      <c r="A113">
        <v>1110</v>
      </c>
      <c r="B113" t="s">
        <v>117</v>
      </c>
      <c r="C113" s="48" t="s">
        <v>5102</v>
      </c>
      <c r="D113" t="s">
        <v>5406</v>
      </c>
      <c r="E113" t="s">
        <v>5483</v>
      </c>
      <c r="F113" t="s">
        <v>5615</v>
      </c>
      <c r="G113">
        <v>25</v>
      </c>
      <c r="H113">
        <v>8</v>
      </c>
      <c r="I113">
        <v>200</v>
      </c>
      <c r="J113">
        <v>29</v>
      </c>
      <c r="L113" t="str">
        <f t="shared" si="5"/>
        <v>Not Received</v>
      </c>
      <c r="M113" s="60">
        <v>168</v>
      </c>
      <c r="N113" t="str">
        <f t="shared" si="7"/>
        <v>150 ABOVE</v>
      </c>
      <c r="U113">
        <f>I113</f>
        <v>200</v>
      </c>
      <c r="V113" t="str">
        <f t="shared" si="6"/>
        <v>Jonathan Myers</v>
      </c>
    </row>
    <row r="114" spans="1:22" x14ac:dyDescent="0.25">
      <c r="A114">
        <v>1111</v>
      </c>
      <c r="B114" t="s">
        <v>118</v>
      </c>
      <c r="C114" s="48" t="s">
        <v>5084</v>
      </c>
      <c r="D114" t="s">
        <v>5389</v>
      </c>
      <c r="E114" t="s">
        <v>5493</v>
      </c>
      <c r="F114" t="s">
        <v>5617</v>
      </c>
      <c r="G114">
        <v>120</v>
      </c>
      <c r="H114">
        <v>20</v>
      </c>
      <c r="I114">
        <v>2400</v>
      </c>
      <c r="J114">
        <v>29</v>
      </c>
      <c r="K114" t="s">
        <v>5286</v>
      </c>
      <c r="L114" t="str">
        <f t="shared" si="5"/>
        <v>Received</v>
      </c>
      <c r="M114" s="60">
        <v>0</v>
      </c>
      <c r="N114" t="str">
        <f t="shared" si="7"/>
        <v>NOT DUE</v>
      </c>
      <c r="V114" t="str">
        <f t="shared" si="6"/>
        <v>Alexis Ferguson</v>
      </c>
    </row>
    <row r="115" spans="1:22" x14ac:dyDescent="0.25">
      <c r="A115">
        <v>1112</v>
      </c>
      <c r="B115" t="s">
        <v>119</v>
      </c>
      <c r="C115" s="48" t="s">
        <v>5103</v>
      </c>
      <c r="D115" t="s">
        <v>5382</v>
      </c>
      <c r="E115" t="s">
        <v>5429</v>
      </c>
      <c r="F115" t="s">
        <v>5613</v>
      </c>
      <c r="G115">
        <v>35</v>
      </c>
      <c r="H115">
        <v>20</v>
      </c>
      <c r="I115">
        <v>700</v>
      </c>
      <c r="J115">
        <v>21</v>
      </c>
      <c r="L115" t="str">
        <f t="shared" si="5"/>
        <v>Not Received</v>
      </c>
      <c r="M115" s="60">
        <v>31</v>
      </c>
      <c r="N115" t="str">
        <f t="shared" si="7"/>
        <v>31 - 60</v>
      </c>
      <c r="Q115">
        <f>I115</f>
        <v>700</v>
      </c>
      <c r="V115" t="str">
        <f t="shared" si="6"/>
        <v>Ms. Michelle</v>
      </c>
    </row>
    <row r="116" spans="1:22" x14ac:dyDescent="0.25">
      <c r="A116">
        <v>1113</v>
      </c>
      <c r="B116" t="s">
        <v>120</v>
      </c>
      <c r="C116" s="48" t="s">
        <v>5092</v>
      </c>
      <c r="D116" t="s">
        <v>5389</v>
      </c>
      <c r="E116" t="s">
        <v>5486</v>
      </c>
      <c r="F116" t="s">
        <v>5623</v>
      </c>
      <c r="G116">
        <v>30</v>
      </c>
      <c r="H116">
        <v>9</v>
      </c>
      <c r="I116">
        <v>270</v>
      </c>
      <c r="J116">
        <v>28</v>
      </c>
      <c r="L116" t="str">
        <f t="shared" si="5"/>
        <v>Not Received</v>
      </c>
      <c r="M116" s="60">
        <v>114</v>
      </c>
      <c r="N116" t="str">
        <f t="shared" si="7"/>
        <v>91 - 120</v>
      </c>
      <c r="S116">
        <f>I116</f>
        <v>270</v>
      </c>
      <c r="V116" t="str">
        <f t="shared" si="6"/>
        <v>Alexis Ferguson</v>
      </c>
    </row>
    <row r="117" spans="1:22" x14ac:dyDescent="0.25">
      <c r="A117">
        <v>1114</v>
      </c>
      <c r="B117" t="s">
        <v>121</v>
      </c>
      <c r="C117" s="48" t="s">
        <v>5104</v>
      </c>
      <c r="D117" t="s">
        <v>5382</v>
      </c>
      <c r="E117" t="s">
        <v>5494</v>
      </c>
      <c r="F117" t="s">
        <v>5620</v>
      </c>
      <c r="G117">
        <v>40</v>
      </c>
      <c r="H117">
        <v>8</v>
      </c>
      <c r="I117">
        <v>320</v>
      </c>
      <c r="J117">
        <v>28</v>
      </c>
      <c r="K117" t="s">
        <v>5223</v>
      </c>
      <c r="L117" t="str">
        <f t="shared" si="5"/>
        <v>Received</v>
      </c>
      <c r="M117" s="60">
        <v>0</v>
      </c>
      <c r="N117" t="str">
        <f t="shared" si="7"/>
        <v>NOT DUE</v>
      </c>
      <c r="V117" t="str">
        <f t="shared" si="6"/>
        <v>Ms. Michelle</v>
      </c>
    </row>
    <row r="118" spans="1:22" x14ac:dyDescent="0.25">
      <c r="A118">
        <v>1115</v>
      </c>
      <c r="B118" t="s">
        <v>122</v>
      </c>
      <c r="C118" s="48" t="s">
        <v>5105</v>
      </c>
      <c r="D118" t="s">
        <v>5383</v>
      </c>
      <c r="E118" t="s">
        <v>5316</v>
      </c>
      <c r="F118" t="s">
        <v>5618</v>
      </c>
      <c r="G118">
        <v>10</v>
      </c>
      <c r="H118">
        <v>7</v>
      </c>
      <c r="I118">
        <v>70</v>
      </c>
      <c r="J118">
        <v>26</v>
      </c>
      <c r="K118" t="s">
        <v>5074</v>
      </c>
      <c r="L118" t="str">
        <f t="shared" si="5"/>
        <v>Received</v>
      </c>
      <c r="M118" s="60">
        <v>0</v>
      </c>
      <c r="N118" t="str">
        <f t="shared" si="7"/>
        <v>NOT DUE</v>
      </c>
      <c r="V118" t="str">
        <f t="shared" si="6"/>
        <v>Karen Pham</v>
      </c>
    </row>
    <row r="119" spans="1:22" x14ac:dyDescent="0.25">
      <c r="A119">
        <v>1116</v>
      </c>
      <c r="B119" t="s">
        <v>123</v>
      </c>
      <c r="C119" s="48" t="s">
        <v>5048</v>
      </c>
      <c r="D119" t="s">
        <v>5395</v>
      </c>
      <c r="E119" t="s">
        <v>5328</v>
      </c>
      <c r="F119" t="s">
        <v>5614</v>
      </c>
      <c r="G119">
        <v>20</v>
      </c>
      <c r="H119">
        <v>5</v>
      </c>
      <c r="I119">
        <v>100</v>
      </c>
      <c r="J119">
        <v>24</v>
      </c>
      <c r="K119" t="s">
        <v>5024</v>
      </c>
      <c r="L119" t="str">
        <f t="shared" si="5"/>
        <v>Received</v>
      </c>
      <c r="M119" s="60">
        <v>0</v>
      </c>
      <c r="N119" t="str">
        <f t="shared" si="7"/>
        <v>NOT DUE</v>
      </c>
      <c r="V119" t="str">
        <f t="shared" si="6"/>
        <v>Belinda Jefferson</v>
      </c>
    </row>
    <row r="120" spans="1:22" x14ac:dyDescent="0.25">
      <c r="A120">
        <v>1117</v>
      </c>
      <c r="B120" t="s">
        <v>124</v>
      </c>
      <c r="C120" s="48" t="s">
        <v>5012</v>
      </c>
      <c r="D120" t="s">
        <v>5379</v>
      </c>
      <c r="E120" t="s">
        <v>5447</v>
      </c>
      <c r="F120" t="s">
        <v>5611</v>
      </c>
      <c r="G120">
        <v>250</v>
      </c>
      <c r="H120">
        <v>22</v>
      </c>
      <c r="I120">
        <v>5500</v>
      </c>
      <c r="J120">
        <v>23</v>
      </c>
      <c r="L120" t="str">
        <f t="shared" si="5"/>
        <v>Not Received</v>
      </c>
      <c r="M120" s="60">
        <v>109</v>
      </c>
      <c r="N120" t="str">
        <f t="shared" si="7"/>
        <v>91 - 120</v>
      </c>
      <c r="S120">
        <f>I120</f>
        <v>5500</v>
      </c>
      <c r="V120" t="str">
        <f t="shared" si="6"/>
        <v>Robert Baker</v>
      </c>
    </row>
    <row r="121" spans="1:22" x14ac:dyDescent="0.25">
      <c r="A121">
        <v>1118</v>
      </c>
      <c r="B121" t="s">
        <v>125</v>
      </c>
      <c r="C121" s="48" t="s">
        <v>5106</v>
      </c>
      <c r="D121" t="s">
        <v>5398</v>
      </c>
      <c r="E121" t="s">
        <v>5495</v>
      </c>
      <c r="F121" t="s">
        <v>5614</v>
      </c>
      <c r="G121">
        <v>20</v>
      </c>
      <c r="H121">
        <v>21</v>
      </c>
      <c r="I121">
        <v>420</v>
      </c>
      <c r="J121">
        <v>21</v>
      </c>
      <c r="K121" t="s">
        <v>5195</v>
      </c>
      <c r="L121" t="str">
        <f t="shared" si="5"/>
        <v>Received</v>
      </c>
      <c r="M121" s="60">
        <v>0</v>
      </c>
      <c r="N121" t="str">
        <f t="shared" si="7"/>
        <v>NOT DUE</v>
      </c>
      <c r="V121" t="str">
        <f t="shared" si="6"/>
        <v>Dr. Carolyn</v>
      </c>
    </row>
    <row r="122" spans="1:22" x14ac:dyDescent="0.25">
      <c r="A122">
        <v>1119</v>
      </c>
      <c r="B122" t="s">
        <v>126</v>
      </c>
      <c r="C122" s="48" t="s">
        <v>5107</v>
      </c>
      <c r="D122" t="s">
        <v>5419</v>
      </c>
      <c r="E122" t="s">
        <v>5496</v>
      </c>
      <c r="F122" t="s">
        <v>5621</v>
      </c>
      <c r="G122">
        <v>60</v>
      </c>
      <c r="H122">
        <v>6</v>
      </c>
      <c r="I122">
        <v>360</v>
      </c>
      <c r="J122">
        <v>30</v>
      </c>
      <c r="K122" t="s">
        <v>5106</v>
      </c>
      <c r="L122" t="str">
        <f t="shared" si="5"/>
        <v>Received</v>
      </c>
      <c r="M122" s="60">
        <v>0</v>
      </c>
      <c r="N122" t="str">
        <f t="shared" si="7"/>
        <v>NOT DUE</v>
      </c>
      <c r="V122" t="str">
        <f t="shared" si="6"/>
        <v>Johnny Weaver</v>
      </c>
    </row>
    <row r="123" spans="1:22" x14ac:dyDescent="0.25">
      <c r="A123">
        <v>1120</v>
      </c>
      <c r="B123" t="s">
        <v>127</v>
      </c>
      <c r="C123" s="48" t="s">
        <v>5108</v>
      </c>
      <c r="D123" t="s">
        <v>5394</v>
      </c>
      <c r="E123" t="s">
        <v>5497</v>
      </c>
      <c r="F123" t="s">
        <v>5615</v>
      </c>
      <c r="G123">
        <v>25</v>
      </c>
      <c r="H123">
        <v>19</v>
      </c>
      <c r="I123">
        <v>475</v>
      </c>
      <c r="J123">
        <v>22</v>
      </c>
      <c r="L123" t="str">
        <f t="shared" si="5"/>
        <v>Not Received</v>
      </c>
      <c r="M123" s="60">
        <v>223</v>
      </c>
      <c r="N123" t="str">
        <f t="shared" si="7"/>
        <v>150 ABOVE</v>
      </c>
      <c r="U123">
        <f>I123</f>
        <v>475</v>
      </c>
      <c r="V123" t="str">
        <f t="shared" si="6"/>
        <v>Shannon Vazquez</v>
      </c>
    </row>
    <row r="124" spans="1:22" x14ac:dyDescent="0.25">
      <c r="A124">
        <v>1121</v>
      </c>
      <c r="B124" t="s">
        <v>128</v>
      </c>
      <c r="C124" s="48" t="s">
        <v>5109</v>
      </c>
      <c r="D124" t="s">
        <v>5414</v>
      </c>
      <c r="E124" t="s">
        <v>5318</v>
      </c>
      <c r="F124" t="s">
        <v>5616</v>
      </c>
      <c r="G124">
        <v>150</v>
      </c>
      <c r="H124">
        <v>19</v>
      </c>
      <c r="I124">
        <v>2850</v>
      </c>
      <c r="J124">
        <v>29</v>
      </c>
      <c r="K124" t="s">
        <v>5097</v>
      </c>
      <c r="L124" t="str">
        <f t="shared" si="5"/>
        <v>Received</v>
      </c>
      <c r="M124" s="60">
        <v>0</v>
      </c>
      <c r="N124" t="str">
        <f t="shared" si="7"/>
        <v>NOT DUE</v>
      </c>
      <c r="V124" t="str">
        <f t="shared" si="6"/>
        <v>Alexis Roberts</v>
      </c>
    </row>
    <row r="125" spans="1:22" x14ac:dyDescent="0.25">
      <c r="A125">
        <v>1122</v>
      </c>
      <c r="B125" t="s">
        <v>129</v>
      </c>
      <c r="C125" s="48" t="s">
        <v>5081</v>
      </c>
      <c r="D125" t="s">
        <v>5379</v>
      </c>
      <c r="E125" t="s">
        <v>5447</v>
      </c>
      <c r="F125" t="s">
        <v>5617</v>
      </c>
      <c r="G125">
        <v>120</v>
      </c>
      <c r="H125">
        <v>9</v>
      </c>
      <c r="I125">
        <v>1080</v>
      </c>
      <c r="J125">
        <v>20</v>
      </c>
      <c r="L125" t="str">
        <f t="shared" si="5"/>
        <v>Not Received</v>
      </c>
      <c r="M125" s="60">
        <v>144</v>
      </c>
      <c r="N125" t="str">
        <f t="shared" si="7"/>
        <v>121 - 150</v>
      </c>
      <c r="T125">
        <f>I125</f>
        <v>1080</v>
      </c>
      <c r="V125" t="str">
        <f t="shared" si="6"/>
        <v>Robert Baker</v>
      </c>
    </row>
    <row r="126" spans="1:22" x14ac:dyDescent="0.25">
      <c r="A126">
        <v>1123</v>
      </c>
      <c r="B126" t="s">
        <v>130</v>
      </c>
      <c r="C126" s="48" t="s">
        <v>5110</v>
      </c>
      <c r="D126" t="s">
        <v>5418</v>
      </c>
      <c r="E126" t="s">
        <v>5498</v>
      </c>
      <c r="F126" t="s">
        <v>5615</v>
      </c>
      <c r="G126">
        <v>25</v>
      </c>
      <c r="H126">
        <v>16</v>
      </c>
      <c r="I126">
        <v>400</v>
      </c>
      <c r="J126">
        <v>29</v>
      </c>
      <c r="L126" t="str">
        <f t="shared" si="5"/>
        <v>Not Received</v>
      </c>
      <c r="M126" s="60">
        <v>37</v>
      </c>
      <c r="N126" t="str">
        <f t="shared" si="7"/>
        <v>31 - 60</v>
      </c>
      <c r="Q126">
        <f>I126</f>
        <v>400</v>
      </c>
      <c r="V126" t="str">
        <f t="shared" si="6"/>
        <v>Kevin Gonzalez</v>
      </c>
    </row>
    <row r="127" spans="1:22" x14ac:dyDescent="0.25">
      <c r="A127">
        <v>1124</v>
      </c>
      <c r="B127" t="s">
        <v>131</v>
      </c>
      <c r="C127" s="48" t="s">
        <v>5111</v>
      </c>
      <c r="D127" t="s">
        <v>5389</v>
      </c>
      <c r="E127" t="s">
        <v>5321</v>
      </c>
      <c r="F127" t="s">
        <v>5621</v>
      </c>
      <c r="G127">
        <v>60</v>
      </c>
      <c r="H127">
        <v>9</v>
      </c>
      <c r="I127">
        <v>540</v>
      </c>
      <c r="J127">
        <v>24</v>
      </c>
      <c r="K127" t="s">
        <v>5162</v>
      </c>
      <c r="L127" t="str">
        <f t="shared" si="5"/>
        <v>Received</v>
      </c>
      <c r="M127" s="60">
        <v>0</v>
      </c>
      <c r="N127" t="str">
        <f t="shared" si="7"/>
        <v>NOT DUE</v>
      </c>
      <c r="V127" t="str">
        <f t="shared" si="6"/>
        <v>Alexis Ferguson</v>
      </c>
    </row>
    <row r="128" spans="1:22" x14ac:dyDescent="0.25">
      <c r="A128">
        <v>1125</v>
      </c>
      <c r="B128" t="s">
        <v>132</v>
      </c>
      <c r="C128" s="48" t="s">
        <v>5112</v>
      </c>
      <c r="D128" t="s">
        <v>5398</v>
      </c>
      <c r="E128" t="s">
        <v>5499</v>
      </c>
      <c r="F128" t="s">
        <v>5619</v>
      </c>
      <c r="G128">
        <v>80</v>
      </c>
      <c r="H128">
        <v>20</v>
      </c>
      <c r="I128">
        <v>1600</v>
      </c>
      <c r="J128">
        <v>30</v>
      </c>
      <c r="K128" t="s">
        <v>5091</v>
      </c>
      <c r="L128" t="str">
        <f t="shared" si="5"/>
        <v>Received</v>
      </c>
      <c r="M128" s="60">
        <v>0</v>
      </c>
      <c r="N128" t="str">
        <f t="shared" si="7"/>
        <v>NOT DUE</v>
      </c>
      <c r="V128" t="str">
        <f t="shared" si="6"/>
        <v>Dr. Carolyn</v>
      </c>
    </row>
    <row r="129" spans="1:22" x14ac:dyDescent="0.25">
      <c r="A129">
        <v>1126</v>
      </c>
      <c r="B129" t="s">
        <v>133</v>
      </c>
      <c r="C129" s="48" t="s">
        <v>5113</v>
      </c>
      <c r="D129" t="s">
        <v>5394</v>
      </c>
      <c r="E129" t="s">
        <v>5327</v>
      </c>
      <c r="F129" t="s">
        <v>5620</v>
      </c>
      <c r="G129">
        <v>40</v>
      </c>
      <c r="H129">
        <v>23</v>
      </c>
      <c r="I129">
        <v>920</v>
      </c>
      <c r="J129">
        <v>20</v>
      </c>
      <c r="L129" t="str">
        <f t="shared" si="5"/>
        <v>Not Received</v>
      </c>
      <c r="M129" s="60">
        <v>9</v>
      </c>
      <c r="N129" t="str">
        <f t="shared" si="7"/>
        <v>01 - 30</v>
      </c>
      <c r="O129">
        <f>I129</f>
        <v>920</v>
      </c>
      <c r="V129" t="str">
        <f t="shared" si="6"/>
        <v>Shannon Vazquez</v>
      </c>
    </row>
    <row r="130" spans="1:22" x14ac:dyDescent="0.25">
      <c r="A130">
        <v>1127</v>
      </c>
      <c r="B130" t="s">
        <v>134</v>
      </c>
      <c r="C130" s="48" t="s">
        <v>5114</v>
      </c>
      <c r="D130" t="s">
        <v>5409</v>
      </c>
      <c r="E130" t="s">
        <v>5500</v>
      </c>
      <c r="F130" t="s">
        <v>5618</v>
      </c>
      <c r="G130">
        <v>10</v>
      </c>
      <c r="H130">
        <v>18</v>
      </c>
      <c r="I130">
        <v>180</v>
      </c>
      <c r="J130">
        <v>29</v>
      </c>
      <c r="K130" t="s">
        <v>5083</v>
      </c>
      <c r="L130" t="str">
        <f t="shared" si="5"/>
        <v>Received</v>
      </c>
      <c r="M130" s="60">
        <v>0</v>
      </c>
      <c r="N130" t="str">
        <f t="shared" si="7"/>
        <v>NOT DUE</v>
      </c>
      <c r="V130" t="str">
        <f t="shared" si="6"/>
        <v>Keith Bush</v>
      </c>
    </row>
    <row r="131" spans="1:22" x14ac:dyDescent="0.25">
      <c r="A131">
        <v>1128</v>
      </c>
      <c r="B131" t="s">
        <v>135</v>
      </c>
      <c r="C131" s="48" t="s">
        <v>5115</v>
      </c>
      <c r="D131" t="s">
        <v>5417</v>
      </c>
      <c r="E131" t="s">
        <v>5460</v>
      </c>
      <c r="F131" t="s">
        <v>5614</v>
      </c>
      <c r="G131">
        <v>20</v>
      </c>
      <c r="H131">
        <v>23</v>
      </c>
      <c r="I131">
        <v>460</v>
      </c>
      <c r="J131">
        <v>20</v>
      </c>
      <c r="K131" t="s">
        <v>5270</v>
      </c>
      <c r="L131" t="str">
        <f t="shared" si="5"/>
        <v>Received</v>
      </c>
      <c r="M131" s="60">
        <v>0</v>
      </c>
      <c r="N131" t="str">
        <f t="shared" si="7"/>
        <v>NOT DUE</v>
      </c>
      <c r="V131" t="str">
        <f t="shared" si="6"/>
        <v>Aaron Robinson</v>
      </c>
    </row>
    <row r="132" spans="1:22" x14ac:dyDescent="0.25">
      <c r="A132">
        <v>1129</v>
      </c>
      <c r="B132" t="s">
        <v>136</v>
      </c>
      <c r="C132" s="48" t="s">
        <v>5040</v>
      </c>
      <c r="D132" t="s">
        <v>5398</v>
      </c>
      <c r="E132" t="s">
        <v>5495</v>
      </c>
      <c r="F132" t="s">
        <v>5616</v>
      </c>
      <c r="G132">
        <v>150</v>
      </c>
      <c r="H132">
        <v>21</v>
      </c>
      <c r="I132">
        <v>3150</v>
      </c>
      <c r="J132">
        <v>26</v>
      </c>
      <c r="K132" t="s">
        <v>5105</v>
      </c>
      <c r="L132" t="str">
        <f t="shared" si="5"/>
        <v>Received</v>
      </c>
      <c r="M132" s="60">
        <v>0</v>
      </c>
      <c r="N132" t="str">
        <f t="shared" si="7"/>
        <v>NOT DUE</v>
      </c>
      <c r="V132" t="str">
        <f t="shared" si="6"/>
        <v>Dr. Carolyn</v>
      </c>
    </row>
    <row r="133" spans="1:22" x14ac:dyDescent="0.25">
      <c r="A133">
        <v>1130</v>
      </c>
      <c r="B133" t="s">
        <v>137</v>
      </c>
      <c r="C133" s="48" t="s">
        <v>5116</v>
      </c>
      <c r="D133" t="s">
        <v>5416</v>
      </c>
      <c r="E133" t="s">
        <v>5482</v>
      </c>
      <c r="F133" t="s">
        <v>5619</v>
      </c>
      <c r="G133">
        <v>80</v>
      </c>
      <c r="H133">
        <v>13</v>
      </c>
      <c r="I133">
        <v>1040</v>
      </c>
      <c r="J133">
        <v>30</v>
      </c>
      <c r="L133" t="str">
        <f t="shared" ref="L133:L196" si="10">IF(K133 = "", "Not Received","Received")</f>
        <v>Not Received</v>
      </c>
      <c r="M133" s="60">
        <v>19</v>
      </c>
      <c r="N133" t="str">
        <f t="shared" si="7"/>
        <v>01 - 30</v>
      </c>
      <c r="O133">
        <f>I133</f>
        <v>1040</v>
      </c>
      <c r="V133" t="str">
        <f t="shared" ref="V133:V196" si="11">TRIM(E133)</f>
        <v>Jessica Baird</v>
      </c>
    </row>
    <row r="134" spans="1:22" x14ac:dyDescent="0.25">
      <c r="A134">
        <v>1131</v>
      </c>
      <c r="B134" t="s">
        <v>138</v>
      </c>
      <c r="C134" s="48" t="s">
        <v>5117</v>
      </c>
      <c r="D134" t="s">
        <v>5406</v>
      </c>
      <c r="E134" t="s">
        <v>5501</v>
      </c>
      <c r="F134" t="s">
        <v>5623</v>
      </c>
      <c r="G134">
        <v>30</v>
      </c>
      <c r="H134">
        <v>18</v>
      </c>
      <c r="I134">
        <v>540</v>
      </c>
      <c r="J134">
        <v>26</v>
      </c>
      <c r="K134" t="s">
        <v>5283</v>
      </c>
      <c r="L134" t="str">
        <f t="shared" si="10"/>
        <v>Received</v>
      </c>
      <c r="M134" s="60">
        <v>0</v>
      </c>
      <c r="N134" t="str">
        <f t="shared" si="7"/>
        <v>NOT DUE</v>
      </c>
      <c r="V134" t="str">
        <f t="shared" si="11"/>
        <v>Jonathan Myers</v>
      </c>
    </row>
    <row r="135" spans="1:22" x14ac:dyDescent="0.25">
      <c r="A135">
        <v>1132</v>
      </c>
      <c r="B135" t="s">
        <v>139</v>
      </c>
      <c r="C135" s="48" t="s">
        <v>5109</v>
      </c>
      <c r="D135" t="s">
        <v>5397</v>
      </c>
      <c r="E135" t="s">
        <v>5502</v>
      </c>
      <c r="F135" t="s">
        <v>5623</v>
      </c>
      <c r="G135">
        <v>30</v>
      </c>
      <c r="H135">
        <v>25</v>
      </c>
      <c r="I135">
        <v>750</v>
      </c>
      <c r="J135">
        <v>30</v>
      </c>
      <c r="K135" t="s">
        <v>5248</v>
      </c>
      <c r="L135" t="str">
        <f t="shared" si="10"/>
        <v>Received</v>
      </c>
      <c r="M135" s="60">
        <v>0</v>
      </c>
      <c r="N135" t="str">
        <f t="shared" si="7"/>
        <v>NOT DUE</v>
      </c>
      <c r="V135" t="str">
        <f t="shared" si="11"/>
        <v>Sheri Foster</v>
      </c>
    </row>
    <row r="136" spans="1:22" x14ac:dyDescent="0.25">
      <c r="A136">
        <v>1133</v>
      </c>
      <c r="B136" t="s">
        <v>140</v>
      </c>
      <c r="C136" s="48" t="s">
        <v>5073</v>
      </c>
      <c r="D136" t="s">
        <v>5395</v>
      </c>
      <c r="E136" t="s">
        <v>5449</v>
      </c>
      <c r="F136" t="s">
        <v>5611</v>
      </c>
      <c r="G136">
        <v>250</v>
      </c>
      <c r="H136">
        <v>14</v>
      </c>
      <c r="I136">
        <v>3500</v>
      </c>
      <c r="J136">
        <v>22</v>
      </c>
      <c r="K136" t="s">
        <v>5011</v>
      </c>
      <c r="L136" t="str">
        <f t="shared" si="10"/>
        <v>Received</v>
      </c>
      <c r="M136" s="60">
        <v>0</v>
      </c>
      <c r="N136" t="str">
        <f t="shared" ref="N136:N199" si="12">VLOOKUP(M136,$X$4:$Y$10,2,1)</f>
        <v>NOT DUE</v>
      </c>
      <c r="V136" t="str">
        <f t="shared" si="11"/>
        <v>Belinda Jefferson</v>
      </c>
    </row>
    <row r="137" spans="1:22" x14ac:dyDescent="0.25">
      <c r="A137">
        <v>1134</v>
      </c>
      <c r="B137" t="s">
        <v>141</v>
      </c>
      <c r="C137" s="48" t="s">
        <v>5118</v>
      </c>
      <c r="D137" t="s">
        <v>5395</v>
      </c>
      <c r="E137" t="s">
        <v>5466</v>
      </c>
      <c r="F137" t="s">
        <v>5611</v>
      </c>
      <c r="G137">
        <v>250</v>
      </c>
      <c r="H137">
        <v>1</v>
      </c>
      <c r="I137">
        <v>250</v>
      </c>
      <c r="J137">
        <v>25</v>
      </c>
      <c r="K137" t="s">
        <v>5352</v>
      </c>
      <c r="L137" t="str">
        <f t="shared" si="10"/>
        <v>Received</v>
      </c>
      <c r="M137" s="60">
        <v>0</v>
      </c>
      <c r="N137" t="str">
        <f t="shared" si="12"/>
        <v>NOT DUE</v>
      </c>
      <c r="V137" t="str">
        <f t="shared" si="11"/>
        <v>Belinda Jefferson</v>
      </c>
    </row>
    <row r="138" spans="1:22" x14ac:dyDescent="0.25">
      <c r="A138">
        <v>1135</v>
      </c>
      <c r="B138" t="s">
        <v>142</v>
      </c>
      <c r="C138" s="48" t="s">
        <v>5054</v>
      </c>
      <c r="D138" t="s">
        <v>5384</v>
      </c>
      <c r="E138" t="s">
        <v>5503</v>
      </c>
      <c r="F138" t="s">
        <v>5615</v>
      </c>
      <c r="G138">
        <v>25</v>
      </c>
      <c r="H138">
        <v>20</v>
      </c>
      <c r="I138">
        <v>500</v>
      </c>
      <c r="J138">
        <v>22</v>
      </c>
      <c r="K138" t="s">
        <v>5282</v>
      </c>
      <c r="L138" t="str">
        <f t="shared" si="10"/>
        <v>Received</v>
      </c>
      <c r="M138" s="60">
        <v>0</v>
      </c>
      <c r="N138" t="str">
        <f t="shared" si="12"/>
        <v>NOT DUE</v>
      </c>
      <c r="V138" t="str">
        <f t="shared" si="11"/>
        <v>Dr. Elizabeth</v>
      </c>
    </row>
    <row r="139" spans="1:22" x14ac:dyDescent="0.25">
      <c r="A139">
        <v>1136</v>
      </c>
      <c r="B139" t="s">
        <v>143</v>
      </c>
      <c r="C139" s="48" t="s">
        <v>5082</v>
      </c>
      <c r="D139" t="s">
        <v>5400</v>
      </c>
      <c r="E139" t="s">
        <v>5484</v>
      </c>
      <c r="F139" t="s">
        <v>5615</v>
      </c>
      <c r="G139">
        <v>25</v>
      </c>
      <c r="H139">
        <v>22</v>
      </c>
      <c r="I139">
        <v>550</v>
      </c>
      <c r="J139">
        <v>30</v>
      </c>
      <c r="L139" t="str">
        <f t="shared" si="10"/>
        <v>Not Received</v>
      </c>
      <c r="M139" s="60">
        <v>130</v>
      </c>
      <c r="N139" t="str">
        <f t="shared" si="12"/>
        <v>121 - 150</v>
      </c>
      <c r="T139">
        <f>I139</f>
        <v>550</v>
      </c>
      <c r="V139" t="str">
        <f t="shared" si="11"/>
        <v>Jose Perez</v>
      </c>
    </row>
    <row r="140" spans="1:22" x14ac:dyDescent="0.25">
      <c r="A140">
        <v>1137</v>
      </c>
      <c r="B140" t="s">
        <v>144</v>
      </c>
      <c r="C140" s="48" t="s">
        <v>5119</v>
      </c>
      <c r="D140" t="s">
        <v>5415</v>
      </c>
      <c r="E140" t="s">
        <v>5504</v>
      </c>
      <c r="F140" t="s">
        <v>5622</v>
      </c>
      <c r="G140">
        <v>15</v>
      </c>
      <c r="H140">
        <v>3</v>
      </c>
      <c r="I140">
        <v>45</v>
      </c>
      <c r="J140">
        <v>21</v>
      </c>
      <c r="K140" t="s">
        <v>5190</v>
      </c>
      <c r="L140" t="str">
        <f t="shared" si="10"/>
        <v>Received</v>
      </c>
      <c r="M140" s="60">
        <v>0</v>
      </c>
      <c r="N140" t="str">
        <f t="shared" si="12"/>
        <v>NOT DUE</v>
      </c>
      <c r="V140" t="str">
        <f t="shared" si="11"/>
        <v>Mary Fry</v>
      </c>
    </row>
    <row r="141" spans="1:22" x14ac:dyDescent="0.25">
      <c r="A141">
        <v>1138</v>
      </c>
      <c r="B141" t="s">
        <v>145</v>
      </c>
      <c r="C141" s="48" t="s">
        <v>5120</v>
      </c>
      <c r="D141" t="s">
        <v>5377</v>
      </c>
      <c r="E141" t="s">
        <v>5505</v>
      </c>
      <c r="F141" t="s">
        <v>5615</v>
      </c>
      <c r="G141">
        <v>25</v>
      </c>
      <c r="H141">
        <v>13</v>
      </c>
      <c r="I141">
        <v>325</v>
      </c>
      <c r="J141">
        <v>30</v>
      </c>
      <c r="L141" t="str">
        <f t="shared" si="10"/>
        <v>Not Received</v>
      </c>
      <c r="M141" s="60">
        <v>115</v>
      </c>
      <c r="N141" t="str">
        <f t="shared" si="12"/>
        <v>91 - 120</v>
      </c>
      <c r="S141">
        <f>I141</f>
        <v>325</v>
      </c>
      <c r="V141" t="str">
        <f t="shared" si="11"/>
        <v>Joshua Stewart</v>
      </c>
    </row>
    <row r="142" spans="1:22" x14ac:dyDescent="0.25">
      <c r="A142">
        <v>1139</v>
      </c>
      <c r="B142" t="s">
        <v>146</v>
      </c>
      <c r="C142" s="48" t="s">
        <v>5021</v>
      </c>
      <c r="D142" t="s">
        <v>5406</v>
      </c>
      <c r="E142" t="s">
        <v>5501</v>
      </c>
      <c r="F142" t="s">
        <v>5613</v>
      </c>
      <c r="G142">
        <v>35</v>
      </c>
      <c r="H142">
        <v>22</v>
      </c>
      <c r="I142">
        <v>770</v>
      </c>
      <c r="J142">
        <v>27</v>
      </c>
      <c r="K142" t="s">
        <v>5106</v>
      </c>
      <c r="L142" t="str">
        <f t="shared" si="10"/>
        <v>Received</v>
      </c>
      <c r="M142" s="60">
        <v>0</v>
      </c>
      <c r="N142" t="str">
        <f t="shared" si="12"/>
        <v>NOT DUE</v>
      </c>
      <c r="V142" t="str">
        <f t="shared" si="11"/>
        <v>Jonathan Myers</v>
      </c>
    </row>
    <row r="143" spans="1:22" x14ac:dyDescent="0.25">
      <c r="A143">
        <v>1140</v>
      </c>
      <c r="B143" t="s">
        <v>147</v>
      </c>
      <c r="C143" s="48" t="s">
        <v>5121</v>
      </c>
      <c r="D143" t="s">
        <v>5391</v>
      </c>
      <c r="E143" t="s">
        <v>5506</v>
      </c>
      <c r="F143" t="s">
        <v>5620</v>
      </c>
      <c r="G143">
        <v>40</v>
      </c>
      <c r="H143">
        <v>21</v>
      </c>
      <c r="I143">
        <v>840</v>
      </c>
      <c r="J143">
        <v>21</v>
      </c>
      <c r="L143" t="str">
        <f t="shared" si="10"/>
        <v>Not Received</v>
      </c>
      <c r="M143" s="60">
        <v>231</v>
      </c>
      <c r="N143" t="str">
        <f t="shared" si="12"/>
        <v>150 ABOVE</v>
      </c>
      <c r="U143">
        <f>I143</f>
        <v>840</v>
      </c>
      <c r="V143" t="str">
        <f t="shared" si="11"/>
        <v>Stephanie Smith</v>
      </c>
    </row>
    <row r="144" spans="1:22" x14ac:dyDescent="0.25">
      <c r="A144">
        <v>1141</v>
      </c>
      <c r="B144" t="s">
        <v>148</v>
      </c>
      <c r="C144" s="48" t="s">
        <v>5053</v>
      </c>
      <c r="D144" t="s">
        <v>5416</v>
      </c>
      <c r="E144" t="s">
        <v>5507</v>
      </c>
      <c r="F144" t="s">
        <v>5618</v>
      </c>
      <c r="G144">
        <v>10</v>
      </c>
      <c r="H144">
        <v>5</v>
      </c>
      <c r="I144">
        <v>50</v>
      </c>
      <c r="J144">
        <v>27</v>
      </c>
      <c r="K144" t="s">
        <v>5078</v>
      </c>
      <c r="L144" t="str">
        <f t="shared" si="10"/>
        <v>Received</v>
      </c>
      <c r="M144" s="60">
        <v>0</v>
      </c>
      <c r="N144" t="str">
        <f t="shared" si="12"/>
        <v>NOT DUE</v>
      </c>
      <c r="V144" t="str">
        <f t="shared" si="11"/>
        <v>Jessica Baird</v>
      </c>
    </row>
    <row r="145" spans="1:22" x14ac:dyDescent="0.25">
      <c r="A145">
        <v>1142</v>
      </c>
      <c r="B145" t="s">
        <v>149</v>
      </c>
      <c r="C145" s="48" t="s">
        <v>5072</v>
      </c>
      <c r="D145" t="s">
        <v>5409</v>
      </c>
      <c r="E145" t="s">
        <v>5508</v>
      </c>
      <c r="F145" t="s">
        <v>5623</v>
      </c>
      <c r="G145">
        <v>30</v>
      </c>
      <c r="H145">
        <v>24</v>
      </c>
      <c r="I145">
        <v>720</v>
      </c>
      <c r="J145">
        <v>22</v>
      </c>
      <c r="K145" t="s">
        <v>5160</v>
      </c>
      <c r="L145" t="str">
        <f t="shared" si="10"/>
        <v>Received</v>
      </c>
      <c r="M145" s="60">
        <v>0</v>
      </c>
      <c r="N145" t="str">
        <f t="shared" si="12"/>
        <v>NOT DUE</v>
      </c>
      <c r="V145" t="str">
        <f t="shared" si="11"/>
        <v>Keith Bush</v>
      </c>
    </row>
    <row r="146" spans="1:22" x14ac:dyDescent="0.25">
      <c r="A146">
        <v>1143</v>
      </c>
      <c r="B146" t="s">
        <v>150</v>
      </c>
      <c r="C146" s="48" t="s">
        <v>5053</v>
      </c>
      <c r="D146" t="s">
        <v>5387</v>
      </c>
      <c r="E146" t="s">
        <v>5437</v>
      </c>
      <c r="F146" t="s">
        <v>5621</v>
      </c>
      <c r="G146">
        <v>60</v>
      </c>
      <c r="H146">
        <v>21</v>
      </c>
      <c r="I146">
        <v>1260</v>
      </c>
      <c r="J146">
        <v>25</v>
      </c>
      <c r="K146" t="s">
        <v>5192</v>
      </c>
      <c r="L146" t="str">
        <f t="shared" si="10"/>
        <v>Received</v>
      </c>
      <c r="M146" s="60">
        <v>0</v>
      </c>
      <c r="N146" t="str">
        <f t="shared" si="12"/>
        <v>NOT DUE</v>
      </c>
      <c r="V146" t="str">
        <f t="shared" si="11"/>
        <v>Mrs. Alexandria</v>
      </c>
    </row>
    <row r="147" spans="1:22" x14ac:dyDescent="0.25">
      <c r="A147">
        <v>1144</v>
      </c>
      <c r="B147" t="s">
        <v>151</v>
      </c>
      <c r="C147" s="48" t="s">
        <v>5022</v>
      </c>
      <c r="D147" t="s">
        <v>5380</v>
      </c>
      <c r="E147" t="s">
        <v>5509</v>
      </c>
      <c r="F147" t="s">
        <v>5615</v>
      </c>
      <c r="G147">
        <v>25</v>
      </c>
      <c r="H147">
        <v>19</v>
      </c>
      <c r="I147">
        <v>475</v>
      </c>
      <c r="J147">
        <v>21</v>
      </c>
      <c r="K147" t="s">
        <v>5058</v>
      </c>
      <c r="L147" t="str">
        <f t="shared" si="10"/>
        <v>Received</v>
      </c>
      <c r="M147" s="60">
        <v>0</v>
      </c>
      <c r="N147" t="str">
        <f t="shared" si="12"/>
        <v>NOT DUE</v>
      </c>
      <c r="V147" t="str">
        <f t="shared" si="11"/>
        <v>Diana Griffin</v>
      </c>
    </row>
    <row r="148" spans="1:22" x14ac:dyDescent="0.25">
      <c r="A148">
        <v>1145</v>
      </c>
      <c r="B148" t="s">
        <v>152</v>
      </c>
      <c r="C148" s="48" t="s">
        <v>5122</v>
      </c>
      <c r="D148" t="s">
        <v>5394</v>
      </c>
      <c r="E148" t="s">
        <v>5510</v>
      </c>
      <c r="F148" t="s">
        <v>5621</v>
      </c>
      <c r="G148">
        <v>60</v>
      </c>
      <c r="H148">
        <v>24</v>
      </c>
      <c r="I148">
        <v>1440</v>
      </c>
      <c r="J148">
        <v>23</v>
      </c>
      <c r="L148" t="str">
        <f t="shared" si="10"/>
        <v>Not Received</v>
      </c>
      <c r="M148" s="60">
        <v>203</v>
      </c>
      <c r="N148" t="str">
        <f t="shared" si="12"/>
        <v>150 ABOVE</v>
      </c>
      <c r="U148">
        <f>I148</f>
        <v>1440</v>
      </c>
      <c r="V148" t="str">
        <f t="shared" si="11"/>
        <v>Shannon Vazquez</v>
      </c>
    </row>
    <row r="149" spans="1:22" x14ac:dyDescent="0.25">
      <c r="A149">
        <v>1146</v>
      </c>
      <c r="B149" t="s">
        <v>153</v>
      </c>
      <c r="C149" s="48" t="s">
        <v>5109</v>
      </c>
      <c r="D149" t="s">
        <v>5390</v>
      </c>
      <c r="E149" t="s">
        <v>5511</v>
      </c>
      <c r="F149" t="s">
        <v>5616</v>
      </c>
      <c r="G149">
        <v>150</v>
      </c>
      <c r="H149">
        <v>22</v>
      </c>
      <c r="I149">
        <v>3300</v>
      </c>
      <c r="J149">
        <v>30</v>
      </c>
      <c r="K149" t="s">
        <v>5248</v>
      </c>
      <c r="L149" t="str">
        <f t="shared" si="10"/>
        <v>Received</v>
      </c>
      <c r="M149" s="60">
        <v>0</v>
      </c>
      <c r="N149" t="str">
        <f t="shared" si="12"/>
        <v>NOT DUE</v>
      </c>
      <c r="V149" t="str">
        <f t="shared" si="11"/>
        <v>Isaac Goodwin</v>
      </c>
    </row>
    <row r="150" spans="1:22" x14ac:dyDescent="0.25">
      <c r="A150">
        <v>1147</v>
      </c>
      <c r="B150" t="s">
        <v>154</v>
      </c>
      <c r="C150" s="48" t="s">
        <v>5123</v>
      </c>
      <c r="D150" t="s">
        <v>5395</v>
      </c>
      <c r="E150" t="s">
        <v>5512</v>
      </c>
      <c r="F150" t="s">
        <v>5609</v>
      </c>
      <c r="G150">
        <v>20</v>
      </c>
      <c r="H150">
        <v>11</v>
      </c>
      <c r="I150">
        <v>220</v>
      </c>
      <c r="J150">
        <v>21</v>
      </c>
      <c r="K150" t="s">
        <v>5347</v>
      </c>
      <c r="L150" t="str">
        <f t="shared" si="10"/>
        <v>Received</v>
      </c>
      <c r="M150" s="60">
        <v>0</v>
      </c>
      <c r="N150" t="str">
        <f t="shared" si="12"/>
        <v>NOT DUE</v>
      </c>
      <c r="V150" t="str">
        <f t="shared" si="11"/>
        <v>Belinda Jefferson</v>
      </c>
    </row>
    <row r="151" spans="1:22" x14ac:dyDescent="0.25">
      <c r="A151">
        <v>1148</v>
      </c>
      <c r="B151" t="s">
        <v>155</v>
      </c>
      <c r="C151" s="48" t="s">
        <v>5124</v>
      </c>
      <c r="D151" t="s">
        <v>5392</v>
      </c>
      <c r="E151" t="s">
        <v>5513</v>
      </c>
      <c r="F151" t="s">
        <v>5622</v>
      </c>
      <c r="G151">
        <v>15</v>
      </c>
      <c r="H151">
        <v>7</v>
      </c>
      <c r="I151">
        <v>105</v>
      </c>
      <c r="J151">
        <v>29</v>
      </c>
      <c r="L151" t="str">
        <f t="shared" si="10"/>
        <v>Not Received</v>
      </c>
      <c r="M151" s="60">
        <v>48</v>
      </c>
      <c r="N151" t="str">
        <f t="shared" si="12"/>
        <v>31 - 60</v>
      </c>
      <c r="Q151">
        <f>I151</f>
        <v>105</v>
      </c>
      <c r="V151" t="str">
        <f t="shared" si="11"/>
        <v>Jennifer Nelson</v>
      </c>
    </row>
    <row r="152" spans="1:22" x14ac:dyDescent="0.25">
      <c r="A152">
        <v>1149</v>
      </c>
      <c r="B152" t="s">
        <v>156</v>
      </c>
      <c r="C152" s="48" t="s">
        <v>5015</v>
      </c>
      <c r="D152" t="s">
        <v>5418</v>
      </c>
      <c r="E152" t="s">
        <v>5492</v>
      </c>
      <c r="F152" t="s">
        <v>5611</v>
      </c>
      <c r="G152">
        <v>250</v>
      </c>
      <c r="H152">
        <v>14</v>
      </c>
      <c r="I152">
        <v>3500</v>
      </c>
      <c r="J152">
        <v>29</v>
      </c>
      <c r="K152" t="s">
        <v>5229</v>
      </c>
      <c r="L152" t="str">
        <f t="shared" si="10"/>
        <v>Received</v>
      </c>
      <c r="M152" s="60">
        <v>0</v>
      </c>
      <c r="N152" t="str">
        <f t="shared" si="12"/>
        <v>NOT DUE</v>
      </c>
      <c r="V152" t="str">
        <f t="shared" si="11"/>
        <v>Kevin Gonzalez</v>
      </c>
    </row>
    <row r="153" spans="1:22" x14ac:dyDescent="0.25">
      <c r="A153">
        <v>1150</v>
      </c>
      <c r="B153" t="s">
        <v>157</v>
      </c>
      <c r="C153" s="48" t="s">
        <v>5046</v>
      </c>
      <c r="D153" t="s">
        <v>5404</v>
      </c>
      <c r="E153" t="s">
        <v>5474</v>
      </c>
      <c r="F153" t="s">
        <v>5614</v>
      </c>
      <c r="G153">
        <v>20</v>
      </c>
      <c r="H153">
        <v>10</v>
      </c>
      <c r="I153">
        <v>200</v>
      </c>
      <c r="J153">
        <v>28</v>
      </c>
      <c r="K153" t="s">
        <v>5247</v>
      </c>
      <c r="L153" t="str">
        <f t="shared" si="10"/>
        <v>Received</v>
      </c>
      <c r="M153" s="60">
        <v>0</v>
      </c>
      <c r="N153" t="str">
        <f t="shared" si="12"/>
        <v>NOT DUE</v>
      </c>
      <c r="V153" t="str">
        <f t="shared" si="11"/>
        <v>Sarah Wright</v>
      </c>
    </row>
    <row r="154" spans="1:22" x14ac:dyDescent="0.25">
      <c r="A154">
        <v>1151</v>
      </c>
      <c r="B154" t="s">
        <v>158</v>
      </c>
      <c r="C154" s="48" t="s">
        <v>5078</v>
      </c>
      <c r="D154" t="s">
        <v>5382</v>
      </c>
      <c r="E154" t="s">
        <v>5514</v>
      </c>
      <c r="F154" t="s">
        <v>5612</v>
      </c>
      <c r="G154">
        <v>50</v>
      </c>
      <c r="H154">
        <v>14</v>
      </c>
      <c r="I154">
        <v>700</v>
      </c>
      <c r="J154">
        <v>26</v>
      </c>
      <c r="L154" t="str">
        <f t="shared" si="10"/>
        <v>Not Received</v>
      </c>
      <c r="M154" s="60">
        <v>147</v>
      </c>
      <c r="N154" t="str">
        <f t="shared" si="12"/>
        <v>121 - 150</v>
      </c>
      <c r="T154">
        <f>I154</f>
        <v>700</v>
      </c>
      <c r="V154" t="str">
        <f t="shared" si="11"/>
        <v>Ms. Michelle</v>
      </c>
    </row>
    <row r="155" spans="1:22" x14ac:dyDescent="0.25">
      <c r="A155">
        <v>1152</v>
      </c>
      <c r="B155" t="s">
        <v>159</v>
      </c>
      <c r="C155" s="48" t="s">
        <v>5125</v>
      </c>
      <c r="D155" t="s">
        <v>5392</v>
      </c>
      <c r="E155" t="s">
        <v>5324</v>
      </c>
      <c r="F155" t="s">
        <v>5619</v>
      </c>
      <c r="G155">
        <v>80</v>
      </c>
      <c r="H155">
        <v>8</v>
      </c>
      <c r="I155">
        <v>640</v>
      </c>
      <c r="J155">
        <v>27</v>
      </c>
      <c r="K155" t="s">
        <v>5220</v>
      </c>
      <c r="L155" t="str">
        <f t="shared" si="10"/>
        <v>Received</v>
      </c>
      <c r="M155" s="60">
        <v>0</v>
      </c>
      <c r="N155" t="str">
        <f t="shared" si="12"/>
        <v>NOT DUE</v>
      </c>
      <c r="V155" t="str">
        <f t="shared" si="11"/>
        <v>Jennifer Nelson</v>
      </c>
    </row>
    <row r="156" spans="1:22" x14ac:dyDescent="0.25">
      <c r="A156">
        <v>1153</v>
      </c>
      <c r="B156" t="s">
        <v>160</v>
      </c>
      <c r="C156" s="48" t="s">
        <v>5024</v>
      </c>
      <c r="D156" t="s">
        <v>5416</v>
      </c>
      <c r="E156" t="s">
        <v>5515</v>
      </c>
      <c r="F156" t="s">
        <v>5611</v>
      </c>
      <c r="G156">
        <v>250</v>
      </c>
      <c r="H156">
        <v>16</v>
      </c>
      <c r="I156">
        <v>4000</v>
      </c>
      <c r="J156">
        <v>25</v>
      </c>
      <c r="K156" t="s">
        <v>5081</v>
      </c>
      <c r="L156" t="str">
        <f t="shared" si="10"/>
        <v>Received</v>
      </c>
      <c r="M156" s="60">
        <v>0</v>
      </c>
      <c r="N156" t="str">
        <f t="shared" si="12"/>
        <v>NOT DUE</v>
      </c>
      <c r="V156" t="str">
        <f t="shared" si="11"/>
        <v>Jessica Baird</v>
      </c>
    </row>
    <row r="157" spans="1:22" x14ac:dyDescent="0.25">
      <c r="A157">
        <v>1154</v>
      </c>
      <c r="B157" t="s">
        <v>161</v>
      </c>
      <c r="C157" s="48" t="s">
        <v>5126</v>
      </c>
      <c r="D157" t="s">
        <v>5418</v>
      </c>
      <c r="E157" t="s">
        <v>5516</v>
      </c>
      <c r="F157" t="s">
        <v>5616</v>
      </c>
      <c r="G157">
        <v>150</v>
      </c>
      <c r="H157">
        <v>22</v>
      </c>
      <c r="I157">
        <v>3300</v>
      </c>
      <c r="J157">
        <v>25</v>
      </c>
      <c r="K157" t="s">
        <v>5190</v>
      </c>
      <c r="L157" t="str">
        <f t="shared" si="10"/>
        <v>Received</v>
      </c>
      <c r="M157" s="60">
        <v>0</v>
      </c>
      <c r="N157" t="str">
        <f t="shared" si="12"/>
        <v>NOT DUE</v>
      </c>
      <c r="V157" t="str">
        <f t="shared" si="11"/>
        <v>Kevin Gonzalez</v>
      </c>
    </row>
    <row r="158" spans="1:22" x14ac:dyDescent="0.25">
      <c r="A158">
        <v>1155</v>
      </c>
      <c r="B158" t="s">
        <v>162</v>
      </c>
      <c r="C158" s="48" t="s">
        <v>5127</v>
      </c>
      <c r="D158" t="s">
        <v>5378</v>
      </c>
      <c r="E158" t="s">
        <v>5517</v>
      </c>
      <c r="F158" t="s">
        <v>5623</v>
      </c>
      <c r="G158">
        <v>30</v>
      </c>
      <c r="H158">
        <v>16</v>
      </c>
      <c r="I158">
        <v>480</v>
      </c>
      <c r="J158">
        <v>28</v>
      </c>
      <c r="K158" t="s">
        <v>5042</v>
      </c>
      <c r="L158" t="str">
        <f t="shared" si="10"/>
        <v>Received</v>
      </c>
      <c r="M158" s="60">
        <v>0</v>
      </c>
      <c r="N158" t="str">
        <f t="shared" si="12"/>
        <v>NOT DUE</v>
      </c>
      <c r="V158" t="str">
        <f t="shared" si="11"/>
        <v>Angela Fox</v>
      </c>
    </row>
    <row r="159" spans="1:22" x14ac:dyDescent="0.25">
      <c r="A159">
        <v>1156</v>
      </c>
      <c r="B159" t="s">
        <v>163</v>
      </c>
      <c r="C159" s="48" t="s">
        <v>5128</v>
      </c>
      <c r="D159" t="s">
        <v>5401</v>
      </c>
      <c r="E159" t="s">
        <v>5518</v>
      </c>
      <c r="F159" t="s">
        <v>5617</v>
      </c>
      <c r="G159">
        <v>120</v>
      </c>
      <c r="H159">
        <v>25</v>
      </c>
      <c r="I159">
        <v>3000</v>
      </c>
      <c r="J159">
        <v>29</v>
      </c>
      <c r="L159" t="str">
        <f t="shared" si="10"/>
        <v>Not Received</v>
      </c>
      <c r="M159" s="60">
        <v>118</v>
      </c>
      <c r="N159" t="str">
        <f t="shared" si="12"/>
        <v>91 - 120</v>
      </c>
      <c r="S159">
        <f>I159</f>
        <v>3000</v>
      </c>
      <c r="V159" t="str">
        <f t="shared" si="11"/>
        <v>Kimberly Stone</v>
      </c>
    </row>
    <row r="160" spans="1:22" x14ac:dyDescent="0.25">
      <c r="A160">
        <v>1157</v>
      </c>
      <c r="B160" t="s">
        <v>164</v>
      </c>
      <c r="C160" s="48" t="s">
        <v>5129</v>
      </c>
      <c r="D160" t="s">
        <v>5403</v>
      </c>
      <c r="E160" t="s">
        <v>5472</v>
      </c>
      <c r="F160" t="s">
        <v>5618</v>
      </c>
      <c r="G160">
        <v>10</v>
      </c>
      <c r="H160">
        <v>17</v>
      </c>
      <c r="I160">
        <v>170</v>
      </c>
      <c r="J160">
        <v>25</v>
      </c>
      <c r="K160" t="s">
        <v>5097</v>
      </c>
      <c r="L160" t="str">
        <f t="shared" si="10"/>
        <v>Received</v>
      </c>
      <c r="M160" s="60">
        <v>0</v>
      </c>
      <c r="N160" t="str">
        <f t="shared" si="12"/>
        <v>NOT DUE</v>
      </c>
      <c r="V160" t="str">
        <f t="shared" si="11"/>
        <v>Seth Howell</v>
      </c>
    </row>
    <row r="161" spans="1:22" x14ac:dyDescent="0.25">
      <c r="A161">
        <v>1158</v>
      </c>
      <c r="B161" t="s">
        <v>165</v>
      </c>
      <c r="C161" s="48" t="s">
        <v>5130</v>
      </c>
      <c r="D161" t="s">
        <v>5402</v>
      </c>
      <c r="E161" t="s">
        <v>5519</v>
      </c>
      <c r="F161" t="s">
        <v>5610</v>
      </c>
      <c r="G161">
        <v>300</v>
      </c>
      <c r="H161">
        <v>4</v>
      </c>
      <c r="I161">
        <v>1200</v>
      </c>
      <c r="J161">
        <v>22</v>
      </c>
      <c r="L161" t="str">
        <f t="shared" si="10"/>
        <v>Not Received</v>
      </c>
      <c r="M161" s="60">
        <v>89</v>
      </c>
      <c r="N161" t="str">
        <f t="shared" si="12"/>
        <v>61 - 90</v>
      </c>
      <c r="R161">
        <f>I161</f>
        <v>1200</v>
      </c>
      <c r="V161" t="str">
        <f t="shared" si="11"/>
        <v>Rebecca Moody</v>
      </c>
    </row>
    <row r="162" spans="1:22" x14ac:dyDescent="0.25">
      <c r="A162">
        <v>1159</v>
      </c>
      <c r="B162" t="s">
        <v>166</v>
      </c>
      <c r="C162" s="48" t="s">
        <v>5131</v>
      </c>
      <c r="D162" t="s">
        <v>5391</v>
      </c>
      <c r="E162" t="s">
        <v>5520</v>
      </c>
      <c r="F162" t="s">
        <v>5616</v>
      </c>
      <c r="G162">
        <v>150</v>
      </c>
      <c r="H162">
        <v>11</v>
      </c>
      <c r="I162">
        <v>1650</v>
      </c>
      <c r="J162">
        <v>24</v>
      </c>
      <c r="K162" t="s">
        <v>5141</v>
      </c>
      <c r="L162" t="str">
        <f t="shared" si="10"/>
        <v>Received</v>
      </c>
      <c r="M162" s="60">
        <v>0</v>
      </c>
      <c r="N162" t="str">
        <f t="shared" si="12"/>
        <v>NOT DUE</v>
      </c>
      <c r="V162" t="str">
        <f t="shared" si="11"/>
        <v>Stephanie Smith</v>
      </c>
    </row>
    <row r="163" spans="1:22" x14ac:dyDescent="0.25">
      <c r="A163">
        <v>1160</v>
      </c>
      <c r="B163" t="s">
        <v>167</v>
      </c>
      <c r="C163" s="48" t="s">
        <v>5132</v>
      </c>
      <c r="D163" t="s">
        <v>5386</v>
      </c>
      <c r="E163" t="s">
        <v>5521</v>
      </c>
      <c r="F163" t="s">
        <v>5609</v>
      </c>
      <c r="G163">
        <v>20</v>
      </c>
      <c r="H163">
        <v>19</v>
      </c>
      <c r="I163">
        <v>380</v>
      </c>
      <c r="J163">
        <v>21</v>
      </c>
      <c r="K163" t="s">
        <v>5089</v>
      </c>
      <c r="L163" t="str">
        <f t="shared" si="10"/>
        <v>Received</v>
      </c>
      <c r="M163" s="60">
        <v>0</v>
      </c>
      <c r="N163" t="str">
        <f t="shared" si="12"/>
        <v>NOT DUE</v>
      </c>
      <c r="V163" t="str">
        <f t="shared" si="11"/>
        <v>Kenneth Rodriguez</v>
      </c>
    </row>
    <row r="164" spans="1:22" x14ac:dyDescent="0.25">
      <c r="A164">
        <v>1161</v>
      </c>
      <c r="B164" t="s">
        <v>168</v>
      </c>
      <c r="C164" s="48" t="s">
        <v>5008</v>
      </c>
      <c r="D164" t="s">
        <v>5383</v>
      </c>
      <c r="E164" t="s">
        <v>5522</v>
      </c>
      <c r="F164" t="s">
        <v>5610</v>
      </c>
      <c r="G164">
        <v>300</v>
      </c>
      <c r="H164">
        <v>5</v>
      </c>
      <c r="I164">
        <v>1500</v>
      </c>
      <c r="J164">
        <v>24</v>
      </c>
      <c r="L164" t="str">
        <f t="shared" si="10"/>
        <v>Not Received</v>
      </c>
      <c r="M164" s="60">
        <v>255</v>
      </c>
      <c r="N164" t="str">
        <f t="shared" si="12"/>
        <v>150 ABOVE</v>
      </c>
      <c r="U164">
        <f>I164</f>
        <v>1500</v>
      </c>
      <c r="V164" t="str">
        <f t="shared" si="11"/>
        <v>Karen Pham</v>
      </c>
    </row>
    <row r="165" spans="1:22" x14ac:dyDescent="0.25">
      <c r="A165">
        <v>1162</v>
      </c>
      <c r="B165" t="s">
        <v>169</v>
      </c>
      <c r="C165" s="48" t="s">
        <v>5047</v>
      </c>
      <c r="D165" t="s">
        <v>5395</v>
      </c>
      <c r="E165" t="s">
        <v>5512</v>
      </c>
      <c r="F165" t="s">
        <v>5610</v>
      </c>
      <c r="G165">
        <v>300</v>
      </c>
      <c r="H165">
        <v>7</v>
      </c>
      <c r="I165">
        <v>2100</v>
      </c>
      <c r="J165">
        <v>30</v>
      </c>
      <c r="K165" t="s">
        <v>5278</v>
      </c>
      <c r="L165" t="str">
        <f t="shared" si="10"/>
        <v>Received</v>
      </c>
      <c r="M165" s="60">
        <v>0</v>
      </c>
      <c r="N165" t="str">
        <f t="shared" si="12"/>
        <v>NOT DUE</v>
      </c>
      <c r="V165" t="str">
        <f t="shared" si="11"/>
        <v>Belinda Jefferson</v>
      </c>
    </row>
    <row r="166" spans="1:22" x14ac:dyDescent="0.25">
      <c r="A166">
        <v>1163</v>
      </c>
      <c r="B166" t="s">
        <v>170</v>
      </c>
      <c r="C166" s="48" t="s">
        <v>5133</v>
      </c>
      <c r="D166" t="s">
        <v>5377</v>
      </c>
      <c r="E166" t="s">
        <v>5505</v>
      </c>
      <c r="F166" t="s">
        <v>5622</v>
      </c>
      <c r="G166">
        <v>15</v>
      </c>
      <c r="H166">
        <v>7</v>
      </c>
      <c r="I166">
        <v>105</v>
      </c>
      <c r="J166">
        <v>27</v>
      </c>
      <c r="K166" t="s">
        <v>5191</v>
      </c>
      <c r="L166" t="str">
        <f t="shared" si="10"/>
        <v>Received</v>
      </c>
      <c r="M166" s="60">
        <v>0</v>
      </c>
      <c r="N166" t="str">
        <f t="shared" si="12"/>
        <v>NOT DUE</v>
      </c>
      <c r="V166" t="str">
        <f t="shared" si="11"/>
        <v>Joshua Stewart</v>
      </c>
    </row>
    <row r="167" spans="1:22" x14ac:dyDescent="0.25">
      <c r="A167">
        <v>1164</v>
      </c>
      <c r="B167" t="s">
        <v>171</v>
      </c>
      <c r="C167" s="48" t="s">
        <v>5081</v>
      </c>
      <c r="D167" t="s">
        <v>5383</v>
      </c>
      <c r="E167" t="s">
        <v>5316</v>
      </c>
      <c r="F167" t="s">
        <v>5616</v>
      </c>
      <c r="G167">
        <v>150</v>
      </c>
      <c r="H167">
        <v>14</v>
      </c>
      <c r="I167">
        <v>2100</v>
      </c>
      <c r="J167">
        <v>25</v>
      </c>
      <c r="K167" t="s">
        <v>5140</v>
      </c>
      <c r="L167" t="str">
        <f t="shared" si="10"/>
        <v>Received</v>
      </c>
      <c r="M167" s="60">
        <v>0</v>
      </c>
      <c r="N167" t="str">
        <f t="shared" si="12"/>
        <v>NOT DUE</v>
      </c>
      <c r="V167" t="str">
        <f t="shared" si="11"/>
        <v>Karen Pham</v>
      </c>
    </row>
    <row r="168" spans="1:22" x14ac:dyDescent="0.25">
      <c r="A168">
        <v>1165</v>
      </c>
      <c r="B168" t="s">
        <v>172</v>
      </c>
      <c r="C168" s="48" t="s">
        <v>5134</v>
      </c>
      <c r="D168" t="s">
        <v>5387</v>
      </c>
      <c r="E168" t="s">
        <v>5523</v>
      </c>
      <c r="F168" t="s">
        <v>5610</v>
      </c>
      <c r="G168">
        <v>300</v>
      </c>
      <c r="H168">
        <v>10</v>
      </c>
      <c r="I168">
        <v>3000</v>
      </c>
      <c r="J168">
        <v>24</v>
      </c>
      <c r="K168" t="s">
        <v>5150</v>
      </c>
      <c r="L168" t="str">
        <f t="shared" si="10"/>
        <v>Received</v>
      </c>
      <c r="M168" s="60">
        <v>0</v>
      </c>
      <c r="N168" t="str">
        <f t="shared" si="12"/>
        <v>NOT DUE</v>
      </c>
      <c r="V168" t="str">
        <f t="shared" si="11"/>
        <v>Mrs. Alexandria</v>
      </c>
    </row>
    <row r="169" spans="1:22" x14ac:dyDescent="0.25">
      <c r="A169">
        <v>1166</v>
      </c>
      <c r="B169" t="s">
        <v>173</v>
      </c>
      <c r="C169" s="48" t="s">
        <v>5135</v>
      </c>
      <c r="D169" t="s">
        <v>5420</v>
      </c>
      <c r="E169" t="s">
        <v>5524</v>
      </c>
      <c r="F169" t="s">
        <v>5621</v>
      </c>
      <c r="G169">
        <v>60</v>
      </c>
      <c r="H169">
        <v>13</v>
      </c>
      <c r="I169">
        <v>780</v>
      </c>
      <c r="J169">
        <v>28</v>
      </c>
      <c r="K169" t="s">
        <v>5349</v>
      </c>
      <c r="L169" t="str">
        <f t="shared" si="10"/>
        <v>Received</v>
      </c>
      <c r="M169" s="60">
        <v>0</v>
      </c>
      <c r="N169" t="str">
        <f t="shared" si="12"/>
        <v>NOT DUE</v>
      </c>
      <c r="V169" t="str">
        <f t="shared" si="11"/>
        <v>Janet Adams</v>
      </c>
    </row>
    <row r="170" spans="1:22" x14ac:dyDescent="0.25">
      <c r="A170">
        <v>1167</v>
      </c>
      <c r="B170" t="s">
        <v>174</v>
      </c>
      <c r="C170" s="48" t="s">
        <v>5136</v>
      </c>
      <c r="D170" t="s">
        <v>5402</v>
      </c>
      <c r="E170" t="s">
        <v>5525</v>
      </c>
      <c r="F170" t="s">
        <v>5609</v>
      </c>
      <c r="G170">
        <v>20</v>
      </c>
      <c r="H170">
        <v>1</v>
      </c>
      <c r="I170">
        <v>20</v>
      </c>
      <c r="J170">
        <v>22</v>
      </c>
      <c r="K170" t="s">
        <v>5214</v>
      </c>
      <c r="L170" t="str">
        <f t="shared" si="10"/>
        <v>Received</v>
      </c>
      <c r="M170" s="60">
        <v>0</v>
      </c>
      <c r="N170" t="str">
        <f t="shared" si="12"/>
        <v>NOT DUE</v>
      </c>
      <c r="V170" t="str">
        <f t="shared" si="11"/>
        <v>Rebecca Moody</v>
      </c>
    </row>
    <row r="171" spans="1:22" x14ac:dyDescent="0.25">
      <c r="A171">
        <v>1168</v>
      </c>
      <c r="B171" t="s">
        <v>175</v>
      </c>
      <c r="C171" s="48" t="s">
        <v>5137</v>
      </c>
      <c r="D171" t="s">
        <v>5377</v>
      </c>
      <c r="E171" t="s">
        <v>5526</v>
      </c>
      <c r="F171" t="s">
        <v>5611</v>
      </c>
      <c r="G171">
        <v>250</v>
      </c>
      <c r="H171">
        <v>23</v>
      </c>
      <c r="I171">
        <v>5750</v>
      </c>
      <c r="J171">
        <v>27</v>
      </c>
      <c r="L171" t="str">
        <f t="shared" si="10"/>
        <v>Not Received</v>
      </c>
      <c r="M171" s="60">
        <v>-10</v>
      </c>
      <c r="N171" t="str">
        <f t="shared" si="12"/>
        <v>NOT DUE</v>
      </c>
      <c r="O171">
        <f>I171</f>
        <v>5750</v>
      </c>
      <c r="V171" t="str">
        <f t="shared" si="11"/>
        <v>Joshua Stewart</v>
      </c>
    </row>
    <row r="172" spans="1:22" x14ac:dyDescent="0.25">
      <c r="A172">
        <v>1169</v>
      </c>
      <c r="B172" t="s">
        <v>176</v>
      </c>
      <c r="C172" s="48" t="s">
        <v>5071</v>
      </c>
      <c r="D172" t="s">
        <v>5401</v>
      </c>
      <c r="E172" t="s">
        <v>5334</v>
      </c>
      <c r="F172" t="s">
        <v>5616</v>
      </c>
      <c r="G172">
        <v>150</v>
      </c>
      <c r="H172">
        <v>22</v>
      </c>
      <c r="I172">
        <v>3300</v>
      </c>
      <c r="J172">
        <v>24</v>
      </c>
      <c r="L172" t="str">
        <f t="shared" si="10"/>
        <v>Not Received</v>
      </c>
      <c r="M172" s="60">
        <v>207</v>
      </c>
      <c r="N172" t="str">
        <f t="shared" si="12"/>
        <v>150 ABOVE</v>
      </c>
      <c r="U172">
        <f>I172</f>
        <v>3300</v>
      </c>
      <c r="V172" t="str">
        <f t="shared" si="11"/>
        <v>Kimberly Stone</v>
      </c>
    </row>
    <row r="173" spans="1:22" x14ac:dyDescent="0.25">
      <c r="A173">
        <v>1170</v>
      </c>
      <c r="B173" t="s">
        <v>177</v>
      </c>
      <c r="C173" s="48" t="s">
        <v>5138</v>
      </c>
      <c r="D173" t="s">
        <v>5402</v>
      </c>
      <c r="E173" t="s">
        <v>5525</v>
      </c>
      <c r="F173" t="s">
        <v>5619</v>
      </c>
      <c r="G173">
        <v>80</v>
      </c>
      <c r="H173">
        <v>24</v>
      </c>
      <c r="I173">
        <v>1920</v>
      </c>
      <c r="J173">
        <v>24</v>
      </c>
      <c r="K173" t="s">
        <v>5263</v>
      </c>
      <c r="L173" t="str">
        <f t="shared" si="10"/>
        <v>Received</v>
      </c>
      <c r="M173" s="60">
        <v>0</v>
      </c>
      <c r="N173" t="str">
        <f t="shared" si="12"/>
        <v>NOT DUE</v>
      </c>
      <c r="V173" t="str">
        <f t="shared" si="11"/>
        <v>Rebecca Moody</v>
      </c>
    </row>
    <row r="174" spans="1:22" x14ac:dyDescent="0.25">
      <c r="A174">
        <v>1171</v>
      </c>
      <c r="B174" t="s">
        <v>178</v>
      </c>
      <c r="C174" s="48" t="s">
        <v>5139</v>
      </c>
      <c r="D174" t="s">
        <v>5392</v>
      </c>
      <c r="E174" t="s">
        <v>5527</v>
      </c>
      <c r="F174" t="s">
        <v>5615</v>
      </c>
      <c r="G174">
        <v>25</v>
      </c>
      <c r="H174">
        <v>5</v>
      </c>
      <c r="I174">
        <v>125</v>
      </c>
      <c r="J174">
        <v>21</v>
      </c>
      <c r="K174" t="s">
        <v>5253</v>
      </c>
      <c r="L174" t="str">
        <f t="shared" si="10"/>
        <v>Received</v>
      </c>
      <c r="M174" s="60">
        <v>0</v>
      </c>
      <c r="N174" t="str">
        <f t="shared" si="12"/>
        <v>NOT DUE</v>
      </c>
      <c r="V174" t="str">
        <f t="shared" si="11"/>
        <v>Jennifer Nelson</v>
      </c>
    </row>
    <row r="175" spans="1:22" x14ac:dyDescent="0.25">
      <c r="A175">
        <v>1172</v>
      </c>
      <c r="B175" t="s">
        <v>179</v>
      </c>
      <c r="C175" s="48" t="s">
        <v>5140</v>
      </c>
      <c r="D175" t="s">
        <v>5414</v>
      </c>
      <c r="E175" t="s">
        <v>5528</v>
      </c>
      <c r="F175" t="s">
        <v>5616</v>
      </c>
      <c r="G175">
        <v>150</v>
      </c>
      <c r="H175">
        <v>4</v>
      </c>
      <c r="I175">
        <v>600</v>
      </c>
      <c r="J175">
        <v>28</v>
      </c>
      <c r="K175" t="s">
        <v>5130</v>
      </c>
      <c r="L175" t="str">
        <f t="shared" si="10"/>
        <v>Received</v>
      </c>
      <c r="M175" s="60">
        <v>0</v>
      </c>
      <c r="N175" t="str">
        <f t="shared" si="12"/>
        <v>NOT DUE</v>
      </c>
      <c r="V175" t="str">
        <f t="shared" si="11"/>
        <v>Alexis Roberts</v>
      </c>
    </row>
    <row r="176" spans="1:22" x14ac:dyDescent="0.25">
      <c r="A176">
        <v>1173</v>
      </c>
      <c r="B176" t="s">
        <v>180</v>
      </c>
      <c r="C176" s="48" t="s">
        <v>5091</v>
      </c>
      <c r="D176" t="s">
        <v>5384</v>
      </c>
      <c r="E176" t="s">
        <v>5431</v>
      </c>
      <c r="F176" t="s">
        <v>5618</v>
      </c>
      <c r="G176">
        <v>10</v>
      </c>
      <c r="H176">
        <v>17</v>
      </c>
      <c r="I176">
        <v>170</v>
      </c>
      <c r="J176">
        <v>26</v>
      </c>
      <c r="K176" t="s">
        <v>5241</v>
      </c>
      <c r="L176" t="str">
        <f t="shared" si="10"/>
        <v>Received</v>
      </c>
      <c r="M176" s="60">
        <v>0</v>
      </c>
      <c r="N176" t="str">
        <f t="shared" si="12"/>
        <v>NOT DUE</v>
      </c>
      <c r="V176" t="str">
        <f t="shared" si="11"/>
        <v>Dr. Elizabeth</v>
      </c>
    </row>
    <row r="177" spans="1:22" x14ac:dyDescent="0.25">
      <c r="A177">
        <v>1174</v>
      </c>
      <c r="B177" t="s">
        <v>181</v>
      </c>
      <c r="C177" s="48" t="s">
        <v>5112</v>
      </c>
      <c r="D177" t="s">
        <v>5405</v>
      </c>
      <c r="E177" t="s">
        <v>5529</v>
      </c>
      <c r="F177" t="s">
        <v>5615</v>
      </c>
      <c r="G177">
        <v>25</v>
      </c>
      <c r="H177">
        <v>14</v>
      </c>
      <c r="I177">
        <v>350</v>
      </c>
      <c r="J177">
        <v>27</v>
      </c>
      <c r="K177" t="s">
        <v>5069</v>
      </c>
      <c r="L177" t="str">
        <f t="shared" si="10"/>
        <v>Received</v>
      </c>
      <c r="M177" s="60">
        <v>0</v>
      </c>
      <c r="N177" t="str">
        <f t="shared" si="12"/>
        <v>NOT DUE</v>
      </c>
      <c r="V177" t="str">
        <f t="shared" si="11"/>
        <v>Kari Zimmerman</v>
      </c>
    </row>
    <row r="178" spans="1:22" x14ac:dyDescent="0.25">
      <c r="A178">
        <v>1175</v>
      </c>
      <c r="B178" t="s">
        <v>182</v>
      </c>
      <c r="C178" s="48" t="s">
        <v>5025</v>
      </c>
      <c r="D178" t="s">
        <v>5395</v>
      </c>
      <c r="E178" t="s">
        <v>5466</v>
      </c>
      <c r="F178" t="s">
        <v>5623</v>
      </c>
      <c r="G178">
        <v>30</v>
      </c>
      <c r="H178">
        <v>19</v>
      </c>
      <c r="I178">
        <v>570</v>
      </c>
      <c r="J178">
        <v>21</v>
      </c>
      <c r="K178" t="s">
        <v>5060</v>
      </c>
      <c r="L178" t="str">
        <f t="shared" si="10"/>
        <v>Received</v>
      </c>
      <c r="M178" s="60">
        <v>0</v>
      </c>
      <c r="N178" t="str">
        <f t="shared" si="12"/>
        <v>NOT DUE</v>
      </c>
      <c r="V178" t="str">
        <f t="shared" si="11"/>
        <v>Belinda Jefferson</v>
      </c>
    </row>
    <row r="179" spans="1:22" x14ac:dyDescent="0.25">
      <c r="A179">
        <v>1176</v>
      </c>
      <c r="B179" t="s">
        <v>183</v>
      </c>
      <c r="C179" s="48" t="s">
        <v>5141</v>
      </c>
      <c r="D179" t="s">
        <v>5416</v>
      </c>
      <c r="E179" t="s">
        <v>5331</v>
      </c>
      <c r="F179" t="s">
        <v>5610</v>
      </c>
      <c r="G179">
        <v>300</v>
      </c>
      <c r="H179">
        <v>11</v>
      </c>
      <c r="I179">
        <v>3300</v>
      </c>
      <c r="J179">
        <v>29</v>
      </c>
      <c r="K179" t="s">
        <v>5183</v>
      </c>
      <c r="L179" t="str">
        <f t="shared" si="10"/>
        <v>Received</v>
      </c>
      <c r="M179" s="60">
        <v>0</v>
      </c>
      <c r="N179" t="str">
        <f t="shared" si="12"/>
        <v>NOT DUE</v>
      </c>
      <c r="V179" t="str">
        <f t="shared" si="11"/>
        <v>Jessica Baird</v>
      </c>
    </row>
    <row r="180" spans="1:22" x14ac:dyDescent="0.25">
      <c r="A180">
        <v>1177</v>
      </c>
      <c r="B180" t="s">
        <v>184</v>
      </c>
      <c r="C180" s="48" t="s">
        <v>5011</v>
      </c>
      <c r="D180" t="s">
        <v>5391</v>
      </c>
      <c r="E180" t="s">
        <v>5506</v>
      </c>
      <c r="F180" t="s">
        <v>5609</v>
      </c>
      <c r="G180">
        <v>20</v>
      </c>
      <c r="H180">
        <v>22</v>
      </c>
      <c r="I180">
        <v>440</v>
      </c>
      <c r="J180">
        <v>30</v>
      </c>
      <c r="K180" t="s">
        <v>5137</v>
      </c>
      <c r="L180" t="str">
        <f t="shared" si="10"/>
        <v>Received</v>
      </c>
      <c r="M180" s="60">
        <v>0</v>
      </c>
      <c r="N180" t="str">
        <f t="shared" si="12"/>
        <v>NOT DUE</v>
      </c>
      <c r="V180" t="str">
        <f t="shared" si="11"/>
        <v>Stephanie Smith</v>
      </c>
    </row>
    <row r="181" spans="1:22" x14ac:dyDescent="0.25">
      <c r="A181">
        <v>1178</v>
      </c>
      <c r="B181" t="s">
        <v>185</v>
      </c>
      <c r="C181" s="48" t="s">
        <v>5025</v>
      </c>
      <c r="D181" t="s">
        <v>5385</v>
      </c>
      <c r="E181" t="s">
        <v>5530</v>
      </c>
      <c r="F181" t="s">
        <v>5610</v>
      </c>
      <c r="G181">
        <v>300</v>
      </c>
      <c r="H181">
        <v>10</v>
      </c>
      <c r="I181">
        <v>3000</v>
      </c>
      <c r="J181">
        <v>24</v>
      </c>
      <c r="K181" t="s">
        <v>5047</v>
      </c>
      <c r="L181" t="str">
        <f t="shared" si="10"/>
        <v>Received</v>
      </c>
      <c r="M181" s="60">
        <v>0</v>
      </c>
      <c r="N181" t="str">
        <f t="shared" si="12"/>
        <v>NOT DUE</v>
      </c>
      <c r="V181" t="str">
        <f t="shared" si="11"/>
        <v>Caroline Yoder</v>
      </c>
    </row>
    <row r="182" spans="1:22" x14ac:dyDescent="0.25">
      <c r="A182">
        <v>1179</v>
      </c>
      <c r="B182" t="s">
        <v>186</v>
      </c>
      <c r="C182" s="48" t="s">
        <v>5133</v>
      </c>
      <c r="D182" t="s">
        <v>5376</v>
      </c>
      <c r="E182" t="s">
        <v>5458</v>
      </c>
      <c r="F182" t="s">
        <v>5617</v>
      </c>
      <c r="G182">
        <v>120</v>
      </c>
      <c r="H182">
        <v>19</v>
      </c>
      <c r="I182">
        <v>2280</v>
      </c>
      <c r="J182">
        <v>27</v>
      </c>
      <c r="K182" t="s">
        <v>5191</v>
      </c>
      <c r="L182" t="str">
        <f t="shared" si="10"/>
        <v>Received</v>
      </c>
      <c r="M182" s="60">
        <v>0</v>
      </c>
      <c r="N182" t="str">
        <f t="shared" si="12"/>
        <v>NOT DUE</v>
      </c>
      <c r="V182" t="str">
        <f t="shared" si="11"/>
        <v>Linda Morgan</v>
      </c>
    </row>
    <row r="183" spans="1:22" x14ac:dyDescent="0.25">
      <c r="A183">
        <v>1180</v>
      </c>
      <c r="B183" t="s">
        <v>187</v>
      </c>
      <c r="C183" s="48" t="s">
        <v>5142</v>
      </c>
      <c r="D183" t="s">
        <v>5394</v>
      </c>
      <c r="E183" t="s">
        <v>5531</v>
      </c>
      <c r="F183" t="s">
        <v>5617</v>
      </c>
      <c r="G183">
        <v>120</v>
      </c>
      <c r="H183">
        <v>19</v>
      </c>
      <c r="I183">
        <v>2280</v>
      </c>
      <c r="J183">
        <v>27</v>
      </c>
      <c r="K183" t="s">
        <v>5100</v>
      </c>
      <c r="L183" t="str">
        <f t="shared" si="10"/>
        <v>Received</v>
      </c>
      <c r="M183" s="60">
        <v>0</v>
      </c>
      <c r="N183" t="str">
        <f t="shared" si="12"/>
        <v>NOT DUE</v>
      </c>
      <c r="V183" t="str">
        <f t="shared" si="11"/>
        <v>Shannon Vazquez</v>
      </c>
    </row>
    <row r="184" spans="1:22" x14ac:dyDescent="0.25">
      <c r="A184">
        <v>1181</v>
      </c>
      <c r="B184" t="s">
        <v>188</v>
      </c>
      <c r="C184" s="48" t="s">
        <v>5108</v>
      </c>
      <c r="D184" t="s">
        <v>5375</v>
      </c>
      <c r="E184" t="s">
        <v>5532</v>
      </c>
      <c r="F184" t="s">
        <v>5612</v>
      </c>
      <c r="G184">
        <v>50</v>
      </c>
      <c r="H184">
        <v>18</v>
      </c>
      <c r="I184">
        <v>900</v>
      </c>
      <c r="J184">
        <v>29</v>
      </c>
      <c r="K184" t="s">
        <v>5169</v>
      </c>
      <c r="L184" t="str">
        <f t="shared" si="10"/>
        <v>Received</v>
      </c>
      <c r="M184" s="60">
        <v>0</v>
      </c>
      <c r="N184" t="str">
        <f t="shared" si="12"/>
        <v>NOT DUE</v>
      </c>
      <c r="V184" t="str">
        <f t="shared" si="11"/>
        <v>Lindsay Arnold</v>
      </c>
    </row>
    <row r="185" spans="1:22" x14ac:dyDescent="0.25">
      <c r="A185">
        <v>1182</v>
      </c>
      <c r="B185" t="s">
        <v>189</v>
      </c>
      <c r="C185" s="48" t="s">
        <v>5143</v>
      </c>
      <c r="D185" t="s">
        <v>5420</v>
      </c>
      <c r="E185" t="s">
        <v>5524</v>
      </c>
      <c r="F185" t="s">
        <v>5614</v>
      </c>
      <c r="G185">
        <v>20</v>
      </c>
      <c r="H185">
        <v>11</v>
      </c>
      <c r="I185">
        <v>220</v>
      </c>
      <c r="J185">
        <v>21</v>
      </c>
      <c r="K185" t="s">
        <v>5349</v>
      </c>
      <c r="L185" t="str">
        <f t="shared" si="10"/>
        <v>Received</v>
      </c>
      <c r="M185" s="60">
        <v>0</v>
      </c>
      <c r="N185" t="str">
        <f t="shared" si="12"/>
        <v>NOT DUE</v>
      </c>
      <c r="V185" t="str">
        <f t="shared" si="11"/>
        <v>Janet Adams</v>
      </c>
    </row>
    <row r="186" spans="1:22" x14ac:dyDescent="0.25">
      <c r="A186">
        <v>1183</v>
      </c>
      <c r="B186" t="s">
        <v>190</v>
      </c>
      <c r="C186" s="48" t="s">
        <v>5127</v>
      </c>
      <c r="D186" t="s">
        <v>5403</v>
      </c>
      <c r="E186" t="s">
        <v>5533</v>
      </c>
      <c r="F186" t="s">
        <v>5622</v>
      </c>
      <c r="G186">
        <v>15</v>
      </c>
      <c r="H186">
        <v>21</v>
      </c>
      <c r="I186">
        <v>315</v>
      </c>
      <c r="J186">
        <v>29</v>
      </c>
      <c r="K186" t="s">
        <v>5067</v>
      </c>
      <c r="L186" t="str">
        <f t="shared" si="10"/>
        <v>Received</v>
      </c>
      <c r="M186" s="60">
        <v>0</v>
      </c>
      <c r="N186" t="str">
        <f t="shared" si="12"/>
        <v>NOT DUE</v>
      </c>
      <c r="V186" t="str">
        <f t="shared" si="11"/>
        <v>Seth Howell</v>
      </c>
    </row>
    <row r="187" spans="1:22" x14ac:dyDescent="0.25">
      <c r="A187">
        <v>1184</v>
      </c>
      <c r="B187" t="s">
        <v>191</v>
      </c>
      <c r="C187" s="48" t="s">
        <v>5144</v>
      </c>
      <c r="D187" t="s">
        <v>5377</v>
      </c>
      <c r="E187" t="s">
        <v>5505</v>
      </c>
      <c r="F187" t="s">
        <v>5621</v>
      </c>
      <c r="G187">
        <v>60</v>
      </c>
      <c r="H187">
        <v>8</v>
      </c>
      <c r="I187">
        <v>480</v>
      </c>
      <c r="J187">
        <v>27</v>
      </c>
      <c r="K187" t="s">
        <v>5192</v>
      </c>
      <c r="L187" t="str">
        <f t="shared" si="10"/>
        <v>Received</v>
      </c>
      <c r="M187" s="60">
        <v>0</v>
      </c>
      <c r="N187" t="str">
        <f t="shared" si="12"/>
        <v>NOT DUE</v>
      </c>
      <c r="V187" t="str">
        <f t="shared" si="11"/>
        <v>Joshua Stewart</v>
      </c>
    </row>
    <row r="188" spans="1:22" x14ac:dyDescent="0.25">
      <c r="A188">
        <v>1185</v>
      </c>
      <c r="B188" t="s">
        <v>192</v>
      </c>
      <c r="C188" s="48" t="s">
        <v>5013</v>
      </c>
      <c r="D188" t="s">
        <v>5376</v>
      </c>
      <c r="E188" t="s">
        <v>5461</v>
      </c>
      <c r="F188" t="s">
        <v>5617</v>
      </c>
      <c r="G188">
        <v>120</v>
      </c>
      <c r="H188">
        <v>6</v>
      </c>
      <c r="I188">
        <v>720</v>
      </c>
      <c r="J188">
        <v>24</v>
      </c>
      <c r="K188" t="s">
        <v>5145</v>
      </c>
      <c r="L188" t="str">
        <f t="shared" si="10"/>
        <v>Received</v>
      </c>
      <c r="M188" s="60">
        <v>0</v>
      </c>
      <c r="N188" t="str">
        <f t="shared" si="12"/>
        <v>NOT DUE</v>
      </c>
      <c r="V188" t="str">
        <f t="shared" si="11"/>
        <v>Linda Morgan</v>
      </c>
    </row>
    <row r="189" spans="1:22" x14ac:dyDescent="0.25">
      <c r="A189">
        <v>1186</v>
      </c>
      <c r="B189" t="s">
        <v>193</v>
      </c>
      <c r="C189" s="48" t="s">
        <v>5016</v>
      </c>
      <c r="D189" t="s">
        <v>5391</v>
      </c>
      <c r="E189" t="s">
        <v>5442</v>
      </c>
      <c r="F189" t="s">
        <v>5615</v>
      </c>
      <c r="G189">
        <v>25</v>
      </c>
      <c r="H189">
        <v>14</v>
      </c>
      <c r="I189">
        <v>350</v>
      </c>
      <c r="J189">
        <v>20</v>
      </c>
      <c r="K189" t="s">
        <v>5094</v>
      </c>
      <c r="L189" t="str">
        <f t="shared" si="10"/>
        <v>Received</v>
      </c>
      <c r="M189" s="60">
        <v>0</v>
      </c>
      <c r="N189" t="str">
        <f t="shared" si="12"/>
        <v>NOT DUE</v>
      </c>
      <c r="V189" t="str">
        <f t="shared" si="11"/>
        <v>Stephanie Smith</v>
      </c>
    </row>
    <row r="190" spans="1:22" x14ac:dyDescent="0.25">
      <c r="A190">
        <v>1187</v>
      </c>
      <c r="B190" t="s">
        <v>194</v>
      </c>
      <c r="C190" s="48" t="s">
        <v>5145</v>
      </c>
      <c r="D190" t="s">
        <v>5396</v>
      </c>
      <c r="E190" t="s">
        <v>5451</v>
      </c>
      <c r="F190" t="s">
        <v>5613</v>
      </c>
      <c r="G190">
        <v>35</v>
      </c>
      <c r="H190">
        <v>25</v>
      </c>
      <c r="I190">
        <v>875</v>
      </c>
      <c r="J190">
        <v>28</v>
      </c>
      <c r="K190" t="s">
        <v>5152</v>
      </c>
      <c r="L190" t="str">
        <f t="shared" si="10"/>
        <v>Received</v>
      </c>
      <c r="M190" s="60">
        <v>0</v>
      </c>
      <c r="N190" t="str">
        <f t="shared" si="12"/>
        <v>NOT DUE</v>
      </c>
      <c r="V190" t="str">
        <f t="shared" si="11"/>
        <v>James Mitchell</v>
      </c>
    </row>
    <row r="191" spans="1:22" x14ac:dyDescent="0.25">
      <c r="A191">
        <v>1188</v>
      </c>
      <c r="B191" t="s">
        <v>195</v>
      </c>
      <c r="C191" s="48" t="s">
        <v>5088</v>
      </c>
      <c r="D191" t="s">
        <v>5418</v>
      </c>
      <c r="E191" t="s">
        <v>5534</v>
      </c>
      <c r="F191" t="s">
        <v>5615</v>
      </c>
      <c r="G191">
        <v>25</v>
      </c>
      <c r="H191">
        <v>22</v>
      </c>
      <c r="I191">
        <v>550</v>
      </c>
      <c r="J191">
        <v>28</v>
      </c>
      <c r="K191" t="s">
        <v>5140</v>
      </c>
      <c r="L191" t="str">
        <f t="shared" si="10"/>
        <v>Received</v>
      </c>
      <c r="M191" s="60">
        <v>0</v>
      </c>
      <c r="N191" t="str">
        <f t="shared" si="12"/>
        <v>NOT DUE</v>
      </c>
      <c r="V191" t="str">
        <f t="shared" si="11"/>
        <v>Kevin Gonzalez</v>
      </c>
    </row>
    <row r="192" spans="1:22" x14ac:dyDescent="0.25">
      <c r="A192">
        <v>1189</v>
      </c>
      <c r="B192" t="s">
        <v>196</v>
      </c>
      <c r="C192" s="48" t="s">
        <v>5146</v>
      </c>
      <c r="D192" t="s">
        <v>5405</v>
      </c>
      <c r="E192" t="s">
        <v>5529</v>
      </c>
      <c r="F192" t="s">
        <v>5623</v>
      </c>
      <c r="G192">
        <v>30</v>
      </c>
      <c r="H192">
        <v>25</v>
      </c>
      <c r="I192">
        <v>750</v>
      </c>
      <c r="J192">
        <v>27</v>
      </c>
      <c r="K192" t="s">
        <v>5148</v>
      </c>
      <c r="L192" t="str">
        <f t="shared" si="10"/>
        <v>Received</v>
      </c>
      <c r="M192" s="60">
        <v>0</v>
      </c>
      <c r="N192" t="str">
        <f t="shared" si="12"/>
        <v>NOT DUE</v>
      </c>
      <c r="V192" t="str">
        <f t="shared" si="11"/>
        <v>Kari Zimmerman</v>
      </c>
    </row>
    <row r="193" spans="1:22" x14ac:dyDescent="0.25">
      <c r="A193">
        <v>1190</v>
      </c>
      <c r="B193" t="s">
        <v>197</v>
      </c>
      <c r="C193" s="48" t="s">
        <v>5147</v>
      </c>
      <c r="D193" t="s">
        <v>5420</v>
      </c>
      <c r="E193" t="s">
        <v>5535</v>
      </c>
      <c r="F193" t="s">
        <v>5621</v>
      </c>
      <c r="G193">
        <v>60</v>
      </c>
      <c r="H193">
        <v>4</v>
      </c>
      <c r="I193">
        <v>240</v>
      </c>
      <c r="J193">
        <v>23</v>
      </c>
      <c r="K193" t="s">
        <v>5263</v>
      </c>
      <c r="L193" t="str">
        <f t="shared" si="10"/>
        <v>Received</v>
      </c>
      <c r="M193" s="60">
        <v>0</v>
      </c>
      <c r="N193" t="str">
        <f t="shared" si="12"/>
        <v>NOT DUE</v>
      </c>
      <c r="V193" t="str">
        <f t="shared" si="11"/>
        <v>Janet Adams</v>
      </c>
    </row>
    <row r="194" spans="1:22" x14ac:dyDescent="0.25">
      <c r="A194">
        <v>1191</v>
      </c>
      <c r="B194" t="s">
        <v>198</v>
      </c>
      <c r="C194" s="48" t="s">
        <v>5148</v>
      </c>
      <c r="D194" t="s">
        <v>5385</v>
      </c>
      <c r="E194" t="s">
        <v>5433</v>
      </c>
      <c r="F194" t="s">
        <v>5622</v>
      </c>
      <c r="G194">
        <v>15</v>
      </c>
      <c r="H194">
        <v>24</v>
      </c>
      <c r="I194">
        <v>360</v>
      </c>
      <c r="J194">
        <v>20</v>
      </c>
      <c r="L194" t="str">
        <f t="shared" si="10"/>
        <v>Not Received</v>
      </c>
      <c r="M194" s="60">
        <v>200</v>
      </c>
      <c r="N194" t="str">
        <f t="shared" si="12"/>
        <v>150 ABOVE</v>
      </c>
      <c r="U194">
        <f>I194</f>
        <v>360</v>
      </c>
      <c r="V194" t="str">
        <f t="shared" si="11"/>
        <v>Caroline Yoder</v>
      </c>
    </row>
    <row r="195" spans="1:22" x14ac:dyDescent="0.25">
      <c r="A195">
        <v>1192</v>
      </c>
      <c r="B195" t="s">
        <v>199</v>
      </c>
      <c r="C195" s="48" t="s">
        <v>5149</v>
      </c>
      <c r="D195" t="s">
        <v>5402</v>
      </c>
      <c r="E195" t="s">
        <v>5481</v>
      </c>
      <c r="F195" t="s">
        <v>5620</v>
      </c>
      <c r="G195">
        <v>40</v>
      </c>
      <c r="H195">
        <v>6</v>
      </c>
      <c r="I195">
        <v>240</v>
      </c>
      <c r="J195">
        <v>24</v>
      </c>
      <c r="L195" t="str">
        <f t="shared" si="10"/>
        <v>Not Received</v>
      </c>
      <c r="M195" s="60">
        <v>146</v>
      </c>
      <c r="N195" t="str">
        <f t="shared" si="12"/>
        <v>121 - 150</v>
      </c>
      <c r="T195">
        <f>I195</f>
        <v>240</v>
      </c>
      <c r="V195" t="str">
        <f t="shared" si="11"/>
        <v>Rebecca Moody</v>
      </c>
    </row>
    <row r="196" spans="1:22" x14ac:dyDescent="0.25">
      <c r="A196">
        <v>1193</v>
      </c>
      <c r="B196" t="s">
        <v>200</v>
      </c>
      <c r="C196" s="48" t="s">
        <v>5081</v>
      </c>
      <c r="D196" t="s">
        <v>5413</v>
      </c>
      <c r="E196" t="s">
        <v>5426</v>
      </c>
      <c r="F196" t="s">
        <v>5619</v>
      </c>
      <c r="G196">
        <v>80</v>
      </c>
      <c r="H196">
        <v>17</v>
      </c>
      <c r="I196">
        <v>1360</v>
      </c>
      <c r="J196">
        <v>24</v>
      </c>
      <c r="K196" t="s">
        <v>5232</v>
      </c>
      <c r="L196" t="str">
        <f t="shared" si="10"/>
        <v>Received</v>
      </c>
      <c r="M196" s="60">
        <v>0</v>
      </c>
      <c r="N196" t="str">
        <f t="shared" si="12"/>
        <v>NOT DUE</v>
      </c>
      <c r="V196" t="str">
        <f t="shared" si="11"/>
        <v>April Gonzales</v>
      </c>
    </row>
    <row r="197" spans="1:22" x14ac:dyDescent="0.25">
      <c r="A197">
        <v>1194</v>
      </c>
      <c r="B197" t="s">
        <v>201</v>
      </c>
      <c r="C197" s="48" t="s">
        <v>5150</v>
      </c>
      <c r="D197" t="s">
        <v>5377</v>
      </c>
      <c r="E197" t="s">
        <v>5505</v>
      </c>
      <c r="F197" t="s">
        <v>5616</v>
      </c>
      <c r="G197">
        <v>150</v>
      </c>
      <c r="H197">
        <v>6</v>
      </c>
      <c r="I197">
        <v>900</v>
      </c>
      <c r="J197">
        <v>29</v>
      </c>
      <c r="K197" t="s">
        <v>5176</v>
      </c>
      <c r="L197" t="str">
        <f t="shared" ref="L197:L260" si="13">IF(K197 = "", "Not Received","Received")</f>
        <v>Received</v>
      </c>
      <c r="M197" s="60">
        <v>0</v>
      </c>
      <c r="N197" t="str">
        <f t="shared" si="12"/>
        <v>NOT DUE</v>
      </c>
      <c r="V197" t="str">
        <f t="shared" ref="V197:V260" si="14">TRIM(E197)</f>
        <v>Joshua Stewart</v>
      </c>
    </row>
    <row r="198" spans="1:22" x14ac:dyDescent="0.25">
      <c r="A198">
        <v>1195</v>
      </c>
      <c r="B198" t="s">
        <v>202</v>
      </c>
      <c r="C198" s="48" t="s">
        <v>5133</v>
      </c>
      <c r="D198" t="s">
        <v>5391</v>
      </c>
      <c r="E198" t="s">
        <v>5520</v>
      </c>
      <c r="F198" t="s">
        <v>5613</v>
      </c>
      <c r="G198">
        <v>35</v>
      </c>
      <c r="H198">
        <v>3</v>
      </c>
      <c r="I198">
        <v>105</v>
      </c>
      <c r="J198">
        <v>20</v>
      </c>
      <c r="K198" t="s">
        <v>5042</v>
      </c>
      <c r="L198" t="str">
        <f t="shared" si="13"/>
        <v>Received</v>
      </c>
      <c r="M198" s="60">
        <v>0</v>
      </c>
      <c r="N198" t="str">
        <f t="shared" si="12"/>
        <v>NOT DUE</v>
      </c>
      <c r="V198" t="str">
        <f t="shared" si="14"/>
        <v>Stephanie Smith</v>
      </c>
    </row>
    <row r="199" spans="1:22" x14ac:dyDescent="0.25">
      <c r="A199">
        <v>1196</v>
      </c>
      <c r="B199" t="s">
        <v>203</v>
      </c>
      <c r="C199" s="48" t="s">
        <v>5151</v>
      </c>
      <c r="D199" t="s">
        <v>5378</v>
      </c>
      <c r="E199" t="s">
        <v>5517</v>
      </c>
      <c r="F199" t="s">
        <v>5611</v>
      </c>
      <c r="G199">
        <v>250</v>
      </c>
      <c r="H199">
        <v>15</v>
      </c>
      <c r="I199">
        <v>3750</v>
      </c>
      <c r="J199">
        <v>30</v>
      </c>
      <c r="L199" t="str">
        <f t="shared" si="13"/>
        <v>Not Received</v>
      </c>
      <c r="M199" s="60">
        <v>262</v>
      </c>
      <c r="N199" t="str">
        <f t="shared" si="12"/>
        <v>150 ABOVE</v>
      </c>
      <c r="U199">
        <f>I199</f>
        <v>3750</v>
      </c>
      <c r="V199" t="str">
        <f t="shared" si="14"/>
        <v>Angela Fox</v>
      </c>
    </row>
    <row r="200" spans="1:22" x14ac:dyDescent="0.25">
      <c r="A200">
        <v>1197</v>
      </c>
      <c r="B200" t="s">
        <v>204</v>
      </c>
      <c r="C200" s="48" t="s">
        <v>5090</v>
      </c>
      <c r="D200" t="s">
        <v>5375</v>
      </c>
      <c r="E200" t="s">
        <v>5307</v>
      </c>
      <c r="F200" t="s">
        <v>5621</v>
      </c>
      <c r="G200">
        <v>60</v>
      </c>
      <c r="H200">
        <v>18</v>
      </c>
      <c r="I200">
        <v>1080</v>
      </c>
      <c r="J200">
        <v>21</v>
      </c>
      <c r="L200" t="str">
        <f t="shared" si="13"/>
        <v>Not Received</v>
      </c>
      <c r="M200" s="60">
        <v>103</v>
      </c>
      <c r="N200" t="str">
        <f t="shared" ref="N200:N263" si="15">VLOOKUP(M200,$X$4:$Y$10,2,1)</f>
        <v>91 - 120</v>
      </c>
      <c r="S200">
        <f>I200</f>
        <v>1080</v>
      </c>
      <c r="V200" t="str">
        <f t="shared" si="14"/>
        <v>Lindsay Arnold</v>
      </c>
    </row>
    <row r="201" spans="1:22" x14ac:dyDescent="0.25">
      <c r="A201">
        <v>1198</v>
      </c>
      <c r="B201" t="s">
        <v>205</v>
      </c>
      <c r="C201" s="48" t="s">
        <v>5152</v>
      </c>
      <c r="D201" t="s">
        <v>5407</v>
      </c>
      <c r="E201" t="s">
        <v>5536</v>
      </c>
      <c r="F201" t="s">
        <v>5622</v>
      </c>
      <c r="G201">
        <v>15</v>
      </c>
      <c r="H201">
        <v>1</v>
      </c>
      <c r="I201">
        <v>15</v>
      </c>
      <c r="J201">
        <v>29</v>
      </c>
      <c r="K201" t="s">
        <v>5020</v>
      </c>
      <c r="L201" t="str">
        <f t="shared" si="13"/>
        <v>Received</v>
      </c>
      <c r="M201" s="60">
        <v>0</v>
      </c>
      <c r="N201" t="str">
        <f t="shared" si="15"/>
        <v>NOT DUE</v>
      </c>
      <c r="V201" t="str">
        <f t="shared" si="14"/>
        <v>Kelly Miller</v>
      </c>
    </row>
    <row r="202" spans="1:22" x14ac:dyDescent="0.25">
      <c r="A202">
        <v>1199</v>
      </c>
      <c r="B202" t="s">
        <v>206</v>
      </c>
      <c r="C202" s="48" t="s">
        <v>5153</v>
      </c>
      <c r="D202" t="s">
        <v>5387</v>
      </c>
      <c r="E202" t="s">
        <v>5437</v>
      </c>
      <c r="F202" t="s">
        <v>5619</v>
      </c>
      <c r="G202">
        <v>80</v>
      </c>
      <c r="H202">
        <v>16</v>
      </c>
      <c r="I202">
        <v>1280</v>
      </c>
      <c r="J202">
        <v>20</v>
      </c>
      <c r="L202" t="str">
        <f t="shared" si="13"/>
        <v>Not Received</v>
      </c>
      <c r="M202" s="60">
        <v>60</v>
      </c>
      <c r="N202" t="str">
        <f t="shared" si="15"/>
        <v>31 - 60</v>
      </c>
      <c r="Q202">
        <f>I202</f>
        <v>1280</v>
      </c>
      <c r="V202" t="str">
        <f t="shared" si="14"/>
        <v>Mrs. Alexandria</v>
      </c>
    </row>
    <row r="203" spans="1:22" x14ac:dyDescent="0.25">
      <c r="A203">
        <v>1200</v>
      </c>
      <c r="B203" t="s">
        <v>207</v>
      </c>
      <c r="C203" s="48" t="s">
        <v>5154</v>
      </c>
      <c r="D203" t="s">
        <v>5398</v>
      </c>
      <c r="E203" t="s">
        <v>5455</v>
      </c>
      <c r="F203" t="s">
        <v>5611</v>
      </c>
      <c r="G203">
        <v>250</v>
      </c>
      <c r="H203">
        <v>5</v>
      </c>
      <c r="I203">
        <v>1250</v>
      </c>
      <c r="J203">
        <v>26</v>
      </c>
      <c r="K203" t="s">
        <v>5045</v>
      </c>
      <c r="L203" t="str">
        <f t="shared" si="13"/>
        <v>Received</v>
      </c>
      <c r="M203" s="60">
        <v>0</v>
      </c>
      <c r="N203" t="str">
        <f t="shared" si="15"/>
        <v>NOT DUE</v>
      </c>
      <c r="V203" t="str">
        <f t="shared" si="14"/>
        <v>Dr. Carolyn</v>
      </c>
    </row>
    <row r="204" spans="1:22" x14ac:dyDescent="0.25">
      <c r="A204">
        <v>1201</v>
      </c>
      <c r="B204" t="s">
        <v>208</v>
      </c>
      <c r="C204" s="48" t="s">
        <v>5148</v>
      </c>
      <c r="D204" t="s">
        <v>5377</v>
      </c>
      <c r="E204" t="s">
        <v>5424</v>
      </c>
      <c r="F204" t="s">
        <v>5612</v>
      </c>
      <c r="G204">
        <v>50</v>
      </c>
      <c r="H204">
        <v>12</v>
      </c>
      <c r="I204">
        <v>600</v>
      </c>
      <c r="J204">
        <v>29</v>
      </c>
      <c r="K204" t="s">
        <v>5114</v>
      </c>
      <c r="L204" t="str">
        <f t="shared" si="13"/>
        <v>Received</v>
      </c>
      <c r="M204" s="60">
        <v>0</v>
      </c>
      <c r="N204" t="str">
        <f t="shared" si="15"/>
        <v>NOT DUE</v>
      </c>
      <c r="V204" t="str">
        <f t="shared" si="14"/>
        <v>Joshua Stewart</v>
      </c>
    </row>
    <row r="205" spans="1:22" x14ac:dyDescent="0.25">
      <c r="A205">
        <v>1202</v>
      </c>
      <c r="B205" t="s">
        <v>209</v>
      </c>
      <c r="C205" s="48" t="s">
        <v>5027</v>
      </c>
      <c r="D205" t="s">
        <v>5401</v>
      </c>
      <c r="E205" t="s">
        <v>5537</v>
      </c>
      <c r="F205" t="s">
        <v>5614</v>
      </c>
      <c r="G205">
        <v>20</v>
      </c>
      <c r="H205">
        <v>8</v>
      </c>
      <c r="I205">
        <v>160</v>
      </c>
      <c r="J205">
        <v>21</v>
      </c>
      <c r="K205" t="s">
        <v>5142</v>
      </c>
      <c r="L205" t="str">
        <f t="shared" si="13"/>
        <v>Received</v>
      </c>
      <c r="M205" s="60">
        <v>0</v>
      </c>
      <c r="N205" t="str">
        <f t="shared" si="15"/>
        <v>NOT DUE</v>
      </c>
      <c r="V205" t="str">
        <f t="shared" si="14"/>
        <v>Kimberly Stone</v>
      </c>
    </row>
    <row r="206" spans="1:22" x14ac:dyDescent="0.25">
      <c r="A206">
        <v>1203</v>
      </c>
      <c r="B206" t="s">
        <v>210</v>
      </c>
      <c r="C206" s="48" t="s">
        <v>5050</v>
      </c>
      <c r="D206" t="s">
        <v>5401</v>
      </c>
      <c r="E206" t="s">
        <v>5538</v>
      </c>
      <c r="F206" t="s">
        <v>5618</v>
      </c>
      <c r="G206">
        <v>10</v>
      </c>
      <c r="H206">
        <v>1</v>
      </c>
      <c r="I206">
        <v>10</v>
      </c>
      <c r="J206">
        <v>26</v>
      </c>
      <c r="L206" t="str">
        <f t="shared" si="13"/>
        <v>Not Received</v>
      </c>
      <c r="M206" s="60">
        <v>215</v>
      </c>
      <c r="N206" t="str">
        <f t="shared" si="15"/>
        <v>150 ABOVE</v>
      </c>
      <c r="U206">
        <f>I206</f>
        <v>10</v>
      </c>
      <c r="V206" t="str">
        <f t="shared" si="14"/>
        <v>Kimberly Stone</v>
      </c>
    </row>
    <row r="207" spans="1:22" x14ac:dyDescent="0.25">
      <c r="A207">
        <v>1204</v>
      </c>
      <c r="B207" t="s">
        <v>211</v>
      </c>
      <c r="C207" s="48" t="s">
        <v>5155</v>
      </c>
      <c r="D207" t="s">
        <v>5399</v>
      </c>
      <c r="E207" t="s">
        <v>5539</v>
      </c>
      <c r="F207" t="s">
        <v>5622</v>
      </c>
      <c r="G207">
        <v>15</v>
      </c>
      <c r="H207">
        <v>25</v>
      </c>
      <c r="I207">
        <v>375</v>
      </c>
      <c r="J207">
        <v>21</v>
      </c>
      <c r="K207" t="s">
        <v>5082</v>
      </c>
      <c r="L207" t="str">
        <f t="shared" si="13"/>
        <v>Received</v>
      </c>
      <c r="M207" s="60">
        <v>0</v>
      </c>
      <c r="N207" t="str">
        <f t="shared" si="15"/>
        <v>NOT DUE</v>
      </c>
      <c r="V207" t="str">
        <f t="shared" si="14"/>
        <v>Lisa Johnson</v>
      </c>
    </row>
    <row r="208" spans="1:22" x14ac:dyDescent="0.25">
      <c r="A208">
        <v>1205</v>
      </c>
      <c r="B208" t="s">
        <v>212</v>
      </c>
      <c r="C208" s="48" t="s">
        <v>5156</v>
      </c>
      <c r="D208" t="s">
        <v>5384</v>
      </c>
      <c r="E208" t="s">
        <v>5540</v>
      </c>
      <c r="F208" t="s">
        <v>5615</v>
      </c>
      <c r="G208">
        <v>25</v>
      </c>
      <c r="H208">
        <v>16</v>
      </c>
      <c r="I208">
        <v>400</v>
      </c>
      <c r="J208">
        <v>26</v>
      </c>
      <c r="K208" t="s">
        <v>5017</v>
      </c>
      <c r="L208" t="str">
        <f t="shared" si="13"/>
        <v>Received</v>
      </c>
      <c r="M208" s="60">
        <v>0</v>
      </c>
      <c r="N208" t="str">
        <f t="shared" si="15"/>
        <v>NOT DUE</v>
      </c>
      <c r="V208" t="str">
        <f t="shared" si="14"/>
        <v>Dr. Elizabeth</v>
      </c>
    </row>
    <row r="209" spans="1:22" x14ac:dyDescent="0.25">
      <c r="A209">
        <v>1206</v>
      </c>
      <c r="B209" t="s">
        <v>213</v>
      </c>
      <c r="C209" s="48" t="s">
        <v>5157</v>
      </c>
      <c r="D209" t="s">
        <v>5381</v>
      </c>
      <c r="E209" t="s">
        <v>5541</v>
      </c>
      <c r="F209" t="s">
        <v>5614</v>
      </c>
      <c r="G209">
        <v>20</v>
      </c>
      <c r="H209">
        <v>12</v>
      </c>
      <c r="I209">
        <v>240</v>
      </c>
      <c r="J209">
        <v>29</v>
      </c>
      <c r="K209" t="s">
        <v>5136</v>
      </c>
      <c r="L209" t="str">
        <f t="shared" si="13"/>
        <v>Received</v>
      </c>
      <c r="M209" s="60">
        <v>0</v>
      </c>
      <c r="N209" t="str">
        <f t="shared" si="15"/>
        <v>NOT DUE</v>
      </c>
      <c r="V209" t="str">
        <f t="shared" si="14"/>
        <v>Leslie Sexton</v>
      </c>
    </row>
    <row r="210" spans="1:22" x14ac:dyDescent="0.25">
      <c r="A210">
        <v>1207</v>
      </c>
      <c r="B210" t="s">
        <v>214</v>
      </c>
      <c r="C210" s="48" t="s">
        <v>5153</v>
      </c>
      <c r="D210" t="s">
        <v>5408</v>
      </c>
      <c r="E210" t="s">
        <v>5341</v>
      </c>
      <c r="F210" t="s">
        <v>5617</v>
      </c>
      <c r="G210">
        <v>120</v>
      </c>
      <c r="H210">
        <v>2</v>
      </c>
      <c r="I210">
        <v>240</v>
      </c>
      <c r="J210">
        <v>26</v>
      </c>
      <c r="L210" t="str">
        <f t="shared" si="13"/>
        <v>Not Received</v>
      </c>
      <c r="M210" s="60">
        <v>54</v>
      </c>
      <c r="N210" t="str">
        <f t="shared" si="15"/>
        <v>31 - 60</v>
      </c>
      <c r="Q210">
        <f>I210</f>
        <v>240</v>
      </c>
      <c r="V210" t="str">
        <f t="shared" si="14"/>
        <v>Timothy Johns</v>
      </c>
    </row>
    <row r="211" spans="1:22" x14ac:dyDescent="0.25">
      <c r="A211">
        <v>1208</v>
      </c>
      <c r="B211" t="s">
        <v>215</v>
      </c>
      <c r="C211" s="48" t="s">
        <v>5025</v>
      </c>
      <c r="D211" t="s">
        <v>5380</v>
      </c>
      <c r="E211" t="s">
        <v>5314</v>
      </c>
      <c r="F211" t="s">
        <v>5623</v>
      </c>
      <c r="G211">
        <v>30</v>
      </c>
      <c r="H211">
        <v>16</v>
      </c>
      <c r="I211">
        <v>480</v>
      </c>
      <c r="J211">
        <v>29</v>
      </c>
      <c r="K211" t="s">
        <v>5288</v>
      </c>
      <c r="L211" t="str">
        <f t="shared" si="13"/>
        <v>Received</v>
      </c>
      <c r="M211" s="60">
        <v>0</v>
      </c>
      <c r="N211" t="str">
        <f t="shared" si="15"/>
        <v>NOT DUE</v>
      </c>
      <c r="V211" t="str">
        <f t="shared" si="14"/>
        <v>Diana Griffin</v>
      </c>
    </row>
    <row r="212" spans="1:22" x14ac:dyDescent="0.25">
      <c r="A212">
        <v>1209</v>
      </c>
      <c r="B212" t="s">
        <v>216</v>
      </c>
      <c r="C212" s="48" t="s">
        <v>5158</v>
      </c>
      <c r="D212" t="s">
        <v>5406</v>
      </c>
      <c r="E212" t="s">
        <v>5339</v>
      </c>
      <c r="F212" t="s">
        <v>5620</v>
      </c>
      <c r="G212">
        <v>40</v>
      </c>
      <c r="H212">
        <v>18</v>
      </c>
      <c r="I212">
        <v>720</v>
      </c>
      <c r="J212">
        <v>20</v>
      </c>
      <c r="L212" t="str">
        <f t="shared" si="13"/>
        <v>Not Received</v>
      </c>
      <c r="M212" s="60">
        <v>86</v>
      </c>
      <c r="N212" t="str">
        <f t="shared" si="15"/>
        <v>61 - 90</v>
      </c>
      <c r="R212">
        <f>I212</f>
        <v>720</v>
      </c>
      <c r="V212" t="str">
        <f t="shared" si="14"/>
        <v>Jonathan Myers</v>
      </c>
    </row>
    <row r="213" spans="1:22" x14ac:dyDescent="0.25">
      <c r="A213">
        <v>1210</v>
      </c>
      <c r="B213" t="s">
        <v>217</v>
      </c>
      <c r="C213" s="48" t="s">
        <v>5159</v>
      </c>
      <c r="D213" t="s">
        <v>5392</v>
      </c>
      <c r="E213" t="s">
        <v>5324</v>
      </c>
      <c r="F213" t="s">
        <v>5619</v>
      </c>
      <c r="G213">
        <v>80</v>
      </c>
      <c r="H213">
        <v>10</v>
      </c>
      <c r="I213">
        <v>800</v>
      </c>
      <c r="J213">
        <v>23</v>
      </c>
      <c r="K213" t="s">
        <v>5194</v>
      </c>
      <c r="L213" t="str">
        <f t="shared" si="13"/>
        <v>Received</v>
      </c>
      <c r="M213" s="60">
        <v>0</v>
      </c>
      <c r="N213" t="str">
        <f t="shared" si="15"/>
        <v>NOT DUE</v>
      </c>
      <c r="V213" t="str">
        <f t="shared" si="14"/>
        <v>Jennifer Nelson</v>
      </c>
    </row>
    <row r="214" spans="1:22" x14ac:dyDescent="0.25">
      <c r="A214">
        <v>1211</v>
      </c>
      <c r="B214" t="s">
        <v>218</v>
      </c>
      <c r="C214" s="48" t="s">
        <v>5124</v>
      </c>
      <c r="D214" t="s">
        <v>5419</v>
      </c>
      <c r="E214" t="s">
        <v>5542</v>
      </c>
      <c r="F214" t="s">
        <v>5615</v>
      </c>
      <c r="G214">
        <v>25</v>
      </c>
      <c r="H214">
        <v>1</v>
      </c>
      <c r="I214">
        <v>25</v>
      </c>
      <c r="J214">
        <v>29</v>
      </c>
      <c r="K214" t="s">
        <v>5180</v>
      </c>
      <c r="L214" t="str">
        <f t="shared" si="13"/>
        <v>Received</v>
      </c>
      <c r="M214" s="60">
        <v>0</v>
      </c>
      <c r="N214" t="str">
        <f t="shared" si="15"/>
        <v>NOT DUE</v>
      </c>
      <c r="V214" t="str">
        <f t="shared" si="14"/>
        <v>Johnny Weaver</v>
      </c>
    </row>
    <row r="215" spans="1:22" x14ac:dyDescent="0.25">
      <c r="A215">
        <v>1212</v>
      </c>
      <c r="B215" t="s">
        <v>219</v>
      </c>
      <c r="C215" s="48" t="s">
        <v>5104</v>
      </c>
      <c r="D215" t="s">
        <v>5387</v>
      </c>
      <c r="E215" t="s">
        <v>5462</v>
      </c>
      <c r="F215" t="s">
        <v>5609</v>
      </c>
      <c r="G215">
        <v>20</v>
      </c>
      <c r="H215">
        <v>18</v>
      </c>
      <c r="I215">
        <v>360</v>
      </c>
      <c r="J215">
        <v>22</v>
      </c>
      <c r="K215" t="s">
        <v>5128</v>
      </c>
      <c r="L215" t="str">
        <f t="shared" si="13"/>
        <v>Received</v>
      </c>
      <c r="M215" s="60">
        <v>0</v>
      </c>
      <c r="N215" t="str">
        <f t="shared" si="15"/>
        <v>NOT DUE</v>
      </c>
      <c r="V215" t="str">
        <f t="shared" si="14"/>
        <v>Mrs. Alexandria</v>
      </c>
    </row>
    <row r="216" spans="1:22" x14ac:dyDescent="0.25">
      <c r="A216">
        <v>1213</v>
      </c>
      <c r="B216" t="s">
        <v>220</v>
      </c>
      <c r="C216" s="48" t="s">
        <v>5069</v>
      </c>
      <c r="D216" t="s">
        <v>5381</v>
      </c>
      <c r="E216" t="s">
        <v>5541</v>
      </c>
      <c r="F216" t="s">
        <v>5615</v>
      </c>
      <c r="G216">
        <v>25</v>
      </c>
      <c r="H216">
        <v>15</v>
      </c>
      <c r="I216">
        <v>375</v>
      </c>
      <c r="J216">
        <v>28</v>
      </c>
      <c r="L216" t="str">
        <f t="shared" si="13"/>
        <v>Not Received</v>
      </c>
      <c r="M216" s="60">
        <v>160</v>
      </c>
      <c r="N216" t="str">
        <f t="shared" si="15"/>
        <v>150 ABOVE</v>
      </c>
      <c r="U216">
        <f>I216</f>
        <v>375</v>
      </c>
      <c r="V216" t="str">
        <f t="shared" si="14"/>
        <v>Leslie Sexton</v>
      </c>
    </row>
    <row r="217" spans="1:22" x14ac:dyDescent="0.25">
      <c r="A217">
        <v>1214</v>
      </c>
      <c r="B217" t="s">
        <v>221</v>
      </c>
      <c r="C217" s="48" t="s">
        <v>5160</v>
      </c>
      <c r="D217" t="s">
        <v>5417</v>
      </c>
      <c r="E217" t="s">
        <v>5543</v>
      </c>
      <c r="F217" t="s">
        <v>5609</v>
      </c>
      <c r="G217">
        <v>20</v>
      </c>
      <c r="H217">
        <v>14</v>
      </c>
      <c r="I217">
        <v>280</v>
      </c>
      <c r="J217">
        <v>25</v>
      </c>
      <c r="K217" t="s">
        <v>5256</v>
      </c>
      <c r="L217" t="str">
        <f t="shared" si="13"/>
        <v>Received</v>
      </c>
      <c r="M217" s="60">
        <v>0</v>
      </c>
      <c r="N217" t="str">
        <f t="shared" si="15"/>
        <v>NOT DUE</v>
      </c>
      <c r="V217" t="str">
        <f t="shared" si="14"/>
        <v>Aaron Robinson</v>
      </c>
    </row>
    <row r="218" spans="1:22" x14ac:dyDescent="0.25">
      <c r="A218">
        <v>1215</v>
      </c>
      <c r="B218" t="s">
        <v>222</v>
      </c>
      <c r="C218" s="48" t="s">
        <v>5161</v>
      </c>
      <c r="D218" t="s">
        <v>5415</v>
      </c>
      <c r="E218" t="s">
        <v>5544</v>
      </c>
      <c r="F218" t="s">
        <v>5618</v>
      </c>
      <c r="G218">
        <v>10</v>
      </c>
      <c r="H218">
        <v>18</v>
      </c>
      <c r="I218">
        <v>180</v>
      </c>
      <c r="J218">
        <v>23</v>
      </c>
      <c r="L218" t="str">
        <f t="shared" si="13"/>
        <v>Not Received</v>
      </c>
      <c r="M218" s="60">
        <v>70</v>
      </c>
      <c r="N218" t="str">
        <f t="shared" si="15"/>
        <v>61 - 90</v>
      </c>
      <c r="R218">
        <f>I218</f>
        <v>180</v>
      </c>
      <c r="V218" t="str">
        <f t="shared" si="14"/>
        <v>Mary Fry</v>
      </c>
    </row>
    <row r="219" spans="1:22" x14ac:dyDescent="0.25">
      <c r="A219">
        <v>1216</v>
      </c>
      <c r="B219" t="s">
        <v>223</v>
      </c>
      <c r="C219" s="48" t="s">
        <v>5162</v>
      </c>
      <c r="D219" t="s">
        <v>5397</v>
      </c>
      <c r="E219" t="s">
        <v>5452</v>
      </c>
      <c r="F219" t="s">
        <v>5618</v>
      </c>
      <c r="G219">
        <v>10</v>
      </c>
      <c r="H219">
        <v>22</v>
      </c>
      <c r="I219">
        <v>220</v>
      </c>
      <c r="J219">
        <v>23</v>
      </c>
      <c r="K219" t="s">
        <v>5272</v>
      </c>
      <c r="L219" t="str">
        <f t="shared" si="13"/>
        <v>Received</v>
      </c>
      <c r="M219" s="60">
        <v>0</v>
      </c>
      <c r="N219" t="str">
        <f t="shared" si="15"/>
        <v>NOT DUE</v>
      </c>
      <c r="V219" t="str">
        <f t="shared" si="14"/>
        <v>Sheri Foster</v>
      </c>
    </row>
    <row r="220" spans="1:22" x14ac:dyDescent="0.25">
      <c r="A220">
        <v>1217</v>
      </c>
      <c r="B220" t="s">
        <v>224</v>
      </c>
      <c r="C220" s="48" t="s">
        <v>5163</v>
      </c>
      <c r="D220" t="s">
        <v>5388</v>
      </c>
      <c r="E220" t="s">
        <v>5438</v>
      </c>
      <c r="F220" t="s">
        <v>5613</v>
      </c>
      <c r="G220">
        <v>35</v>
      </c>
      <c r="H220">
        <v>10</v>
      </c>
      <c r="I220">
        <v>350</v>
      </c>
      <c r="J220">
        <v>23</v>
      </c>
      <c r="L220" t="str">
        <f t="shared" si="13"/>
        <v>Not Received</v>
      </c>
      <c r="M220" s="60">
        <v>77</v>
      </c>
      <c r="N220" t="str">
        <f t="shared" si="15"/>
        <v>61 - 90</v>
      </c>
      <c r="R220">
        <f>I220</f>
        <v>350</v>
      </c>
      <c r="V220" t="str">
        <f t="shared" si="14"/>
        <v>Diana Rios</v>
      </c>
    </row>
    <row r="221" spans="1:22" x14ac:dyDescent="0.25">
      <c r="A221">
        <v>1218</v>
      </c>
      <c r="B221" t="s">
        <v>225</v>
      </c>
      <c r="C221" s="48" t="s">
        <v>5164</v>
      </c>
      <c r="D221" t="s">
        <v>5395</v>
      </c>
      <c r="E221" t="s">
        <v>5466</v>
      </c>
      <c r="F221" t="s">
        <v>5622</v>
      </c>
      <c r="G221">
        <v>15</v>
      </c>
      <c r="H221">
        <v>12</v>
      </c>
      <c r="I221">
        <v>180</v>
      </c>
      <c r="J221">
        <v>21</v>
      </c>
      <c r="K221" t="s">
        <v>5252</v>
      </c>
      <c r="L221" t="str">
        <f t="shared" si="13"/>
        <v>Received</v>
      </c>
      <c r="M221" s="60">
        <v>0</v>
      </c>
      <c r="N221" t="str">
        <f t="shared" si="15"/>
        <v>NOT DUE</v>
      </c>
      <c r="V221" t="str">
        <f t="shared" si="14"/>
        <v>Belinda Jefferson</v>
      </c>
    </row>
    <row r="222" spans="1:22" x14ac:dyDescent="0.25">
      <c r="A222">
        <v>1219</v>
      </c>
      <c r="B222" t="s">
        <v>226</v>
      </c>
      <c r="C222" s="48" t="s">
        <v>5165</v>
      </c>
      <c r="D222" t="s">
        <v>5379</v>
      </c>
      <c r="E222" t="s">
        <v>5545</v>
      </c>
      <c r="F222" t="s">
        <v>5618</v>
      </c>
      <c r="G222">
        <v>10</v>
      </c>
      <c r="H222">
        <v>8</v>
      </c>
      <c r="I222">
        <v>80</v>
      </c>
      <c r="J222">
        <v>20</v>
      </c>
      <c r="K222" t="s">
        <v>5231</v>
      </c>
      <c r="L222" t="str">
        <f t="shared" si="13"/>
        <v>Received</v>
      </c>
      <c r="M222" s="60">
        <v>0</v>
      </c>
      <c r="N222" t="str">
        <f t="shared" si="15"/>
        <v>NOT DUE</v>
      </c>
      <c r="V222" t="str">
        <f t="shared" si="14"/>
        <v>Robert Baker</v>
      </c>
    </row>
    <row r="223" spans="1:22" x14ac:dyDescent="0.25">
      <c r="A223">
        <v>1220</v>
      </c>
      <c r="B223" t="s">
        <v>227</v>
      </c>
      <c r="C223" s="48" t="s">
        <v>5166</v>
      </c>
      <c r="D223" t="s">
        <v>5420</v>
      </c>
      <c r="E223" t="s">
        <v>5524</v>
      </c>
      <c r="F223" t="s">
        <v>5619</v>
      </c>
      <c r="G223">
        <v>80</v>
      </c>
      <c r="H223">
        <v>11</v>
      </c>
      <c r="I223">
        <v>880</v>
      </c>
      <c r="J223">
        <v>24</v>
      </c>
      <c r="K223" t="s">
        <v>5032</v>
      </c>
      <c r="L223" t="str">
        <f t="shared" si="13"/>
        <v>Received</v>
      </c>
      <c r="M223" s="60">
        <v>0</v>
      </c>
      <c r="N223" t="str">
        <f t="shared" si="15"/>
        <v>NOT DUE</v>
      </c>
      <c r="V223" t="str">
        <f t="shared" si="14"/>
        <v>Janet Adams</v>
      </c>
    </row>
    <row r="224" spans="1:22" x14ac:dyDescent="0.25">
      <c r="A224">
        <v>1221</v>
      </c>
      <c r="B224" t="s">
        <v>228</v>
      </c>
      <c r="C224" s="48" t="s">
        <v>5167</v>
      </c>
      <c r="D224" t="s">
        <v>5383</v>
      </c>
      <c r="E224" t="s">
        <v>5430</v>
      </c>
      <c r="F224" t="s">
        <v>5610</v>
      </c>
      <c r="G224">
        <v>300</v>
      </c>
      <c r="H224">
        <v>13</v>
      </c>
      <c r="I224">
        <v>3900</v>
      </c>
      <c r="J224">
        <v>23</v>
      </c>
      <c r="K224" t="s">
        <v>5170</v>
      </c>
      <c r="L224" t="str">
        <f t="shared" si="13"/>
        <v>Received</v>
      </c>
      <c r="M224" s="60">
        <v>0</v>
      </c>
      <c r="N224" t="str">
        <f t="shared" si="15"/>
        <v>NOT DUE</v>
      </c>
      <c r="V224" t="str">
        <f t="shared" si="14"/>
        <v>Karen Pham</v>
      </c>
    </row>
    <row r="225" spans="1:22" x14ac:dyDescent="0.25">
      <c r="A225">
        <v>1222</v>
      </c>
      <c r="B225" t="s">
        <v>229</v>
      </c>
      <c r="C225" s="48" t="s">
        <v>5058</v>
      </c>
      <c r="D225" t="s">
        <v>5394</v>
      </c>
      <c r="E225" t="s">
        <v>5510</v>
      </c>
      <c r="F225" t="s">
        <v>5610</v>
      </c>
      <c r="G225">
        <v>300</v>
      </c>
      <c r="H225">
        <v>21</v>
      </c>
      <c r="I225">
        <v>6300</v>
      </c>
      <c r="J225">
        <v>23</v>
      </c>
      <c r="K225" t="s">
        <v>5080</v>
      </c>
      <c r="L225" t="str">
        <f t="shared" si="13"/>
        <v>Received</v>
      </c>
      <c r="M225" s="60">
        <v>0</v>
      </c>
      <c r="N225" t="str">
        <f t="shared" si="15"/>
        <v>NOT DUE</v>
      </c>
      <c r="V225" t="str">
        <f t="shared" si="14"/>
        <v>Shannon Vazquez</v>
      </c>
    </row>
    <row r="226" spans="1:22" x14ac:dyDescent="0.25">
      <c r="A226">
        <v>1223</v>
      </c>
      <c r="B226" t="s">
        <v>230</v>
      </c>
      <c r="C226" s="48" t="s">
        <v>5168</v>
      </c>
      <c r="D226" t="s">
        <v>5416</v>
      </c>
      <c r="E226" t="s">
        <v>5546</v>
      </c>
      <c r="F226" t="s">
        <v>5610</v>
      </c>
      <c r="G226">
        <v>300</v>
      </c>
      <c r="H226">
        <v>8</v>
      </c>
      <c r="I226">
        <v>2400</v>
      </c>
      <c r="J226">
        <v>25</v>
      </c>
      <c r="K226" t="s">
        <v>5030</v>
      </c>
      <c r="L226" t="str">
        <f t="shared" si="13"/>
        <v>Received</v>
      </c>
      <c r="M226" s="60">
        <v>0</v>
      </c>
      <c r="N226" t="str">
        <f t="shared" si="15"/>
        <v>NOT DUE</v>
      </c>
      <c r="V226" t="str">
        <f t="shared" si="14"/>
        <v>Jessica Baird</v>
      </c>
    </row>
    <row r="227" spans="1:22" x14ac:dyDescent="0.25">
      <c r="A227">
        <v>1224</v>
      </c>
      <c r="B227" t="s">
        <v>231</v>
      </c>
      <c r="C227" s="48" t="s">
        <v>5130</v>
      </c>
      <c r="D227" t="s">
        <v>5399</v>
      </c>
      <c r="E227" t="s">
        <v>5456</v>
      </c>
      <c r="F227" t="s">
        <v>5622</v>
      </c>
      <c r="G227">
        <v>15</v>
      </c>
      <c r="H227">
        <v>14</v>
      </c>
      <c r="I227">
        <v>210</v>
      </c>
      <c r="J227">
        <v>23</v>
      </c>
      <c r="K227" t="s">
        <v>5191</v>
      </c>
      <c r="L227" t="str">
        <f t="shared" si="13"/>
        <v>Received</v>
      </c>
      <c r="M227" s="60">
        <v>0</v>
      </c>
      <c r="N227" t="str">
        <f t="shared" si="15"/>
        <v>NOT DUE</v>
      </c>
      <c r="V227" t="str">
        <f t="shared" si="14"/>
        <v>Lisa Johnson</v>
      </c>
    </row>
    <row r="228" spans="1:22" x14ac:dyDescent="0.25">
      <c r="A228">
        <v>1225</v>
      </c>
      <c r="B228" t="s">
        <v>232</v>
      </c>
      <c r="C228" s="48" t="s">
        <v>5036</v>
      </c>
      <c r="D228" t="s">
        <v>5390</v>
      </c>
      <c r="E228" t="s">
        <v>5547</v>
      </c>
      <c r="F228" t="s">
        <v>5613</v>
      </c>
      <c r="G228">
        <v>35</v>
      </c>
      <c r="H228">
        <v>15</v>
      </c>
      <c r="I228">
        <v>525</v>
      </c>
      <c r="J228">
        <v>24</v>
      </c>
      <c r="K228" t="s">
        <v>5246</v>
      </c>
      <c r="L228" t="str">
        <f t="shared" si="13"/>
        <v>Received</v>
      </c>
      <c r="M228" s="60">
        <v>0</v>
      </c>
      <c r="N228" t="str">
        <f t="shared" si="15"/>
        <v>NOT DUE</v>
      </c>
      <c r="V228" t="str">
        <f t="shared" si="14"/>
        <v>Isaac Goodwin</v>
      </c>
    </row>
    <row r="229" spans="1:22" x14ac:dyDescent="0.25">
      <c r="A229">
        <v>1226</v>
      </c>
      <c r="B229" t="s">
        <v>233</v>
      </c>
      <c r="C229" s="48" t="s">
        <v>5169</v>
      </c>
      <c r="D229" t="s">
        <v>5376</v>
      </c>
      <c r="E229" t="s">
        <v>5458</v>
      </c>
      <c r="F229" t="s">
        <v>5616</v>
      </c>
      <c r="G229">
        <v>150</v>
      </c>
      <c r="H229">
        <v>8</v>
      </c>
      <c r="I229">
        <v>1200</v>
      </c>
      <c r="J229">
        <v>25</v>
      </c>
      <c r="L229" t="str">
        <f t="shared" si="13"/>
        <v>Not Received</v>
      </c>
      <c r="M229" s="60">
        <v>191</v>
      </c>
      <c r="N229" t="str">
        <f t="shared" si="15"/>
        <v>150 ABOVE</v>
      </c>
      <c r="U229">
        <f>I229</f>
        <v>1200</v>
      </c>
      <c r="V229" t="str">
        <f t="shared" si="14"/>
        <v>Linda Morgan</v>
      </c>
    </row>
    <row r="230" spans="1:22" x14ac:dyDescent="0.25">
      <c r="A230">
        <v>1227</v>
      </c>
      <c r="B230" t="s">
        <v>234</v>
      </c>
      <c r="C230" s="48" t="s">
        <v>5088</v>
      </c>
      <c r="D230" t="s">
        <v>5386</v>
      </c>
      <c r="E230" t="s">
        <v>5453</v>
      </c>
      <c r="F230" t="s">
        <v>5614</v>
      </c>
      <c r="G230">
        <v>20</v>
      </c>
      <c r="H230">
        <v>16</v>
      </c>
      <c r="I230">
        <v>320</v>
      </c>
      <c r="J230">
        <v>20</v>
      </c>
      <c r="L230" t="str">
        <f t="shared" si="13"/>
        <v>Not Received</v>
      </c>
      <c r="M230" s="60">
        <v>147</v>
      </c>
      <c r="N230" t="str">
        <f t="shared" si="15"/>
        <v>121 - 150</v>
      </c>
      <c r="T230">
        <f>I230</f>
        <v>320</v>
      </c>
      <c r="V230" t="str">
        <f t="shared" si="14"/>
        <v>Kenneth Rodriguez</v>
      </c>
    </row>
    <row r="231" spans="1:22" x14ac:dyDescent="0.25">
      <c r="A231">
        <v>1228</v>
      </c>
      <c r="B231" t="s">
        <v>235</v>
      </c>
      <c r="C231" s="48" t="s">
        <v>5153</v>
      </c>
      <c r="D231" t="s">
        <v>5385</v>
      </c>
      <c r="E231" t="s">
        <v>5548</v>
      </c>
      <c r="F231" t="s">
        <v>5616</v>
      </c>
      <c r="G231">
        <v>150</v>
      </c>
      <c r="H231">
        <v>16</v>
      </c>
      <c r="I231">
        <v>2400</v>
      </c>
      <c r="J231">
        <v>30</v>
      </c>
      <c r="L231" t="str">
        <f t="shared" si="13"/>
        <v>Not Received</v>
      </c>
      <c r="M231" s="60">
        <v>50</v>
      </c>
      <c r="N231" t="str">
        <f t="shared" si="15"/>
        <v>31 - 60</v>
      </c>
      <c r="Q231">
        <f>I231</f>
        <v>2400</v>
      </c>
      <c r="V231" t="str">
        <f t="shared" si="14"/>
        <v>Caroline Yoder</v>
      </c>
    </row>
    <row r="232" spans="1:22" x14ac:dyDescent="0.25">
      <c r="A232">
        <v>1229</v>
      </c>
      <c r="B232" t="s">
        <v>236</v>
      </c>
      <c r="C232" s="48" t="s">
        <v>5029</v>
      </c>
      <c r="D232" t="s">
        <v>5406</v>
      </c>
      <c r="E232" t="s">
        <v>5501</v>
      </c>
      <c r="F232" t="s">
        <v>5620</v>
      </c>
      <c r="G232">
        <v>40</v>
      </c>
      <c r="H232">
        <v>6</v>
      </c>
      <c r="I232">
        <v>240</v>
      </c>
      <c r="J232">
        <v>30</v>
      </c>
      <c r="L232" t="str">
        <f t="shared" si="13"/>
        <v>Not Received</v>
      </c>
      <c r="M232" s="60">
        <v>268</v>
      </c>
      <c r="N232" t="str">
        <f t="shared" si="15"/>
        <v>150 ABOVE</v>
      </c>
      <c r="U232">
        <f>I232</f>
        <v>240</v>
      </c>
      <c r="V232" t="str">
        <f t="shared" si="14"/>
        <v>Jonathan Myers</v>
      </c>
    </row>
    <row r="233" spans="1:22" x14ac:dyDescent="0.25">
      <c r="A233">
        <v>1230</v>
      </c>
      <c r="B233" t="s">
        <v>237</v>
      </c>
      <c r="C233" s="48" t="s">
        <v>5170</v>
      </c>
      <c r="D233" t="s">
        <v>5396</v>
      </c>
      <c r="E233" t="s">
        <v>5489</v>
      </c>
      <c r="F233" t="s">
        <v>5622</v>
      </c>
      <c r="G233">
        <v>15</v>
      </c>
      <c r="H233">
        <v>19</v>
      </c>
      <c r="I233">
        <v>285</v>
      </c>
      <c r="J233">
        <v>29</v>
      </c>
      <c r="L233" t="str">
        <f t="shared" si="13"/>
        <v>Not Received</v>
      </c>
      <c r="M233" s="60">
        <v>26</v>
      </c>
      <c r="N233" t="str">
        <f t="shared" si="15"/>
        <v>01 - 30</v>
      </c>
      <c r="O233">
        <f>I233</f>
        <v>285</v>
      </c>
      <c r="V233" t="str">
        <f t="shared" si="14"/>
        <v>James Mitchell</v>
      </c>
    </row>
    <row r="234" spans="1:22" x14ac:dyDescent="0.25">
      <c r="A234">
        <v>1231</v>
      </c>
      <c r="B234" t="s">
        <v>238</v>
      </c>
      <c r="C234" s="48" t="s">
        <v>5149</v>
      </c>
      <c r="D234" t="s">
        <v>5407</v>
      </c>
      <c r="E234" t="s">
        <v>5549</v>
      </c>
      <c r="F234" t="s">
        <v>5621</v>
      </c>
      <c r="G234">
        <v>60</v>
      </c>
      <c r="H234">
        <v>22</v>
      </c>
      <c r="I234">
        <v>1320</v>
      </c>
      <c r="J234">
        <v>29</v>
      </c>
      <c r="K234" t="s">
        <v>5223</v>
      </c>
      <c r="L234" t="str">
        <f t="shared" si="13"/>
        <v>Received</v>
      </c>
      <c r="M234" s="60">
        <v>0</v>
      </c>
      <c r="N234" t="str">
        <f t="shared" si="15"/>
        <v>NOT DUE</v>
      </c>
      <c r="V234" t="str">
        <f t="shared" si="14"/>
        <v>Kelly Miller</v>
      </c>
    </row>
    <row r="235" spans="1:22" x14ac:dyDescent="0.25">
      <c r="A235">
        <v>1232</v>
      </c>
      <c r="B235" t="s">
        <v>239</v>
      </c>
      <c r="C235" s="48" t="s">
        <v>5008</v>
      </c>
      <c r="D235" t="s">
        <v>5414</v>
      </c>
      <c r="E235" t="s">
        <v>5318</v>
      </c>
      <c r="F235" t="s">
        <v>5612</v>
      </c>
      <c r="G235">
        <v>50</v>
      </c>
      <c r="H235">
        <v>14</v>
      </c>
      <c r="I235">
        <v>700</v>
      </c>
      <c r="J235">
        <v>26</v>
      </c>
      <c r="K235" t="s">
        <v>5174</v>
      </c>
      <c r="L235" t="str">
        <f t="shared" si="13"/>
        <v>Received</v>
      </c>
      <c r="M235" s="60">
        <v>0</v>
      </c>
      <c r="N235" t="str">
        <f t="shared" si="15"/>
        <v>NOT DUE</v>
      </c>
      <c r="V235" t="str">
        <f t="shared" si="14"/>
        <v>Alexis Roberts</v>
      </c>
    </row>
    <row r="236" spans="1:22" x14ac:dyDescent="0.25">
      <c r="A236">
        <v>1233</v>
      </c>
      <c r="B236" t="s">
        <v>240</v>
      </c>
      <c r="C236" s="48" t="s">
        <v>5119</v>
      </c>
      <c r="D236" t="s">
        <v>5396</v>
      </c>
      <c r="E236" t="s">
        <v>5451</v>
      </c>
      <c r="F236" t="s">
        <v>5614</v>
      </c>
      <c r="G236">
        <v>20</v>
      </c>
      <c r="H236">
        <v>4</v>
      </c>
      <c r="I236">
        <v>80</v>
      </c>
      <c r="J236">
        <v>26</v>
      </c>
      <c r="K236" t="s">
        <v>5094</v>
      </c>
      <c r="L236" t="str">
        <f t="shared" si="13"/>
        <v>Received</v>
      </c>
      <c r="M236" s="60">
        <v>0</v>
      </c>
      <c r="N236" t="str">
        <f t="shared" si="15"/>
        <v>NOT DUE</v>
      </c>
      <c r="V236" t="str">
        <f t="shared" si="14"/>
        <v>James Mitchell</v>
      </c>
    </row>
    <row r="237" spans="1:22" x14ac:dyDescent="0.25">
      <c r="A237">
        <v>1234</v>
      </c>
      <c r="B237" t="s">
        <v>241</v>
      </c>
      <c r="C237" s="48" t="s">
        <v>5074</v>
      </c>
      <c r="D237" t="s">
        <v>5394</v>
      </c>
      <c r="E237" t="s">
        <v>5531</v>
      </c>
      <c r="F237" t="s">
        <v>5623</v>
      </c>
      <c r="G237">
        <v>30</v>
      </c>
      <c r="H237">
        <v>18</v>
      </c>
      <c r="I237">
        <v>540</v>
      </c>
      <c r="J237">
        <v>22</v>
      </c>
      <c r="K237" t="s">
        <v>5052</v>
      </c>
      <c r="L237" t="str">
        <f t="shared" si="13"/>
        <v>Received</v>
      </c>
      <c r="M237" s="60">
        <v>0</v>
      </c>
      <c r="N237" t="str">
        <f t="shared" si="15"/>
        <v>NOT DUE</v>
      </c>
      <c r="V237" t="str">
        <f t="shared" si="14"/>
        <v>Shannon Vazquez</v>
      </c>
    </row>
    <row r="238" spans="1:22" x14ac:dyDescent="0.25">
      <c r="A238">
        <v>1235</v>
      </c>
      <c r="B238" t="s">
        <v>242</v>
      </c>
      <c r="C238" s="48" t="s">
        <v>5105</v>
      </c>
      <c r="D238" t="s">
        <v>5414</v>
      </c>
      <c r="E238" t="s">
        <v>5434</v>
      </c>
      <c r="F238" t="s">
        <v>5623</v>
      </c>
      <c r="G238">
        <v>30</v>
      </c>
      <c r="H238">
        <v>5</v>
      </c>
      <c r="I238">
        <v>150</v>
      </c>
      <c r="J238">
        <v>21</v>
      </c>
      <c r="K238" t="s">
        <v>5214</v>
      </c>
      <c r="L238" t="str">
        <f t="shared" si="13"/>
        <v>Received</v>
      </c>
      <c r="M238" s="60">
        <v>0</v>
      </c>
      <c r="N238" t="str">
        <f t="shared" si="15"/>
        <v>NOT DUE</v>
      </c>
      <c r="V238" t="str">
        <f t="shared" si="14"/>
        <v>Alexis Roberts</v>
      </c>
    </row>
    <row r="239" spans="1:22" x14ac:dyDescent="0.25">
      <c r="A239">
        <v>1236</v>
      </c>
      <c r="B239" t="s">
        <v>243</v>
      </c>
      <c r="C239" s="48" t="s">
        <v>5171</v>
      </c>
      <c r="D239" t="s">
        <v>5386</v>
      </c>
      <c r="E239" t="s">
        <v>5436</v>
      </c>
      <c r="F239" t="s">
        <v>5615</v>
      </c>
      <c r="G239">
        <v>25</v>
      </c>
      <c r="H239">
        <v>5</v>
      </c>
      <c r="I239">
        <v>125</v>
      </c>
      <c r="J239">
        <v>24</v>
      </c>
      <c r="K239" t="s">
        <v>5102</v>
      </c>
      <c r="L239" t="str">
        <f t="shared" si="13"/>
        <v>Received</v>
      </c>
      <c r="M239" s="60">
        <v>0</v>
      </c>
      <c r="N239" t="str">
        <f t="shared" si="15"/>
        <v>NOT DUE</v>
      </c>
      <c r="V239" t="str">
        <f t="shared" si="14"/>
        <v>Kenneth Rodriguez</v>
      </c>
    </row>
    <row r="240" spans="1:22" x14ac:dyDescent="0.25">
      <c r="A240">
        <v>1237</v>
      </c>
      <c r="B240" t="s">
        <v>244</v>
      </c>
      <c r="C240" s="48" t="s">
        <v>5040</v>
      </c>
      <c r="D240" t="s">
        <v>5380</v>
      </c>
      <c r="E240" t="s">
        <v>5550</v>
      </c>
      <c r="F240" t="s">
        <v>5610</v>
      </c>
      <c r="G240">
        <v>300</v>
      </c>
      <c r="H240">
        <v>1</v>
      </c>
      <c r="I240">
        <v>300</v>
      </c>
      <c r="J240">
        <v>25</v>
      </c>
      <c r="K240" t="s">
        <v>5136</v>
      </c>
      <c r="L240" t="str">
        <f t="shared" si="13"/>
        <v>Received</v>
      </c>
      <c r="M240" s="60">
        <v>0</v>
      </c>
      <c r="N240" t="str">
        <f t="shared" si="15"/>
        <v>NOT DUE</v>
      </c>
      <c r="V240" t="str">
        <f t="shared" si="14"/>
        <v>Diana Griffin</v>
      </c>
    </row>
    <row r="241" spans="1:22" x14ac:dyDescent="0.25">
      <c r="A241">
        <v>1238</v>
      </c>
      <c r="B241" t="s">
        <v>245</v>
      </c>
      <c r="C241" s="48" t="s">
        <v>5172</v>
      </c>
      <c r="D241" t="s">
        <v>5408</v>
      </c>
      <c r="E241" t="s">
        <v>5341</v>
      </c>
      <c r="F241" t="s">
        <v>5614</v>
      </c>
      <c r="G241">
        <v>20</v>
      </c>
      <c r="H241">
        <v>23</v>
      </c>
      <c r="I241">
        <v>460</v>
      </c>
      <c r="J241">
        <v>23</v>
      </c>
      <c r="K241" t="s">
        <v>5143</v>
      </c>
      <c r="L241" t="str">
        <f t="shared" si="13"/>
        <v>Received</v>
      </c>
      <c r="M241" s="60">
        <v>0</v>
      </c>
      <c r="N241" t="str">
        <f t="shared" si="15"/>
        <v>NOT DUE</v>
      </c>
      <c r="V241" t="str">
        <f t="shared" si="14"/>
        <v>Timothy Johns</v>
      </c>
    </row>
    <row r="242" spans="1:22" x14ac:dyDescent="0.25">
      <c r="A242">
        <v>1239</v>
      </c>
      <c r="B242" t="s">
        <v>246</v>
      </c>
      <c r="C242" s="48" t="s">
        <v>5173</v>
      </c>
      <c r="D242" t="s">
        <v>5387</v>
      </c>
      <c r="E242" t="s">
        <v>5523</v>
      </c>
      <c r="F242" t="s">
        <v>5611</v>
      </c>
      <c r="G242">
        <v>250</v>
      </c>
      <c r="H242">
        <v>25</v>
      </c>
      <c r="I242">
        <v>6250</v>
      </c>
      <c r="J242">
        <v>24</v>
      </c>
      <c r="K242" t="s">
        <v>5353</v>
      </c>
      <c r="L242" t="str">
        <f t="shared" si="13"/>
        <v>Received</v>
      </c>
      <c r="M242" s="60">
        <v>0</v>
      </c>
      <c r="N242" t="str">
        <f t="shared" si="15"/>
        <v>NOT DUE</v>
      </c>
      <c r="V242" t="str">
        <f t="shared" si="14"/>
        <v>Mrs. Alexandria</v>
      </c>
    </row>
    <row r="243" spans="1:22" x14ac:dyDescent="0.25">
      <c r="A243">
        <v>1240</v>
      </c>
      <c r="B243" t="s">
        <v>247</v>
      </c>
      <c r="C243" s="48" t="s">
        <v>5174</v>
      </c>
      <c r="D243" t="s">
        <v>5382</v>
      </c>
      <c r="E243" t="s">
        <v>5551</v>
      </c>
      <c r="F243" t="s">
        <v>5618</v>
      </c>
      <c r="G243">
        <v>10</v>
      </c>
      <c r="H243">
        <v>14</v>
      </c>
      <c r="I243">
        <v>140</v>
      </c>
      <c r="J243">
        <v>24</v>
      </c>
      <c r="L243" t="str">
        <f t="shared" si="13"/>
        <v>Not Received</v>
      </c>
      <c r="M243" s="60">
        <v>229</v>
      </c>
      <c r="N243" t="str">
        <f t="shared" si="15"/>
        <v>150 ABOVE</v>
      </c>
      <c r="U243">
        <f>I243</f>
        <v>140</v>
      </c>
      <c r="V243" t="str">
        <f t="shared" si="14"/>
        <v>Ms. Michelle</v>
      </c>
    </row>
    <row r="244" spans="1:22" x14ac:dyDescent="0.25">
      <c r="A244">
        <v>1241</v>
      </c>
      <c r="B244" t="s">
        <v>248</v>
      </c>
      <c r="C244" s="48" t="s">
        <v>5175</v>
      </c>
      <c r="D244" t="s">
        <v>5407</v>
      </c>
      <c r="E244" t="s">
        <v>5340</v>
      </c>
      <c r="F244" t="s">
        <v>5621</v>
      </c>
      <c r="G244">
        <v>60</v>
      </c>
      <c r="H244">
        <v>12</v>
      </c>
      <c r="I244">
        <v>720</v>
      </c>
      <c r="J244">
        <v>27</v>
      </c>
      <c r="K244" t="s">
        <v>5016</v>
      </c>
      <c r="L244" t="str">
        <f t="shared" si="13"/>
        <v>Received</v>
      </c>
      <c r="M244" s="60">
        <v>0</v>
      </c>
      <c r="N244" t="str">
        <f t="shared" si="15"/>
        <v>NOT DUE</v>
      </c>
      <c r="V244" t="str">
        <f t="shared" si="14"/>
        <v>Kelly Miller</v>
      </c>
    </row>
    <row r="245" spans="1:22" x14ac:dyDescent="0.25">
      <c r="A245">
        <v>1242</v>
      </c>
      <c r="B245" t="s">
        <v>249</v>
      </c>
      <c r="C245" s="48" t="s">
        <v>5163</v>
      </c>
      <c r="D245" t="s">
        <v>5383</v>
      </c>
      <c r="E245" t="s">
        <v>5552</v>
      </c>
      <c r="F245" t="s">
        <v>5621</v>
      </c>
      <c r="G245">
        <v>60</v>
      </c>
      <c r="H245">
        <v>18</v>
      </c>
      <c r="I245">
        <v>1080</v>
      </c>
      <c r="J245">
        <v>30</v>
      </c>
      <c r="K245" t="s">
        <v>5020</v>
      </c>
      <c r="L245" t="str">
        <f t="shared" si="13"/>
        <v>Received</v>
      </c>
      <c r="M245" s="60">
        <v>0</v>
      </c>
      <c r="N245" t="str">
        <f t="shared" si="15"/>
        <v>NOT DUE</v>
      </c>
      <c r="V245" t="str">
        <f t="shared" si="14"/>
        <v>Karen Pham</v>
      </c>
    </row>
    <row r="246" spans="1:22" x14ac:dyDescent="0.25">
      <c r="A246">
        <v>1243</v>
      </c>
      <c r="B246" t="s">
        <v>250</v>
      </c>
      <c r="C246" s="48" t="s">
        <v>5096</v>
      </c>
      <c r="D246" t="s">
        <v>5400</v>
      </c>
      <c r="E246" t="s">
        <v>5333</v>
      </c>
      <c r="F246" t="s">
        <v>5609</v>
      </c>
      <c r="G246">
        <v>20</v>
      </c>
      <c r="H246">
        <v>25</v>
      </c>
      <c r="I246">
        <v>500</v>
      </c>
      <c r="J246">
        <v>30</v>
      </c>
      <c r="K246" t="s">
        <v>5213</v>
      </c>
      <c r="L246" t="str">
        <f t="shared" si="13"/>
        <v>Received</v>
      </c>
      <c r="M246" s="60">
        <v>0</v>
      </c>
      <c r="N246" t="str">
        <f t="shared" si="15"/>
        <v>NOT DUE</v>
      </c>
      <c r="V246" t="str">
        <f t="shared" si="14"/>
        <v>Jose Perez</v>
      </c>
    </row>
    <row r="247" spans="1:22" x14ac:dyDescent="0.25">
      <c r="A247">
        <v>1244</v>
      </c>
      <c r="B247" t="s">
        <v>251</v>
      </c>
      <c r="C247" s="48" t="s">
        <v>5176</v>
      </c>
      <c r="D247" t="s">
        <v>5387</v>
      </c>
      <c r="E247" t="s">
        <v>5523</v>
      </c>
      <c r="F247" t="s">
        <v>5618</v>
      </c>
      <c r="G247">
        <v>10</v>
      </c>
      <c r="H247">
        <v>22</v>
      </c>
      <c r="I247">
        <v>220</v>
      </c>
      <c r="J247">
        <v>23</v>
      </c>
      <c r="K247" t="s">
        <v>5021</v>
      </c>
      <c r="L247" t="str">
        <f t="shared" si="13"/>
        <v>Received</v>
      </c>
      <c r="M247" s="60">
        <v>0</v>
      </c>
      <c r="N247" t="str">
        <f t="shared" si="15"/>
        <v>NOT DUE</v>
      </c>
      <c r="V247" t="str">
        <f t="shared" si="14"/>
        <v>Mrs. Alexandria</v>
      </c>
    </row>
    <row r="248" spans="1:22" x14ac:dyDescent="0.25">
      <c r="A248">
        <v>1245</v>
      </c>
      <c r="B248" t="s">
        <v>252</v>
      </c>
      <c r="C248" s="48" t="s">
        <v>5177</v>
      </c>
      <c r="D248" t="s">
        <v>5395</v>
      </c>
      <c r="E248" t="s">
        <v>5466</v>
      </c>
      <c r="F248" t="s">
        <v>5618</v>
      </c>
      <c r="G248">
        <v>10</v>
      </c>
      <c r="H248">
        <v>22</v>
      </c>
      <c r="I248">
        <v>220</v>
      </c>
      <c r="J248">
        <v>22</v>
      </c>
      <c r="L248" t="str">
        <f t="shared" si="13"/>
        <v>Not Received</v>
      </c>
      <c r="M248" s="60">
        <v>177</v>
      </c>
      <c r="N248" t="str">
        <f t="shared" si="15"/>
        <v>150 ABOVE</v>
      </c>
      <c r="U248">
        <f>I248</f>
        <v>220</v>
      </c>
      <c r="V248" t="str">
        <f t="shared" si="14"/>
        <v>Belinda Jefferson</v>
      </c>
    </row>
    <row r="249" spans="1:22" x14ac:dyDescent="0.25">
      <c r="A249">
        <v>1246</v>
      </c>
      <c r="B249" t="s">
        <v>253</v>
      </c>
      <c r="C249" s="48" t="s">
        <v>5178</v>
      </c>
      <c r="D249" t="s">
        <v>5419</v>
      </c>
      <c r="E249" t="s">
        <v>5553</v>
      </c>
      <c r="F249" t="s">
        <v>5614</v>
      </c>
      <c r="G249">
        <v>20</v>
      </c>
      <c r="H249">
        <v>7</v>
      </c>
      <c r="I249">
        <v>140</v>
      </c>
      <c r="J249">
        <v>28</v>
      </c>
      <c r="L249" t="str">
        <f t="shared" si="13"/>
        <v>Not Received</v>
      </c>
      <c r="M249" s="60">
        <v>15</v>
      </c>
      <c r="N249" t="str">
        <f t="shared" si="15"/>
        <v>01 - 30</v>
      </c>
      <c r="O249">
        <f>I249</f>
        <v>140</v>
      </c>
      <c r="V249" t="str">
        <f t="shared" si="14"/>
        <v>Johnny Weaver</v>
      </c>
    </row>
    <row r="250" spans="1:22" x14ac:dyDescent="0.25">
      <c r="A250">
        <v>1247</v>
      </c>
      <c r="B250" t="s">
        <v>254</v>
      </c>
      <c r="C250" s="48" t="s">
        <v>5179</v>
      </c>
      <c r="D250" t="s">
        <v>5413</v>
      </c>
      <c r="E250" t="s">
        <v>5426</v>
      </c>
      <c r="F250" t="s">
        <v>5616</v>
      </c>
      <c r="G250">
        <v>150</v>
      </c>
      <c r="H250">
        <v>5</v>
      </c>
      <c r="I250">
        <v>750</v>
      </c>
      <c r="J250">
        <v>23</v>
      </c>
      <c r="L250" t="str">
        <f t="shared" si="13"/>
        <v>Not Received</v>
      </c>
      <c r="M250" s="60">
        <v>271</v>
      </c>
      <c r="N250" t="str">
        <f t="shared" si="15"/>
        <v>150 ABOVE</v>
      </c>
      <c r="U250">
        <f>I250</f>
        <v>750</v>
      </c>
      <c r="V250" t="str">
        <f t="shared" si="14"/>
        <v>April Gonzales</v>
      </c>
    </row>
    <row r="251" spans="1:22" x14ac:dyDescent="0.25">
      <c r="A251">
        <v>1248</v>
      </c>
      <c r="B251" t="s">
        <v>255</v>
      </c>
      <c r="C251" s="48" t="s">
        <v>5180</v>
      </c>
      <c r="D251" t="s">
        <v>5413</v>
      </c>
      <c r="E251" t="s">
        <v>5450</v>
      </c>
      <c r="F251" t="s">
        <v>5620</v>
      </c>
      <c r="G251">
        <v>40</v>
      </c>
      <c r="H251">
        <v>23</v>
      </c>
      <c r="I251">
        <v>920</v>
      </c>
      <c r="J251">
        <v>29</v>
      </c>
      <c r="K251" t="s">
        <v>5089</v>
      </c>
      <c r="L251" t="str">
        <f t="shared" si="13"/>
        <v>Received</v>
      </c>
      <c r="M251" s="60">
        <v>0</v>
      </c>
      <c r="N251" t="str">
        <f t="shared" si="15"/>
        <v>NOT DUE</v>
      </c>
      <c r="V251" t="str">
        <f t="shared" si="14"/>
        <v>April Gonzales</v>
      </c>
    </row>
    <row r="252" spans="1:22" x14ac:dyDescent="0.25">
      <c r="A252">
        <v>1249</v>
      </c>
      <c r="B252" t="s">
        <v>256</v>
      </c>
      <c r="C252" s="48" t="s">
        <v>5033</v>
      </c>
      <c r="D252" t="s">
        <v>5376</v>
      </c>
      <c r="E252" t="s">
        <v>5441</v>
      </c>
      <c r="F252" t="s">
        <v>5621</v>
      </c>
      <c r="G252">
        <v>60</v>
      </c>
      <c r="H252">
        <v>18</v>
      </c>
      <c r="I252">
        <v>1080</v>
      </c>
      <c r="J252">
        <v>27</v>
      </c>
      <c r="K252" t="s">
        <v>5208</v>
      </c>
      <c r="L252" t="str">
        <f t="shared" si="13"/>
        <v>Received</v>
      </c>
      <c r="M252" s="60">
        <v>0</v>
      </c>
      <c r="N252" t="str">
        <f t="shared" si="15"/>
        <v>NOT DUE</v>
      </c>
      <c r="V252" t="str">
        <f t="shared" si="14"/>
        <v>Linda Morgan</v>
      </c>
    </row>
    <row r="253" spans="1:22" x14ac:dyDescent="0.25">
      <c r="A253">
        <v>1250</v>
      </c>
      <c r="B253" t="s">
        <v>257</v>
      </c>
      <c r="C253" s="48" t="s">
        <v>5181</v>
      </c>
      <c r="D253" t="s">
        <v>5394</v>
      </c>
      <c r="E253" t="s">
        <v>5531</v>
      </c>
      <c r="F253" t="s">
        <v>5613</v>
      </c>
      <c r="G253">
        <v>35</v>
      </c>
      <c r="H253">
        <v>9</v>
      </c>
      <c r="I253">
        <v>315</v>
      </c>
      <c r="J253">
        <v>29</v>
      </c>
      <c r="L253" t="str">
        <f t="shared" si="13"/>
        <v>Not Received</v>
      </c>
      <c r="M253" s="60">
        <v>50</v>
      </c>
      <c r="N253" t="str">
        <f t="shared" si="15"/>
        <v>31 - 60</v>
      </c>
      <c r="Q253">
        <f>I253</f>
        <v>315</v>
      </c>
      <c r="V253" t="str">
        <f t="shared" si="14"/>
        <v>Shannon Vazquez</v>
      </c>
    </row>
    <row r="254" spans="1:22" x14ac:dyDescent="0.25">
      <c r="A254">
        <v>1251</v>
      </c>
      <c r="B254" t="s">
        <v>258</v>
      </c>
      <c r="C254" s="48" t="s">
        <v>5063</v>
      </c>
      <c r="D254" t="s">
        <v>5380</v>
      </c>
      <c r="E254" t="s">
        <v>5445</v>
      </c>
      <c r="F254" t="s">
        <v>5612</v>
      </c>
      <c r="G254">
        <v>50</v>
      </c>
      <c r="H254">
        <v>23</v>
      </c>
      <c r="I254">
        <v>1150</v>
      </c>
      <c r="J254">
        <v>28</v>
      </c>
      <c r="K254" t="s">
        <v>5354</v>
      </c>
      <c r="L254" t="str">
        <f t="shared" si="13"/>
        <v>Received</v>
      </c>
      <c r="M254" s="60">
        <v>0</v>
      </c>
      <c r="N254" t="str">
        <f t="shared" si="15"/>
        <v>NOT DUE</v>
      </c>
      <c r="V254" t="str">
        <f t="shared" si="14"/>
        <v>Diana Griffin</v>
      </c>
    </row>
    <row r="255" spans="1:22" x14ac:dyDescent="0.25">
      <c r="A255">
        <v>1252</v>
      </c>
      <c r="B255" t="s">
        <v>259</v>
      </c>
      <c r="C255" s="48" t="s">
        <v>5038</v>
      </c>
      <c r="D255" t="s">
        <v>5419</v>
      </c>
      <c r="E255" t="s">
        <v>5496</v>
      </c>
      <c r="F255" t="s">
        <v>5613</v>
      </c>
      <c r="G255">
        <v>35</v>
      </c>
      <c r="H255">
        <v>13</v>
      </c>
      <c r="I255">
        <v>455</v>
      </c>
      <c r="J255">
        <v>22</v>
      </c>
      <c r="K255" t="s">
        <v>5217</v>
      </c>
      <c r="L255" t="str">
        <f t="shared" si="13"/>
        <v>Received</v>
      </c>
      <c r="M255" s="60">
        <v>0</v>
      </c>
      <c r="N255" t="str">
        <f t="shared" si="15"/>
        <v>NOT DUE</v>
      </c>
      <c r="V255" t="str">
        <f t="shared" si="14"/>
        <v>Johnny Weaver</v>
      </c>
    </row>
    <row r="256" spans="1:22" x14ac:dyDescent="0.25">
      <c r="A256">
        <v>1253</v>
      </c>
      <c r="B256" t="s">
        <v>260</v>
      </c>
      <c r="C256" s="48" t="s">
        <v>5182</v>
      </c>
      <c r="D256" t="s">
        <v>5407</v>
      </c>
      <c r="E256" t="s">
        <v>5340</v>
      </c>
      <c r="F256" t="s">
        <v>5616</v>
      </c>
      <c r="G256">
        <v>150</v>
      </c>
      <c r="H256">
        <v>12</v>
      </c>
      <c r="I256">
        <v>1800</v>
      </c>
      <c r="J256">
        <v>28</v>
      </c>
      <c r="L256" t="str">
        <f t="shared" si="13"/>
        <v>Not Received</v>
      </c>
      <c r="M256" s="60">
        <v>70</v>
      </c>
      <c r="N256" t="str">
        <f t="shared" si="15"/>
        <v>61 - 90</v>
      </c>
      <c r="R256">
        <f>I256</f>
        <v>1800</v>
      </c>
      <c r="V256" t="str">
        <f t="shared" si="14"/>
        <v>Kelly Miller</v>
      </c>
    </row>
    <row r="257" spans="1:22" x14ac:dyDescent="0.25">
      <c r="A257">
        <v>1254</v>
      </c>
      <c r="B257" t="s">
        <v>261</v>
      </c>
      <c r="C257" s="48" t="s">
        <v>5183</v>
      </c>
      <c r="D257" t="s">
        <v>5377</v>
      </c>
      <c r="E257" t="s">
        <v>5435</v>
      </c>
      <c r="F257" t="s">
        <v>5623</v>
      </c>
      <c r="G257">
        <v>30</v>
      </c>
      <c r="H257">
        <v>6</v>
      </c>
      <c r="I257">
        <v>180</v>
      </c>
      <c r="J257">
        <v>20</v>
      </c>
      <c r="L257" t="str">
        <f t="shared" si="13"/>
        <v>Not Received</v>
      </c>
      <c r="M257" s="60">
        <v>53</v>
      </c>
      <c r="N257" t="str">
        <f t="shared" si="15"/>
        <v>31 - 60</v>
      </c>
      <c r="Q257">
        <f>I257</f>
        <v>180</v>
      </c>
      <c r="V257" t="str">
        <f t="shared" si="14"/>
        <v>Joshua Stewart</v>
      </c>
    </row>
    <row r="258" spans="1:22" x14ac:dyDescent="0.25">
      <c r="A258">
        <v>1255</v>
      </c>
      <c r="B258" t="s">
        <v>262</v>
      </c>
      <c r="C258" s="48" t="s">
        <v>5184</v>
      </c>
      <c r="D258" t="s">
        <v>5382</v>
      </c>
      <c r="E258" t="s">
        <v>5514</v>
      </c>
      <c r="F258" t="s">
        <v>5623</v>
      </c>
      <c r="G258">
        <v>30</v>
      </c>
      <c r="H258">
        <v>4</v>
      </c>
      <c r="I258">
        <v>120</v>
      </c>
      <c r="J258">
        <v>25</v>
      </c>
      <c r="K258" t="s">
        <v>5355</v>
      </c>
      <c r="L258" t="str">
        <f t="shared" si="13"/>
        <v>Received</v>
      </c>
      <c r="M258" s="60">
        <v>0</v>
      </c>
      <c r="N258" t="str">
        <f t="shared" si="15"/>
        <v>NOT DUE</v>
      </c>
      <c r="V258" t="str">
        <f t="shared" si="14"/>
        <v>Ms. Michelle</v>
      </c>
    </row>
    <row r="259" spans="1:22" x14ac:dyDescent="0.25">
      <c r="A259">
        <v>1256</v>
      </c>
      <c r="B259" t="s">
        <v>263</v>
      </c>
      <c r="C259" s="48" t="s">
        <v>5164</v>
      </c>
      <c r="D259" t="s">
        <v>5414</v>
      </c>
      <c r="E259" t="s">
        <v>5434</v>
      </c>
      <c r="F259" t="s">
        <v>5609</v>
      </c>
      <c r="G259">
        <v>20</v>
      </c>
      <c r="H259">
        <v>13</v>
      </c>
      <c r="I259">
        <v>260</v>
      </c>
      <c r="J259">
        <v>23</v>
      </c>
      <c r="K259" t="s">
        <v>5087</v>
      </c>
      <c r="L259" t="str">
        <f t="shared" si="13"/>
        <v>Received</v>
      </c>
      <c r="M259" s="60">
        <v>0</v>
      </c>
      <c r="N259" t="str">
        <f t="shared" si="15"/>
        <v>NOT DUE</v>
      </c>
      <c r="V259" t="str">
        <f t="shared" si="14"/>
        <v>Alexis Roberts</v>
      </c>
    </row>
    <row r="260" spans="1:22" x14ac:dyDescent="0.25">
      <c r="A260">
        <v>1257</v>
      </c>
      <c r="B260" t="s">
        <v>264</v>
      </c>
      <c r="C260" s="48" t="s">
        <v>5185</v>
      </c>
      <c r="D260" t="s">
        <v>5398</v>
      </c>
      <c r="E260" t="s">
        <v>5554</v>
      </c>
      <c r="F260" t="s">
        <v>5616</v>
      </c>
      <c r="G260">
        <v>150</v>
      </c>
      <c r="H260">
        <v>19</v>
      </c>
      <c r="I260">
        <v>2850</v>
      </c>
      <c r="J260">
        <v>26</v>
      </c>
      <c r="K260" t="s">
        <v>5010</v>
      </c>
      <c r="L260" t="str">
        <f t="shared" si="13"/>
        <v>Received</v>
      </c>
      <c r="M260" s="60">
        <v>0</v>
      </c>
      <c r="N260" t="str">
        <f t="shared" si="15"/>
        <v>NOT DUE</v>
      </c>
      <c r="V260" t="str">
        <f t="shared" si="14"/>
        <v>Dr. Carolyn</v>
      </c>
    </row>
    <row r="261" spans="1:22" x14ac:dyDescent="0.25">
      <c r="A261">
        <v>1258</v>
      </c>
      <c r="B261" t="s">
        <v>265</v>
      </c>
      <c r="C261" s="48" t="s">
        <v>5186</v>
      </c>
      <c r="D261" t="s">
        <v>5387</v>
      </c>
      <c r="E261" t="s">
        <v>5523</v>
      </c>
      <c r="F261" t="s">
        <v>5619</v>
      </c>
      <c r="G261">
        <v>80</v>
      </c>
      <c r="H261">
        <v>7</v>
      </c>
      <c r="I261">
        <v>560</v>
      </c>
      <c r="J261">
        <v>28</v>
      </c>
      <c r="L261" t="str">
        <f t="shared" ref="L261:L324" si="16">IF(K261 = "", "Not Received","Received")</f>
        <v>Not Received</v>
      </c>
      <c r="M261" s="60">
        <v>-17</v>
      </c>
      <c r="N261" t="str">
        <f t="shared" si="15"/>
        <v>NOT DUE</v>
      </c>
      <c r="O261">
        <f>I261</f>
        <v>560</v>
      </c>
      <c r="V261" t="str">
        <f t="shared" ref="V261:V324" si="17">TRIM(E261)</f>
        <v>Mrs. Alexandria</v>
      </c>
    </row>
    <row r="262" spans="1:22" x14ac:dyDescent="0.25">
      <c r="A262">
        <v>1259</v>
      </c>
      <c r="B262" t="s">
        <v>266</v>
      </c>
      <c r="C262" s="48" t="s">
        <v>5059</v>
      </c>
      <c r="D262" t="s">
        <v>5407</v>
      </c>
      <c r="E262" t="s">
        <v>5485</v>
      </c>
      <c r="F262" t="s">
        <v>5615</v>
      </c>
      <c r="G262">
        <v>25</v>
      </c>
      <c r="H262">
        <v>12</v>
      </c>
      <c r="I262">
        <v>300</v>
      </c>
      <c r="J262">
        <v>22</v>
      </c>
      <c r="K262" t="s">
        <v>5242</v>
      </c>
      <c r="L262" t="str">
        <f t="shared" si="16"/>
        <v>Received</v>
      </c>
      <c r="M262" s="60">
        <v>0</v>
      </c>
      <c r="N262" t="str">
        <f t="shared" si="15"/>
        <v>NOT DUE</v>
      </c>
      <c r="V262" t="str">
        <f t="shared" si="17"/>
        <v>Kelly Miller</v>
      </c>
    </row>
    <row r="263" spans="1:22" x14ac:dyDescent="0.25">
      <c r="A263">
        <v>1260</v>
      </c>
      <c r="B263" t="s">
        <v>267</v>
      </c>
      <c r="C263" s="48" t="s">
        <v>5187</v>
      </c>
      <c r="D263" t="s">
        <v>5403</v>
      </c>
      <c r="E263" t="s">
        <v>5336</v>
      </c>
      <c r="F263" t="s">
        <v>5613</v>
      </c>
      <c r="G263">
        <v>35</v>
      </c>
      <c r="H263">
        <v>3</v>
      </c>
      <c r="I263">
        <v>105</v>
      </c>
      <c r="J263">
        <v>21</v>
      </c>
      <c r="K263" t="s">
        <v>5352</v>
      </c>
      <c r="L263" t="str">
        <f t="shared" si="16"/>
        <v>Received</v>
      </c>
      <c r="M263" s="60">
        <v>0</v>
      </c>
      <c r="N263" t="str">
        <f t="shared" si="15"/>
        <v>NOT DUE</v>
      </c>
      <c r="V263" t="str">
        <f t="shared" si="17"/>
        <v>Seth Howell</v>
      </c>
    </row>
    <row r="264" spans="1:22" x14ac:dyDescent="0.25">
      <c r="A264">
        <v>1261</v>
      </c>
      <c r="B264" t="s">
        <v>268</v>
      </c>
      <c r="C264" s="48" t="s">
        <v>5082</v>
      </c>
      <c r="D264" t="s">
        <v>5399</v>
      </c>
      <c r="E264" t="s">
        <v>5476</v>
      </c>
      <c r="F264" t="s">
        <v>5619</v>
      </c>
      <c r="G264">
        <v>80</v>
      </c>
      <c r="H264">
        <v>9</v>
      </c>
      <c r="I264">
        <v>720</v>
      </c>
      <c r="J264">
        <v>30</v>
      </c>
      <c r="K264" t="s">
        <v>5258</v>
      </c>
      <c r="L264" t="str">
        <f t="shared" si="16"/>
        <v>Received</v>
      </c>
      <c r="M264" s="60">
        <v>0</v>
      </c>
      <c r="N264" t="str">
        <f t="shared" ref="N264:N327" si="18">VLOOKUP(M264,$X$4:$Y$10,2,1)</f>
        <v>NOT DUE</v>
      </c>
      <c r="V264" t="str">
        <f t="shared" si="17"/>
        <v>Lisa Johnson</v>
      </c>
    </row>
    <row r="265" spans="1:22" x14ac:dyDescent="0.25">
      <c r="A265">
        <v>1262</v>
      </c>
      <c r="B265" t="s">
        <v>269</v>
      </c>
      <c r="C265" s="48" t="s">
        <v>5188</v>
      </c>
      <c r="D265" t="s">
        <v>5383</v>
      </c>
      <c r="E265" t="s">
        <v>5552</v>
      </c>
      <c r="F265" t="s">
        <v>5609</v>
      </c>
      <c r="G265">
        <v>20</v>
      </c>
      <c r="H265">
        <v>23</v>
      </c>
      <c r="I265">
        <v>460</v>
      </c>
      <c r="J265">
        <v>21</v>
      </c>
      <c r="K265" t="s">
        <v>5171</v>
      </c>
      <c r="L265" t="str">
        <f t="shared" si="16"/>
        <v>Received</v>
      </c>
      <c r="M265" s="60">
        <v>0</v>
      </c>
      <c r="N265" t="str">
        <f t="shared" si="18"/>
        <v>NOT DUE</v>
      </c>
      <c r="V265" t="str">
        <f t="shared" si="17"/>
        <v>Karen Pham</v>
      </c>
    </row>
    <row r="266" spans="1:22" x14ac:dyDescent="0.25">
      <c r="A266">
        <v>1263</v>
      </c>
      <c r="B266" t="s">
        <v>270</v>
      </c>
      <c r="C266" s="48" t="s">
        <v>5029</v>
      </c>
      <c r="D266" t="s">
        <v>5382</v>
      </c>
      <c r="E266" t="s">
        <v>5494</v>
      </c>
      <c r="F266" t="s">
        <v>5619</v>
      </c>
      <c r="G266">
        <v>80</v>
      </c>
      <c r="H266">
        <v>9</v>
      </c>
      <c r="I266">
        <v>720</v>
      </c>
      <c r="J266">
        <v>28</v>
      </c>
      <c r="K266" t="s">
        <v>5027</v>
      </c>
      <c r="L266" t="str">
        <f t="shared" si="16"/>
        <v>Received</v>
      </c>
      <c r="M266" s="60">
        <v>0</v>
      </c>
      <c r="N266" t="str">
        <f t="shared" si="18"/>
        <v>NOT DUE</v>
      </c>
      <c r="V266" t="str">
        <f t="shared" si="17"/>
        <v>Ms. Michelle</v>
      </c>
    </row>
    <row r="267" spans="1:22" x14ac:dyDescent="0.25">
      <c r="A267">
        <v>1264</v>
      </c>
      <c r="B267" t="s">
        <v>271</v>
      </c>
      <c r="C267" s="48" t="s">
        <v>5189</v>
      </c>
      <c r="D267" t="s">
        <v>5407</v>
      </c>
      <c r="E267" t="s">
        <v>5340</v>
      </c>
      <c r="F267" t="s">
        <v>5619</v>
      </c>
      <c r="G267">
        <v>80</v>
      </c>
      <c r="H267">
        <v>24</v>
      </c>
      <c r="I267">
        <v>1920</v>
      </c>
      <c r="J267">
        <v>25</v>
      </c>
      <c r="K267" t="s">
        <v>5186</v>
      </c>
      <c r="L267" t="str">
        <f t="shared" si="16"/>
        <v>Received</v>
      </c>
      <c r="M267" s="60">
        <v>0</v>
      </c>
      <c r="N267" t="str">
        <f t="shared" si="18"/>
        <v>NOT DUE</v>
      </c>
      <c r="V267" t="str">
        <f t="shared" si="17"/>
        <v>Kelly Miller</v>
      </c>
    </row>
    <row r="268" spans="1:22" x14ac:dyDescent="0.25">
      <c r="A268">
        <v>1265</v>
      </c>
      <c r="B268" t="s">
        <v>272</v>
      </c>
      <c r="C268" s="48" t="s">
        <v>5190</v>
      </c>
      <c r="D268" t="s">
        <v>5397</v>
      </c>
      <c r="E268" t="s">
        <v>5452</v>
      </c>
      <c r="F268" t="s">
        <v>5623</v>
      </c>
      <c r="G268">
        <v>30</v>
      </c>
      <c r="H268">
        <v>14</v>
      </c>
      <c r="I268">
        <v>420</v>
      </c>
      <c r="J268">
        <v>20</v>
      </c>
      <c r="L268" t="str">
        <f t="shared" si="16"/>
        <v>Not Received</v>
      </c>
      <c r="M268" s="60">
        <v>199</v>
      </c>
      <c r="N268" t="str">
        <f t="shared" si="18"/>
        <v>150 ABOVE</v>
      </c>
      <c r="U268">
        <f>I268</f>
        <v>420</v>
      </c>
      <c r="V268" t="str">
        <f t="shared" si="17"/>
        <v>Sheri Foster</v>
      </c>
    </row>
    <row r="269" spans="1:22" x14ac:dyDescent="0.25">
      <c r="A269">
        <v>1266</v>
      </c>
      <c r="B269" t="s">
        <v>273</v>
      </c>
      <c r="C269" s="48" t="s">
        <v>5191</v>
      </c>
      <c r="D269" t="s">
        <v>5395</v>
      </c>
      <c r="E269" t="s">
        <v>5449</v>
      </c>
      <c r="F269" t="s">
        <v>5610</v>
      </c>
      <c r="G269">
        <v>300</v>
      </c>
      <c r="H269">
        <v>25</v>
      </c>
      <c r="I269">
        <v>7500</v>
      </c>
      <c r="J269">
        <v>20</v>
      </c>
      <c r="L269" t="str">
        <f t="shared" si="16"/>
        <v>Not Received</v>
      </c>
      <c r="M269" s="60">
        <v>68</v>
      </c>
      <c r="N269" t="str">
        <f t="shared" si="18"/>
        <v>61 - 90</v>
      </c>
      <c r="R269">
        <f>I269</f>
        <v>7500</v>
      </c>
      <c r="V269" t="str">
        <f t="shared" si="17"/>
        <v>Belinda Jefferson</v>
      </c>
    </row>
    <row r="270" spans="1:22" x14ac:dyDescent="0.25">
      <c r="A270">
        <v>1267</v>
      </c>
      <c r="B270" t="s">
        <v>274</v>
      </c>
      <c r="C270" s="48" t="s">
        <v>5011</v>
      </c>
      <c r="D270" t="s">
        <v>5392</v>
      </c>
      <c r="E270" t="s">
        <v>5324</v>
      </c>
      <c r="F270" t="s">
        <v>5621</v>
      </c>
      <c r="G270">
        <v>60</v>
      </c>
      <c r="H270">
        <v>14</v>
      </c>
      <c r="I270">
        <v>840</v>
      </c>
      <c r="J270">
        <v>20</v>
      </c>
      <c r="K270" t="s">
        <v>5075</v>
      </c>
      <c r="L270" t="str">
        <f t="shared" si="16"/>
        <v>Received</v>
      </c>
      <c r="M270" s="60">
        <v>0</v>
      </c>
      <c r="N270" t="str">
        <f t="shared" si="18"/>
        <v>NOT DUE</v>
      </c>
      <c r="V270" t="str">
        <f t="shared" si="17"/>
        <v>Jennifer Nelson</v>
      </c>
    </row>
    <row r="271" spans="1:22" x14ac:dyDescent="0.25">
      <c r="A271">
        <v>1268</v>
      </c>
      <c r="B271" t="s">
        <v>275</v>
      </c>
      <c r="C271" s="48" t="s">
        <v>5111</v>
      </c>
      <c r="D271" t="s">
        <v>5387</v>
      </c>
      <c r="E271" t="s">
        <v>5437</v>
      </c>
      <c r="F271" t="s">
        <v>5615</v>
      </c>
      <c r="G271">
        <v>25</v>
      </c>
      <c r="H271">
        <v>17</v>
      </c>
      <c r="I271">
        <v>425</v>
      </c>
      <c r="J271">
        <v>21</v>
      </c>
      <c r="K271" t="s">
        <v>5135</v>
      </c>
      <c r="L271" t="str">
        <f t="shared" si="16"/>
        <v>Received</v>
      </c>
      <c r="M271" s="60">
        <v>0</v>
      </c>
      <c r="N271" t="str">
        <f t="shared" si="18"/>
        <v>NOT DUE</v>
      </c>
      <c r="V271" t="str">
        <f t="shared" si="17"/>
        <v>Mrs. Alexandria</v>
      </c>
    </row>
    <row r="272" spans="1:22" x14ac:dyDescent="0.25">
      <c r="A272">
        <v>1269</v>
      </c>
      <c r="B272" t="s">
        <v>276</v>
      </c>
      <c r="C272" s="48" t="s">
        <v>5070</v>
      </c>
      <c r="D272" t="s">
        <v>5385</v>
      </c>
      <c r="E272" t="s">
        <v>5317</v>
      </c>
      <c r="F272" t="s">
        <v>5614</v>
      </c>
      <c r="G272">
        <v>20</v>
      </c>
      <c r="H272">
        <v>5</v>
      </c>
      <c r="I272">
        <v>100</v>
      </c>
      <c r="J272">
        <v>20</v>
      </c>
      <c r="K272" t="s">
        <v>5067</v>
      </c>
      <c r="L272" t="str">
        <f t="shared" si="16"/>
        <v>Received</v>
      </c>
      <c r="M272" s="60">
        <v>0</v>
      </c>
      <c r="N272" t="str">
        <f t="shared" si="18"/>
        <v>NOT DUE</v>
      </c>
      <c r="V272" t="str">
        <f t="shared" si="17"/>
        <v>Caroline Yoder</v>
      </c>
    </row>
    <row r="273" spans="1:22" x14ac:dyDescent="0.25">
      <c r="A273">
        <v>1270</v>
      </c>
      <c r="B273" t="s">
        <v>277</v>
      </c>
      <c r="C273" s="48" t="s">
        <v>5155</v>
      </c>
      <c r="D273" t="s">
        <v>5415</v>
      </c>
      <c r="E273" t="s">
        <v>5325</v>
      </c>
      <c r="F273" t="s">
        <v>5616</v>
      </c>
      <c r="G273">
        <v>150</v>
      </c>
      <c r="H273">
        <v>19</v>
      </c>
      <c r="I273">
        <v>2850</v>
      </c>
      <c r="J273">
        <v>27</v>
      </c>
      <c r="K273" t="s">
        <v>5297</v>
      </c>
      <c r="L273" t="str">
        <f t="shared" si="16"/>
        <v>Received</v>
      </c>
      <c r="M273" s="60">
        <v>0</v>
      </c>
      <c r="N273" t="str">
        <f t="shared" si="18"/>
        <v>NOT DUE</v>
      </c>
      <c r="V273" t="str">
        <f t="shared" si="17"/>
        <v>Mary Fry</v>
      </c>
    </row>
    <row r="274" spans="1:22" x14ac:dyDescent="0.25">
      <c r="A274">
        <v>1271</v>
      </c>
      <c r="B274" t="s">
        <v>278</v>
      </c>
      <c r="C274" s="48" t="s">
        <v>5097</v>
      </c>
      <c r="D274" t="s">
        <v>5375</v>
      </c>
      <c r="E274" t="s">
        <v>5555</v>
      </c>
      <c r="F274" t="s">
        <v>5617</v>
      </c>
      <c r="G274">
        <v>120</v>
      </c>
      <c r="H274">
        <v>24</v>
      </c>
      <c r="I274">
        <v>2880</v>
      </c>
      <c r="J274">
        <v>27</v>
      </c>
      <c r="K274" t="s">
        <v>5057</v>
      </c>
      <c r="L274" t="str">
        <f t="shared" si="16"/>
        <v>Received</v>
      </c>
      <c r="M274" s="60">
        <v>0</v>
      </c>
      <c r="N274" t="str">
        <f t="shared" si="18"/>
        <v>NOT DUE</v>
      </c>
      <c r="V274" t="str">
        <f t="shared" si="17"/>
        <v>Lindsay Arnold</v>
      </c>
    </row>
    <row r="275" spans="1:22" x14ac:dyDescent="0.25">
      <c r="A275">
        <v>1272</v>
      </c>
      <c r="B275" t="s">
        <v>279</v>
      </c>
      <c r="C275" s="48" t="s">
        <v>5158</v>
      </c>
      <c r="D275" t="s">
        <v>5404</v>
      </c>
      <c r="E275" t="s">
        <v>5556</v>
      </c>
      <c r="F275" t="s">
        <v>5610</v>
      </c>
      <c r="G275">
        <v>300</v>
      </c>
      <c r="H275">
        <v>1</v>
      </c>
      <c r="I275">
        <v>300</v>
      </c>
      <c r="J275">
        <v>30</v>
      </c>
      <c r="K275" t="s">
        <v>5117</v>
      </c>
      <c r="L275" t="str">
        <f t="shared" si="16"/>
        <v>Received</v>
      </c>
      <c r="M275" s="60">
        <v>0</v>
      </c>
      <c r="N275" t="str">
        <f t="shared" si="18"/>
        <v>NOT DUE</v>
      </c>
      <c r="V275" t="str">
        <f t="shared" si="17"/>
        <v>Sarah Wright</v>
      </c>
    </row>
    <row r="276" spans="1:22" x14ac:dyDescent="0.25">
      <c r="A276">
        <v>1273</v>
      </c>
      <c r="B276" t="s">
        <v>280</v>
      </c>
      <c r="C276" s="48" t="s">
        <v>5192</v>
      </c>
      <c r="D276" t="s">
        <v>5395</v>
      </c>
      <c r="E276" t="s">
        <v>5466</v>
      </c>
      <c r="F276" t="s">
        <v>5616</v>
      </c>
      <c r="G276">
        <v>150</v>
      </c>
      <c r="H276">
        <v>13</v>
      </c>
      <c r="I276">
        <v>1950</v>
      </c>
      <c r="J276">
        <v>22</v>
      </c>
      <c r="K276" t="s">
        <v>5030</v>
      </c>
      <c r="L276" t="str">
        <f t="shared" si="16"/>
        <v>Received</v>
      </c>
      <c r="M276" s="60">
        <v>0</v>
      </c>
      <c r="N276" t="str">
        <f t="shared" si="18"/>
        <v>NOT DUE</v>
      </c>
      <c r="V276" t="str">
        <f t="shared" si="17"/>
        <v>Belinda Jefferson</v>
      </c>
    </row>
    <row r="277" spans="1:22" x14ac:dyDescent="0.25">
      <c r="A277">
        <v>1274</v>
      </c>
      <c r="B277" t="s">
        <v>281</v>
      </c>
      <c r="C277" s="48" t="s">
        <v>5128</v>
      </c>
      <c r="D277" t="s">
        <v>5406</v>
      </c>
      <c r="E277" t="s">
        <v>5557</v>
      </c>
      <c r="F277" t="s">
        <v>5614</v>
      </c>
      <c r="G277">
        <v>20</v>
      </c>
      <c r="H277">
        <v>19</v>
      </c>
      <c r="I277">
        <v>380</v>
      </c>
      <c r="J277">
        <v>23</v>
      </c>
      <c r="K277" t="s">
        <v>5090</v>
      </c>
      <c r="L277" t="str">
        <f t="shared" si="16"/>
        <v>Received</v>
      </c>
      <c r="M277" s="60">
        <v>0</v>
      </c>
      <c r="N277" t="str">
        <f t="shared" si="18"/>
        <v>NOT DUE</v>
      </c>
      <c r="V277" t="str">
        <f t="shared" si="17"/>
        <v>Jonathan Myers</v>
      </c>
    </row>
    <row r="278" spans="1:22" x14ac:dyDescent="0.25">
      <c r="A278">
        <v>1275</v>
      </c>
      <c r="B278" t="s">
        <v>282</v>
      </c>
      <c r="C278" s="48" t="s">
        <v>5137</v>
      </c>
      <c r="D278" t="s">
        <v>5379</v>
      </c>
      <c r="E278" t="s">
        <v>5447</v>
      </c>
      <c r="F278" t="s">
        <v>5612</v>
      </c>
      <c r="G278">
        <v>50</v>
      </c>
      <c r="H278">
        <v>7</v>
      </c>
      <c r="I278">
        <v>350</v>
      </c>
      <c r="J278">
        <v>25</v>
      </c>
      <c r="K278" t="s">
        <v>5356</v>
      </c>
      <c r="L278" t="str">
        <f t="shared" si="16"/>
        <v>Received</v>
      </c>
      <c r="M278" s="60">
        <v>0</v>
      </c>
      <c r="N278" t="str">
        <f t="shared" si="18"/>
        <v>NOT DUE</v>
      </c>
      <c r="V278" t="str">
        <f t="shared" si="17"/>
        <v>Robert Baker</v>
      </c>
    </row>
    <row r="279" spans="1:22" x14ac:dyDescent="0.25">
      <c r="A279">
        <v>1276</v>
      </c>
      <c r="B279" t="s">
        <v>283</v>
      </c>
      <c r="C279" s="48" t="s">
        <v>5165</v>
      </c>
      <c r="D279" t="s">
        <v>5413</v>
      </c>
      <c r="E279" t="s">
        <v>5450</v>
      </c>
      <c r="F279" t="s">
        <v>5623</v>
      </c>
      <c r="G279">
        <v>30</v>
      </c>
      <c r="H279">
        <v>24</v>
      </c>
      <c r="I279">
        <v>720</v>
      </c>
      <c r="J279">
        <v>26</v>
      </c>
      <c r="K279" t="s">
        <v>5264</v>
      </c>
      <c r="L279" t="str">
        <f t="shared" si="16"/>
        <v>Received</v>
      </c>
      <c r="M279" s="60">
        <v>0</v>
      </c>
      <c r="N279" t="str">
        <f t="shared" si="18"/>
        <v>NOT DUE</v>
      </c>
      <c r="V279" t="str">
        <f t="shared" si="17"/>
        <v>April Gonzales</v>
      </c>
    </row>
    <row r="280" spans="1:22" x14ac:dyDescent="0.25">
      <c r="A280">
        <v>1277</v>
      </c>
      <c r="B280" t="s">
        <v>284</v>
      </c>
      <c r="C280" s="48" t="s">
        <v>5193</v>
      </c>
      <c r="D280" t="s">
        <v>5383</v>
      </c>
      <c r="E280" t="s">
        <v>5522</v>
      </c>
      <c r="F280" t="s">
        <v>5611</v>
      </c>
      <c r="G280">
        <v>250</v>
      </c>
      <c r="H280">
        <v>8</v>
      </c>
      <c r="I280">
        <v>2000</v>
      </c>
      <c r="J280">
        <v>21</v>
      </c>
      <c r="K280" t="s">
        <v>5299</v>
      </c>
      <c r="L280" t="str">
        <f t="shared" si="16"/>
        <v>Received</v>
      </c>
      <c r="M280" s="60">
        <v>0</v>
      </c>
      <c r="N280" t="str">
        <f t="shared" si="18"/>
        <v>NOT DUE</v>
      </c>
      <c r="V280" t="str">
        <f t="shared" si="17"/>
        <v>Karen Pham</v>
      </c>
    </row>
    <row r="281" spans="1:22" x14ac:dyDescent="0.25">
      <c r="A281">
        <v>1278</v>
      </c>
      <c r="B281" t="s">
        <v>285</v>
      </c>
      <c r="C281" s="48" t="s">
        <v>5084</v>
      </c>
      <c r="D281" t="s">
        <v>5402</v>
      </c>
      <c r="E281" t="s">
        <v>5519</v>
      </c>
      <c r="F281" t="s">
        <v>5615</v>
      </c>
      <c r="G281">
        <v>25</v>
      </c>
      <c r="H281">
        <v>15</v>
      </c>
      <c r="I281">
        <v>375</v>
      </c>
      <c r="J281">
        <v>27</v>
      </c>
      <c r="L281" t="str">
        <f t="shared" si="16"/>
        <v>Not Received</v>
      </c>
      <c r="M281" s="60">
        <v>150</v>
      </c>
      <c r="N281" t="str">
        <f t="shared" si="18"/>
        <v>121 - 150</v>
      </c>
      <c r="T281">
        <f>I281</f>
        <v>375</v>
      </c>
      <c r="V281" t="str">
        <f t="shared" si="17"/>
        <v>Rebecca Moody</v>
      </c>
    </row>
    <row r="282" spans="1:22" x14ac:dyDescent="0.25">
      <c r="A282">
        <v>1279</v>
      </c>
      <c r="B282" t="s">
        <v>286</v>
      </c>
      <c r="C282" s="48" t="s">
        <v>5092</v>
      </c>
      <c r="D282" t="s">
        <v>5413</v>
      </c>
      <c r="E282" t="s">
        <v>5558</v>
      </c>
      <c r="F282" t="s">
        <v>5612</v>
      </c>
      <c r="G282">
        <v>50</v>
      </c>
      <c r="H282">
        <v>8</v>
      </c>
      <c r="I282">
        <v>400</v>
      </c>
      <c r="J282">
        <v>29</v>
      </c>
      <c r="K282" t="s">
        <v>5150</v>
      </c>
      <c r="L282" t="str">
        <f t="shared" si="16"/>
        <v>Received</v>
      </c>
      <c r="M282" s="60">
        <v>0</v>
      </c>
      <c r="N282" t="str">
        <f t="shared" si="18"/>
        <v>NOT DUE</v>
      </c>
      <c r="V282" t="str">
        <f t="shared" si="17"/>
        <v>April Gonzales</v>
      </c>
    </row>
    <row r="283" spans="1:22" x14ac:dyDescent="0.25">
      <c r="A283">
        <v>1280</v>
      </c>
      <c r="B283" t="s">
        <v>287</v>
      </c>
      <c r="C283" s="48" t="s">
        <v>5194</v>
      </c>
      <c r="D283" t="s">
        <v>5417</v>
      </c>
      <c r="E283" t="s">
        <v>5471</v>
      </c>
      <c r="F283" t="s">
        <v>5621</v>
      </c>
      <c r="G283">
        <v>60</v>
      </c>
      <c r="H283">
        <v>7</v>
      </c>
      <c r="I283">
        <v>420</v>
      </c>
      <c r="J283">
        <v>27</v>
      </c>
      <c r="L283" t="str">
        <f t="shared" si="16"/>
        <v>Not Received</v>
      </c>
      <c r="M283" s="60">
        <v>238</v>
      </c>
      <c r="N283" t="str">
        <f t="shared" si="18"/>
        <v>150 ABOVE</v>
      </c>
      <c r="U283">
        <f>I283</f>
        <v>420</v>
      </c>
      <c r="V283" t="str">
        <f t="shared" si="17"/>
        <v>Aaron Robinson</v>
      </c>
    </row>
    <row r="284" spans="1:22" x14ac:dyDescent="0.25">
      <c r="A284">
        <v>1281</v>
      </c>
      <c r="B284" t="s">
        <v>288</v>
      </c>
      <c r="C284" s="48" t="s">
        <v>5106</v>
      </c>
      <c r="D284" t="s">
        <v>5404</v>
      </c>
      <c r="E284" t="s">
        <v>5337</v>
      </c>
      <c r="F284" t="s">
        <v>5621</v>
      </c>
      <c r="G284">
        <v>60</v>
      </c>
      <c r="H284">
        <v>23</v>
      </c>
      <c r="I284">
        <v>1380</v>
      </c>
      <c r="J284">
        <v>21</v>
      </c>
      <c r="L284" t="str">
        <f t="shared" si="16"/>
        <v>Not Received</v>
      </c>
      <c r="M284" s="60">
        <v>13</v>
      </c>
      <c r="N284" t="str">
        <f t="shared" si="18"/>
        <v>01 - 30</v>
      </c>
      <c r="O284">
        <f>I284</f>
        <v>1380</v>
      </c>
      <c r="V284" t="str">
        <f t="shared" si="17"/>
        <v>Sarah Wright</v>
      </c>
    </row>
    <row r="285" spans="1:22" x14ac:dyDescent="0.25">
      <c r="A285">
        <v>1282</v>
      </c>
      <c r="B285" t="s">
        <v>289</v>
      </c>
      <c r="C285" s="48" t="s">
        <v>5195</v>
      </c>
      <c r="D285" t="s">
        <v>5382</v>
      </c>
      <c r="E285" t="s">
        <v>5429</v>
      </c>
      <c r="F285" t="s">
        <v>5613</v>
      </c>
      <c r="G285">
        <v>35</v>
      </c>
      <c r="H285">
        <v>12</v>
      </c>
      <c r="I285">
        <v>420</v>
      </c>
      <c r="J285">
        <v>28</v>
      </c>
      <c r="L285" t="str">
        <f t="shared" si="16"/>
        <v>Not Received</v>
      </c>
      <c r="M285" s="60">
        <v>-15</v>
      </c>
      <c r="N285" t="str">
        <f t="shared" si="18"/>
        <v>NOT DUE</v>
      </c>
      <c r="O285">
        <f>I285</f>
        <v>420</v>
      </c>
      <c r="V285" t="str">
        <f t="shared" si="17"/>
        <v>Ms. Michelle</v>
      </c>
    </row>
    <row r="286" spans="1:22" x14ac:dyDescent="0.25">
      <c r="A286">
        <v>1283</v>
      </c>
      <c r="B286" t="s">
        <v>290</v>
      </c>
      <c r="C286" s="48" t="s">
        <v>5113</v>
      </c>
      <c r="D286" t="s">
        <v>5401</v>
      </c>
      <c r="E286" t="s">
        <v>5538</v>
      </c>
      <c r="F286" t="s">
        <v>5610</v>
      </c>
      <c r="G286">
        <v>300</v>
      </c>
      <c r="H286">
        <v>2</v>
      </c>
      <c r="I286">
        <v>600</v>
      </c>
      <c r="J286">
        <v>24</v>
      </c>
      <c r="K286" t="s">
        <v>5357</v>
      </c>
      <c r="L286" t="str">
        <f t="shared" si="16"/>
        <v>Received</v>
      </c>
      <c r="M286" s="60">
        <v>0</v>
      </c>
      <c r="N286" t="str">
        <f t="shared" si="18"/>
        <v>NOT DUE</v>
      </c>
      <c r="V286" t="str">
        <f t="shared" si="17"/>
        <v>Kimberly Stone</v>
      </c>
    </row>
    <row r="287" spans="1:22" x14ac:dyDescent="0.25">
      <c r="A287">
        <v>1284</v>
      </c>
      <c r="B287" t="s">
        <v>291</v>
      </c>
      <c r="C287" s="48" t="s">
        <v>5196</v>
      </c>
      <c r="D287" t="s">
        <v>5397</v>
      </c>
      <c r="E287" t="s">
        <v>5452</v>
      </c>
      <c r="F287" t="s">
        <v>5609</v>
      </c>
      <c r="G287">
        <v>20</v>
      </c>
      <c r="H287">
        <v>25</v>
      </c>
      <c r="I287">
        <v>500</v>
      </c>
      <c r="J287">
        <v>29</v>
      </c>
      <c r="L287" t="str">
        <f t="shared" si="16"/>
        <v>Not Received</v>
      </c>
      <c r="M287" s="60">
        <v>60</v>
      </c>
      <c r="N287" t="str">
        <f t="shared" si="18"/>
        <v>31 - 60</v>
      </c>
      <c r="Q287">
        <f>I287</f>
        <v>500</v>
      </c>
      <c r="V287" t="str">
        <f t="shared" si="17"/>
        <v>Sheri Foster</v>
      </c>
    </row>
    <row r="288" spans="1:22" x14ac:dyDescent="0.25">
      <c r="A288">
        <v>1285</v>
      </c>
      <c r="B288" t="s">
        <v>292</v>
      </c>
      <c r="C288" s="48" t="s">
        <v>5197</v>
      </c>
      <c r="D288" t="s">
        <v>5375</v>
      </c>
      <c r="E288" t="s">
        <v>5423</v>
      </c>
      <c r="F288" t="s">
        <v>5613</v>
      </c>
      <c r="G288">
        <v>35</v>
      </c>
      <c r="H288">
        <v>4</v>
      </c>
      <c r="I288">
        <v>140</v>
      </c>
      <c r="J288">
        <v>21</v>
      </c>
      <c r="K288" t="s">
        <v>5101</v>
      </c>
      <c r="L288" t="str">
        <f t="shared" si="16"/>
        <v>Received</v>
      </c>
      <c r="M288" s="60">
        <v>0</v>
      </c>
      <c r="N288" t="str">
        <f t="shared" si="18"/>
        <v>NOT DUE</v>
      </c>
      <c r="V288" t="str">
        <f t="shared" si="17"/>
        <v>Lindsay Arnold</v>
      </c>
    </row>
    <row r="289" spans="1:22" x14ac:dyDescent="0.25">
      <c r="A289">
        <v>1286</v>
      </c>
      <c r="B289" t="s">
        <v>293</v>
      </c>
      <c r="C289" s="48" t="s">
        <v>5146</v>
      </c>
      <c r="D289" t="s">
        <v>5379</v>
      </c>
      <c r="E289" t="s">
        <v>5427</v>
      </c>
      <c r="F289" t="s">
        <v>5615</v>
      </c>
      <c r="G289">
        <v>25</v>
      </c>
      <c r="H289">
        <v>1</v>
      </c>
      <c r="I289">
        <v>25</v>
      </c>
      <c r="J289">
        <v>30</v>
      </c>
      <c r="L289" t="str">
        <f t="shared" si="16"/>
        <v>Not Received</v>
      </c>
      <c r="M289" s="60">
        <v>217</v>
      </c>
      <c r="N289" t="str">
        <f t="shared" si="18"/>
        <v>150 ABOVE</v>
      </c>
      <c r="U289">
        <f t="shared" ref="U289:U290" si="19">I289</f>
        <v>25</v>
      </c>
      <c r="V289" t="str">
        <f t="shared" si="17"/>
        <v>Robert Baker</v>
      </c>
    </row>
    <row r="290" spans="1:22" x14ac:dyDescent="0.25">
      <c r="A290">
        <v>1287</v>
      </c>
      <c r="B290" t="s">
        <v>294</v>
      </c>
      <c r="C290" s="48" t="s">
        <v>5198</v>
      </c>
      <c r="D290" t="s">
        <v>5376</v>
      </c>
      <c r="E290" t="s">
        <v>5432</v>
      </c>
      <c r="F290" t="s">
        <v>5613</v>
      </c>
      <c r="G290">
        <v>35</v>
      </c>
      <c r="H290">
        <v>18</v>
      </c>
      <c r="I290">
        <v>630</v>
      </c>
      <c r="J290">
        <v>23</v>
      </c>
      <c r="L290" t="str">
        <f t="shared" si="16"/>
        <v>Not Received</v>
      </c>
      <c r="M290" s="60">
        <v>215</v>
      </c>
      <c r="N290" t="str">
        <f t="shared" si="18"/>
        <v>150 ABOVE</v>
      </c>
      <c r="U290">
        <f t="shared" si="19"/>
        <v>630</v>
      </c>
      <c r="V290" t="str">
        <f t="shared" si="17"/>
        <v>Linda Morgan</v>
      </c>
    </row>
    <row r="291" spans="1:22" x14ac:dyDescent="0.25">
      <c r="A291">
        <v>1288</v>
      </c>
      <c r="B291" t="s">
        <v>295</v>
      </c>
      <c r="C291" s="48" t="s">
        <v>5097</v>
      </c>
      <c r="D291" t="s">
        <v>5403</v>
      </c>
      <c r="E291" t="s">
        <v>5533</v>
      </c>
      <c r="F291" t="s">
        <v>5619</v>
      </c>
      <c r="G291">
        <v>80</v>
      </c>
      <c r="H291">
        <v>23</v>
      </c>
      <c r="I291">
        <v>1840</v>
      </c>
      <c r="J291">
        <v>20</v>
      </c>
      <c r="L291" t="str">
        <f t="shared" si="16"/>
        <v>Not Received</v>
      </c>
      <c r="M291" s="60">
        <v>22</v>
      </c>
      <c r="N291" t="str">
        <f t="shared" si="18"/>
        <v>01 - 30</v>
      </c>
      <c r="O291">
        <f>I291</f>
        <v>1840</v>
      </c>
      <c r="V291" t="str">
        <f t="shared" si="17"/>
        <v>Seth Howell</v>
      </c>
    </row>
    <row r="292" spans="1:22" x14ac:dyDescent="0.25">
      <c r="A292">
        <v>1289</v>
      </c>
      <c r="B292" t="s">
        <v>296</v>
      </c>
      <c r="C292" s="48" t="s">
        <v>5124</v>
      </c>
      <c r="D292" t="s">
        <v>5378</v>
      </c>
      <c r="E292" t="s">
        <v>5425</v>
      </c>
      <c r="F292" t="s">
        <v>5620</v>
      </c>
      <c r="G292">
        <v>40</v>
      </c>
      <c r="H292">
        <v>20</v>
      </c>
      <c r="I292">
        <v>800</v>
      </c>
      <c r="J292">
        <v>22</v>
      </c>
      <c r="K292" t="s">
        <v>5170</v>
      </c>
      <c r="L292" t="str">
        <f t="shared" si="16"/>
        <v>Received</v>
      </c>
      <c r="M292" s="60">
        <v>0</v>
      </c>
      <c r="N292" t="str">
        <f t="shared" si="18"/>
        <v>NOT DUE</v>
      </c>
      <c r="V292" t="str">
        <f t="shared" si="17"/>
        <v>Angela Fox</v>
      </c>
    </row>
    <row r="293" spans="1:22" x14ac:dyDescent="0.25">
      <c r="A293">
        <v>1290</v>
      </c>
      <c r="B293" t="s">
        <v>297</v>
      </c>
      <c r="C293" s="48" t="s">
        <v>5199</v>
      </c>
      <c r="D293" t="s">
        <v>5405</v>
      </c>
      <c r="E293" t="s">
        <v>5478</v>
      </c>
      <c r="F293" t="s">
        <v>5620</v>
      </c>
      <c r="G293">
        <v>40</v>
      </c>
      <c r="H293">
        <v>1</v>
      </c>
      <c r="I293">
        <v>40</v>
      </c>
      <c r="J293">
        <v>30</v>
      </c>
      <c r="K293" t="s">
        <v>5267</v>
      </c>
      <c r="L293" t="str">
        <f t="shared" si="16"/>
        <v>Received</v>
      </c>
      <c r="M293" s="60">
        <v>0</v>
      </c>
      <c r="N293" t="str">
        <f t="shared" si="18"/>
        <v>NOT DUE</v>
      </c>
      <c r="V293" t="str">
        <f t="shared" si="17"/>
        <v>Kari Zimmerman</v>
      </c>
    </row>
    <row r="294" spans="1:22" x14ac:dyDescent="0.25">
      <c r="A294">
        <v>1291</v>
      </c>
      <c r="B294" t="s">
        <v>298</v>
      </c>
      <c r="C294" s="48" t="s">
        <v>5200</v>
      </c>
      <c r="D294" t="s">
        <v>5402</v>
      </c>
      <c r="E294" t="s">
        <v>5519</v>
      </c>
      <c r="F294" t="s">
        <v>5619</v>
      </c>
      <c r="G294">
        <v>80</v>
      </c>
      <c r="H294">
        <v>24</v>
      </c>
      <c r="I294">
        <v>1920</v>
      </c>
      <c r="J294">
        <v>28</v>
      </c>
      <c r="L294" t="str">
        <f t="shared" si="16"/>
        <v>Not Received</v>
      </c>
      <c r="M294" s="60">
        <v>35</v>
      </c>
      <c r="N294" t="str">
        <f t="shared" si="18"/>
        <v>31 - 60</v>
      </c>
      <c r="Q294">
        <f>I294</f>
        <v>1920</v>
      </c>
      <c r="V294" t="str">
        <f t="shared" si="17"/>
        <v>Rebecca Moody</v>
      </c>
    </row>
    <row r="295" spans="1:22" x14ac:dyDescent="0.25">
      <c r="A295">
        <v>1292</v>
      </c>
      <c r="B295" t="s">
        <v>299</v>
      </c>
      <c r="C295" s="48" t="s">
        <v>5154</v>
      </c>
      <c r="D295" t="s">
        <v>5395</v>
      </c>
      <c r="E295" t="s">
        <v>5559</v>
      </c>
      <c r="F295" t="s">
        <v>5623</v>
      </c>
      <c r="G295">
        <v>30</v>
      </c>
      <c r="H295">
        <v>11</v>
      </c>
      <c r="I295">
        <v>330</v>
      </c>
      <c r="J295">
        <v>26</v>
      </c>
      <c r="L295" t="str">
        <f t="shared" si="16"/>
        <v>Not Received</v>
      </c>
      <c r="M295" s="60">
        <v>269</v>
      </c>
      <c r="N295" t="str">
        <f t="shared" si="18"/>
        <v>150 ABOVE</v>
      </c>
      <c r="U295">
        <f>I295</f>
        <v>330</v>
      </c>
      <c r="V295" t="str">
        <f t="shared" si="17"/>
        <v>Belinda Jefferson</v>
      </c>
    </row>
    <row r="296" spans="1:22" x14ac:dyDescent="0.25">
      <c r="A296">
        <v>1293</v>
      </c>
      <c r="B296" t="s">
        <v>300</v>
      </c>
      <c r="C296" s="48" t="s">
        <v>5201</v>
      </c>
      <c r="D296" t="s">
        <v>5413</v>
      </c>
      <c r="E296" t="s">
        <v>5560</v>
      </c>
      <c r="F296" t="s">
        <v>5615</v>
      </c>
      <c r="G296">
        <v>25</v>
      </c>
      <c r="H296">
        <v>7</v>
      </c>
      <c r="I296">
        <v>175</v>
      </c>
      <c r="J296">
        <v>28</v>
      </c>
      <c r="L296" t="str">
        <f t="shared" si="16"/>
        <v>Not Received</v>
      </c>
      <c r="M296" s="60">
        <v>32</v>
      </c>
      <c r="N296" t="str">
        <f t="shared" si="18"/>
        <v>31 - 60</v>
      </c>
      <c r="Q296">
        <f>I296</f>
        <v>175</v>
      </c>
      <c r="V296" t="str">
        <f t="shared" si="17"/>
        <v>April Gonzales</v>
      </c>
    </row>
    <row r="297" spans="1:22" x14ac:dyDescent="0.25">
      <c r="A297">
        <v>1294</v>
      </c>
      <c r="B297" t="s">
        <v>301</v>
      </c>
      <c r="C297" s="48" t="s">
        <v>5202</v>
      </c>
      <c r="D297" t="s">
        <v>5383</v>
      </c>
      <c r="E297" t="s">
        <v>5552</v>
      </c>
      <c r="F297" t="s">
        <v>5612</v>
      </c>
      <c r="G297">
        <v>50</v>
      </c>
      <c r="H297">
        <v>19</v>
      </c>
      <c r="I297">
        <v>950</v>
      </c>
      <c r="J297">
        <v>29</v>
      </c>
      <c r="K297" t="s">
        <v>5012</v>
      </c>
      <c r="L297" t="str">
        <f t="shared" si="16"/>
        <v>Received</v>
      </c>
      <c r="M297" s="60">
        <v>0</v>
      </c>
      <c r="N297" t="str">
        <f t="shared" si="18"/>
        <v>NOT DUE</v>
      </c>
      <c r="V297" t="str">
        <f t="shared" si="17"/>
        <v>Karen Pham</v>
      </c>
    </row>
    <row r="298" spans="1:22" x14ac:dyDescent="0.25">
      <c r="A298">
        <v>1295</v>
      </c>
      <c r="B298" t="s">
        <v>302</v>
      </c>
      <c r="C298" s="48" t="s">
        <v>5183</v>
      </c>
      <c r="D298" t="s">
        <v>5409</v>
      </c>
      <c r="E298" t="s">
        <v>5342</v>
      </c>
      <c r="F298" t="s">
        <v>5618</v>
      </c>
      <c r="G298">
        <v>10</v>
      </c>
      <c r="H298">
        <v>6</v>
      </c>
      <c r="I298">
        <v>60</v>
      </c>
      <c r="J298">
        <v>26</v>
      </c>
      <c r="L298" t="str">
        <f t="shared" si="16"/>
        <v>Not Received</v>
      </c>
      <c r="M298" s="60">
        <v>47</v>
      </c>
      <c r="N298" t="str">
        <f t="shared" si="18"/>
        <v>31 - 60</v>
      </c>
      <c r="Q298">
        <f>I298</f>
        <v>60</v>
      </c>
      <c r="V298" t="str">
        <f t="shared" si="17"/>
        <v>Keith Bush</v>
      </c>
    </row>
    <row r="299" spans="1:22" x14ac:dyDescent="0.25">
      <c r="A299">
        <v>1296</v>
      </c>
      <c r="B299" t="s">
        <v>303</v>
      </c>
      <c r="C299" s="48" t="s">
        <v>5070</v>
      </c>
      <c r="D299" t="s">
        <v>5414</v>
      </c>
      <c r="E299" t="s">
        <v>5457</v>
      </c>
      <c r="F299" t="s">
        <v>5612</v>
      </c>
      <c r="G299">
        <v>50</v>
      </c>
      <c r="H299">
        <v>9</v>
      </c>
      <c r="I299">
        <v>450</v>
      </c>
      <c r="J299">
        <v>29</v>
      </c>
      <c r="K299" t="s">
        <v>5216</v>
      </c>
      <c r="L299" t="str">
        <f t="shared" si="16"/>
        <v>Received</v>
      </c>
      <c r="M299" s="60">
        <v>0</v>
      </c>
      <c r="N299" t="str">
        <f t="shared" si="18"/>
        <v>NOT DUE</v>
      </c>
      <c r="V299" t="str">
        <f t="shared" si="17"/>
        <v>Alexis Roberts</v>
      </c>
    </row>
    <row r="300" spans="1:22" x14ac:dyDescent="0.25">
      <c r="A300">
        <v>1297</v>
      </c>
      <c r="B300" t="s">
        <v>304</v>
      </c>
      <c r="C300" s="48" t="s">
        <v>5165</v>
      </c>
      <c r="D300" t="s">
        <v>5393</v>
      </c>
      <c r="E300" t="s">
        <v>5491</v>
      </c>
      <c r="F300" t="s">
        <v>5622</v>
      </c>
      <c r="G300">
        <v>15</v>
      </c>
      <c r="H300">
        <v>17</v>
      </c>
      <c r="I300">
        <v>255</v>
      </c>
      <c r="J300">
        <v>23</v>
      </c>
      <c r="K300" t="s">
        <v>5301</v>
      </c>
      <c r="L300" t="str">
        <f t="shared" si="16"/>
        <v>Received</v>
      </c>
      <c r="M300" s="60">
        <v>0</v>
      </c>
      <c r="N300" t="str">
        <f t="shared" si="18"/>
        <v>NOT DUE</v>
      </c>
      <c r="V300" t="str">
        <f t="shared" si="17"/>
        <v>Donald Parsons</v>
      </c>
    </row>
    <row r="301" spans="1:22" x14ac:dyDescent="0.25">
      <c r="A301">
        <v>1298</v>
      </c>
      <c r="B301" t="s">
        <v>305</v>
      </c>
      <c r="C301" s="48" t="s">
        <v>5081</v>
      </c>
      <c r="D301" t="s">
        <v>5419</v>
      </c>
      <c r="E301" t="s">
        <v>5496</v>
      </c>
      <c r="F301" t="s">
        <v>5621</v>
      </c>
      <c r="G301">
        <v>60</v>
      </c>
      <c r="H301">
        <v>23</v>
      </c>
      <c r="I301">
        <v>1380</v>
      </c>
      <c r="J301">
        <v>27</v>
      </c>
      <c r="K301" t="s">
        <v>5134</v>
      </c>
      <c r="L301" t="str">
        <f t="shared" si="16"/>
        <v>Received</v>
      </c>
      <c r="M301" s="60">
        <v>0</v>
      </c>
      <c r="N301" t="str">
        <f t="shared" si="18"/>
        <v>NOT DUE</v>
      </c>
      <c r="V301" t="str">
        <f t="shared" si="17"/>
        <v>Johnny Weaver</v>
      </c>
    </row>
    <row r="302" spans="1:22" x14ac:dyDescent="0.25">
      <c r="A302">
        <v>1299</v>
      </c>
      <c r="B302" t="s">
        <v>306</v>
      </c>
      <c r="C302" s="48" t="s">
        <v>5009</v>
      </c>
      <c r="D302" t="s">
        <v>5378</v>
      </c>
      <c r="E302" t="s">
        <v>5310</v>
      </c>
      <c r="F302" t="s">
        <v>5620</v>
      </c>
      <c r="G302">
        <v>40</v>
      </c>
      <c r="H302">
        <v>16</v>
      </c>
      <c r="I302">
        <v>640</v>
      </c>
      <c r="J302">
        <v>22</v>
      </c>
      <c r="K302" t="s">
        <v>5091</v>
      </c>
      <c r="L302" t="str">
        <f t="shared" si="16"/>
        <v>Received</v>
      </c>
      <c r="M302" s="60">
        <v>0</v>
      </c>
      <c r="N302" t="str">
        <f t="shared" si="18"/>
        <v>NOT DUE</v>
      </c>
      <c r="V302" t="str">
        <f t="shared" si="17"/>
        <v>Angela Fox</v>
      </c>
    </row>
    <row r="303" spans="1:22" x14ac:dyDescent="0.25">
      <c r="A303">
        <v>1300</v>
      </c>
      <c r="B303" t="s">
        <v>307</v>
      </c>
      <c r="C303" s="48" t="s">
        <v>5022</v>
      </c>
      <c r="D303" t="s">
        <v>5388</v>
      </c>
      <c r="E303" t="s">
        <v>5320</v>
      </c>
      <c r="F303" t="s">
        <v>5609</v>
      </c>
      <c r="G303">
        <v>20</v>
      </c>
      <c r="H303">
        <v>7</v>
      </c>
      <c r="I303">
        <v>140</v>
      </c>
      <c r="J303">
        <v>26</v>
      </c>
      <c r="L303" t="str">
        <f t="shared" si="16"/>
        <v>Not Received</v>
      </c>
      <c r="M303" s="60">
        <v>139</v>
      </c>
      <c r="N303" t="str">
        <f t="shared" si="18"/>
        <v>121 - 150</v>
      </c>
      <c r="T303">
        <f>I303</f>
        <v>140</v>
      </c>
      <c r="V303" t="str">
        <f t="shared" si="17"/>
        <v>Diana Rios</v>
      </c>
    </row>
    <row r="304" spans="1:22" x14ac:dyDescent="0.25">
      <c r="A304">
        <v>1301</v>
      </c>
      <c r="B304" t="s">
        <v>308</v>
      </c>
      <c r="C304" s="48" t="s">
        <v>5191</v>
      </c>
      <c r="D304" t="s">
        <v>5396</v>
      </c>
      <c r="E304" t="s">
        <v>5561</v>
      </c>
      <c r="F304" t="s">
        <v>5622</v>
      </c>
      <c r="G304">
        <v>15</v>
      </c>
      <c r="H304">
        <v>11</v>
      </c>
      <c r="I304">
        <v>165</v>
      </c>
      <c r="J304">
        <v>23</v>
      </c>
      <c r="K304" t="s">
        <v>5257</v>
      </c>
      <c r="L304" t="str">
        <f t="shared" si="16"/>
        <v>Received</v>
      </c>
      <c r="M304" s="60">
        <v>0</v>
      </c>
      <c r="N304" t="str">
        <f t="shared" si="18"/>
        <v>NOT DUE</v>
      </c>
      <c r="V304" t="str">
        <f t="shared" si="17"/>
        <v>James Mitchell</v>
      </c>
    </row>
    <row r="305" spans="1:22" x14ac:dyDescent="0.25">
      <c r="A305">
        <v>1302</v>
      </c>
      <c r="B305" t="s">
        <v>309</v>
      </c>
      <c r="C305" s="48" t="s">
        <v>5183</v>
      </c>
      <c r="D305" t="s">
        <v>5405</v>
      </c>
      <c r="E305" t="s">
        <v>5478</v>
      </c>
      <c r="F305" t="s">
        <v>5613</v>
      </c>
      <c r="G305">
        <v>35</v>
      </c>
      <c r="H305">
        <v>17</v>
      </c>
      <c r="I305">
        <v>595</v>
      </c>
      <c r="J305">
        <v>22</v>
      </c>
      <c r="K305" t="s">
        <v>5172</v>
      </c>
      <c r="L305" t="str">
        <f t="shared" si="16"/>
        <v>Received</v>
      </c>
      <c r="M305" s="60">
        <v>0</v>
      </c>
      <c r="N305" t="str">
        <f t="shared" si="18"/>
        <v>NOT DUE</v>
      </c>
      <c r="V305" t="str">
        <f t="shared" si="17"/>
        <v>Kari Zimmerman</v>
      </c>
    </row>
    <row r="306" spans="1:22" x14ac:dyDescent="0.25">
      <c r="A306">
        <v>1303</v>
      </c>
      <c r="B306" t="s">
        <v>310</v>
      </c>
      <c r="C306" s="48" t="s">
        <v>5165</v>
      </c>
      <c r="D306" t="s">
        <v>5410</v>
      </c>
      <c r="E306" t="s">
        <v>5562</v>
      </c>
      <c r="F306" t="s">
        <v>5621</v>
      </c>
      <c r="G306">
        <v>60</v>
      </c>
      <c r="H306">
        <v>8</v>
      </c>
      <c r="I306">
        <v>480</v>
      </c>
      <c r="J306">
        <v>26</v>
      </c>
      <c r="K306" t="s">
        <v>5264</v>
      </c>
      <c r="L306" t="str">
        <f t="shared" si="16"/>
        <v>Received</v>
      </c>
      <c r="M306" s="60">
        <v>0</v>
      </c>
      <c r="N306" t="str">
        <f t="shared" si="18"/>
        <v>NOT DUE</v>
      </c>
      <c r="V306" t="str">
        <f t="shared" si="17"/>
        <v>Mrs. Katrina</v>
      </c>
    </row>
    <row r="307" spans="1:22" x14ac:dyDescent="0.25">
      <c r="A307">
        <v>1304</v>
      </c>
      <c r="B307" t="s">
        <v>311</v>
      </c>
      <c r="C307" s="48" t="s">
        <v>5103</v>
      </c>
      <c r="D307" t="s">
        <v>5378</v>
      </c>
      <c r="E307" t="s">
        <v>5310</v>
      </c>
      <c r="F307" t="s">
        <v>5612</v>
      </c>
      <c r="G307">
        <v>50</v>
      </c>
      <c r="H307">
        <v>13</v>
      </c>
      <c r="I307">
        <v>650</v>
      </c>
      <c r="J307">
        <v>30</v>
      </c>
      <c r="K307" t="s">
        <v>5242</v>
      </c>
      <c r="L307" t="str">
        <f t="shared" si="16"/>
        <v>Received</v>
      </c>
      <c r="M307" s="60">
        <v>0</v>
      </c>
      <c r="N307" t="str">
        <f t="shared" si="18"/>
        <v>NOT DUE</v>
      </c>
      <c r="V307" t="str">
        <f t="shared" si="17"/>
        <v>Angela Fox</v>
      </c>
    </row>
    <row r="308" spans="1:22" x14ac:dyDescent="0.25">
      <c r="A308">
        <v>1305</v>
      </c>
      <c r="B308" t="s">
        <v>312</v>
      </c>
      <c r="C308" s="48" t="s">
        <v>5107</v>
      </c>
      <c r="D308" t="s">
        <v>5408</v>
      </c>
      <c r="E308" t="s">
        <v>5563</v>
      </c>
      <c r="F308" t="s">
        <v>5619</v>
      </c>
      <c r="G308">
        <v>80</v>
      </c>
      <c r="H308">
        <v>9</v>
      </c>
      <c r="I308">
        <v>720</v>
      </c>
      <c r="J308">
        <v>30</v>
      </c>
      <c r="K308" t="s">
        <v>5106</v>
      </c>
      <c r="L308" t="str">
        <f t="shared" si="16"/>
        <v>Received</v>
      </c>
      <c r="M308" s="60">
        <v>0</v>
      </c>
      <c r="N308" t="str">
        <f t="shared" si="18"/>
        <v>NOT DUE</v>
      </c>
      <c r="V308" t="str">
        <f t="shared" si="17"/>
        <v>Timothy Johns</v>
      </c>
    </row>
    <row r="309" spans="1:22" x14ac:dyDescent="0.25">
      <c r="A309">
        <v>1306</v>
      </c>
      <c r="B309" t="s">
        <v>313</v>
      </c>
      <c r="C309" s="48" t="s">
        <v>5203</v>
      </c>
      <c r="D309" t="s">
        <v>5383</v>
      </c>
      <c r="E309" t="s">
        <v>5316</v>
      </c>
      <c r="F309" t="s">
        <v>5619</v>
      </c>
      <c r="G309">
        <v>80</v>
      </c>
      <c r="H309">
        <v>18</v>
      </c>
      <c r="I309">
        <v>1440</v>
      </c>
      <c r="J309">
        <v>23</v>
      </c>
      <c r="K309" t="s">
        <v>5255</v>
      </c>
      <c r="L309" t="str">
        <f t="shared" si="16"/>
        <v>Received</v>
      </c>
      <c r="M309" s="60">
        <v>0</v>
      </c>
      <c r="N309" t="str">
        <f t="shared" si="18"/>
        <v>NOT DUE</v>
      </c>
      <c r="V309" t="str">
        <f t="shared" si="17"/>
        <v>Karen Pham</v>
      </c>
    </row>
    <row r="310" spans="1:22" x14ac:dyDescent="0.25">
      <c r="A310">
        <v>1307</v>
      </c>
      <c r="B310" t="s">
        <v>314</v>
      </c>
      <c r="C310" s="48" t="s">
        <v>5164</v>
      </c>
      <c r="D310" t="s">
        <v>5393</v>
      </c>
      <c r="E310" t="s">
        <v>5326</v>
      </c>
      <c r="F310" t="s">
        <v>5621</v>
      </c>
      <c r="G310">
        <v>60</v>
      </c>
      <c r="H310">
        <v>17</v>
      </c>
      <c r="I310">
        <v>1020</v>
      </c>
      <c r="J310">
        <v>21</v>
      </c>
      <c r="K310" t="s">
        <v>5252</v>
      </c>
      <c r="L310" t="str">
        <f t="shared" si="16"/>
        <v>Received</v>
      </c>
      <c r="M310" s="60">
        <v>0</v>
      </c>
      <c r="N310" t="str">
        <f t="shared" si="18"/>
        <v>NOT DUE</v>
      </c>
      <c r="V310" t="str">
        <f t="shared" si="17"/>
        <v>Donald Parsons</v>
      </c>
    </row>
    <row r="311" spans="1:22" x14ac:dyDescent="0.25">
      <c r="A311">
        <v>1308</v>
      </c>
      <c r="B311" t="s">
        <v>315</v>
      </c>
      <c r="C311" s="48" t="s">
        <v>5204</v>
      </c>
      <c r="D311" t="s">
        <v>5417</v>
      </c>
      <c r="E311" t="s">
        <v>5460</v>
      </c>
      <c r="F311" t="s">
        <v>5617</v>
      </c>
      <c r="G311">
        <v>120</v>
      </c>
      <c r="H311">
        <v>6</v>
      </c>
      <c r="I311">
        <v>720</v>
      </c>
      <c r="J311">
        <v>23</v>
      </c>
      <c r="K311" t="s">
        <v>5116</v>
      </c>
      <c r="L311" t="str">
        <f t="shared" si="16"/>
        <v>Received</v>
      </c>
      <c r="M311" s="60">
        <v>0</v>
      </c>
      <c r="N311" t="str">
        <f t="shared" si="18"/>
        <v>NOT DUE</v>
      </c>
      <c r="V311" t="str">
        <f t="shared" si="17"/>
        <v>Aaron Robinson</v>
      </c>
    </row>
    <row r="312" spans="1:22" x14ac:dyDescent="0.25">
      <c r="A312">
        <v>1309</v>
      </c>
      <c r="B312" t="s">
        <v>316</v>
      </c>
      <c r="C312" s="48" t="s">
        <v>5205</v>
      </c>
      <c r="D312" t="s">
        <v>5408</v>
      </c>
      <c r="E312" t="s">
        <v>5563</v>
      </c>
      <c r="F312" t="s">
        <v>5616</v>
      </c>
      <c r="G312">
        <v>150</v>
      </c>
      <c r="H312">
        <v>5</v>
      </c>
      <c r="I312">
        <v>750</v>
      </c>
      <c r="J312">
        <v>24</v>
      </c>
      <c r="K312" t="s">
        <v>5252</v>
      </c>
      <c r="L312" t="str">
        <f t="shared" si="16"/>
        <v>Received</v>
      </c>
      <c r="M312" s="60">
        <v>0</v>
      </c>
      <c r="N312" t="str">
        <f t="shared" si="18"/>
        <v>NOT DUE</v>
      </c>
      <c r="V312" t="str">
        <f t="shared" si="17"/>
        <v>Timothy Johns</v>
      </c>
    </row>
    <row r="313" spans="1:22" x14ac:dyDescent="0.25">
      <c r="A313">
        <v>1310</v>
      </c>
      <c r="B313" t="s">
        <v>317</v>
      </c>
      <c r="C313" s="48" t="s">
        <v>5206</v>
      </c>
      <c r="D313" t="s">
        <v>5416</v>
      </c>
      <c r="E313" t="s">
        <v>5482</v>
      </c>
      <c r="F313" t="s">
        <v>5615</v>
      </c>
      <c r="G313">
        <v>25</v>
      </c>
      <c r="H313">
        <v>9</v>
      </c>
      <c r="I313">
        <v>225</v>
      </c>
      <c r="J313">
        <v>29</v>
      </c>
      <c r="L313" t="str">
        <f t="shared" si="16"/>
        <v>Not Received</v>
      </c>
      <c r="M313" s="60">
        <v>226</v>
      </c>
      <c r="N313" t="str">
        <f t="shared" si="18"/>
        <v>150 ABOVE</v>
      </c>
      <c r="U313">
        <f>I313</f>
        <v>225</v>
      </c>
      <c r="V313" t="str">
        <f t="shared" si="17"/>
        <v>Jessica Baird</v>
      </c>
    </row>
    <row r="314" spans="1:22" x14ac:dyDescent="0.25">
      <c r="A314">
        <v>1311</v>
      </c>
      <c r="B314" t="s">
        <v>318</v>
      </c>
      <c r="C314" s="48" t="s">
        <v>5022</v>
      </c>
      <c r="D314" t="s">
        <v>5416</v>
      </c>
      <c r="E314" t="s">
        <v>5546</v>
      </c>
      <c r="F314" t="s">
        <v>5622</v>
      </c>
      <c r="G314">
        <v>15</v>
      </c>
      <c r="H314">
        <v>6</v>
      </c>
      <c r="I314">
        <v>90</v>
      </c>
      <c r="J314">
        <v>30</v>
      </c>
      <c r="K314" t="s">
        <v>5077</v>
      </c>
      <c r="L314" t="str">
        <f t="shared" si="16"/>
        <v>Received</v>
      </c>
      <c r="M314" s="60">
        <v>0</v>
      </c>
      <c r="N314" t="str">
        <f t="shared" si="18"/>
        <v>NOT DUE</v>
      </c>
      <c r="V314" t="str">
        <f t="shared" si="17"/>
        <v>Jessica Baird</v>
      </c>
    </row>
    <row r="315" spans="1:22" x14ac:dyDescent="0.25">
      <c r="A315">
        <v>1312</v>
      </c>
      <c r="B315" t="s">
        <v>319</v>
      </c>
      <c r="C315" s="48" t="s">
        <v>5062</v>
      </c>
      <c r="D315" t="s">
        <v>5416</v>
      </c>
      <c r="E315" t="s">
        <v>5515</v>
      </c>
      <c r="F315" t="s">
        <v>5622</v>
      </c>
      <c r="G315">
        <v>15</v>
      </c>
      <c r="H315">
        <v>7</v>
      </c>
      <c r="I315">
        <v>105</v>
      </c>
      <c r="J315">
        <v>20</v>
      </c>
      <c r="L315" t="str">
        <f t="shared" si="16"/>
        <v>Not Received</v>
      </c>
      <c r="M315" s="60">
        <v>170</v>
      </c>
      <c r="N315" t="str">
        <f t="shared" si="18"/>
        <v>150 ABOVE</v>
      </c>
      <c r="U315">
        <f>I315</f>
        <v>105</v>
      </c>
      <c r="V315" t="str">
        <f t="shared" si="17"/>
        <v>Jessica Baird</v>
      </c>
    </row>
    <row r="316" spans="1:22" x14ac:dyDescent="0.25">
      <c r="A316">
        <v>1313</v>
      </c>
      <c r="B316" t="s">
        <v>320</v>
      </c>
      <c r="C316" s="48" t="s">
        <v>5150</v>
      </c>
      <c r="D316" t="s">
        <v>5396</v>
      </c>
      <c r="E316" t="s">
        <v>5329</v>
      </c>
      <c r="F316" t="s">
        <v>5614</v>
      </c>
      <c r="G316">
        <v>20</v>
      </c>
      <c r="H316">
        <v>8</v>
      </c>
      <c r="I316">
        <v>160</v>
      </c>
      <c r="J316">
        <v>29</v>
      </c>
      <c r="K316" t="s">
        <v>5176</v>
      </c>
      <c r="L316" t="str">
        <f t="shared" si="16"/>
        <v>Received</v>
      </c>
      <c r="M316" s="60">
        <v>0</v>
      </c>
      <c r="N316" t="str">
        <f t="shared" si="18"/>
        <v>NOT DUE</v>
      </c>
      <c r="V316" t="str">
        <f t="shared" si="17"/>
        <v>James Mitchell</v>
      </c>
    </row>
    <row r="317" spans="1:22" x14ac:dyDescent="0.25">
      <c r="A317">
        <v>1314</v>
      </c>
      <c r="B317" t="s">
        <v>321</v>
      </c>
      <c r="C317" s="48" t="s">
        <v>5203</v>
      </c>
      <c r="D317" t="s">
        <v>5401</v>
      </c>
      <c r="E317" t="s">
        <v>5538</v>
      </c>
      <c r="F317" t="s">
        <v>5618</v>
      </c>
      <c r="G317">
        <v>10</v>
      </c>
      <c r="H317">
        <v>8</v>
      </c>
      <c r="I317">
        <v>80</v>
      </c>
      <c r="J317">
        <v>28</v>
      </c>
      <c r="L317" t="str">
        <f t="shared" si="16"/>
        <v>Not Received</v>
      </c>
      <c r="M317" s="60">
        <v>82</v>
      </c>
      <c r="N317" t="str">
        <f t="shared" si="18"/>
        <v>61 - 90</v>
      </c>
      <c r="R317">
        <f>I317</f>
        <v>80</v>
      </c>
      <c r="V317" t="str">
        <f t="shared" si="17"/>
        <v>Kimberly Stone</v>
      </c>
    </row>
    <row r="318" spans="1:22" x14ac:dyDescent="0.25">
      <c r="A318">
        <v>1315</v>
      </c>
      <c r="B318" t="s">
        <v>322</v>
      </c>
      <c r="C318" s="48" t="s">
        <v>5174</v>
      </c>
      <c r="D318" t="s">
        <v>5380</v>
      </c>
      <c r="E318" t="s">
        <v>5445</v>
      </c>
      <c r="F318" t="s">
        <v>5618</v>
      </c>
      <c r="G318">
        <v>10</v>
      </c>
      <c r="H318">
        <v>19</v>
      </c>
      <c r="I318">
        <v>190</v>
      </c>
      <c r="J318">
        <v>23</v>
      </c>
      <c r="K318" t="s">
        <v>5236</v>
      </c>
      <c r="L318" t="str">
        <f t="shared" si="16"/>
        <v>Received</v>
      </c>
      <c r="M318" s="60">
        <v>0</v>
      </c>
      <c r="N318" t="str">
        <f t="shared" si="18"/>
        <v>NOT DUE</v>
      </c>
      <c r="V318" t="str">
        <f t="shared" si="17"/>
        <v>Diana Griffin</v>
      </c>
    </row>
    <row r="319" spans="1:22" x14ac:dyDescent="0.25">
      <c r="A319">
        <v>1316</v>
      </c>
      <c r="B319" t="s">
        <v>323</v>
      </c>
      <c r="C319" s="48" t="s">
        <v>5098</v>
      </c>
      <c r="D319" t="s">
        <v>5393</v>
      </c>
      <c r="E319" t="s">
        <v>5491</v>
      </c>
      <c r="F319" t="s">
        <v>5610</v>
      </c>
      <c r="G319">
        <v>300</v>
      </c>
      <c r="H319">
        <v>10</v>
      </c>
      <c r="I319">
        <v>3000</v>
      </c>
      <c r="J319">
        <v>20</v>
      </c>
      <c r="K319" t="s">
        <v>5182</v>
      </c>
      <c r="L319" t="str">
        <f t="shared" si="16"/>
        <v>Received</v>
      </c>
      <c r="M319" s="60">
        <v>0</v>
      </c>
      <c r="N319" t="str">
        <f t="shared" si="18"/>
        <v>NOT DUE</v>
      </c>
      <c r="V319" t="str">
        <f t="shared" si="17"/>
        <v>Donald Parsons</v>
      </c>
    </row>
    <row r="320" spans="1:22" x14ac:dyDescent="0.25">
      <c r="A320">
        <v>1317</v>
      </c>
      <c r="B320" t="s">
        <v>324</v>
      </c>
      <c r="C320" s="48" t="s">
        <v>5207</v>
      </c>
      <c r="D320" t="s">
        <v>5396</v>
      </c>
      <c r="E320" t="s">
        <v>5329</v>
      </c>
      <c r="F320" t="s">
        <v>5620</v>
      </c>
      <c r="G320">
        <v>40</v>
      </c>
      <c r="H320">
        <v>14</v>
      </c>
      <c r="I320">
        <v>560</v>
      </c>
      <c r="J320">
        <v>26</v>
      </c>
      <c r="K320" t="s">
        <v>5116</v>
      </c>
      <c r="L320" t="str">
        <f t="shared" si="16"/>
        <v>Received</v>
      </c>
      <c r="M320" s="60">
        <v>0</v>
      </c>
      <c r="N320" t="str">
        <f t="shared" si="18"/>
        <v>NOT DUE</v>
      </c>
      <c r="V320" t="str">
        <f t="shared" si="17"/>
        <v>James Mitchell</v>
      </c>
    </row>
    <row r="321" spans="1:22" x14ac:dyDescent="0.25">
      <c r="A321">
        <v>1318</v>
      </c>
      <c r="B321" t="s">
        <v>325</v>
      </c>
      <c r="C321" s="48" t="s">
        <v>5168</v>
      </c>
      <c r="D321" t="s">
        <v>5416</v>
      </c>
      <c r="E321" t="s">
        <v>5546</v>
      </c>
      <c r="F321" t="s">
        <v>5622</v>
      </c>
      <c r="G321">
        <v>15</v>
      </c>
      <c r="H321">
        <v>9</v>
      </c>
      <c r="I321">
        <v>135</v>
      </c>
      <c r="J321">
        <v>24</v>
      </c>
      <c r="K321" t="s">
        <v>5297</v>
      </c>
      <c r="L321" t="str">
        <f t="shared" si="16"/>
        <v>Received</v>
      </c>
      <c r="M321" s="60">
        <v>0</v>
      </c>
      <c r="N321" t="str">
        <f t="shared" si="18"/>
        <v>NOT DUE</v>
      </c>
      <c r="V321" t="str">
        <f t="shared" si="17"/>
        <v>Jessica Baird</v>
      </c>
    </row>
    <row r="322" spans="1:22" x14ac:dyDescent="0.25">
      <c r="A322">
        <v>1319</v>
      </c>
      <c r="B322" t="s">
        <v>326</v>
      </c>
      <c r="C322" s="48" t="s">
        <v>5051</v>
      </c>
      <c r="D322" t="s">
        <v>5378</v>
      </c>
      <c r="E322" t="s">
        <v>5517</v>
      </c>
      <c r="F322" t="s">
        <v>5611</v>
      </c>
      <c r="G322">
        <v>250</v>
      </c>
      <c r="H322">
        <v>24</v>
      </c>
      <c r="I322">
        <v>6000</v>
      </c>
      <c r="J322">
        <v>29</v>
      </c>
      <c r="K322" t="s">
        <v>5085</v>
      </c>
      <c r="L322" t="str">
        <f t="shared" si="16"/>
        <v>Received</v>
      </c>
      <c r="M322" s="60">
        <v>0</v>
      </c>
      <c r="N322" t="str">
        <f t="shared" si="18"/>
        <v>NOT DUE</v>
      </c>
      <c r="V322" t="str">
        <f t="shared" si="17"/>
        <v>Angela Fox</v>
      </c>
    </row>
    <row r="323" spans="1:22" x14ac:dyDescent="0.25">
      <c r="A323">
        <v>1320</v>
      </c>
      <c r="B323" t="s">
        <v>327</v>
      </c>
      <c r="C323" s="48" t="s">
        <v>5104</v>
      </c>
      <c r="D323" t="s">
        <v>5385</v>
      </c>
      <c r="E323" t="s">
        <v>5530</v>
      </c>
      <c r="F323" t="s">
        <v>5619</v>
      </c>
      <c r="G323">
        <v>80</v>
      </c>
      <c r="H323">
        <v>19</v>
      </c>
      <c r="I323">
        <v>1520</v>
      </c>
      <c r="J323">
        <v>29</v>
      </c>
      <c r="K323" t="s">
        <v>5232</v>
      </c>
      <c r="L323" t="str">
        <f t="shared" si="16"/>
        <v>Received</v>
      </c>
      <c r="M323" s="60">
        <v>0</v>
      </c>
      <c r="N323" t="str">
        <f t="shared" si="18"/>
        <v>NOT DUE</v>
      </c>
      <c r="V323" t="str">
        <f t="shared" si="17"/>
        <v>Caroline Yoder</v>
      </c>
    </row>
    <row r="324" spans="1:22" x14ac:dyDescent="0.25">
      <c r="A324">
        <v>1321</v>
      </c>
      <c r="B324" t="s">
        <v>328</v>
      </c>
      <c r="C324" s="48" t="s">
        <v>5208</v>
      </c>
      <c r="D324" t="s">
        <v>5388</v>
      </c>
      <c r="E324" t="s">
        <v>5564</v>
      </c>
      <c r="F324" t="s">
        <v>5622</v>
      </c>
      <c r="G324">
        <v>15</v>
      </c>
      <c r="H324">
        <v>9</v>
      </c>
      <c r="I324">
        <v>135</v>
      </c>
      <c r="J324">
        <v>20</v>
      </c>
      <c r="L324" t="str">
        <f t="shared" si="16"/>
        <v>Not Received</v>
      </c>
      <c r="M324" s="60">
        <v>257</v>
      </c>
      <c r="N324" t="str">
        <f t="shared" si="18"/>
        <v>150 ABOVE</v>
      </c>
      <c r="U324">
        <f>I324</f>
        <v>135</v>
      </c>
      <c r="V324" t="str">
        <f t="shared" si="17"/>
        <v>Diana Rios</v>
      </c>
    </row>
    <row r="325" spans="1:22" x14ac:dyDescent="0.25">
      <c r="A325">
        <v>1322</v>
      </c>
      <c r="B325" t="s">
        <v>329</v>
      </c>
      <c r="C325" s="48" t="s">
        <v>5080</v>
      </c>
      <c r="D325" t="s">
        <v>5404</v>
      </c>
      <c r="E325" t="s">
        <v>5490</v>
      </c>
      <c r="F325" t="s">
        <v>5609</v>
      </c>
      <c r="G325">
        <v>20</v>
      </c>
      <c r="H325">
        <v>9</v>
      </c>
      <c r="I325">
        <v>180</v>
      </c>
      <c r="J325">
        <v>28</v>
      </c>
      <c r="L325" t="str">
        <f t="shared" ref="L325:L388" si="20">IF(K325 = "", "Not Received","Received")</f>
        <v>Not Received</v>
      </c>
      <c r="M325" s="60">
        <v>93</v>
      </c>
      <c r="N325" t="str">
        <f t="shared" si="18"/>
        <v>91 - 120</v>
      </c>
      <c r="S325">
        <f>I325</f>
        <v>180</v>
      </c>
      <c r="V325" t="str">
        <f t="shared" ref="V325:V388" si="21">TRIM(E325)</f>
        <v>Sarah Wright</v>
      </c>
    </row>
    <row r="326" spans="1:22" x14ac:dyDescent="0.25">
      <c r="A326">
        <v>1323</v>
      </c>
      <c r="B326" t="s">
        <v>330</v>
      </c>
      <c r="C326" s="48" t="s">
        <v>5209</v>
      </c>
      <c r="D326" t="s">
        <v>5388</v>
      </c>
      <c r="E326" t="s">
        <v>5438</v>
      </c>
      <c r="F326" t="s">
        <v>5620</v>
      </c>
      <c r="G326">
        <v>40</v>
      </c>
      <c r="H326">
        <v>10</v>
      </c>
      <c r="I326">
        <v>400</v>
      </c>
      <c r="J326">
        <v>28</v>
      </c>
      <c r="K326" t="s">
        <v>5019</v>
      </c>
      <c r="L326" t="str">
        <f t="shared" si="20"/>
        <v>Received</v>
      </c>
      <c r="M326" s="60">
        <v>0</v>
      </c>
      <c r="N326" t="str">
        <f t="shared" si="18"/>
        <v>NOT DUE</v>
      </c>
      <c r="V326" t="str">
        <f t="shared" si="21"/>
        <v>Diana Rios</v>
      </c>
    </row>
    <row r="327" spans="1:22" x14ac:dyDescent="0.25">
      <c r="A327">
        <v>1324</v>
      </c>
      <c r="B327" t="s">
        <v>331</v>
      </c>
      <c r="C327" s="48" t="s">
        <v>5199</v>
      </c>
      <c r="D327" t="s">
        <v>5390</v>
      </c>
      <c r="E327" t="s">
        <v>5547</v>
      </c>
      <c r="F327" t="s">
        <v>5613</v>
      </c>
      <c r="G327">
        <v>35</v>
      </c>
      <c r="H327">
        <v>18</v>
      </c>
      <c r="I327">
        <v>630</v>
      </c>
      <c r="J327">
        <v>27</v>
      </c>
      <c r="K327" t="s">
        <v>5229</v>
      </c>
      <c r="L327" t="str">
        <f t="shared" si="20"/>
        <v>Received</v>
      </c>
      <c r="M327" s="60">
        <v>0</v>
      </c>
      <c r="N327" t="str">
        <f t="shared" si="18"/>
        <v>NOT DUE</v>
      </c>
      <c r="V327" t="str">
        <f t="shared" si="21"/>
        <v>Isaac Goodwin</v>
      </c>
    </row>
    <row r="328" spans="1:22" x14ac:dyDescent="0.25">
      <c r="A328">
        <v>1325</v>
      </c>
      <c r="B328" t="s">
        <v>332</v>
      </c>
      <c r="C328" s="48" t="s">
        <v>5123</v>
      </c>
      <c r="D328" t="s">
        <v>5410</v>
      </c>
      <c r="E328" t="s">
        <v>5562</v>
      </c>
      <c r="F328" t="s">
        <v>5610</v>
      </c>
      <c r="G328">
        <v>300</v>
      </c>
      <c r="H328">
        <v>1</v>
      </c>
      <c r="I328">
        <v>300</v>
      </c>
      <c r="J328">
        <v>20</v>
      </c>
      <c r="L328" t="str">
        <f t="shared" si="20"/>
        <v>Not Received</v>
      </c>
      <c r="M328" s="60">
        <v>4</v>
      </c>
      <c r="N328" t="str">
        <f t="shared" ref="N328:N391" si="22">VLOOKUP(M328,$X$4:$Y$10,2,1)</f>
        <v>01 - 30</v>
      </c>
      <c r="O328">
        <f>I328</f>
        <v>300</v>
      </c>
      <c r="V328" t="str">
        <f t="shared" si="21"/>
        <v>Mrs. Katrina</v>
      </c>
    </row>
    <row r="329" spans="1:22" x14ac:dyDescent="0.25">
      <c r="A329">
        <v>1326</v>
      </c>
      <c r="B329" t="s">
        <v>333</v>
      </c>
      <c r="C329" s="48" t="s">
        <v>5016</v>
      </c>
      <c r="D329" t="s">
        <v>5413</v>
      </c>
      <c r="E329" t="s">
        <v>5312</v>
      </c>
      <c r="F329" t="s">
        <v>5609</v>
      </c>
      <c r="G329">
        <v>20</v>
      </c>
      <c r="H329">
        <v>7</v>
      </c>
      <c r="I329">
        <v>140</v>
      </c>
      <c r="J329">
        <v>27</v>
      </c>
      <c r="K329" t="s">
        <v>5009</v>
      </c>
      <c r="L329" t="str">
        <f t="shared" si="20"/>
        <v>Received</v>
      </c>
      <c r="M329" s="60">
        <v>0</v>
      </c>
      <c r="N329" t="str">
        <f t="shared" si="22"/>
        <v>NOT DUE</v>
      </c>
      <c r="V329" t="str">
        <f t="shared" si="21"/>
        <v>April Gonzales</v>
      </c>
    </row>
    <row r="330" spans="1:22" x14ac:dyDescent="0.25">
      <c r="A330">
        <v>1327</v>
      </c>
      <c r="B330" t="s">
        <v>334</v>
      </c>
      <c r="C330" s="48" t="s">
        <v>5093</v>
      </c>
      <c r="D330" t="s">
        <v>5378</v>
      </c>
      <c r="E330" t="s">
        <v>5468</v>
      </c>
      <c r="F330" t="s">
        <v>5621</v>
      </c>
      <c r="G330">
        <v>60</v>
      </c>
      <c r="H330">
        <v>3</v>
      </c>
      <c r="I330">
        <v>180</v>
      </c>
      <c r="J330">
        <v>24</v>
      </c>
      <c r="K330" t="s">
        <v>5040</v>
      </c>
      <c r="L330" t="str">
        <f t="shared" si="20"/>
        <v>Received</v>
      </c>
      <c r="M330" s="60">
        <v>0</v>
      </c>
      <c r="N330" t="str">
        <f t="shared" si="22"/>
        <v>NOT DUE</v>
      </c>
      <c r="V330" t="str">
        <f t="shared" si="21"/>
        <v>Angela Fox</v>
      </c>
    </row>
    <row r="331" spans="1:22" x14ac:dyDescent="0.25">
      <c r="A331">
        <v>1328</v>
      </c>
      <c r="B331" t="s">
        <v>335</v>
      </c>
      <c r="C331" s="48" t="s">
        <v>5164</v>
      </c>
      <c r="D331" t="s">
        <v>5399</v>
      </c>
      <c r="E331" t="s">
        <v>5332</v>
      </c>
      <c r="F331" t="s">
        <v>5616</v>
      </c>
      <c r="G331">
        <v>150</v>
      </c>
      <c r="H331">
        <v>1</v>
      </c>
      <c r="I331">
        <v>150</v>
      </c>
      <c r="J331">
        <v>25</v>
      </c>
      <c r="L331" t="str">
        <f t="shared" si="20"/>
        <v>Not Received</v>
      </c>
      <c r="M331" s="60">
        <v>262</v>
      </c>
      <c r="N331" t="str">
        <f t="shared" si="22"/>
        <v>150 ABOVE</v>
      </c>
      <c r="U331">
        <f>I331</f>
        <v>150</v>
      </c>
      <c r="V331" t="str">
        <f t="shared" si="21"/>
        <v>Lisa Johnson</v>
      </c>
    </row>
    <row r="332" spans="1:22" x14ac:dyDescent="0.25">
      <c r="A332">
        <v>1329</v>
      </c>
      <c r="B332" t="s">
        <v>336</v>
      </c>
      <c r="C332" s="48" t="s">
        <v>5106</v>
      </c>
      <c r="D332" t="s">
        <v>5419</v>
      </c>
      <c r="E332" t="s">
        <v>5496</v>
      </c>
      <c r="F332" t="s">
        <v>5612</v>
      </c>
      <c r="G332">
        <v>50</v>
      </c>
      <c r="H332">
        <v>4</v>
      </c>
      <c r="I332">
        <v>200</v>
      </c>
      <c r="J332">
        <v>27</v>
      </c>
      <c r="K332" t="s">
        <v>5349</v>
      </c>
      <c r="L332" t="str">
        <f t="shared" si="20"/>
        <v>Received</v>
      </c>
      <c r="M332" s="60">
        <v>0</v>
      </c>
      <c r="N332" t="str">
        <f t="shared" si="22"/>
        <v>NOT DUE</v>
      </c>
      <c r="V332" t="str">
        <f t="shared" si="21"/>
        <v>Johnny Weaver</v>
      </c>
    </row>
    <row r="333" spans="1:22" x14ac:dyDescent="0.25">
      <c r="A333">
        <v>1330</v>
      </c>
      <c r="B333" t="s">
        <v>337</v>
      </c>
      <c r="C333" s="48" t="s">
        <v>5057</v>
      </c>
      <c r="D333" t="s">
        <v>5379</v>
      </c>
      <c r="E333" t="s">
        <v>5545</v>
      </c>
      <c r="F333" t="s">
        <v>5622</v>
      </c>
      <c r="G333">
        <v>15</v>
      </c>
      <c r="H333">
        <v>19</v>
      </c>
      <c r="I333">
        <v>285</v>
      </c>
      <c r="J333">
        <v>21</v>
      </c>
      <c r="K333" t="s">
        <v>5358</v>
      </c>
      <c r="L333" t="str">
        <f t="shared" si="20"/>
        <v>Received</v>
      </c>
      <c r="M333" s="60">
        <v>0</v>
      </c>
      <c r="N333" t="str">
        <f t="shared" si="22"/>
        <v>NOT DUE</v>
      </c>
      <c r="V333" t="str">
        <f t="shared" si="21"/>
        <v>Robert Baker</v>
      </c>
    </row>
    <row r="334" spans="1:22" x14ac:dyDescent="0.25">
      <c r="A334">
        <v>1331</v>
      </c>
      <c r="B334" t="s">
        <v>338</v>
      </c>
      <c r="C334" s="48" t="s">
        <v>5210</v>
      </c>
      <c r="D334" t="s">
        <v>5381</v>
      </c>
      <c r="E334" t="s">
        <v>5315</v>
      </c>
      <c r="F334" t="s">
        <v>5621</v>
      </c>
      <c r="G334">
        <v>60</v>
      </c>
      <c r="H334">
        <v>7</v>
      </c>
      <c r="I334">
        <v>420</v>
      </c>
      <c r="J334">
        <v>27</v>
      </c>
      <c r="K334" t="s">
        <v>5141</v>
      </c>
      <c r="L334" t="str">
        <f t="shared" si="20"/>
        <v>Received</v>
      </c>
      <c r="M334" s="60">
        <v>0</v>
      </c>
      <c r="N334" t="str">
        <f t="shared" si="22"/>
        <v>NOT DUE</v>
      </c>
      <c r="V334" t="str">
        <f t="shared" si="21"/>
        <v>Leslie Sexton</v>
      </c>
    </row>
    <row r="335" spans="1:22" x14ac:dyDescent="0.25">
      <c r="A335">
        <v>1332</v>
      </c>
      <c r="B335" t="s">
        <v>339</v>
      </c>
      <c r="C335" s="48" t="s">
        <v>5081</v>
      </c>
      <c r="D335" t="s">
        <v>5418</v>
      </c>
      <c r="E335" t="s">
        <v>5343</v>
      </c>
      <c r="F335" t="s">
        <v>5615</v>
      </c>
      <c r="G335">
        <v>25</v>
      </c>
      <c r="H335">
        <v>16</v>
      </c>
      <c r="I335">
        <v>400</v>
      </c>
      <c r="J335">
        <v>23</v>
      </c>
      <c r="K335" t="s">
        <v>5223</v>
      </c>
      <c r="L335" t="str">
        <f t="shared" si="20"/>
        <v>Received</v>
      </c>
      <c r="M335" s="60">
        <v>0</v>
      </c>
      <c r="N335" t="str">
        <f t="shared" si="22"/>
        <v>NOT DUE</v>
      </c>
      <c r="V335" t="str">
        <f t="shared" si="21"/>
        <v>Kevin Gonzalez</v>
      </c>
    </row>
    <row r="336" spans="1:22" x14ac:dyDescent="0.25">
      <c r="A336">
        <v>1333</v>
      </c>
      <c r="B336" t="s">
        <v>340</v>
      </c>
      <c r="C336" s="48" t="s">
        <v>5211</v>
      </c>
      <c r="D336" t="s">
        <v>5387</v>
      </c>
      <c r="E336" t="s">
        <v>5437</v>
      </c>
      <c r="F336" t="s">
        <v>5614</v>
      </c>
      <c r="G336">
        <v>20</v>
      </c>
      <c r="H336">
        <v>15</v>
      </c>
      <c r="I336">
        <v>300</v>
      </c>
      <c r="J336">
        <v>26</v>
      </c>
      <c r="K336" t="s">
        <v>5114</v>
      </c>
      <c r="L336" t="str">
        <f t="shared" si="20"/>
        <v>Received</v>
      </c>
      <c r="M336" s="60">
        <v>0</v>
      </c>
      <c r="N336" t="str">
        <f t="shared" si="22"/>
        <v>NOT DUE</v>
      </c>
      <c r="V336" t="str">
        <f t="shared" si="21"/>
        <v>Mrs. Alexandria</v>
      </c>
    </row>
    <row r="337" spans="1:22" x14ac:dyDescent="0.25">
      <c r="A337">
        <v>1334</v>
      </c>
      <c r="B337" t="s">
        <v>341</v>
      </c>
      <c r="C337" s="48" t="s">
        <v>5161</v>
      </c>
      <c r="D337" t="s">
        <v>5393</v>
      </c>
      <c r="E337" t="s">
        <v>5491</v>
      </c>
      <c r="F337" t="s">
        <v>5609</v>
      </c>
      <c r="G337">
        <v>20</v>
      </c>
      <c r="H337">
        <v>24</v>
      </c>
      <c r="I337">
        <v>480</v>
      </c>
      <c r="J337">
        <v>20</v>
      </c>
      <c r="L337" t="str">
        <f t="shared" si="20"/>
        <v>Not Received</v>
      </c>
      <c r="M337" s="60">
        <v>73</v>
      </c>
      <c r="N337" t="str">
        <f t="shared" si="22"/>
        <v>61 - 90</v>
      </c>
      <c r="R337">
        <f>I337</f>
        <v>480</v>
      </c>
      <c r="V337" t="str">
        <f t="shared" si="21"/>
        <v>Donald Parsons</v>
      </c>
    </row>
    <row r="338" spans="1:22" x14ac:dyDescent="0.25">
      <c r="A338">
        <v>1335</v>
      </c>
      <c r="B338" t="s">
        <v>342</v>
      </c>
      <c r="C338" s="48" t="s">
        <v>5212</v>
      </c>
      <c r="D338" t="s">
        <v>5407</v>
      </c>
      <c r="E338" t="s">
        <v>5485</v>
      </c>
      <c r="F338" t="s">
        <v>5614</v>
      </c>
      <c r="G338">
        <v>20</v>
      </c>
      <c r="H338">
        <v>8</v>
      </c>
      <c r="I338">
        <v>160</v>
      </c>
      <c r="J338">
        <v>30</v>
      </c>
      <c r="K338" t="s">
        <v>5215</v>
      </c>
      <c r="L338" t="str">
        <f t="shared" si="20"/>
        <v>Received</v>
      </c>
      <c r="M338" s="60">
        <v>0</v>
      </c>
      <c r="N338" t="str">
        <f t="shared" si="22"/>
        <v>NOT DUE</v>
      </c>
      <c r="V338" t="str">
        <f t="shared" si="21"/>
        <v>Kelly Miller</v>
      </c>
    </row>
    <row r="339" spans="1:22" x14ac:dyDescent="0.25">
      <c r="A339">
        <v>1336</v>
      </c>
      <c r="B339" t="s">
        <v>343</v>
      </c>
      <c r="C339" s="48" t="s">
        <v>5039</v>
      </c>
      <c r="D339" t="s">
        <v>5389</v>
      </c>
      <c r="E339" t="s">
        <v>5321</v>
      </c>
      <c r="F339" t="s">
        <v>5618</v>
      </c>
      <c r="G339">
        <v>10</v>
      </c>
      <c r="H339">
        <v>14</v>
      </c>
      <c r="I339">
        <v>140</v>
      </c>
      <c r="J339">
        <v>25</v>
      </c>
      <c r="K339" t="s">
        <v>5113</v>
      </c>
      <c r="L339" t="str">
        <f t="shared" si="20"/>
        <v>Received</v>
      </c>
      <c r="M339" s="60">
        <v>0</v>
      </c>
      <c r="N339" t="str">
        <f t="shared" si="22"/>
        <v>NOT DUE</v>
      </c>
      <c r="V339" t="str">
        <f t="shared" si="21"/>
        <v>Alexis Ferguson</v>
      </c>
    </row>
    <row r="340" spans="1:22" x14ac:dyDescent="0.25">
      <c r="A340">
        <v>1337</v>
      </c>
      <c r="B340" t="s">
        <v>344</v>
      </c>
      <c r="C340" s="48" t="s">
        <v>5213</v>
      </c>
      <c r="D340" t="s">
        <v>5399</v>
      </c>
      <c r="E340" t="s">
        <v>5539</v>
      </c>
      <c r="F340" t="s">
        <v>5613</v>
      </c>
      <c r="G340">
        <v>35</v>
      </c>
      <c r="H340">
        <v>15</v>
      </c>
      <c r="I340">
        <v>525</v>
      </c>
      <c r="J340">
        <v>30</v>
      </c>
      <c r="K340" t="s">
        <v>5273</v>
      </c>
      <c r="L340" t="str">
        <f t="shared" si="20"/>
        <v>Received</v>
      </c>
      <c r="M340" s="60">
        <v>0</v>
      </c>
      <c r="N340" t="str">
        <f t="shared" si="22"/>
        <v>NOT DUE</v>
      </c>
      <c r="V340" t="str">
        <f t="shared" si="21"/>
        <v>Lisa Johnson</v>
      </c>
    </row>
    <row r="341" spans="1:22" x14ac:dyDescent="0.25">
      <c r="A341">
        <v>1338</v>
      </c>
      <c r="B341" t="s">
        <v>345</v>
      </c>
      <c r="C341" s="48" t="s">
        <v>5193</v>
      </c>
      <c r="D341" t="s">
        <v>5391</v>
      </c>
      <c r="E341" t="s">
        <v>5520</v>
      </c>
      <c r="F341" t="s">
        <v>5618</v>
      </c>
      <c r="G341">
        <v>10</v>
      </c>
      <c r="H341">
        <v>24</v>
      </c>
      <c r="I341">
        <v>240</v>
      </c>
      <c r="J341">
        <v>27</v>
      </c>
      <c r="K341" t="s">
        <v>5171</v>
      </c>
      <c r="L341" t="str">
        <f t="shared" si="20"/>
        <v>Received</v>
      </c>
      <c r="M341" s="60">
        <v>0</v>
      </c>
      <c r="N341" t="str">
        <f t="shared" si="22"/>
        <v>NOT DUE</v>
      </c>
      <c r="V341" t="str">
        <f t="shared" si="21"/>
        <v>Stephanie Smith</v>
      </c>
    </row>
    <row r="342" spans="1:22" x14ac:dyDescent="0.25">
      <c r="A342">
        <v>1339</v>
      </c>
      <c r="B342" t="s">
        <v>346</v>
      </c>
      <c r="C342" s="48" t="s">
        <v>5088</v>
      </c>
      <c r="D342" t="s">
        <v>5408</v>
      </c>
      <c r="E342" t="s">
        <v>5563</v>
      </c>
      <c r="F342" t="s">
        <v>5610</v>
      </c>
      <c r="G342">
        <v>300</v>
      </c>
      <c r="H342">
        <v>18</v>
      </c>
      <c r="I342">
        <v>5400</v>
      </c>
      <c r="J342">
        <v>29</v>
      </c>
      <c r="K342" t="s">
        <v>5215</v>
      </c>
      <c r="L342" t="str">
        <f t="shared" si="20"/>
        <v>Received</v>
      </c>
      <c r="M342" s="60">
        <v>0</v>
      </c>
      <c r="N342" t="str">
        <f t="shared" si="22"/>
        <v>NOT DUE</v>
      </c>
      <c r="V342" t="str">
        <f t="shared" si="21"/>
        <v>Timothy Johns</v>
      </c>
    </row>
    <row r="343" spans="1:22" x14ac:dyDescent="0.25">
      <c r="A343">
        <v>1340</v>
      </c>
      <c r="B343" t="s">
        <v>347</v>
      </c>
      <c r="C343" s="48" t="s">
        <v>5202</v>
      </c>
      <c r="D343" t="s">
        <v>5388</v>
      </c>
      <c r="E343" t="s">
        <v>5479</v>
      </c>
      <c r="F343" t="s">
        <v>5623</v>
      </c>
      <c r="G343">
        <v>30</v>
      </c>
      <c r="H343">
        <v>8</v>
      </c>
      <c r="I343">
        <v>240</v>
      </c>
      <c r="J343">
        <v>22</v>
      </c>
      <c r="K343" t="s">
        <v>5140</v>
      </c>
      <c r="L343" t="str">
        <f t="shared" si="20"/>
        <v>Received</v>
      </c>
      <c r="M343" s="60">
        <v>0</v>
      </c>
      <c r="N343" t="str">
        <f t="shared" si="22"/>
        <v>NOT DUE</v>
      </c>
      <c r="V343" t="str">
        <f t="shared" si="21"/>
        <v>Diana Rios</v>
      </c>
    </row>
    <row r="344" spans="1:22" x14ac:dyDescent="0.25">
      <c r="A344">
        <v>1341</v>
      </c>
      <c r="B344" t="s">
        <v>348</v>
      </c>
      <c r="C344" s="48" t="s">
        <v>5214</v>
      </c>
      <c r="D344" t="s">
        <v>5409</v>
      </c>
      <c r="E344" t="s">
        <v>5342</v>
      </c>
      <c r="F344" t="s">
        <v>5615</v>
      </c>
      <c r="G344">
        <v>25</v>
      </c>
      <c r="H344">
        <v>17</v>
      </c>
      <c r="I344">
        <v>425</v>
      </c>
      <c r="J344">
        <v>29</v>
      </c>
      <c r="K344" t="s">
        <v>5253</v>
      </c>
      <c r="L344" t="str">
        <f t="shared" si="20"/>
        <v>Received</v>
      </c>
      <c r="M344" s="60">
        <v>0</v>
      </c>
      <c r="N344" t="str">
        <f t="shared" si="22"/>
        <v>NOT DUE</v>
      </c>
      <c r="V344" t="str">
        <f t="shared" si="21"/>
        <v>Keith Bush</v>
      </c>
    </row>
    <row r="345" spans="1:22" x14ac:dyDescent="0.25">
      <c r="A345">
        <v>1342</v>
      </c>
      <c r="B345" t="s">
        <v>349</v>
      </c>
      <c r="C345" s="48" t="s">
        <v>5054</v>
      </c>
      <c r="D345" t="s">
        <v>5402</v>
      </c>
      <c r="E345" t="s">
        <v>5335</v>
      </c>
      <c r="F345" t="s">
        <v>5622</v>
      </c>
      <c r="G345">
        <v>15</v>
      </c>
      <c r="H345">
        <v>5</v>
      </c>
      <c r="I345">
        <v>75</v>
      </c>
      <c r="J345">
        <v>25</v>
      </c>
      <c r="K345" t="s">
        <v>5178</v>
      </c>
      <c r="L345" t="str">
        <f t="shared" si="20"/>
        <v>Received</v>
      </c>
      <c r="M345" s="60">
        <v>0</v>
      </c>
      <c r="N345" t="str">
        <f t="shared" si="22"/>
        <v>NOT DUE</v>
      </c>
      <c r="V345" t="str">
        <f t="shared" si="21"/>
        <v>Rebecca Moody</v>
      </c>
    </row>
    <row r="346" spans="1:22" x14ac:dyDescent="0.25">
      <c r="A346">
        <v>1343</v>
      </c>
      <c r="B346" t="s">
        <v>350</v>
      </c>
      <c r="C346" s="48" t="s">
        <v>5215</v>
      </c>
      <c r="D346" t="s">
        <v>5393</v>
      </c>
      <c r="E346" t="s">
        <v>5326</v>
      </c>
      <c r="F346" t="s">
        <v>5613</v>
      </c>
      <c r="G346">
        <v>35</v>
      </c>
      <c r="H346">
        <v>16</v>
      </c>
      <c r="I346">
        <v>560</v>
      </c>
      <c r="J346">
        <v>24</v>
      </c>
      <c r="L346" t="str">
        <f t="shared" si="20"/>
        <v>Not Received</v>
      </c>
      <c r="M346" s="60">
        <v>114</v>
      </c>
      <c r="N346" t="str">
        <f t="shared" si="22"/>
        <v>91 - 120</v>
      </c>
      <c r="S346">
        <f>I346</f>
        <v>560</v>
      </c>
      <c r="V346" t="str">
        <f t="shared" si="21"/>
        <v>Donald Parsons</v>
      </c>
    </row>
    <row r="347" spans="1:22" x14ac:dyDescent="0.25">
      <c r="A347">
        <v>1344</v>
      </c>
      <c r="B347" t="s">
        <v>351</v>
      </c>
      <c r="C347" s="48" t="s">
        <v>5032</v>
      </c>
      <c r="D347" t="s">
        <v>5378</v>
      </c>
      <c r="E347" t="s">
        <v>5517</v>
      </c>
      <c r="F347" t="s">
        <v>5612</v>
      </c>
      <c r="G347">
        <v>50</v>
      </c>
      <c r="H347">
        <v>7</v>
      </c>
      <c r="I347">
        <v>350</v>
      </c>
      <c r="J347">
        <v>24</v>
      </c>
      <c r="K347" t="s">
        <v>5291</v>
      </c>
      <c r="L347" t="str">
        <f t="shared" si="20"/>
        <v>Received</v>
      </c>
      <c r="M347" s="60">
        <v>0</v>
      </c>
      <c r="N347" t="str">
        <f t="shared" si="22"/>
        <v>NOT DUE</v>
      </c>
      <c r="V347" t="str">
        <f t="shared" si="21"/>
        <v>Angela Fox</v>
      </c>
    </row>
    <row r="348" spans="1:22" x14ac:dyDescent="0.25">
      <c r="A348">
        <v>1345</v>
      </c>
      <c r="B348" t="s">
        <v>352</v>
      </c>
      <c r="C348" s="48" t="s">
        <v>5178</v>
      </c>
      <c r="D348" t="s">
        <v>5405</v>
      </c>
      <c r="E348" t="s">
        <v>5565</v>
      </c>
      <c r="F348" t="s">
        <v>5610</v>
      </c>
      <c r="G348">
        <v>300</v>
      </c>
      <c r="H348">
        <v>20</v>
      </c>
      <c r="I348">
        <v>6000</v>
      </c>
      <c r="J348">
        <v>23</v>
      </c>
      <c r="L348" t="str">
        <f t="shared" si="20"/>
        <v>Not Received</v>
      </c>
      <c r="M348" s="60">
        <v>20</v>
      </c>
      <c r="N348" t="str">
        <f t="shared" si="22"/>
        <v>01 - 30</v>
      </c>
      <c r="O348">
        <f>I348</f>
        <v>6000</v>
      </c>
      <c r="V348" t="str">
        <f t="shared" si="21"/>
        <v>Kari Zimmerman</v>
      </c>
    </row>
    <row r="349" spans="1:22" x14ac:dyDescent="0.25">
      <c r="A349">
        <v>1346</v>
      </c>
      <c r="B349" t="s">
        <v>353</v>
      </c>
      <c r="C349" s="48" t="s">
        <v>5216</v>
      </c>
      <c r="D349" t="s">
        <v>5399</v>
      </c>
      <c r="E349" t="s">
        <v>5456</v>
      </c>
      <c r="F349" t="s">
        <v>5621</v>
      </c>
      <c r="G349">
        <v>60</v>
      </c>
      <c r="H349">
        <v>17</v>
      </c>
      <c r="I349">
        <v>1020</v>
      </c>
      <c r="J349">
        <v>28</v>
      </c>
      <c r="K349" t="s">
        <v>5291</v>
      </c>
      <c r="L349" t="str">
        <f t="shared" si="20"/>
        <v>Received</v>
      </c>
      <c r="M349" s="60">
        <v>0</v>
      </c>
      <c r="N349" t="str">
        <f t="shared" si="22"/>
        <v>NOT DUE</v>
      </c>
      <c r="V349" t="str">
        <f t="shared" si="21"/>
        <v>Lisa Johnson</v>
      </c>
    </row>
    <row r="350" spans="1:22" x14ac:dyDescent="0.25">
      <c r="A350">
        <v>1347</v>
      </c>
      <c r="B350" t="s">
        <v>354</v>
      </c>
      <c r="C350" s="48" t="s">
        <v>5083</v>
      </c>
      <c r="D350" t="s">
        <v>5412</v>
      </c>
      <c r="E350" t="s">
        <v>5487</v>
      </c>
      <c r="F350" t="s">
        <v>5621</v>
      </c>
      <c r="G350">
        <v>60</v>
      </c>
      <c r="H350">
        <v>22</v>
      </c>
      <c r="I350">
        <v>1320</v>
      </c>
      <c r="J350">
        <v>22</v>
      </c>
      <c r="K350" t="s">
        <v>5232</v>
      </c>
      <c r="L350" t="str">
        <f t="shared" si="20"/>
        <v>Received</v>
      </c>
      <c r="M350" s="60">
        <v>0</v>
      </c>
      <c r="N350" t="str">
        <f t="shared" si="22"/>
        <v>NOT DUE</v>
      </c>
      <c r="V350" t="str">
        <f t="shared" si="21"/>
        <v>Valerie Morgan</v>
      </c>
    </row>
    <row r="351" spans="1:22" x14ac:dyDescent="0.25">
      <c r="A351">
        <v>1348</v>
      </c>
      <c r="B351" t="s">
        <v>355</v>
      </c>
      <c r="C351" s="48" t="s">
        <v>5217</v>
      </c>
      <c r="D351" t="s">
        <v>5414</v>
      </c>
      <c r="E351" t="s">
        <v>5318</v>
      </c>
      <c r="F351" t="s">
        <v>5623</v>
      </c>
      <c r="G351">
        <v>30</v>
      </c>
      <c r="H351">
        <v>20</v>
      </c>
      <c r="I351">
        <v>600</v>
      </c>
      <c r="J351">
        <v>24</v>
      </c>
      <c r="L351" t="str">
        <f t="shared" si="20"/>
        <v>Not Received</v>
      </c>
      <c r="M351" s="60">
        <v>7</v>
      </c>
      <c r="N351" t="str">
        <f t="shared" si="22"/>
        <v>01 - 30</v>
      </c>
      <c r="O351">
        <f>I351</f>
        <v>600</v>
      </c>
      <c r="V351" t="str">
        <f t="shared" si="21"/>
        <v>Alexis Roberts</v>
      </c>
    </row>
    <row r="352" spans="1:22" x14ac:dyDescent="0.25">
      <c r="A352">
        <v>1349</v>
      </c>
      <c r="B352" t="s">
        <v>356</v>
      </c>
      <c r="C352" s="48" t="s">
        <v>5218</v>
      </c>
      <c r="D352" t="s">
        <v>5387</v>
      </c>
      <c r="E352" t="s">
        <v>5462</v>
      </c>
      <c r="F352" t="s">
        <v>5617</v>
      </c>
      <c r="G352">
        <v>120</v>
      </c>
      <c r="H352">
        <v>8</v>
      </c>
      <c r="I352">
        <v>960</v>
      </c>
      <c r="J352">
        <v>30</v>
      </c>
      <c r="L352" t="str">
        <f t="shared" si="20"/>
        <v>Not Received</v>
      </c>
      <c r="M352" s="60">
        <v>269</v>
      </c>
      <c r="N352" t="str">
        <f t="shared" si="22"/>
        <v>150 ABOVE</v>
      </c>
      <c r="U352">
        <f>I352</f>
        <v>960</v>
      </c>
      <c r="V352" t="str">
        <f t="shared" si="21"/>
        <v>Mrs. Alexandria</v>
      </c>
    </row>
    <row r="353" spans="1:22" x14ac:dyDescent="0.25">
      <c r="A353">
        <v>1350</v>
      </c>
      <c r="B353" t="s">
        <v>357</v>
      </c>
      <c r="C353" s="48" t="s">
        <v>5219</v>
      </c>
      <c r="D353" t="s">
        <v>5408</v>
      </c>
      <c r="E353" t="s">
        <v>5566</v>
      </c>
      <c r="F353" t="s">
        <v>5612</v>
      </c>
      <c r="G353">
        <v>50</v>
      </c>
      <c r="H353">
        <v>17</v>
      </c>
      <c r="I353">
        <v>850</v>
      </c>
      <c r="J353">
        <v>23</v>
      </c>
      <c r="K353" t="s">
        <v>5278</v>
      </c>
      <c r="L353" t="str">
        <f t="shared" si="20"/>
        <v>Received</v>
      </c>
      <c r="M353" s="60">
        <v>0</v>
      </c>
      <c r="N353" t="str">
        <f t="shared" si="22"/>
        <v>NOT DUE</v>
      </c>
      <c r="V353" t="str">
        <f t="shared" si="21"/>
        <v>Timothy Johns</v>
      </c>
    </row>
    <row r="354" spans="1:22" x14ac:dyDescent="0.25">
      <c r="A354">
        <v>1351</v>
      </c>
      <c r="B354" t="s">
        <v>358</v>
      </c>
      <c r="C354" s="48" t="s">
        <v>5040</v>
      </c>
      <c r="D354" t="s">
        <v>5386</v>
      </c>
      <c r="E354" t="s">
        <v>5436</v>
      </c>
      <c r="F354" t="s">
        <v>5614</v>
      </c>
      <c r="G354">
        <v>20</v>
      </c>
      <c r="H354">
        <v>5</v>
      </c>
      <c r="I354">
        <v>100</v>
      </c>
      <c r="J354">
        <v>20</v>
      </c>
      <c r="K354" t="s">
        <v>5198</v>
      </c>
      <c r="L354" t="str">
        <f t="shared" si="20"/>
        <v>Received</v>
      </c>
      <c r="M354" s="60">
        <v>0</v>
      </c>
      <c r="N354" t="str">
        <f t="shared" si="22"/>
        <v>NOT DUE</v>
      </c>
      <c r="V354" t="str">
        <f t="shared" si="21"/>
        <v>Kenneth Rodriguez</v>
      </c>
    </row>
    <row r="355" spans="1:22" x14ac:dyDescent="0.25">
      <c r="A355">
        <v>1352</v>
      </c>
      <c r="B355" t="s">
        <v>359</v>
      </c>
      <c r="C355" s="48" t="s">
        <v>5210</v>
      </c>
      <c r="D355" t="s">
        <v>5420</v>
      </c>
      <c r="E355" t="s">
        <v>5535</v>
      </c>
      <c r="F355" t="s">
        <v>5617</v>
      </c>
      <c r="G355">
        <v>120</v>
      </c>
      <c r="H355">
        <v>24</v>
      </c>
      <c r="I355">
        <v>2880</v>
      </c>
      <c r="J355">
        <v>20</v>
      </c>
      <c r="K355" t="s">
        <v>5055</v>
      </c>
      <c r="L355" t="str">
        <f t="shared" si="20"/>
        <v>Received</v>
      </c>
      <c r="M355" s="60">
        <v>0</v>
      </c>
      <c r="N355" t="str">
        <f t="shared" si="22"/>
        <v>NOT DUE</v>
      </c>
      <c r="V355" t="str">
        <f t="shared" si="21"/>
        <v>Janet Adams</v>
      </c>
    </row>
    <row r="356" spans="1:22" x14ac:dyDescent="0.25">
      <c r="A356">
        <v>1353</v>
      </c>
      <c r="B356" t="s">
        <v>360</v>
      </c>
      <c r="C356" s="48" t="s">
        <v>5025</v>
      </c>
      <c r="D356" t="s">
        <v>5395</v>
      </c>
      <c r="E356" t="s">
        <v>5466</v>
      </c>
      <c r="F356" t="s">
        <v>5619</v>
      </c>
      <c r="G356">
        <v>80</v>
      </c>
      <c r="H356">
        <v>13</v>
      </c>
      <c r="I356">
        <v>1040</v>
      </c>
      <c r="J356">
        <v>20</v>
      </c>
      <c r="K356" t="s">
        <v>5088</v>
      </c>
      <c r="L356" t="str">
        <f t="shared" si="20"/>
        <v>Received</v>
      </c>
      <c r="M356" s="60">
        <v>0</v>
      </c>
      <c r="N356" t="str">
        <f t="shared" si="22"/>
        <v>NOT DUE</v>
      </c>
      <c r="V356" t="str">
        <f t="shared" si="21"/>
        <v>Belinda Jefferson</v>
      </c>
    </row>
    <row r="357" spans="1:22" x14ac:dyDescent="0.25">
      <c r="A357">
        <v>1354</v>
      </c>
      <c r="B357" t="s">
        <v>361</v>
      </c>
      <c r="C357" s="48" t="s">
        <v>5077</v>
      </c>
      <c r="D357" t="s">
        <v>5393</v>
      </c>
      <c r="E357" t="s">
        <v>5326</v>
      </c>
      <c r="F357" t="s">
        <v>5618</v>
      </c>
      <c r="G357">
        <v>10</v>
      </c>
      <c r="H357">
        <v>15</v>
      </c>
      <c r="I357">
        <v>150</v>
      </c>
      <c r="J357">
        <v>27</v>
      </c>
      <c r="K357" t="s">
        <v>5056</v>
      </c>
      <c r="L357" t="str">
        <f t="shared" si="20"/>
        <v>Received</v>
      </c>
      <c r="M357" s="60">
        <v>0</v>
      </c>
      <c r="N357" t="str">
        <f t="shared" si="22"/>
        <v>NOT DUE</v>
      </c>
      <c r="V357" t="str">
        <f t="shared" si="21"/>
        <v>Donald Parsons</v>
      </c>
    </row>
    <row r="358" spans="1:22" x14ac:dyDescent="0.25">
      <c r="A358">
        <v>1355</v>
      </c>
      <c r="B358" t="s">
        <v>362</v>
      </c>
      <c r="C358" s="48" t="s">
        <v>5050</v>
      </c>
      <c r="D358" t="s">
        <v>5403</v>
      </c>
      <c r="E358" t="s">
        <v>5336</v>
      </c>
      <c r="F358" t="s">
        <v>5610</v>
      </c>
      <c r="G358">
        <v>300</v>
      </c>
      <c r="H358">
        <v>18</v>
      </c>
      <c r="I358">
        <v>5400</v>
      </c>
      <c r="J358">
        <v>29</v>
      </c>
      <c r="L358" t="str">
        <f t="shared" si="20"/>
        <v>Not Received</v>
      </c>
      <c r="M358" s="60">
        <v>212</v>
      </c>
      <c r="N358" t="str">
        <f t="shared" si="22"/>
        <v>150 ABOVE</v>
      </c>
      <c r="U358">
        <f>I358</f>
        <v>5400</v>
      </c>
      <c r="V358" t="str">
        <f t="shared" si="21"/>
        <v>Seth Howell</v>
      </c>
    </row>
    <row r="359" spans="1:22" x14ac:dyDescent="0.25">
      <c r="A359">
        <v>1356</v>
      </c>
      <c r="B359" t="s">
        <v>363</v>
      </c>
      <c r="C359" s="48" t="s">
        <v>5220</v>
      </c>
      <c r="D359" t="s">
        <v>5415</v>
      </c>
      <c r="E359" t="s">
        <v>5567</v>
      </c>
      <c r="F359" t="s">
        <v>5613</v>
      </c>
      <c r="G359">
        <v>35</v>
      </c>
      <c r="H359">
        <v>25</v>
      </c>
      <c r="I359">
        <v>875</v>
      </c>
      <c r="J359">
        <v>25</v>
      </c>
      <c r="K359" t="s">
        <v>5163</v>
      </c>
      <c r="L359" t="str">
        <f t="shared" si="20"/>
        <v>Received</v>
      </c>
      <c r="M359" s="60">
        <v>0</v>
      </c>
      <c r="N359" t="str">
        <f t="shared" si="22"/>
        <v>NOT DUE</v>
      </c>
      <c r="V359" t="str">
        <f t="shared" si="21"/>
        <v>Mary Fry</v>
      </c>
    </row>
    <row r="360" spans="1:22" x14ac:dyDescent="0.25">
      <c r="A360">
        <v>1357</v>
      </c>
      <c r="B360" t="s">
        <v>364</v>
      </c>
      <c r="C360" s="48" t="s">
        <v>5037</v>
      </c>
      <c r="D360" t="s">
        <v>5420</v>
      </c>
      <c r="E360" t="s">
        <v>5568</v>
      </c>
      <c r="F360" t="s">
        <v>5612</v>
      </c>
      <c r="G360">
        <v>50</v>
      </c>
      <c r="H360">
        <v>24</v>
      </c>
      <c r="I360">
        <v>1200</v>
      </c>
      <c r="J360">
        <v>22</v>
      </c>
      <c r="K360" t="s">
        <v>5359</v>
      </c>
      <c r="L360" t="str">
        <f t="shared" si="20"/>
        <v>Received</v>
      </c>
      <c r="M360" s="60">
        <v>0</v>
      </c>
      <c r="N360" t="str">
        <f t="shared" si="22"/>
        <v>NOT DUE</v>
      </c>
      <c r="V360" t="str">
        <f t="shared" si="21"/>
        <v>Janet Adams</v>
      </c>
    </row>
    <row r="361" spans="1:22" x14ac:dyDescent="0.25">
      <c r="A361">
        <v>1358</v>
      </c>
      <c r="B361" t="s">
        <v>365</v>
      </c>
      <c r="C361" s="48" t="s">
        <v>5221</v>
      </c>
      <c r="D361" t="s">
        <v>5378</v>
      </c>
      <c r="E361" t="s">
        <v>5517</v>
      </c>
      <c r="F361" t="s">
        <v>5620</v>
      </c>
      <c r="G361">
        <v>40</v>
      </c>
      <c r="H361">
        <v>22</v>
      </c>
      <c r="I361">
        <v>880</v>
      </c>
      <c r="J361">
        <v>27</v>
      </c>
      <c r="K361" t="s">
        <v>5157</v>
      </c>
      <c r="L361" t="str">
        <f t="shared" si="20"/>
        <v>Received</v>
      </c>
      <c r="M361" s="60">
        <v>0</v>
      </c>
      <c r="N361" t="str">
        <f t="shared" si="22"/>
        <v>NOT DUE</v>
      </c>
      <c r="V361" t="str">
        <f t="shared" si="21"/>
        <v>Angela Fox</v>
      </c>
    </row>
    <row r="362" spans="1:22" x14ac:dyDescent="0.25">
      <c r="A362">
        <v>1359</v>
      </c>
      <c r="B362" t="s">
        <v>366</v>
      </c>
      <c r="C362" s="48" t="s">
        <v>5222</v>
      </c>
      <c r="D362" t="s">
        <v>5405</v>
      </c>
      <c r="E362" t="s">
        <v>5569</v>
      </c>
      <c r="F362" t="s">
        <v>5618</v>
      </c>
      <c r="G362">
        <v>10</v>
      </c>
      <c r="H362">
        <v>15</v>
      </c>
      <c r="I362">
        <v>150</v>
      </c>
      <c r="J362">
        <v>26</v>
      </c>
      <c r="K362" t="s">
        <v>5261</v>
      </c>
      <c r="L362" t="str">
        <f t="shared" si="20"/>
        <v>Received</v>
      </c>
      <c r="M362" s="60">
        <v>0</v>
      </c>
      <c r="N362" t="str">
        <f t="shared" si="22"/>
        <v>NOT DUE</v>
      </c>
      <c r="V362" t="str">
        <f t="shared" si="21"/>
        <v>Kari Zimmerman</v>
      </c>
    </row>
    <row r="363" spans="1:22" x14ac:dyDescent="0.25">
      <c r="A363">
        <v>1360</v>
      </c>
      <c r="B363" t="s">
        <v>367</v>
      </c>
      <c r="C363" s="48" t="s">
        <v>5175</v>
      </c>
      <c r="D363" t="s">
        <v>5377</v>
      </c>
      <c r="E363" t="s">
        <v>5309</v>
      </c>
      <c r="F363" t="s">
        <v>5609</v>
      </c>
      <c r="G363">
        <v>20</v>
      </c>
      <c r="H363">
        <v>9</v>
      </c>
      <c r="I363">
        <v>180</v>
      </c>
      <c r="J363">
        <v>27</v>
      </c>
      <c r="K363" t="s">
        <v>5016</v>
      </c>
      <c r="L363" t="str">
        <f t="shared" si="20"/>
        <v>Received</v>
      </c>
      <c r="M363" s="60">
        <v>0</v>
      </c>
      <c r="N363" t="str">
        <f t="shared" si="22"/>
        <v>NOT DUE</v>
      </c>
      <c r="V363" t="str">
        <f t="shared" si="21"/>
        <v>Joshua Stewart</v>
      </c>
    </row>
    <row r="364" spans="1:22" x14ac:dyDescent="0.25">
      <c r="A364">
        <v>1361</v>
      </c>
      <c r="B364" t="s">
        <v>368</v>
      </c>
      <c r="C364" s="48" t="s">
        <v>5194</v>
      </c>
      <c r="D364" t="s">
        <v>5389</v>
      </c>
      <c r="E364" t="s">
        <v>5493</v>
      </c>
      <c r="F364" t="s">
        <v>5619</v>
      </c>
      <c r="G364">
        <v>80</v>
      </c>
      <c r="H364">
        <v>7</v>
      </c>
      <c r="I364">
        <v>560</v>
      </c>
      <c r="J364">
        <v>21</v>
      </c>
      <c r="L364" t="str">
        <f t="shared" si="20"/>
        <v>Not Received</v>
      </c>
      <c r="M364" s="60">
        <v>244</v>
      </c>
      <c r="N364" t="str">
        <f t="shared" si="22"/>
        <v>150 ABOVE</v>
      </c>
      <c r="U364">
        <f>I364</f>
        <v>560</v>
      </c>
      <c r="V364" t="str">
        <f t="shared" si="21"/>
        <v>Alexis Ferguson</v>
      </c>
    </row>
    <row r="365" spans="1:22" x14ac:dyDescent="0.25">
      <c r="A365">
        <v>1362</v>
      </c>
      <c r="B365" t="s">
        <v>369</v>
      </c>
      <c r="C365" s="48" t="s">
        <v>5014</v>
      </c>
      <c r="D365" t="s">
        <v>5401</v>
      </c>
      <c r="E365" t="s">
        <v>5537</v>
      </c>
      <c r="F365" t="s">
        <v>5613</v>
      </c>
      <c r="G365">
        <v>35</v>
      </c>
      <c r="H365">
        <v>15</v>
      </c>
      <c r="I365">
        <v>525</v>
      </c>
      <c r="J365">
        <v>27</v>
      </c>
      <c r="L365" t="str">
        <f t="shared" si="20"/>
        <v>Not Received</v>
      </c>
      <c r="M365" s="60">
        <v>-13</v>
      </c>
      <c r="N365" t="str">
        <f t="shared" si="22"/>
        <v>NOT DUE</v>
      </c>
      <c r="O365">
        <f>I365</f>
        <v>525</v>
      </c>
      <c r="V365" t="str">
        <f t="shared" si="21"/>
        <v>Kimberly Stone</v>
      </c>
    </row>
    <row r="366" spans="1:22" x14ac:dyDescent="0.25">
      <c r="A366">
        <v>1363</v>
      </c>
      <c r="B366" t="s">
        <v>370</v>
      </c>
      <c r="C366" s="48" t="s">
        <v>5223</v>
      </c>
      <c r="D366" t="s">
        <v>5383</v>
      </c>
      <c r="E366" t="s">
        <v>5522</v>
      </c>
      <c r="F366" t="s">
        <v>5613</v>
      </c>
      <c r="G366">
        <v>35</v>
      </c>
      <c r="H366">
        <v>18</v>
      </c>
      <c r="I366">
        <v>630</v>
      </c>
      <c r="J366">
        <v>24</v>
      </c>
      <c r="K366" t="s">
        <v>5274</v>
      </c>
      <c r="L366" t="str">
        <f t="shared" si="20"/>
        <v>Received</v>
      </c>
      <c r="M366" s="60">
        <v>0</v>
      </c>
      <c r="N366" t="str">
        <f t="shared" si="22"/>
        <v>NOT DUE</v>
      </c>
      <c r="V366" t="str">
        <f t="shared" si="21"/>
        <v>Karen Pham</v>
      </c>
    </row>
    <row r="367" spans="1:22" x14ac:dyDescent="0.25">
      <c r="A367">
        <v>1364</v>
      </c>
      <c r="B367" t="s">
        <v>371</v>
      </c>
      <c r="C367" s="48" t="s">
        <v>5224</v>
      </c>
      <c r="D367" t="s">
        <v>5420</v>
      </c>
      <c r="E367" t="s">
        <v>5570</v>
      </c>
      <c r="F367" t="s">
        <v>5623</v>
      </c>
      <c r="G367">
        <v>30</v>
      </c>
      <c r="H367">
        <v>14</v>
      </c>
      <c r="I367">
        <v>420</v>
      </c>
      <c r="J367">
        <v>27</v>
      </c>
      <c r="L367" t="str">
        <f t="shared" si="20"/>
        <v>Not Received</v>
      </c>
      <c r="M367" s="60">
        <v>208</v>
      </c>
      <c r="N367" t="str">
        <f t="shared" si="22"/>
        <v>150 ABOVE</v>
      </c>
      <c r="U367">
        <f>I367</f>
        <v>420</v>
      </c>
      <c r="V367" t="str">
        <f t="shared" si="21"/>
        <v>Janet Adams</v>
      </c>
    </row>
    <row r="368" spans="1:22" x14ac:dyDescent="0.25">
      <c r="A368">
        <v>1365</v>
      </c>
      <c r="B368" t="s">
        <v>372</v>
      </c>
      <c r="C368" s="48" t="s">
        <v>5182</v>
      </c>
      <c r="D368" t="s">
        <v>5416</v>
      </c>
      <c r="E368" t="s">
        <v>5507</v>
      </c>
      <c r="F368" t="s">
        <v>5623</v>
      </c>
      <c r="G368">
        <v>30</v>
      </c>
      <c r="H368">
        <v>16</v>
      </c>
      <c r="I368">
        <v>480</v>
      </c>
      <c r="J368">
        <v>29</v>
      </c>
      <c r="K368" t="s">
        <v>5073</v>
      </c>
      <c r="L368" t="str">
        <f t="shared" si="20"/>
        <v>Received</v>
      </c>
      <c r="M368" s="60">
        <v>0</v>
      </c>
      <c r="N368" t="str">
        <f t="shared" si="22"/>
        <v>NOT DUE</v>
      </c>
      <c r="V368" t="str">
        <f t="shared" si="21"/>
        <v>Jessica Baird</v>
      </c>
    </row>
    <row r="369" spans="1:22" x14ac:dyDescent="0.25">
      <c r="A369">
        <v>1366</v>
      </c>
      <c r="B369" t="s">
        <v>373</v>
      </c>
      <c r="C369" s="48" t="s">
        <v>5104</v>
      </c>
      <c r="D369" t="s">
        <v>5415</v>
      </c>
      <c r="E369" t="s">
        <v>5325</v>
      </c>
      <c r="F369" t="s">
        <v>5612</v>
      </c>
      <c r="G369">
        <v>50</v>
      </c>
      <c r="H369">
        <v>25</v>
      </c>
      <c r="I369">
        <v>1250</v>
      </c>
      <c r="J369">
        <v>28</v>
      </c>
      <c r="K369" t="s">
        <v>5223</v>
      </c>
      <c r="L369" t="str">
        <f t="shared" si="20"/>
        <v>Received</v>
      </c>
      <c r="M369" s="60">
        <v>0</v>
      </c>
      <c r="N369" t="str">
        <f t="shared" si="22"/>
        <v>NOT DUE</v>
      </c>
      <c r="V369" t="str">
        <f t="shared" si="21"/>
        <v>Mary Fry</v>
      </c>
    </row>
    <row r="370" spans="1:22" x14ac:dyDescent="0.25">
      <c r="A370">
        <v>1367</v>
      </c>
      <c r="B370" t="s">
        <v>374</v>
      </c>
      <c r="C370" s="48" t="s">
        <v>5189</v>
      </c>
      <c r="D370" t="s">
        <v>5413</v>
      </c>
      <c r="E370" t="s">
        <v>5312</v>
      </c>
      <c r="F370" t="s">
        <v>5617</v>
      </c>
      <c r="G370">
        <v>120</v>
      </c>
      <c r="H370">
        <v>13</v>
      </c>
      <c r="I370">
        <v>1560</v>
      </c>
      <c r="J370">
        <v>22</v>
      </c>
      <c r="K370" t="s">
        <v>5014</v>
      </c>
      <c r="L370" t="str">
        <f t="shared" si="20"/>
        <v>Received</v>
      </c>
      <c r="M370" s="60">
        <v>0</v>
      </c>
      <c r="N370" t="str">
        <f t="shared" si="22"/>
        <v>NOT DUE</v>
      </c>
      <c r="V370" t="str">
        <f t="shared" si="21"/>
        <v>April Gonzales</v>
      </c>
    </row>
    <row r="371" spans="1:22" x14ac:dyDescent="0.25">
      <c r="A371">
        <v>1368</v>
      </c>
      <c r="B371" t="s">
        <v>375</v>
      </c>
      <c r="C371" s="48" t="s">
        <v>5057</v>
      </c>
      <c r="D371" t="s">
        <v>5402</v>
      </c>
      <c r="E371" t="s">
        <v>5519</v>
      </c>
      <c r="F371" t="s">
        <v>5620</v>
      </c>
      <c r="G371">
        <v>40</v>
      </c>
      <c r="H371">
        <v>16</v>
      </c>
      <c r="I371">
        <v>640</v>
      </c>
      <c r="J371">
        <v>29</v>
      </c>
      <c r="K371" t="s">
        <v>5353</v>
      </c>
      <c r="L371" t="str">
        <f t="shared" si="20"/>
        <v>Received</v>
      </c>
      <c r="M371" s="60">
        <v>0</v>
      </c>
      <c r="N371" t="str">
        <f t="shared" si="22"/>
        <v>NOT DUE</v>
      </c>
      <c r="V371" t="str">
        <f t="shared" si="21"/>
        <v>Rebecca Moody</v>
      </c>
    </row>
    <row r="372" spans="1:22" x14ac:dyDescent="0.25">
      <c r="A372">
        <v>1369</v>
      </c>
      <c r="B372" t="s">
        <v>376</v>
      </c>
      <c r="C372" s="48" t="s">
        <v>5225</v>
      </c>
      <c r="D372" t="s">
        <v>5404</v>
      </c>
      <c r="E372" t="s">
        <v>5337</v>
      </c>
      <c r="F372" t="s">
        <v>5612</v>
      </c>
      <c r="G372">
        <v>50</v>
      </c>
      <c r="H372">
        <v>18</v>
      </c>
      <c r="I372">
        <v>900</v>
      </c>
      <c r="J372">
        <v>23</v>
      </c>
      <c r="K372" t="s">
        <v>5061</v>
      </c>
      <c r="L372" t="str">
        <f t="shared" si="20"/>
        <v>Received</v>
      </c>
      <c r="M372" s="60">
        <v>0</v>
      </c>
      <c r="N372" t="str">
        <f t="shared" si="22"/>
        <v>NOT DUE</v>
      </c>
      <c r="V372" t="str">
        <f t="shared" si="21"/>
        <v>Sarah Wright</v>
      </c>
    </row>
    <row r="373" spans="1:22" x14ac:dyDescent="0.25">
      <c r="A373">
        <v>1370</v>
      </c>
      <c r="B373" t="s">
        <v>377</v>
      </c>
      <c r="C373" s="48" t="s">
        <v>5206</v>
      </c>
      <c r="D373" t="s">
        <v>5396</v>
      </c>
      <c r="E373" t="s">
        <v>5329</v>
      </c>
      <c r="F373" t="s">
        <v>5620</v>
      </c>
      <c r="G373">
        <v>40</v>
      </c>
      <c r="H373">
        <v>9</v>
      </c>
      <c r="I373">
        <v>360</v>
      </c>
      <c r="J373">
        <v>27</v>
      </c>
      <c r="L373" t="str">
        <f t="shared" si="20"/>
        <v>Not Received</v>
      </c>
      <c r="M373" s="60">
        <v>228</v>
      </c>
      <c r="N373" t="str">
        <f t="shared" si="22"/>
        <v>150 ABOVE</v>
      </c>
      <c r="U373">
        <f>I373</f>
        <v>360</v>
      </c>
      <c r="V373" t="str">
        <f t="shared" si="21"/>
        <v>James Mitchell</v>
      </c>
    </row>
    <row r="374" spans="1:22" x14ac:dyDescent="0.25">
      <c r="A374">
        <v>1371</v>
      </c>
      <c r="B374" t="s">
        <v>378</v>
      </c>
      <c r="C374" s="48" t="s">
        <v>5078</v>
      </c>
      <c r="D374" t="s">
        <v>5409</v>
      </c>
      <c r="E374" t="s">
        <v>5571</v>
      </c>
      <c r="F374" t="s">
        <v>5611</v>
      </c>
      <c r="G374">
        <v>250</v>
      </c>
      <c r="H374">
        <v>1</v>
      </c>
      <c r="I374">
        <v>250</v>
      </c>
      <c r="J374">
        <v>26</v>
      </c>
      <c r="K374" t="s">
        <v>5128</v>
      </c>
      <c r="L374" t="str">
        <f t="shared" si="20"/>
        <v>Received</v>
      </c>
      <c r="M374" s="60">
        <v>0</v>
      </c>
      <c r="N374" t="str">
        <f t="shared" si="22"/>
        <v>NOT DUE</v>
      </c>
      <c r="V374" t="str">
        <f t="shared" si="21"/>
        <v>Keith Bush</v>
      </c>
    </row>
    <row r="375" spans="1:22" x14ac:dyDescent="0.25">
      <c r="A375">
        <v>1372</v>
      </c>
      <c r="B375" t="s">
        <v>379</v>
      </c>
      <c r="C375" s="48" t="s">
        <v>5149</v>
      </c>
      <c r="D375" t="s">
        <v>5382</v>
      </c>
      <c r="E375" t="s">
        <v>5494</v>
      </c>
      <c r="F375" t="s">
        <v>5609</v>
      </c>
      <c r="G375">
        <v>20</v>
      </c>
      <c r="H375">
        <v>11</v>
      </c>
      <c r="I375">
        <v>220</v>
      </c>
      <c r="J375">
        <v>30</v>
      </c>
      <c r="K375" t="s">
        <v>5232</v>
      </c>
      <c r="L375" t="str">
        <f t="shared" si="20"/>
        <v>Received</v>
      </c>
      <c r="M375" s="60">
        <v>0</v>
      </c>
      <c r="N375" t="str">
        <f t="shared" si="22"/>
        <v>NOT DUE</v>
      </c>
      <c r="V375" t="str">
        <f t="shared" si="21"/>
        <v>Ms. Michelle</v>
      </c>
    </row>
    <row r="376" spans="1:22" x14ac:dyDescent="0.25">
      <c r="A376">
        <v>1373</v>
      </c>
      <c r="B376" t="s">
        <v>380</v>
      </c>
      <c r="C376" s="48" t="s">
        <v>5226</v>
      </c>
      <c r="D376" t="s">
        <v>5412</v>
      </c>
      <c r="E376" t="s">
        <v>5311</v>
      </c>
      <c r="F376" t="s">
        <v>5622</v>
      </c>
      <c r="G376">
        <v>15</v>
      </c>
      <c r="H376">
        <v>25</v>
      </c>
      <c r="I376">
        <v>375</v>
      </c>
      <c r="J376">
        <v>29</v>
      </c>
      <c r="K376" t="s">
        <v>5088</v>
      </c>
      <c r="L376" t="str">
        <f t="shared" si="20"/>
        <v>Received</v>
      </c>
      <c r="M376" s="60">
        <v>0</v>
      </c>
      <c r="N376" t="str">
        <f t="shared" si="22"/>
        <v>NOT DUE</v>
      </c>
      <c r="V376" t="str">
        <f t="shared" si="21"/>
        <v>Valerie Morgan</v>
      </c>
    </row>
    <row r="377" spans="1:22" x14ac:dyDescent="0.25">
      <c r="A377">
        <v>1374</v>
      </c>
      <c r="B377" t="s">
        <v>381</v>
      </c>
      <c r="C377" s="48" t="s">
        <v>5012</v>
      </c>
      <c r="D377" t="s">
        <v>5379</v>
      </c>
      <c r="E377" t="s">
        <v>5313</v>
      </c>
      <c r="F377" t="s">
        <v>5615</v>
      </c>
      <c r="G377">
        <v>25</v>
      </c>
      <c r="H377">
        <v>24</v>
      </c>
      <c r="I377">
        <v>600</v>
      </c>
      <c r="J377">
        <v>26</v>
      </c>
      <c r="L377" t="str">
        <f t="shared" si="20"/>
        <v>Not Received</v>
      </c>
      <c r="M377" s="60">
        <v>106</v>
      </c>
      <c r="N377" t="str">
        <f t="shared" si="22"/>
        <v>91 - 120</v>
      </c>
      <c r="S377">
        <f>I377</f>
        <v>600</v>
      </c>
      <c r="V377" t="str">
        <f t="shared" si="21"/>
        <v>Robert Baker</v>
      </c>
    </row>
    <row r="378" spans="1:22" x14ac:dyDescent="0.25">
      <c r="A378">
        <v>1375</v>
      </c>
      <c r="B378" t="s">
        <v>382</v>
      </c>
      <c r="C378" s="48" t="s">
        <v>5108</v>
      </c>
      <c r="D378" t="s">
        <v>5412</v>
      </c>
      <c r="E378" t="s">
        <v>5311</v>
      </c>
      <c r="F378" t="s">
        <v>5611</v>
      </c>
      <c r="G378">
        <v>250</v>
      </c>
      <c r="H378">
        <v>8</v>
      </c>
      <c r="I378">
        <v>2000</v>
      </c>
      <c r="J378">
        <v>27</v>
      </c>
      <c r="K378" t="s">
        <v>5028</v>
      </c>
      <c r="L378" t="str">
        <f t="shared" si="20"/>
        <v>Received</v>
      </c>
      <c r="M378" s="60">
        <v>0</v>
      </c>
      <c r="N378" t="str">
        <f t="shared" si="22"/>
        <v>NOT DUE</v>
      </c>
      <c r="V378" t="str">
        <f t="shared" si="21"/>
        <v>Valerie Morgan</v>
      </c>
    </row>
    <row r="379" spans="1:22" x14ac:dyDescent="0.25">
      <c r="A379">
        <v>1376</v>
      </c>
      <c r="B379" t="s">
        <v>383</v>
      </c>
      <c r="C379" s="48" t="s">
        <v>5010</v>
      </c>
      <c r="D379" t="s">
        <v>5399</v>
      </c>
      <c r="E379" t="s">
        <v>5476</v>
      </c>
      <c r="F379" t="s">
        <v>5623</v>
      </c>
      <c r="G379">
        <v>30</v>
      </c>
      <c r="H379">
        <v>22</v>
      </c>
      <c r="I379">
        <v>660</v>
      </c>
      <c r="J379">
        <v>23</v>
      </c>
      <c r="K379" t="s">
        <v>5360</v>
      </c>
      <c r="L379" t="str">
        <f t="shared" si="20"/>
        <v>Received</v>
      </c>
      <c r="M379" s="60">
        <v>0</v>
      </c>
      <c r="N379" t="str">
        <f t="shared" si="22"/>
        <v>NOT DUE</v>
      </c>
      <c r="V379" t="str">
        <f t="shared" si="21"/>
        <v>Lisa Johnson</v>
      </c>
    </row>
    <row r="380" spans="1:22" x14ac:dyDescent="0.25">
      <c r="A380">
        <v>1377</v>
      </c>
      <c r="B380" t="s">
        <v>384</v>
      </c>
      <c r="C380" s="48" t="s">
        <v>5115</v>
      </c>
      <c r="D380" t="s">
        <v>5402</v>
      </c>
      <c r="E380" t="s">
        <v>5525</v>
      </c>
      <c r="F380" t="s">
        <v>5620</v>
      </c>
      <c r="G380">
        <v>40</v>
      </c>
      <c r="H380">
        <v>12</v>
      </c>
      <c r="I380">
        <v>480</v>
      </c>
      <c r="J380">
        <v>28</v>
      </c>
      <c r="K380" t="s">
        <v>5263</v>
      </c>
      <c r="L380" t="str">
        <f t="shared" si="20"/>
        <v>Received</v>
      </c>
      <c r="M380" s="60">
        <v>0</v>
      </c>
      <c r="N380" t="str">
        <f t="shared" si="22"/>
        <v>NOT DUE</v>
      </c>
      <c r="V380" t="str">
        <f t="shared" si="21"/>
        <v>Rebecca Moody</v>
      </c>
    </row>
    <row r="381" spans="1:22" x14ac:dyDescent="0.25">
      <c r="A381">
        <v>1378</v>
      </c>
      <c r="B381" t="s">
        <v>385</v>
      </c>
      <c r="C381" s="48" t="s">
        <v>5129</v>
      </c>
      <c r="D381" t="s">
        <v>5386</v>
      </c>
      <c r="E381" t="s">
        <v>5572</v>
      </c>
      <c r="F381" t="s">
        <v>5620</v>
      </c>
      <c r="G381">
        <v>40</v>
      </c>
      <c r="H381">
        <v>22</v>
      </c>
      <c r="I381">
        <v>880</v>
      </c>
      <c r="J381">
        <v>20</v>
      </c>
      <c r="K381" t="s">
        <v>5011</v>
      </c>
      <c r="L381" t="str">
        <f t="shared" si="20"/>
        <v>Received</v>
      </c>
      <c r="M381" s="60">
        <v>0</v>
      </c>
      <c r="N381" t="str">
        <f t="shared" si="22"/>
        <v>NOT DUE</v>
      </c>
      <c r="V381" t="str">
        <f t="shared" si="21"/>
        <v>Kenneth Rodriguez</v>
      </c>
    </row>
    <row r="382" spans="1:22" x14ac:dyDescent="0.25">
      <c r="A382">
        <v>1379</v>
      </c>
      <c r="B382" t="s">
        <v>386</v>
      </c>
      <c r="C382" s="48" t="s">
        <v>5227</v>
      </c>
      <c r="D382" t="s">
        <v>5389</v>
      </c>
      <c r="E382" t="s">
        <v>5486</v>
      </c>
      <c r="F382" t="s">
        <v>5615</v>
      </c>
      <c r="G382">
        <v>25</v>
      </c>
      <c r="H382">
        <v>12</v>
      </c>
      <c r="I382">
        <v>300</v>
      </c>
      <c r="J382">
        <v>23</v>
      </c>
      <c r="L382" t="str">
        <f t="shared" si="20"/>
        <v>Not Received</v>
      </c>
      <c r="M382" s="60">
        <v>170</v>
      </c>
      <c r="N382" t="str">
        <f t="shared" si="22"/>
        <v>150 ABOVE</v>
      </c>
      <c r="U382">
        <f>I382</f>
        <v>300</v>
      </c>
      <c r="V382" t="str">
        <f t="shared" si="21"/>
        <v>Alexis Ferguson</v>
      </c>
    </row>
    <row r="383" spans="1:22" x14ac:dyDescent="0.25">
      <c r="A383">
        <v>1380</v>
      </c>
      <c r="B383" t="s">
        <v>387</v>
      </c>
      <c r="C383" s="48" t="s">
        <v>5228</v>
      </c>
      <c r="D383" t="s">
        <v>5407</v>
      </c>
      <c r="E383" t="s">
        <v>5573</v>
      </c>
      <c r="F383" t="s">
        <v>5610</v>
      </c>
      <c r="G383">
        <v>300</v>
      </c>
      <c r="H383">
        <v>24</v>
      </c>
      <c r="I383">
        <v>7200</v>
      </c>
      <c r="J383">
        <v>25</v>
      </c>
      <c r="K383" t="s">
        <v>5012</v>
      </c>
      <c r="L383" t="str">
        <f t="shared" si="20"/>
        <v>Received</v>
      </c>
      <c r="M383" s="60">
        <v>0</v>
      </c>
      <c r="N383" t="str">
        <f t="shared" si="22"/>
        <v>NOT DUE</v>
      </c>
      <c r="V383" t="str">
        <f t="shared" si="21"/>
        <v>Kelly Miller</v>
      </c>
    </row>
    <row r="384" spans="1:22" x14ac:dyDescent="0.25">
      <c r="A384">
        <v>1381</v>
      </c>
      <c r="B384" t="s">
        <v>388</v>
      </c>
      <c r="C384" s="48" t="s">
        <v>5229</v>
      </c>
      <c r="D384" t="s">
        <v>5386</v>
      </c>
      <c r="E384" t="s">
        <v>5572</v>
      </c>
      <c r="F384" t="s">
        <v>5617</v>
      </c>
      <c r="G384">
        <v>120</v>
      </c>
      <c r="H384">
        <v>24</v>
      </c>
      <c r="I384">
        <v>2880</v>
      </c>
      <c r="J384">
        <v>26</v>
      </c>
      <c r="K384" t="s">
        <v>5032</v>
      </c>
      <c r="L384" t="str">
        <f t="shared" si="20"/>
        <v>Received</v>
      </c>
      <c r="M384" s="60">
        <v>0</v>
      </c>
      <c r="N384" t="str">
        <f t="shared" si="22"/>
        <v>NOT DUE</v>
      </c>
      <c r="V384" t="str">
        <f t="shared" si="21"/>
        <v>Kenneth Rodriguez</v>
      </c>
    </row>
    <row r="385" spans="1:22" x14ac:dyDescent="0.25">
      <c r="A385">
        <v>1382</v>
      </c>
      <c r="B385" t="s">
        <v>389</v>
      </c>
      <c r="C385" s="48" t="s">
        <v>5230</v>
      </c>
      <c r="D385" t="s">
        <v>5418</v>
      </c>
      <c r="E385" t="s">
        <v>5498</v>
      </c>
      <c r="F385" t="s">
        <v>5611</v>
      </c>
      <c r="G385">
        <v>250</v>
      </c>
      <c r="H385">
        <v>7</v>
      </c>
      <c r="I385">
        <v>1750</v>
      </c>
      <c r="J385">
        <v>20</v>
      </c>
      <c r="L385" t="str">
        <f t="shared" si="20"/>
        <v>Not Received</v>
      </c>
      <c r="M385" s="60">
        <v>276</v>
      </c>
      <c r="N385" t="str">
        <f t="shared" si="22"/>
        <v>150 ABOVE</v>
      </c>
      <c r="U385">
        <f>I385</f>
        <v>1750</v>
      </c>
      <c r="V385" t="str">
        <f t="shared" si="21"/>
        <v>Kevin Gonzalez</v>
      </c>
    </row>
    <row r="386" spans="1:22" x14ac:dyDescent="0.25">
      <c r="A386">
        <v>1383</v>
      </c>
      <c r="B386" t="s">
        <v>390</v>
      </c>
      <c r="C386" s="48" t="s">
        <v>5231</v>
      </c>
      <c r="D386" t="s">
        <v>5406</v>
      </c>
      <c r="E386" t="s">
        <v>5557</v>
      </c>
      <c r="F386" t="s">
        <v>5622</v>
      </c>
      <c r="G386">
        <v>15</v>
      </c>
      <c r="H386">
        <v>11</v>
      </c>
      <c r="I386">
        <v>165</v>
      </c>
      <c r="J386">
        <v>29</v>
      </c>
      <c r="K386" t="s">
        <v>5016</v>
      </c>
      <c r="L386" t="str">
        <f t="shared" si="20"/>
        <v>Received</v>
      </c>
      <c r="M386" s="60">
        <v>0</v>
      </c>
      <c r="N386" t="str">
        <f t="shared" si="22"/>
        <v>NOT DUE</v>
      </c>
      <c r="V386" t="str">
        <f t="shared" si="21"/>
        <v>Jonathan Myers</v>
      </c>
    </row>
    <row r="387" spans="1:22" x14ac:dyDescent="0.25">
      <c r="A387">
        <v>1384</v>
      </c>
      <c r="B387" t="s">
        <v>391</v>
      </c>
      <c r="C387" s="48" t="s">
        <v>5139</v>
      </c>
      <c r="D387" t="s">
        <v>5399</v>
      </c>
      <c r="E387" t="s">
        <v>5539</v>
      </c>
      <c r="F387" t="s">
        <v>5612</v>
      </c>
      <c r="G387">
        <v>50</v>
      </c>
      <c r="H387">
        <v>5</v>
      </c>
      <c r="I387">
        <v>250</v>
      </c>
      <c r="J387">
        <v>28</v>
      </c>
      <c r="K387" t="s">
        <v>5192</v>
      </c>
      <c r="L387" t="str">
        <f t="shared" si="20"/>
        <v>Received</v>
      </c>
      <c r="M387" s="60">
        <v>0</v>
      </c>
      <c r="N387" t="str">
        <f t="shared" si="22"/>
        <v>NOT DUE</v>
      </c>
      <c r="V387" t="str">
        <f t="shared" si="21"/>
        <v>Lisa Johnson</v>
      </c>
    </row>
    <row r="388" spans="1:22" x14ac:dyDescent="0.25">
      <c r="A388">
        <v>1385</v>
      </c>
      <c r="B388" t="s">
        <v>392</v>
      </c>
      <c r="C388" s="48" t="s">
        <v>5104</v>
      </c>
      <c r="D388" t="s">
        <v>5386</v>
      </c>
      <c r="E388" t="s">
        <v>5319</v>
      </c>
      <c r="F388" t="s">
        <v>5623</v>
      </c>
      <c r="G388">
        <v>30</v>
      </c>
      <c r="H388">
        <v>20</v>
      </c>
      <c r="I388">
        <v>600</v>
      </c>
      <c r="J388">
        <v>20</v>
      </c>
      <c r="K388" t="s">
        <v>5023</v>
      </c>
      <c r="L388" t="str">
        <f t="shared" si="20"/>
        <v>Received</v>
      </c>
      <c r="M388" s="60">
        <v>0</v>
      </c>
      <c r="N388" t="str">
        <f t="shared" si="22"/>
        <v>NOT DUE</v>
      </c>
      <c r="V388" t="str">
        <f t="shared" si="21"/>
        <v>Kenneth Rodriguez</v>
      </c>
    </row>
    <row r="389" spans="1:22" x14ac:dyDescent="0.25">
      <c r="A389">
        <v>1386</v>
      </c>
      <c r="B389" t="s">
        <v>393</v>
      </c>
      <c r="C389" s="48" t="s">
        <v>5232</v>
      </c>
      <c r="D389" t="s">
        <v>5400</v>
      </c>
      <c r="E389" t="s">
        <v>5574</v>
      </c>
      <c r="F389" t="s">
        <v>5613</v>
      </c>
      <c r="G389">
        <v>35</v>
      </c>
      <c r="H389">
        <v>15</v>
      </c>
      <c r="I389">
        <v>525</v>
      </c>
      <c r="J389">
        <v>30</v>
      </c>
      <c r="K389" t="s">
        <v>5203</v>
      </c>
      <c r="L389" t="str">
        <f t="shared" ref="L389:L452" si="23">IF(K389 = "", "Not Received","Received")</f>
        <v>Received</v>
      </c>
      <c r="M389" s="60">
        <v>0</v>
      </c>
      <c r="N389" t="str">
        <f t="shared" si="22"/>
        <v>NOT DUE</v>
      </c>
      <c r="V389" t="str">
        <f t="shared" ref="V389:V452" si="24">TRIM(E389)</f>
        <v>Jose Perez</v>
      </c>
    </row>
    <row r="390" spans="1:22" x14ac:dyDescent="0.25">
      <c r="A390">
        <v>1387</v>
      </c>
      <c r="B390" t="s">
        <v>394</v>
      </c>
      <c r="C390" s="48" t="s">
        <v>5073</v>
      </c>
      <c r="D390" t="s">
        <v>5401</v>
      </c>
      <c r="E390" t="s">
        <v>5538</v>
      </c>
      <c r="F390" t="s">
        <v>5618</v>
      </c>
      <c r="G390">
        <v>10</v>
      </c>
      <c r="H390">
        <v>6</v>
      </c>
      <c r="I390">
        <v>60</v>
      </c>
      <c r="J390">
        <v>26</v>
      </c>
      <c r="L390" t="str">
        <f t="shared" si="23"/>
        <v>Not Received</v>
      </c>
      <c r="M390" s="60">
        <v>43</v>
      </c>
      <c r="N390" t="str">
        <f t="shared" si="22"/>
        <v>31 - 60</v>
      </c>
      <c r="Q390">
        <f>I390</f>
        <v>60</v>
      </c>
      <c r="V390" t="str">
        <f t="shared" si="24"/>
        <v>Kimberly Stone</v>
      </c>
    </row>
    <row r="391" spans="1:22" x14ac:dyDescent="0.25">
      <c r="A391">
        <v>1388</v>
      </c>
      <c r="B391" t="s">
        <v>395</v>
      </c>
      <c r="C391" s="48" t="s">
        <v>5172</v>
      </c>
      <c r="D391" t="s">
        <v>5410</v>
      </c>
      <c r="E391" t="s">
        <v>5575</v>
      </c>
      <c r="F391" t="s">
        <v>5612</v>
      </c>
      <c r="G391">
        <v>50</v>
      </c>
      <c r="H391">
        <v>22</v>
      </c>
      <c r="I391">
        <v>1100</v>
      </c>
      <c r="J391">
        <v>26</v>
      </c>
      <c r="K391" t="s">
        <v>5303</v>
      </c>
      <c r="L391" t="str">
        <f t="shared" si="23"/>
        <v>Received</v>
      </c>
      <c r="M391" s="60">
        <v>0</v>
      </c>
      <c r="N391" t="str">
        <f t="shared" si="22"/>
        <v>NOT DUE</v>
      </c>
      <c r="V391" t="str">
        <f t="shared" si="24"/>
        <v>Mrs. Katrina</v>
      </c>
    </row>
    <row r="392" spans="1:22" x14ac:dyDescent="0.25">
      <c r="A392">
        <v>1389</v>
      </c>
      <c r="B392" t="s">
        <v>396</v>
      </c>
      <c r="C392" s="48" t="s">
        <v>5145</v>
      </c>
      <c r="D392" t="s">
        <v>5413</v>
      </c>
      <c r="E392" t="s">
        <v>5426</v>
      </c>
      <c r="F392" t="s">
        <v>5614</v>
      </c>
      <c r="G392">
        <v>20</v>
      </c>
      <c r="H392">
        <v>15</v>
      </c>
      <c r="I392">
        <v>300</v>
      </c>
      <c r="J392">
        <v>27</v>
      </c>
      <c r="K392" t="s">
        <v>5163</v>
      </c>
      <c r="L392" t="str">
        <f t="shared" si="23"/>
        <v>Received</v>
      </c>
      <c r="M392" s="60">
        <v>0</v>
      </c>
      <c r="N392" t="str">
        <f t="shared" ref="N392:N455" si="25">VLOOKUP(M392,$X$4:$Y$10,2,1)</f>
        <v>NOT DUE</v>
      </c>
      <c r="V392" t="str">
        <f t="shared" si="24"/>
        <v>April Gonzales</v>
      </c>
    </row>
    <row r="393" spans="1:22" x14ac:dyDescent="0.25">
      <c r="A393">
        <v>1390</v>
      </c>
      <c r="B393" t="s">
        <v>397</v>
      </c>
      <c r="C393" s="48" t="s">
        <v>5233</v>
      </c>
      <c r="D393" t="s">
        <v>5377</v>
      </c>
      <c r="E393" t="s">
        <v>5526</v>
      </c>
      <c r="F393" t="s">
        <v>5616</v>
      </c>
      <c r="G393">
        <v>150</v>
      </c>
      <c r="H393">
        <v>22</v>
      </c>
      <c r="I393">
        <v>3300</v>
      </c>
      <c r="J393">
        <v>30</v>
      </c>
      <c r="K393" t="s">
        <v>5253</v>
      </c>
      <c r="L393" t="str">
        <f t="shared" si="23"/>
        <v>Received</v>
      </c>
      <c r="M393" s="60">
        <v>0</v>
      </c>
      <c r="N393" t="str">
        <f t="shared" si="25"/>
        <v>NOT DUE</v>
      </c>
      <c r="V393" t="str">
        <f t="shared" si="24"/>
        <v>Joshua Stewart</v>
      </c>
    </row>
    <row r="394" spans="1:22" x14ac:dyDescent="0.25">
      <c r="A394">
        <v>1391</v>
      </c>
      <c r="B394" t="s">
        <v>398</v>
      </c>
      <c r="C394" s="48" t="s">
        <v>5118</v>
      </c>
      <c r="D394" t="s">
        <v>5420</v>
      </c>
      <c r="E394" t="s">
        <v>5535</v>
      </c>
      <c r="F394" t="s">
        <v>5614</v>
      </c>
      <c r="G394">
        <v>20</v>
      </c>
      <c r="H394">
        <v>2</v>
      </c>
      <c r="I394">
        <v>40</v>
      </c>
      <c r="J394">
        <v>21</v>
      </c>
      <c r="K394" t="s">
        <v>5351</v>
      </c>
      <c r="L394" t="str">
        <f t="shared" si="23"/>
        <v>Received</v>
      </c>
      <c r="M394" s="60">
        <v>0</v>
      </c>
      <c r="N394" t="str">
        <f t="shared" si="25"/>
        <v>NOT DUE</v>
      </c>
      <c r="V394" t="str">
        <f t="shared" si="24"/>
        <v>Janet Adams</v>
      </c>
    </row>
    <row r="395" spans="1:22" x14ac:dyDescent="0.25">
      <c r="A395">
        <v>1392</v>
      </c>
      <c r="B395" t="s">
        <v>399</v>
      </c>
      <c r="C395" s="48" t="s">
        <v>5102</v>
      </c>
      <c r="D395" t="s">
        <v>5385</v>
      </c>
      <c r="E395" t="s">
        <v>5473</v>
      </c>
      <c r="F395" t="s">
        <v>5620</v>
      </c>
      <c r="G395">
        <v>40</v>
      </c>
      <c r="H395">
        <v>11</v>
      </c>
      <c r="I395">
        <v>440</v>
      </c>
      <c r="J395">
        <v>26</v>
      </c>
      <c r="L395" t="str">
        <f t="shared" si="23"/>
        <v>Not Received</v>
      </c>
      <c r="M395" s="60">
        <v>171</v>
      </c>
      <c r="N395" t="str">
        <f t="shared" si="25"/>
        <v>150 ABOVE</v>
      </c>
      <c r="U395">
        <f>I395</f>
        <v>440</v>
      </c>
      <c r="V395" t="str">
        <f t="shared" si="24"/>
        <v>Caroline Yoder</v>
      </c>
    </row>
    <row r="396" spans="1:22" x14ac:dyDescent="0.25">
      <c r="A396">
        <v>1393</v>
      </c>
      <c r="B396" t="s">
        <v>400</v>
      </c>
      <c r="C396" s="48" t="s">
        <v>5036</v>
      </c>
      <c r="D396" t="s">
        <v>5417</v>
      </c>
      <c r="E396" t="s">
        <v>5576</v>
      </c>
      <c r="F396" t="s">
        <v>5617</v>
      </c>
      <c r="G396">
        <v>120</v>
      </c>
      <c r="H396">
        <v>17</v>
      </c>
      <c r="I396">
        <v>2040</v>
      </c>
      <c r="J396">
        <v>27</v>
      </c>
      <c r="K396" t="s">
        <v>5087</v>
      </c>
      <c r="L396" t="str">
        <f t="shared" si="23"/>
        <v>Received</v>
      </c>
      <c r="M396" s="60">
        <v>0</v>
      </c>
      <c r="N396" t="str">
        <f t="shared" si="25"/>
        <v>NOT DUE</v>
      </c>
      <c r="V396" t="str">
        <f t="shared" si="24"/>
        <v>Aaron Robinson</v>
      </c>
    </row>
    <row r="397" spans="1:22" x14ac:dyDescent="0.25">
      <c r="A397">
        <v>1394</v>
      </c>
      <c r="B397" t="s">
        <v>401</v>
      </c>
      <c r="C397" s="48" t="s">
        <v>5062</v>
      </c>
      <c r="D397" t="s">
        <v>5394</v>
      </c>
      <c r="E397" t="s">
        <v>5497</v>
      </c>
      <c r="F397" t="s">
        <v>5609</v>
      </c>
      <c r="G397">
        <v>20</v>
      </c>
      <c r="H397">
        <v>5</v>
      </c>
      <c r="I397">
        <v>100</v>
      </c>
      <c r="J397">
        <v>21</v>
      </c>
      <c r="K397" t="s">
        <v>5104</v>
      </c>
      <c r="L397" t="str">
        <f t="shared" si="23"/>
        <v>Received</v>
      </c>
      <c r="M397" s="60">
        <v>0</v>
      </c>
      <c r="N397" t="str">
        <f t="shared" si="25"/>
        <v>NOT DUE</v>
      </c>
      <c r="V397" t="str">
        <f t="shared" si="24"/>
        <v>Shannon Vazquez</v>
      </c>
    </row>
    <row r="398" spans="1:22" x14ac:dyDescent="0.25">
      <c r="A398">
        <v>1395</v>
      </c>
      <c r="B398" t="s">
        <v>402</v>
      </c>
      <c r="C398" s="48" t="s">
        <v>5137</v>
      </c>
      <c r="D398" t="s">
        <v>5406</v>
      </c>
      <c r="E398" t="s">
        <v>5483</v>
      </c>
      <c r="F398" t="s">
        <v>5610</v>
      </c>
      <c r="G398">
        <v>300</v>
      </c>
      <c r="H398">
        <v>12</v>
      </c>
      <c r="I398">
        <v>3600</v>
      </c>
      <c r="J398">
        <v>28</v>
      </c>
      <c r="L398" t="str">
        <f t="shared" si="23"/>
        <v>Not Received</v>
      </c>
      <c r="M398" s="60">
        <v>-11</v>
      </c>
      <c r="N398" t="str">
        <f t="shared" si="25"/>
        <v>NOT DUE</v>
      </c>
      <c r="O398">
        <f>I398</f>
        <v>3600</v>
      </c>
      <c r="V398" t="str">
        <f t="shared" si="24"/>
        <v>Jonathan Myers</v>
      </c>
    </row>
    <row r="399" spans="1:22" x14ac:dyDescent="0.25">
      <c r="A399">
        <v>1396</v>
      </c>
      <c r="B399" t="s">
        <v>403</v>
      </c>
      <c r="C399" s="48" t="s">
        <v>5115</v>
      </c>
      <c r="D399" t="s">
        <v>5401</v>
      </c>
      <c r="E399" t="s">
        <v>5537</v>
      </c>
      <c r="F399" t="s">
        <v>5614</v>
      </c>
      <c r="G399">
        <v>20</v>
      </c>
      <c r="H399">
        <v>15</v>
      </c>
      <c r="I399">
        <v>300</v>
      </c>
      <c r="J399">
        <v>22</v>
      </c>
      <c r="L399" t="str">
        <f t="shared" si="23"/>
        <v>Not Received</v>
      </c>
      <c r="M399" s="60">
        <v>284</v>
      </c>
      <c r="N399" t="str">
        <f t="shared" si="25"/>
        <v>150 ABOVE</v>
      </c>
      <c r="U399">
        <f>I399</f>
        <v>300</v>
      </c>
      <c r="V399" t="str">
        <f t="shared" si="24"/>
        <v>Kimberly Stone</v>
      </c>
    </row>
    <row r="400" spans="1:22" x14ac:dyDescent="0.25">
      <c r="A400">
        <v>1397</v>
      </c>
      <c r="B400" t="s">
        <v>404</v>
      </c>
      <c r="C400" s="48" t="s">
        <v>5023</v>
      </c>
      <c r="D400" t="s">
        <v>5419</v>
      </c>
      <c r="E400" t="s">
        <v>5344</v>
      </c>
      <c r="F400" t="s">
        <v>5611</v>
      </c>
      <c r="G400">
        <v>250</v>
      </c>
      <c r="H400">
        <v>6</v>
      </c>
      <c r="I400">
        <v>1500</v>
      </c>
      <c r="J400">
        <v>20</v>
      </c>
      <c r="K400" t="s">
        <v>5210</v>
      </c>
      <c r="L400" t="str">
        <f t="shared" si="23"/>
        <v>Received</v>
      </c>
      <c r="M400" s="60">
        <v>0</v>
      </c>
      <c r="N400" t="str">
        <f t="shared" si="25"/>
        <v>NOT DUE</v>
      </c>
      <c r="V400" t="str">
        <f t="shared" si="24"/>
        <v>Johnny Weaver</v>
      </c>
    </row>
    <row r="401" spans="1:22" x14ac:dyDescent="0.25">
      <c r="A401">
        <v>1398</v>
      </c>
      <c r="B401" t="s">
        <v>405</v>
      </c>
      <c r="C401" s="48" t="s">
        <v>5210</v>
      </c>
      <c r="D401" t="s">
        <v>5417</v>
      </c>
      <c r="E401" t="s">
        <v>5471</v>
      </c>
      <c r="F401" t="s">
        <v>5613</v>
      </c>
      <c r="G401">
        <v>35</v>
      </c>
      <c r="H401">
        <v>10</v>
      </c>
      <c r="I401">
        <v>350</v>
      </c>
      <c r="J401">
        <v>27</v>
      </c>
      <c r="K401" t="s">
        <v>5141</v>
      </c>
      <c r="L401" t="str">
        <f t="shared" si="23"/>
        <v>Received</v>
      </c>
      <c r="M401" s="60">
        <v>0</v>
      </c>
      <c r="N401" t="str">
        <f t="shared" si="25"/>
        <v>NOT DUE</v>
      </c>
      <c r="V401" t="str">
        <f t="shared" si="24"/>
        <v>Aaron Robinson</v>
      </c>
    </row>
    <row r="402" spans="1:22" x14ac:dyDescent="0.25">
      <c r="A402">
        <v>1399</v>
      </c>
      <c r="B402" t="s">
        <v>406</v>
      </c>
      <c r="C402" s="48" t="s">
        <v>5209</v>
      </c>
      <c r="D402" t="s">
        <v>5419</v>
      </c>
      <c r="E402" t="s">
        <v>5577</v>
      </c>
      <c r="F402" t="s">
        <v>5617</v>
      </c>
      <c r="G402">
        <v>120</v>
      </c>
      <c r="H402">
        <v>24</v>
      </c>
      <c r="I402">
        <v>2880</v>
      </c>
      <c r="J402">
        <v>26</v>
      </c>
      <c r="K402" t="s">
        <v>5269</v>
      </c>
      <c r="L402" t="str">
        <f t="shared" si="23"/>
        <v>Received</v>
      </c>
      <c r="M402" s="60">
        <v>0</v>
      </c>
      <c r="N402" t="str">
        <f t="shared" si="25"/>
        <v>NOT DUE</v>
      </c>
      <c r="V402" t="str">
        <f t="shared" si="24"/>
        <v>Johnny Weaver</v>
      </c>
    </row>
    <row r="403" spans="1:22" x14ac:dyDescent="0.25">
      <c r="A403">
        <v>1400</v>
      </c>
      <c r="B403" t="s">
        <v>407</v>
      </c>
      <c r="C403" s="48" t="s">
        <v>5207</v>
      </c>
      <c r="D403" t="s">
        <v>5378</v>
      </c>
      <c r="E403" t="s">
        <v>5468</v>
      </c>
      <c r="F403" t="s">
        <v>5619</v>
      </c>
      <c r="G403">
        <v>80</v>
      </c>
      <c r="H403">
        <v>22</v>
      </c>
      <c r="I403">
        <v>1760</v>
      </c>
      <c r="J403">
        <v>24</v>
      </c>
      <c r="K403" t="s">
        <v>5172</v>
      </c>
      <c r="L403" t="str">
        <f t="shared" si="23"/>
        <v>Received</v>
      </c>
      <c r="M403" s="60">
        <v>0</v>
      </c>
      <c r="N403" t="str">
        <f t="shared" si="25"/>
        <v>NOT DUE</v>
      </c>
      <c r="V403" t="str">
        <f t="shared" si="24"/>
        <v>Angela Fox</v>
      </c>
    </row>
    <row r="404" spans="1:22" x14ac:dyDescent="0.25">
      <c r="A404">
        <v>1401</v>
      </c>
      <c r="B404" t="s">
        <v>408</v>
      </c>
      <c r="C404" s="48" t="s">
        <v>5048</v>
      </c>
      <c r="D404" t="s">
        <v>5391</v>
      </c>
      <c r="E404" t="s">
        <v>5506</v>
      </c>
      <c r="F404" t="s">
        <v>5620</v>
      </c>
      <c r="G404">
        <v>40</v>
      </c>
      <c r="H404">
        <v>12</v>
      </c>
      <c r="I404">
        <v>480</v>
      </c>
      <c r="J404">
        <v>26</v>
      </c>
      <c r="K404" t="s">
        <v>5025</v>
      </c>
      <c r="L404" t="str">
        <f t="shared" si="23"/>
        <v>Received</v>
      </c>
      <c r="M404" s="60">
        <v>0</v>
      </c>
      <c r="N404" t="str">
        <f t="shared" si="25"/>
        <v>NOT DUE</v>
      </c>
      <c r="V404" t="str">
        <f t="shared" si="24"/>
        <v>Stephanie Smith</v>
      </c>
    </row>
    <row r="405" spans="1:22" x14ac:dyDescent="0.25">
      <c r="A405">
        <v>1402</v>
      </c>
      <c r="B405" t="s">
        <v>409</v>
      </c>
      <c r="C405" s="48" t="s">
        <v>5162</v>
      </c>
      <c r="D405" t="s">
        <v>5418</v>
      </c>
      <c r="E405" t="s">
        <v>5343</v>
      </c>
      <c r="F405" t="s">
        <v>5620</v>
      </c>
      <c r="G405">
        <v>40</v>
      </c>
      <c r="H405">
        <v>24</v>
      </c>
      <c r="I405">
        <v>960</v>
      </c>
      <c r="J405">
        <v>27</v>
      </c>
      <c r="K405" t="s">
        <v>5357</v>
      </c>
      <c r="L405" t="str">
        <f t="shared" si="23"/>
        <v>Received</v>
      </c>
      <c r="M405" s="60">
        <v>0</v>
      </c>
      <c r="N405" t="str">
        <f t="shared" si="25"/>
        <v>NOT DUE</v>
      </c>
      <c r="V405" t="str">
        <f t="shared" si="24"/>
        <v>Kevin Gonzalez</v>
      </c>
    </row>
    <row r="406" spans="1:22" x14ac:dyDescent="0.25">
      <c r="A406">
        <v>1403</v>
      </c>
      <c r="B406" t="s">
        <v>410</v>
      </c>
      <c r="C406" s="48" t="s">
        <v>5189</v>
      </c>
      <c r="D406" t="s">
        <v>5388</v>
      </c>
      <c r="E406" t="s">
        <v>5320</v>
      </c>
      <c r="F406" t="s">
        <v>5615</v>
      </c>
      <c r="G406">
        <v>25</v>
      </c>
      <c r="H406">
        <v>12</v>
      </c>
      <c r="I406">
        <v>300</v>
      </c>
      <c r="J406">
        <v>20</v>
      </c>
      <c r="K406" t="s">
        <v>5187</v>
      </c>
      <c r="L406" t="str">
        <f t="shared" si="23"/>
        <v>Received</v>
      </c>
      <c r="M406" s="60">
        <v>0</v>
      </c>
      <c r="N406" t="str">
        <f t="shared" si="25"/>
        <v>NOT DUE</v>
      </c>
      <c r="V406" t="str">
        <f t="shared" si="24"/>
        <v>Diana Rios</v>
      </c>
    </row>
    <row r="407" spans="1:22" x14ac:dyDescent="0.25">
      <c r="A407">
        <v>1404</v>
      </c>
      <c r="B407" t="s">
        <v>411</v>
      </c>
      <c r="C407" s="48" t="s">
        <v>5086</v>
      </c>
      <c r="D407" t="s">
        <v>5391</v>
      </c>
      <c r="E407" t="s">
        <v>5578</v>
      </c>
      <c r="F407" t="s">
        <v>5614</v>
      </c>
      <c r="G407">
        <v>20</v>
      </c>
      <c r="H407">
        <v>20</v>
      </c>
      <c r="I407">
        <v>400</v>
      </c>
      <c r="J407">
        <v>25</v>
      </c>
      <c r="K407" t="s">
        <v>5263</v>
      </c>
      <c r="L407" t="str">
        <f t="shared" si="23"/>
        <v>Received</v>
      </c>
      <c r="M407" s="60">
        <v>0</v>
      </c>
      <c r="N407" t="str">
        <f t="shared" si="25"/>
        <v>NOT DUE</v>
      </c>
      <c r="V407" t="str">
        <f t="shared" si="24"/>
        <v>Stephanie Smith</v>
      </c>
    </row>
    <row r="408" spans="1:22" x14ac:dyDescent="0.25">
      <c r="A408">
        <v>1405</v>
      </c>
      <c r="B408" t="s">
        <v>412</v>
      </c>
      <c r="C408" s="48" t="s">
        <v>5234</v>
      </c>
      <c r="D408" t="s">
        <v>5420</v>
      </c>
      <c r="E408" t="s">
        <v>5524</v>
      </c>
      <c r="F408" t="s">
        <v>5609</v>
      </c>
      <c r="G408">
        <v>20</v>
      </c>
      <c r="H408">
        <v>20</v>
      </c>
      <c r="I408">
        <v>400</v>
      </c>
      <c r="J408">
        <v>26</v>
      </c>
      <c r="K408" t="s">
        <v>5144</v>
      </c>
      <c r="L408" t="str">
        <f t="shared" si="23"/>
        <v>Received</v>
      </c>
      <c r="M408" s="60">
        <v>0</v>
      </c>
      <c r="N408" t="str">
        <f t="shared" si="25"/>
        <v>NOT DUE</v>
      </c>
      <c r="V408" t="str">
        <f t="shared" si="24"/>
        <v>Janet Adams</v>
      </c>
    </row>
    <row r="409" spans="1:22" x14ac:dyDescent="0.25">
      <c r="A409">
        <v>1406</v>
      </c>
      <c r="B409" t="s">
        <v>413</v>
      </c>
      <c r="C409" s="48" t="s">
        <v>5235</v>
      </c>
      <c r="D409" t="s">
        <v>5392</v>
      </c>
      <c r="E409" t="s">
        <v>5513</v>
      </c>
      <c r="F409" t="s">
        <v>5610</v>
      </c>
      <c r="G409">
        <v>300</v>
      </c>
      <c r="H409">
        <v>18</v>
      </c>
      <c r="I409">
        <v>5400</v>
      </c>
      <c r="J409">
        <v>25</v>
      </c>
      <c r="L409" t="str">
        <f t="shared" si="23"/>
        <v>Not Received</v>
      </c>
      <c r="M409" s="60">
        <v>231</v>
      </c>
      <c r="N409" t="str">
        <f t="shared" si="25"/>
        <v>150 ABOVE</v>
      </c>
      <c r="U409">
        <f>I409</f>
        <v>5400</v>
      </c>
      <c r="V409" t="str">
        <f t="shared" si="24"/>
        <v>Jennifer Nelson</v>
      </c>
    </row>
    <row r="410" spans="1:22" x14ac:dyDescent="0.25">
      <c r="A410">
        <v>1407</v>
      </c>
      <c r="B410" t="s">
        <v>414</v>
      </c>
      <c r="C410" s="48" t="s">
        <v>5196</v>
      </c>
      <c r="D410" t="s">
        <v>5392</v>
      </c>
      <c r="E410" t="s">
        <v>5513</v>
      </c>
      <c r="F410" t="s">
        <v>5615</v>
      </c>
      <c r="G410">
        <v>25</v>
      </c>
      <c r="H410">
        <v>17</v>
      </c>
      <c r="I410">
        <v>425</v>
      </c>
      <c r="J410">
        <v>26</v>
      </c>
      <c r="L410" t="str">
        <f t="shared" si="23"/>
        <v>Not Received</v>
      </c>
      <c r="M410" s="60">
        <v>63</v>
      </c>
      <c r="N410" t="str">
        <f t="shared" si="25"/>
        <v>61 - 90</v>
      </c>
      <c r="R410">
        <f>I410</f>
        <v>425</v>
      </c>
      <c r="V410" t="str">
        <f t="shared" si="24"/>
        <v>Jennifer Nelson</v>
      </c>
    </row>
    <row r="411" spans="1:22" x14ac:dyDescent="0.25">
      <c r="A411">
        <v>1408</v>
      </c>
      <c r="B411" t="s">
        <v>415</v>
      </c>
      <c r="C411" s="48" t="s">
        <v>5149</v>
      </c>
      <c r="D411" t="s">
        <v>5414</v>
      </c>
      <c r="E411" t="s">
        <v>5318</v>
      </c>
      <c r="F411" t="s">
        <v>5614</v>
      </c>
      <c r="G411">
        <v>20</v>
      </c>
      <c r="H411">
        <v>16</v>
      </c>
      <c r="I411">
        <v>320</v>
      </c>
      <c r="J411">
        <v>28</v>
      </c>
      <c r="K411" t="s">
        <v>5092</v>
      </c>
      <c r="L411" t="str">
        <f t="shared" si="23"/>
        <v>Received</v>
      </c>
      <c r="M411" s="60">
        <v>0</v>
      </c>
      <c r="N411" t="str">
        <f t="shared" si="25"/>
        <v>NOT DUE</v>
      </c>
      <c r="V411" t="str">
        <f t="shared" si="24"/>
        <v>Alexis Roberts</v>
      </c>
    </row>
    <row r="412" spans="1:22" x14ac:dyDescent="0.25">
      <c r="A412">
        <v>1409</v>
      </c>
      <c r="B412" t="s">
        <v>416</v>
      </c>
      <c r="C412" s="48" t="s">
        <v>5205</v>
      </c>
      <c r="D412" t="s">
        <v>5391</v>
      </c>
      <c r="E412" t="s">
        <v>5323</v>
      </c>
      <c r="F412" t="s">
        <v>5621</v>
      </c>
      <c r="G412">
        <v>60</v>
      </c>
      <c r="H412">
        <v>7</v>
      </c>
      <c r="I412">
        <v>420</v>
      </c>
      <c r="J412">
        <v>28</v>
      </c>
      <c r="L412" t="str">
        <f t="shared" si="23"/>
        <v>Not Received</v>
      </c>
      <c r="M412" s="60">
        <v>262</v>
      </c>
      <c r="N412" t="str">
        <f t="shared" si="25"/>
        <v>150 ABOVE</v>
      </c>
      <c r="U412">
        <f>I412</f>
        <v>420</v>
      </c>
      <c r="V412" t="str">
        <f t="shared" si="24"/>
        <v>Stephanie Smith</v>
      </c>
    </row>
    <row r="413" spans="1:22" x14ac:dyDescent="0.25">
      <c r="A413">
        <v>1410</v>
      </c>
      <c r="B413" t="s">
        <v>417</v>
      </c>
      <c r="C413" s="48" t="s">
        <v>5236</v>
      </c>
      <c r="D413" t="s">
        <v>5387</v>
      </c>
      <c r="E413" t="s">
        <v>5523</v>
      </c>
      <c r="F413" t="s">
        <v>5612</v>
      </c>
      <c r="G413">
        <v>50</v>
      </c>
      <c r="H413">
        <v>21</v>
      </c>
      <c r="I413">
        <v>1050</v>
      </c>
      <c r="J413">
        <v>29</v>
      </c>
      <c r="K413" t="s">
        <v>5160</v>
      </c>
      <c r="L413" t="str">
        <f t="shared" si="23"/>
        <v>Received</v>
      </c>
      <c r="M413" s="60">
        <v>0</v>
      </c>
      <c r="N413" t="str">
        <f t="shared" si="25"/>
        <v>NOT DUE</v>
      </c>
      <c r="V413" t="str">
        <f t="shared" si="24"/>
        <v>Mrs. Alexandria</v>
      </c>
    </row>
    <row r="414" spans="1:22" x14ac:dyDescent="0.25">
      <c r="A414">
        <v>1411</v>
      </c>
      <c r="B414" t="s">
        <v>418</v>
      </c>
      <c r="C414" s="48" t="s">
        <v>5092</v>
      </c>
      <c r="D414" t="s">
        <v>5378</v>
      </c>
      <c r="E414" t="s">
        <v>5468</v>
      </c>
      <c r="F414" t="s">
        <v>5613</v>
      </c>
      <c r="G414">
        <v>35</v>
      </c>
      <c r="H414">
        <v>21</v>
      </c>
      <c r="I414">
        <v>735</v>
      </c>
      <c r="J414">
        <v>29</v>
      </c>
      <c r="K414" t="s">
        <v>5150</v>
      </c>
      <c r="L414" t="str">
        <f t="shared" si="23"/>
        <v>Received</v>
      </c>
      <c r="M414" s="60">
        <v>0</v>
      </c>
      <c r="N414" t="str">
        <f t="shared" si="25"/>
        <v>NOT DUE</v>
      </c>
      <c r="V414" t="str">
        <f t="shared" si="24"/>
        <v>Angela Fox</v>
      </c>
    </row>
    <row r="415" spans="1:22" x14ac:dyDescent="0.25">
      <c r="A415">
        <v>1412</v>
      </c>
      <c r="B415" t="s">
        <v>419</v>
      </c>
      <c r="C415" s="48" t="s">
        <v>5088</v>
      </c>
      <c r="D415" t="s">
        <v>5376</v>
      </c>
      <c r="E415" t="s">
        <v>5441</v>
      </c>
      <c r="F415" t="s">
        <v>5620</v>
      </c>
      <c r="G415">
        <v>40</v>
      </c>
      <c r="H415">
        <v>10</v>
      </c>
      <c r="I415">
        <v>400</v>
      </c>
      <c r="J415">
        <v>29</v>
      </c>
      <c r="K415" t="s">
        <v>5215</v>
      </c>
      <c r="L415" t="str">
        <f t="shared" si="23"/>
        <v>Received</v>
      </c>
      <c r="M415" s="60">
        <v>0</v>
      </c>
      <c r="N415" t="str">
        <f t="shared" si="25"/>
        <v>NOT DUE</v>
      </c>
      <c r="V415" t="str">
        <f t="shared" si="24"/>
        <v>Linda Morgan</v>
      </c>
    </row>
    <row r="416" spans="1:22" x14ac:dyDescent="0.25">
      <c r="A416">
        <v>1413</v>
      </c>
      <c r="B416" t="s">
        <v>420</v>
      </c>
      <c r="C416" s="48" t="s">
        <v>5237</v>
      </c>
      <c r="D416" t="s">
        <v>5417</v>
      </c>
      <c r="E416" t="s">
        <v>5471</v>
      </c>
      <c r="F416" t="s">
        <v>5620</v>
      </c>
      <c r="G416">
        <v>40</v>
      </c>
      <c r="H416">
        <v>9</v>
      </c>
      <c r="I416">
        <v>360</v>
      </c>
      <c r="J416">
        <v>27</v>
      </c>
      <c r="K416" t="s">
        <v>5073</v>
      </c>
      <c r="L416" t="str">
        <f t="shared" si="23"/>
        <v>Received</v>
      </c>
      <c r="M416" s="60">
        <v>0</v>
      </c>
      <c r="N416" t="str">
        <f t="shared" si="25"/>
        <v>NOT DUE</v>
      </c>
      <c r="V416" t="str">
        <f t="shared" si="24"/>
        <v>Aaron Robinson</v>
      </c>
    </row>
    <row r="417" spans="1:22" x14ac:dyDescent="0.25">
      <c r="A417">
        <v>1414</v>
      </c>
      <c r="B417" t="s">
        <v>421</v>
      </c>
      <c r="C417" s="48" t="s">
        <v>5040</v>
      </c>
      <c r="D417" t="s">
        <v>5408</v>
      </c>
      <c r="E417" t="s">
        <v>5341</v>
      </c>
      <c r="F417" t="s">
        <v>5622</v>
      </c>
      <c r="G417">
        <v>15</v>
      </c>
      <c r="H417">
        <v>6</v>
      </c>
      <c r="I417">
        <v>90</v>
      </c>
      <c r="J417">
        <v>25</v>
      </c>
      <c r="L417" t="str">
        <f t="shared" si="23"/>
        <v>Not Received</v>
      </c>
      <c r="M417" s="60">
        <v>233</v>
      </c>
      <c r="N417" t="str">
        <f t="shared" si="25"/>
        <v>150 ABOVE</v>
      </c>
      <c r="U417">
        <f>I417</f>
        <v>90</v>
      </c>
      <c r="V417" t="str">
        <f t="shared" si="24"/>
        <v>Timothy Johns</v>
      </c>
    </row>
    <row r="418" spans="1:22" x14ac:dyDescent="0.25">
      <c r="A418">
        <v>1415</v>
      </c>
      <c r="B418" t="s">
        <v>422</v>
      </c>
      <c r="C418" s="48" t="s">
        <v>5083</v>
      </c>
      <c r="D418" t="s">
        <v>5388</v>
      </c>
      <c r="E418" t="s">
        <v>5438</v>
      </c>
      <c r="F418" t="s">
        <v>5609</v>
      </c>
      <c r="G418">
        <v>20</v>
      </c>
      <c r="H418">
        <v>5</v>
      </c>
      <c r="I418">
        <v>100</v>
      </c>
      <c r="J418">
        <v>24</v>
      </c>
      <c r="K418" t="s">
        <v>5215</v>
      </c>
      <c r="L418" t="str">
        <f t="shared" si="23"/>
        <v>Received</v>
      </c>
      <c r="M418" s="60">
        <v>0</v>
      </c>
      <c r="N418" t="str">
        <f t="shared" si="25"/>
        <v>NOT DUE</v>
      </c>
      <c r="V418" t="str">
        <f t="shared" si="24"/>
        <v>Diana Rios</v>
      </c>
    </row>
    <row r="419" spans="1:22" x14ac:dyDescent="0.25">
      <c r="A419">
        <v>1416</v>
      </c>
      <c r="B419" t="s">
        <v>423</v>
      </c>
      <c r="C419" s="48" t="s">
        <v>5036</v>
      </c>
      <c r="D419" t="s">
        <v>5418</v>
      </c>
      <c r="E419" t="s">
        <v>5498</v>
      </c>
      <c r="F419" t="s">
        <v>5622</v>
      </c>
      <c r="G419">
        <v>15</v>
      </c>
      <c r="H419">
        <v>2</v>
      </c>
      <c r="I419">
        <v>30</v>
      </c>
      <c r="J419">
        <v>28</v>
      </c>
      <c r="K419" t="s">
        <v>5231</v>
      </c>
      <c r="L419" t="str">
        <f t="shared" si="23"/>
        <v>Received</v>
      </c>
      <c r="M419" s="60">
        <v>0</v>
      </c>
      <c r="N419" t="str">
        <f t="shared" si="25"/>
        <v>NOT DUE</v>
      </c>
      <c r="V419" t="str">
        <f t="shared" si="24"/>
        <v>Kevin Gonzalez</v>
      </c>
    </row>
    <row r="420" spans="1:22" x14ac:dyDescent="0.25">
      <c r="A420">
        <v>1417</v>
      </c>
      <c r="B420" t="s">
        <v>424</v>
      </c>
      <c r="C420" s="48" t="s">
        <v>5084</v>
      </c>
      <c r="D420" t="s">
        <v>5413</v>
      </c>
      <c r="E420" t="s">
        <v>5558</v>
      </c>
      <c r="F420" t="s">
        <v>5615</v>
      </c>
      <c r="G420">
        <v>25</v>
      </c>
      <c r="H420">
        <v>16</v>
      </c>
      <c r="I420">
        <v>400</v>
      </c>
      <c r="J420">
        <v>28</v>
      </c>
      <c r="K420" t="s">
        <v>5023</v>
      </c>
      <c r="L420" t="str">
        <f t="shared" si="23"/>
        <v>Received</v>
      </c>
      <c r="M420" s="60">
        <v>0</v>
      </c>
      <c r="N420" t="str">
        <f t="shared" si="25"/>
        <v>NOT DUE</v>
      </c>
      <c r="V420" t="str">
        <f t="shared" si="24"/>
        <v>April Gonzales</v>
      </c>
    </row>
    <row r="421" spans="1:22" x14ac:dyDescent="0.25">
      <c r="A421">
        <v>1418</v>
      </c>
      <c r="B421" t="s">
        <v>425</v>
      </c>
      <c r="C421" s="48" t="s">
        <v>5040</v>
      </c>
      <c r="D421" t="s">
        <v>5403</v>
      </c>
      <c r="E421" t="s">
        <v>5336</v>
      </c>
      <c r="F421" t="s">
        <v>5609</v>
      </c>
      <c r="G421">
        <v>20</v>
      </c>
      <c r="H421">
        <v>1</v>
      </c>
      <c r="I421">
        <v>20</v>
      </c>
      <c r="J421">
        <v>26</v>
      </c>
      <c r="K421" t="s">
        <v>5105</v>
      </c>
      <c r="L421" t="str">
        <f t="shared" si="23"/>
        <v>Received</v>
      </c>
      <c r="M421" s="60">
        <v>0</v>
      </c>
      <c r="N421" t="str">
        <f t="shared" si="25"/>
        <v>NOT DUE</v>
      </c>
      <c r="V421" t="str">
        <f t="shared" si="24"/>
        <v>Seth Howell</v>
      </c>
    </row>
    <row r="422" spans="1:22" x14ac:dyDescent="0.25">
      <c r="A422">
        <v>1419</v>
      </c>
      <c r="B422" t="s">
        <v>426</v>
      </c>
      <c r="C422" s="48" t="s">
        <v>5238</v>
      </c>
      <c r="D422" t="s">
        <v>5416</v>
      </c>
      <c r="E422" t="s">
        <v>5515</v>
      </c>
      <c r="F422" t="s">
        <v>5610</v>
      </c>
      <c r="G422">
        <v>300</v>
      </c>
      <c r="H422">
        <v>6</v>
      </c>
      <c r="I422">
        <v>1800</v>
      </c>
      <c r="J422">
        <v>27</v>
      </c>
      <c r="L422" t="str">
        <f t="shared" si="23"/>
        <v>Not Received</v>
      </c>
      <c r="M422" s="60">
        <v>64</v>
      </c>
      <c r="N422" t="str">
        <f t="shared" si="25"/>
        <v>61 - 90</v>
      </c>
      <c r="R422">
        <f>I422</f>
        <v>1800</v>
      </c>
      <c r="V422" t="str">
        <f t="shared" si="24"/>
        <v>Jessica Baird</v>
      </c>
    </row>
    <row r="423" spans="1:22" x14ac:dyDescent="0.25">
      <c r="A423">
        <v>1420</v>
      </c>
      <c r="B423" t="s">
        <v>427</v>
      </c>
      <c r="C423" s="48" t="s">
        <v>5232</v>
      </c>
      <c r="D423" t="s">
        <v>5403</v>
      </c>
      <c r="E423" t="s">
        <v>5336</v>
      </c>
      <c r="F423" t="s">
        <v>5614</v>
      </c>
      <c r="G423">
        <v>20</v>
      </c>
      <c r="H423">
        <v>5</v>
      </c>
      <c r="I423">
        <v>100</v>
      </c>
      <c r="J423">
        <v>28</v>
      </c>
      <c r="K423" t="s">
        <v>5249</v>
      </c>
      <c r="L423" t="str">
        <f t="shared" si="23"/>
        <v>Received</v>
      </c>
      <c r="M423" s="60">
        <v>0</v>
      </c>
      <c r="N423" t="str">
        <f t="shared" si="25"/>
        <v>NOT DUE</v>
      </c>
      <c r="V423" t="str">
        <f t="shared" si="24"/>
        <v>Seth Howell</v>
      </c>
    </row>
    <row r="424" spans="1:22" x14ac:dyDescent="0.25">
      <c r="A424">
        <v>1421</v>
      </c>
      <c r="B424" t="s">
        <v>428</v>
      </c>
      <c r="C424" s="48" t="s">
        <v>5239</v>
      </c>
      <c r="D424" t="s">
        <v>5382</v>
      </c>
      <c r="E424" t="s">
        <v>5551</v>
      </c>
      <c r="F424" t="s">
        <v>5613</v>
      </c>
      <c r="G424">
        <v>35</v>
      </c>
      <c r="H424">
        <v>16</v>
      </c>
      <c r="I424">
        <v>560</v>
      </c>
      <c r="J424">
        <v>25</v>
      </c>
      <c r="K424" t="s">
        <v>5294</v>
      </c>
      <c r="L424" t="str">
        <f t="shared" si="23"/>
        <v>Received</v>
      </c>
      <c r="M424" s="60">
        <v>0</v>
      </c>
      <c r="N424" t="str">
        <f t="shared" si="25"/>
        <v>NOT DUE</v>
      </c>
      <c r="V424" t="str">
        <f t="shared" si="24"/>
        <v>Ms. Michelle</v>
      </c>
    </row>
    <row r="425" spans="1:22" x14ac:dyDescent="0.25">
      <c r="A425">
        <v>1422</v>
      </c>
      <c r="B425" t="s">
        <v>429</v>
      </c>
      <c r="C425" s="48" t="s">
        <v>5205</v>
      </c>
      <c r="D425" t="s">
        <v>5394</v>
      </c>
      <c r="E425" t="s">
        <v>5497</v>
      </c>
      <c r="F425" t="s">
        <v>5611</v>
      </c>
      <c r="G425">
        <v>250</v>
      </c>
      <c r="H425">
        <v>7</v>
      </c>
      <c r="I425">
        <v>1750</v>
      </c>
      <c r="J425">
        <v>26</v>
      </c>
      <c r="L425" t="str">
        <f t="shared" si="23"/>
        <v>Not Received</v>
      </c>
      <c r="M425" s="60">
        <v>264</v>
      </c>
      <c r="N425" t="str">
        <f t="shared" si="25"/>
        <v>150 ABOVE</v>
      </c>
      <c r="U425">
        <f t="shared" ref="U425:U426" si="26">I425</f>
        <v>1750</v>
      </c>
      <c r="V425" t="str">
        <f t="shared" si="24"/>
        <v>Shannon Vazquez</v>
      </c>
    </row>
    <row r="426" spans="1:22" x14ac:dyDescent="0.25">
      <c r="A426">
        <v>1423</v>
      </c>
      <c r="B426" t="s">
        <v>430</v>
      </c>
      <c r="C426" s="48" t="s">
        <v>5240</v>
      </c>
      <c r="D426" t="s">
        <v>5413</v>
      </c>
      <c r="E426" t="s">
        <v>5312</v>
      </c>
      <c r="F426" t="s">
        <v>5609</v>
      </c>
      <c r="G426">
        <v>20</v>
      </c>
      <c r="H426">
        <v>15</v>
      </c>
      <c r="I426">
        <v>300</v>
      </c>
      <c r="J426">
        <v>21</v>
      </c>
      <c r="L426" t="str">
        <f t="shared" si="23"/>
        <v>Not Received</v>
      </c>
      <c r="M426" s="60">
        <v>251</v>
      </c>
      <c r="N426" t="str">
        <f t="shared" si="25"/>
        <v>150 ABOVE</v>
      </c>
      <c r="U426">
        <f t="shared" si="26"/>
        <v>300</v>
      </c>
      <c r="V426" t="str">
        <f t="shared" si="24"/>
        <v>April Gonzales</v>
      </c>
    </row>
    <row r="427" spans="1:22" x14ac:dyDescent="0.25">
      <c r="A427">
        <v>1424</v>
      </c>
      <c r="B427" t="s">
        <v>431</v>
      </c>
      <c r="C427" s="48" t="s">
        <v>5241</v>
      </c>
      <c r="D427" t="s">
        <v>5405</v>
      </c>
      <c r="E427" t="s">
        <v>5529</v>
      </c>
      <c r="F427" t="s">
        <v>5610</v>
      </c>
      <c r="G427">
        <v>300</v>
      </c>
      <c r="H427">
        <v>22</v>
      </c>
      <c r="I427">
        <v>6600</v>
      </c>
      <c r="J427">
        <v>21</v>
      </c>
      <c r="K427" t="s">
        <v>5215</v>
      </c>
      <c r="L427" t="str">
        <f t="shared" si="23"/>
        <v>Received</v>
      </c>
      <c r="M427" s="60">
        <v>0</v>
      </c>
      <c r="N427" t="str">
        <f t="shared" si="25"/>
        <v>NOT DUE</v>
      </c>
      <c r="V427" t="str">
        <f t="shared" si="24"/>
        <v>Kari Zimmerman</v>
      </c>
    </row>
    <row r="428" spans="1:22" x14ac:dyDescent="0.25">
      <c r="A428">
        <v>1425</v>
      </c>
      <c r="B428" t="s">
        <v>432</v>
      </c>
      <c r="C428" s="48" t="s">
        <v>5058</v>
      </c>
      <c r="D428" t="s">
        <v>5398</v>
      </c>
      <c r="E428" t="s">
        <v>5495</v>
      </c>
      <c r="F428" t="s">
        <v>5611</v>
      </c>
      <c r="G428">
        <v>250</v>
      </c>
      <c r="H428">
        <v>9</v>
      </c>
      <c r="I428">
        <v>2250</v>
      </c>
      <c r="J428">
        <v>26</v>
      </c>
      <c r="K428" t="s">
        <v>5098</v>
      </c>
      <c r="L428" t="str">
        <f t="shared" si="23"/>
        <v>Received</v>
      </c>
      <c r="M428" s="60">
        <v>0</v>
      </c>
      <c r="N428" t="str">
        <f t="shared" si="25"/>
        <v>NOT DUE</v>
      </c>
      <c r="V428" t="str">
        <f t="shared" si="24"/>
        <v>Dr. Carolyn</v>
      </c>
    </row>
    <row r="429" spans="1:22" x14ac:dyDescent="0.25">
      <c r="A429">
        <v>1426</v>
      </c>
      <c r="B429" t="s">
        <v>433</v>
      </c>
      <c r="C429" s="48" t="s">
        <v>5242</v>
      </c>
      <c r="D429" t="s">
        <v>5420</v>
      </c>
      <c r="E429" t="s">
        <v>5568</v>
      </c>
      <c r="F429" t="s">
        <v>5610</v>
      </c>
      <c r="G429">
        <v>300</v>
      </c>
      <c r="H429">
        <v>15</v>
      </c>
      <c r="I429">
        <v>4500</v>
      </c>
      <c r="J429">
        <v>27</v>
      </c>
      <c r="K429" t="s">
        <v>5352</v>
      </c>
      <c r="L429" t="str">
        <f t="shared" si="23"/>
        <v>Received</v>
      </c>
      <c r="M429" s="60">
        <v>0</v>
      </c>
      <c r="N429" t="str">
        <f t="shared" si="25"/>
        <v>NOT DUE</v>
      </c>
      <c r="V429" t="str">
        <f t="shared" si="24"/>
        <v>Janet Adams</v>
      </c>
    </row>
    <row r="430" spans="1:22" x14ac:dyDescent="0.25">
      <c r="A430">
        <v>1427</v>
      </c>
      <c r="B430" t="s">
        <v>434</v>
      </c>
      <c r="C430" s="48" t="s">
        <v>5243</v>
      </c>
      <c r="D430" t="s">
        <v>5412</v>
      </c>
      <c r="E430" t="s">
        <v>5475</v>
      </c>
      <c r="F430" t="s">
        <v>5614</v>
      </c>
      <c r="G430">
        <v>20</v>
      </c>
      <c r="H430">
        <v>22</v>
      </c>
      <c r="I430">
        <v>440</v>
      </c>
      <c r="J430">
        <v>23</v>
      </c>
      <c r="L430" t="str">
        <f t="shared" si="23"/>
        <v>Not Received</v>
      </c>
      <c r="M430" s="60">
        <v>96</v>
      </c>
      <c r="N430" t="str">
        <f t="shared" si="25"/>
        <v>91 - 120</v>
      </c>
      <c r="S430">
        <f>I430</f>
        <v>440</v>
      </c>
      <c r="V430" t="str">
        <f t="shared" si="24"/>
        <v>Valerie Morgan</v>
      </c>
    </row>
    <row r="431" spans="1:22" x14ac:dyDescent="0.25">
      <c r="A431">
        <v>1428</v>
      </c>
      <c r="B431" t="s">
        <v>435</v>
      </c>
      <c r="C431" s="48" t="s">
        <v>5010</v>
      </c>
      <c r="D431" t="s">
        <v>5375</v>
      </c>
      <c r="E431" t="s">
        <v>5555</v>
      </c>
      <c r="F431" t="s">
        <v>5613</v>
      </c>
      <c r="G431">
        <v>35</v>
      </c>
      <c r="H431">
        <v>22</v>
      </c>
      <c r="I431">
        <v>770</v>
      </c>
      <c r="J431">
        <v>21</v>
      </c>
      <c r="K431" t="s">
        <v>5348</v>
      </c>
      <c r="L431" t="str">
        <f t="shared" si="23"/>
        <v>Received</v>
      </c>
      <c r="M431" s="60">
        <v>0</v>
      </c>
      <c r="N431" t="str">
        <f t="shared" si="25"/>
        <v>NOT DUE</v>
      </c>
      <c r="V431" t="str">
        <f t="shared" si="24"/>
        <v>Lindsay Arnold</v>
      </c>
    </row>
    <row r="432" spans="1:22" x14ac:dyDescent="0.25">
      <c r="A432">
        <v>1429</v>
      </c>
      <c r="B432" t="s">
        <v>436</v>
      </c>
      <c r="C432" s="48" t="s">
        <v>5042</v>
      </c>
      <c r="D432" t="s">
        <v>5417</v>
      </c>
      <c r="E432" t="s">
        <v>5471</v>
      </c>
      <c r="F432" t="s">
        <v>5619</v>
      </c>
      <c r="G432">
        <v>80</v>
      </c>
      <c r="H432">
        <v>11</v>
      </c>
      <c r="I432">
        <v>880</v>
      </c>
      <c r="J432">
        <v>21</v>
      </c>
      <c r="K432" t="s">
        <v>5095</v>
      </c>
      <c r="L432" t="str">
        <f t="shared" si="23"/>
        <v>Received</v>
      </c>
      <c r="M432" s="60">
        <v>0</v>
      </c>
      <c r="N432" t="str">
        <f t="shared" si="25"/>
        <v>NOT DUE</v>
      </c>
      <c r="V432" t="str">
        <f t="shared" si="24"/>
        <v>Aaron Robinson</v>
      </c>
    </row>
    <row r="433" spans="1:22" x14ac:dyDescent="0.25">
      <c r="A433">
        <v>1430</v>
      </c>
      <c r="B433" t="s">
        <v>437</v>
      </c>
      <c r="C433" s="48" t="s">
        <v>5224</v>
      </c>
      <c r="D433" t="s">
        <v>5385</v>
      </c>
      <c r="E433" t="s">
        <v>5473</v>
      </c>
      <c r="F433" t="s">
        <v>5612</v>
      </c>
      <c r="G433">
        <v>50</v>
      </c>
      <c r="H433">
        <v>12</v>
      </c>
      <c r="I433">
        <v>600</v>
      </c>
      <c r="J433">
        <v>26</v>
      </c>
      <c r="K433" t="s">
        <v>5293</v>
      </c>
      <c r="L433" t="str">
        <f t="shared" si="23"/>
        <v>Received</v>
      </c>
      <c r="M433" s="60">
        <v>0</v>
      </c>
      <c r="N433" t="str">
        <f t="shared" si="25"/>
        <v>NOT DUE</v>
      </c>
      <c r="V433" t="str">
        <f t="shared" si="24"/>
        <v>Caroline Yoder</v>
      </c>
    </row>
    <row r="434" spans="1:22" x14ac:dyDescent="0.25">
      <c r="A434">
        <v>1431</v>
      </c>
      <c r="B434" t="s">
        <v>438</v>
      </c>
      <c r="C434" s="48" t="s">
        <v>5107</v>
      </c>
      <c r="D434" t="s">
        <v>5399</v>
      </c>
      <c r="E434" t="s">
        <v>5476</v>
      </c>
      <c r="F434" t="s">
        <v>5615</v>
      </c>
      <c r="G434">
        <v>25</v>
      </c>
      <c r="H434">
        <v>22</v>
      </c>
      <c r="I434">
        <v>550</v>
      </c>
      <c r="J434">
        <v>24</v>
      </c>
      <c r="K434" t="s">
        <v>5132</v>
      </c>
      <c r="L434" t="str">
        <f t="shared" si="23"/>
        <v>Received</v>
      </c>
      <c r="M434" s="60">
        <v>0</v>
      </c>
      <c r="N434" t="str">
        <f t="shared" si="25"/>
        <v>NOT DUE</v>
      </c>
      <c r="V434" t="str">
        <f t="shared" si="24"/>
        <v>Lisa Johnson</v>
      </c>
    </row>
    <row r="435" spans="1:22" x14ac:dyDescent="0.25">
      <c r="A435">
        <v>1432</v>
      </c>
      <c r="B435" t="s">
        <v>439</v>
      </c>
      <c r="C435" s="48" t="s">
        <v>5150</v>
      </c>
      <c r="D435" t="s">
        <v>5408</v>
      </c>
      <c r="E435" t="s">
        <v>5579</v>
      </c>
      <c r="F435" t="s">
        <v>5609</v>
      </c>
      <c r="G435">
        <v>20</v>
      </c>
      <c r="H435">
        <v>2</v>
      </c>
      <c r="I435">
        <v>40</v>
      </c>
      <c r="J435">
        <v>30</v>
      </c>
      <c r="K435" t="s">
        <v>5265</v>
      </c>
      <c r="L435" t="str">
        <f t="shared" si="23"/>
        <v>Received</v>
      </c>
      <c r="M435" s="60">
        <v>0</v>
      </c>
      <c r="N435" t="str">
        <f t="shared" si="25"/>
        <v>NOT DUE</v>
      </c>
      <c r="V435" t="str">
        <f t="shared" si="24"/>
        <v>Timothy Johns</v>
      </c>
    </row>
    <row r="436" spans="1:22" x14ac:dyDescent="0.25">
      <c r="A436">
        <v>1433</v>
      </c>
      <c r="B436" t="s">
        <v>440</v>
      </c>
      <c r="C436" s="48" t="s">
        <v>5155</v>
      </c>
      <c r="D436" t="s">
        <v>5420</v>
      </c>
      <c r="E436" t="s">
        <v>5570</v>
      </c>
      <c r="F436" t="s">
        <v>5613</v>
      </c>
      <c r="G436">
        <v>35</v>
      </c>
      <c r="H436">
        <v>10</v>
      </c>
      <c r="I436">
        <v>350</v>
      </c>
      <c r="J436">
        <v>25</v>
      </c>
      <c r="K436" t="s">
        <v>5219</v>
      </c>
      <c r="L436" t="str">
        <f t="shared" si="23"/>
        <v>Received</v>
      </c>
      <c r="M436" s="60">
        <v>0</v>
      </c>
      <c r="N436" t="str">
        <f t="shared" si="25"/>
        <v>NOT DUE</v>
      </c>
      <c r="V436" t="str">
        <f t="shared" si="24"/>
        <v>Janet Adams</v>
      </c>
    </row>
    <row r="437" spans="1:22" x14ac:dyDescent="0.25">
      <c r="A437">
        <v>1434</v>
      </c>
      <c r="B437" t="s">
        <v>441</v>
      </c>
      <c r="C437" s="48" t="s">
        <v>5055</v>
      </c>
      <c r="D437" t="s">
        <v>5420</v>
      </c>
      <c r="E437" t="s">
        <v>5345</v>
      </c>
      <c r="F437" t="s">
        <v>5613</v>
      </c>
      <c r="G437">
        <v>35</v>
      </c>
      <c r="H437">
        <v>22</v>
      </c>
      <c r="I437">
        <v>770</v>
      </c>
      <c r="J437">
        <v>24</v>
      </c>
      <c r="L437" t="str">
        <f t="shared" si="23"/>
        <v>Not Received</v>
      </c>
      <c r="M437" s="60">
        <v>85</v>
      </c>
      <c r="N437" t="str">
        <f t="shared" si="25"/>
        <v>61 - 90</v>
      </c>
      <c r="R437">
        <f>I437</f>
        <v>770</v>
      </c>
      <c r="V437" t="str">
        <f t="shared" si="24"/>
        <v>Janet Adams</v>
      </c>
    </row>
    <row r="438" spans="1:22" x14ac:dyDescent="0.25">
      <c r="A438">
        <v>1435</v>
      </c>
      <c r="B438" t="s">
        <v>442</v>
      </c>
      <c r="C438" s="48" t="s">
        <v>5030</v>
      </c>
      <c r="D438" t="s">
        <v>5385</v>
      </c>
      <c r="E438" t="s">
        <v>5317</v>
      </c>
      <c r="F438" t="s">
        <v>5615</v>
      </c>
      <c r="G438">
        <v>25</v>
      </c>
      <c r="H438">
        <v>16</v>
      </c>
      <c r="I438">
        <v>400</v>
      </c>
      <c r="J438">
        <v>22</v>
      </c>
      <c r="L438" t="str">
        <f t="shared" si="23"/>
        <v>Not Received</v>
      </c>
      <c r="M438" s="60">
        <v>131</v>
      </c>
      <c r="N438" t="str">
        <f t="shared" si="25"/>
        <v>121 - 150</v>
      </c>
      <c r="T438">
        <f>I438</f>
        <v>400</v>
      </c>
      <c r="V438" t="str">
        <f t="shared" si="24"/>
        <v>Caroline Yoder</v>
      </c>
    </row>
    <row r="439" spans="1:22" x14ac:dyDescent="0.25">
      <c r="A439">
        <v>1436</v>
      </c>
      <c r="B439" t="s">
        <v>443</v>
      </c>
      <c r="C439" s="48" t="s">
        <v>5168</v>
      </c>
      <c r="D439" t="s">
        <v>5398</v>
      </c>
      <c r="E439" t="s">
        <v>5495</v>
      </c>
      <c r="F439" t="s">
        <v>5622</v>
      </c>
      <c r="G439">
        <v>15</v>
      </c>
      <c r="H439">
        <v>13</v>
      </c>
      <c r="I439">
        <v>195</v>
      </c>
      <c r="J439">
        <v>22</v>
      </c>
      <c r="K439" t="s">
        <v>5219</v>
      </c>
      <c r="L439" t="str">
        <f t="shared" si="23"/>
        <v>Received</v>
      </c>
      <c r="M439" s="60">
        <v>0</v>
      </c>
      <c r="N439" t="str">
        <f t="shared" si="25"/>
        <v>NOT DUE</v>
      </c>
      <c r="V439" t="str">
        <f t="shared" si="24"/>
        <v>Dr. Carolyn</v>
      </c>
    </row>
    <row r="440" spans="1:22" x14ac:dyDescent="0.25">
      <c r="A440">
        <v>1437</v>
      </c>
      <c r="B440" t="s">
        <v>444</v>
      </c>
      <c r="C440" s="48" t="s">
        <v>5076</v>
      </c>
      <c r="D440" t="s">
        <v>5416</v>
      </c>
      <c r="E440" t="s">
        <v>5482</v>
      </c>
      <c r="F440" t="s">
        <v>5620</v>
      </c>
      <c r="G440">
        <v>40</v>
      </c>
      <c r="H440">
        <v>6</v>
      </c>
      <c r="I440">
        <v>240</v>
      </c>
      <c r="J440">
        <v>21</v>
      </c>
      <c r="K440" t="s">
        <v>5301</v>
      </c>
      <c r="L440" t="str">
        <f t="shared" si="23"/>
        <v>Received</v>
      </c>
      <c r="M440" s="60">
        <v>0</v>
      </c>
      <c r="N440" t="str">
        <f t="shared" si="25"/>
        <v>NOT DUE</v>
      </c>
      <c r="V440" t="str">
        <f t="shared" si="24"/>
        <v>Jessica Baird</v>
      </c>
    </row>
    <row r="441" spans="1:22" x14ac:dyDescent="0.25">
      <c r="A441">
        <v>1438</v>
      </c>
      <c r="B441" t="s">
        <v>445</v>
      </c>
      <c r="C441" s="48" t="s">
        <v>5142</v>
      </c>
      <c r="D441" t="s">
        <v>5406</v>
      </c>
      <c r="E441" t="s">
        <v>5339</v>
      </c>
      <c r="F441" t="s">
        <v>5610</v>
      </c>
      <c r="G441">
        <v>300</v>
      </c>
      <c r="H441">
        <v>8</v>
      </c>
      <c r="I441">
        <v>2400</v>
      </c>
      <c r="J441">
        <v>22</v>
      </c>
      <c r="K441" t="s">
        <v>5299</v>
      </c>
      <c r="L441" t="str">
        <f t="shared" si="23"/>
        <v>Received</v>
      </c>
      <c r="M441" s="60">
        <v>0</v>
      </c>
      <c r="N441" t="str">
        <f t="shared" si="25"/>
        <v>NOT DUE</v>
      </c>
      <c r="V441" t="str">
        <f t="shared" si="24"/>
        <v>Jonathan Myers</v>
      </c>
    </row>
    <row r="442" spans="1:22" x14ac:dyDescent="0.25">
      <c r="A442">
        <v>1439</v>
      </c>
      <c r="B442" t="s">
        <v>446</v>
      </c>
      <c r="C442" s="48" t="s">
        <v>5244</v>
      </c>
      <c r="D442" t="s">
        <v>5389</v>
      </c>
      <c r="E442" t="s">
        <v>5439</v>
      </c>
      <c r="F442" t="s">
        <v>5611</v>
      </c>
      <c r="G442">
        <v>250</v>
      </c>
      <c r="H442">
        <v>14</v>
      </c>
      <c r="I442">
        <v>3500</v>
      </c>
      <c r="J442">
        <v>24</v>
      </c>
      <c r="K442" t="s">
        <v>5112</v>
      </c>
      <c r="L442" t="str">
        <f t="shared" si="23"/>
        <v>Received</v>
      </c>
      <c r="M442" s="60">
        <v>0</v>
      </c>
      <c r="N442" t="str">
        <f t="shared" si="25"/>
        <v>NOT DUE</v>
      </c>
      <c r="V442" t="str">
        <f t="shared" si="24"/>
        <v>Alexis Ferguson</v>
      </c>
    </row>
    <row r="443" spans="1:22" x14ac:dyDescent="0.25">
      <c r="A443">
        <v>1440</v>
      </c>
      <c r="B443" t="s">
        <v>447</v>
      </c>
      <c r="C443" s="48" t="s">
        <v>5069</v>
      </c>
      <c r="D443" t="s">
        <v>5381</v>
      </c>
      <c r="E443" t="s">
        <v>5541</v>
      </c>
      <c r="F443" t="s">
        <v>5622</v>
      </c>
      <c r="G443">
        <v>15</v>
      </c>
      <c r="H443">
        <v>17</v>
      </c>
      <c r="I443">
        <v>255</v>
      </c>
      <c r="J443">
        <v>24</v>
      </c>
      <c r="K443" t="s">
        <v>5081</v>
      </c>
      <c r="L443" t="str">
        <f t="shared" si="23"/>
        <v>Received</v>
      </c>
      <c r="M443" s="60">
        <v>0</v>
      </c>
      <c r="N443" t="str">
        <f t="shared" si="25"/>
        <v>NOT DUE</v>
      </c>
      <c r="V443" t="str">
        <f t="shared" si="24"/>
        <v>Leslie Sexton</v>
      </c>
    </row>
    <row r="444" spans="1:22" x14ac:dyDescent="0.25">
      <c r="A444">
        <v>1441</v>
      </c>
      <c r="B444" t="s">
        <v>448</v>
      </c>
      <c r="C444" s="48" t="s">
        <v>5091</v>
      </c>
      <c r="D444" t="s">
        <v>5398</v>
      </c>
      <c r="E444" t="s">
        <v>5580</v>
      </c>
      <c r="F444" t="s">
        <v>5615</v>
      </c>
      <c r="G444">
        <v>25</v>
      </c>
      <c r="H444">
        <v>2</v>
      </c>
      <c r="I444">
        <v>50</v>
      </c>
      <c r="J444">
        <v>26</v>
      </c>
      <c r="K444" t="s">
        <v>5241</v>
      </c>
      <c r="L444" t="str">
        <f t="shared" si="23"/>
        <v>Received</v>
      </c>
      <c r="M444" s="60">
        <v>0</v>
      </c>
      <c r="N444" t="str">
        <f t="shared" si="25"/>
        <v>NOT DUE</v>
      </c>
      <c r="V444" t="str">
        <f t="shared" si="24"/>
        <v>Dr. Carolyn</v>
      </c>
    </row>
    <row r="445" spans="1:22" x14ac:dyDescent="0.25">
      <c r="A445">
        <v>1442</v>
      </c>
      <c r="B445" t="s">
        <v>449</v>
      </c>
      <c r="C445" s="48" t="s">
        <v>5077</v>
      </c>
      <c r="D445" t="s">
        <v>5397</v>
      </c>
      <c r="E445" t="s">
        <v>5502</v>
      </c>
      <c r="F445" t="s">
        <v>5619</v>
      </c>
      <c r="G445">
        <v>80</v>
      </c>
      <c r="H445">
        <v>23</v>
      </c>
      <c r="I445">
        <v>1840</v>
      </c>
      <c r="J445">
        <v>24</v>
      </c>
      <c r="L445" t="str">
        <f t="shared" si="23"/>
        <v>Not Received</v>
      </c>
      <c r="M445" s="60">
        <v>111</v>
      </c>
      <c r="N445" t="str">
        <f t="shared" si="25"/>
        <v>91 - 120</v>
      </c>
      <c r="S445">
        <f>I445</f>
        <v>1840</v>
      </c>
      <c r="V445" t="str">
        <f t="shared" si="24"/>
        <v>Sheri Foster</v>
      </c>
    </row>
    <row r="446" spans="1:22" x14ac:dyDescent="0.25">
      <c r="A446">
        <v>1443</v>
      </c>
      <c r="B446" t="s">
        <v>450</v>
      </c>
      <c r="C446" s="48" t="s">
        <v>5245</v>
      </c>
      <c r="D446" t="s">
        <v>5399</v>
      </c>
      <c r="E446" t="s">
        <v>5581</v>
      </c>
      <c r="F446" t="s">
        <v>5617</v>
      </c>
      <c r="G446">
        <v>120</v>
      </c>
      <c r="H446">
        <v>13</v>
      </c>
      <c r="I446">
        <v>1560</v>
      </c>
      <c r="J446">
        <v>23</v>
      </c>
      <c r="L446" t="str">
        <f t="shared" si="23"/>
        <v>Not Received</v>
      </c>
      <c r="M446" s="60">
        <v>277</v>
      </c>
      <c r="N446" t="str">
        <f t="shared" si="25"/>
        <v>150 ABOVE</v>
      </c>
      <c r="U446">
        <f>I446</f>
        <v>1560</v>
      </c>
      <c r="V446" t="str">
        <f t="shared" si="24"/>
        <v>Lisa Johnson</v>
      </c>
    </row>
    <row r="447" spans="1:22" x14ac:dyDescent="0.25">
      <c r="A447">
        <v>1444</v>
      </c>
      <c r="B447" t="s">
        <v>451</v>
      </c>
      <c r="C447" s="48" t="s">
        <v>5192</v>
      </c>
      <c r="D447" t="s">
        <v>5388</v>
      </c>
      <c r="E447" t="s">
        <v>5438</v>
      </c>
      <c r="F447" t="s">
        <v>5617</v>
      </c>
      <c r="G447">
        <v>120</v>
      </c>
      <c r="H447">
        <v>18</v>
      </c>
      <c r="I447">
        <v>2160</v>
      </c>
      <c r="J447">
        <v>29</v>
      </c>
      <c r="L447" t="str">
        <f t="shared" si="23"/>
        <v>Not Received</v>
      </c>
      <c r="M447" s="60">
        <v>146</v>
      </c>
      <c r="N447" t="str">
        <f t="shared" si="25"/>
        <v>121 - 150</v>
      </c>
      <c r="T447">
        <f>I447</f>
        <v>2160</v>
      </c>
      <c r="V447" t="str">
        <f t="shared" si="24"/>
        <v>Diana Rios</v>
      </c>
    </row>
    <row r="448" spans="1:22" x14ac:dyDescent="0.25">
      <c r="A448">
        <v>1445</v>
      </c>
      <c r="B448" t="s">
        <v>452</v>
      </c>
      <c r="C448" s="48" t="s">
        <v>5246</v>
      </c>
      <c r="D448" t="s">
        <v>5414</v>
      </c>
      <c r="E448" t="s">
        <v>5434</v>
      </c>
      <c r="F448" t="s">
        <v>5623</v>
      </c>
      <c r="G448">
        <v>30</v>
      </c>
      <c r="H448">
        <v>10</v>
      </c>
      <c r="I448">
        <v>300</v>
      </c>
      <c r="J448">
        <v>20</v>
      </c>
      <c r="K448" t="s">
        <v>5146</v>
      </c>
      <c r="L448" t="str">
        <f t="shared" si="23"/>
        <v>Received</v>
      </c>
      <c r="M448" s="60">
        <v>0</v>
      </c>
      <c r="N448" t="str">
        <f t="shared" si="25"/>
        <v>NOT DUE</v>
      </c>
      <c r="V448" t="str">
        <f t="shared" si="24"/>
        <v>Alexis Roberts</v>
      </c>
    </row>
    <row r="449" spans="1:22" x14ac:dyDescent="0.25">
      <c r="A449">
        <v>1446</v>
      </c>
      <c r="B449" t="s">
        <v>453</v>
      </c>
      <c r="C449" s="48" t="s">
        <v>5247</v>
      </c>
      <c r="D449" t="s">
        <v>5405</v>
      </c>
      <c r="E449" t="s">
        <v>5338</v>
      </c>
      <c r="F449" t="s">
        <v>5618</v>
      </c>
      <c r="G449">
        <v>10</v>
      </c>
      <c r="H449">
        <v>4</v>
      </c>
      <c r="I449">
        <v>40</v>
      </c>
      <c r="J449">
        <v>23</v>
      </c>
      <c r="K449" t="s">
        <v>5012</v>
      </c>
      <c r="L449" t="str">
        <f t="shared" si="23"/>
        <v>Received</v>
      </c>
      <c r="M449" s="60">
        <v>0</v>
      </c>
      <c r="N449" t="str">
        <f t="shared" si="25"/>
        <v>NOT DUE</v>
      </c>
      <c r="V449" t="str">
        <f t="shared" si="24"/>
        <v>Kari Zimmerman</v>
      </c>
    </row>
    <row r="450" spans="1:22" x14ac:dyDescent="0.25">
      <c r="A450">
        <v>1447</v>
      </c>
      <c r="B450" t="s">
        <v>454</v>
      </c>
      <c r="C450" s="48" t="s">
        <v>5224</v>
      </c>
      <c r="D450" t="s">
        <v>5388</v>
      </c>
      <c r="E450" t="s">
        <v>5438</v>
      </c>
      <c r="F450" t="s">
        <v>5612</v>
      </c>
      <c r="G450">
        <v>50</v>
      </c>
      <c r="H450">
        <v>16</v>
      </c>
      <c r="I450">
        <v>800</v>
      </c>
      <c r="J450">
        <v>29</v>
      </c>
      <c r="K450" t="s">
        <v>5074</v>
      </c>
      <c r="L450" t="str">
        <f t="shared" si="23"/>
        <v>Received</v>
      </c>
      <c r="M450" s="60">
        <v>0</v>
      </c>
      <c r="N450" t="str">
        <f t="shared" si="25"/>
        <v>NOT DUE</v>
      </c>
      <c r="V450" t="str">
        <f t="shared" si="24"/>
        <v>Diana Rios</v>
      </c>
    </row>
    <row r="451" spans="1:22" x14ac:dyDescent="0.25">
      <c r="A451">
        <v>1448</v>
      </c>
      <c r="B451" t="s">
        <v>455</v>
      </c>
      <c r="C451" s="48" t="s">
        <v>5059</v>
      </c>
      <c r="D451" t="s">
        <v>5395</v>
      </c>
      <c r="E451" t="s">
        <v>5466</v>
      </c>
      <c r="F451" t="s">
        <v>5620</v>
      </c>
      <c r="G451">
        <v>40</v>
      </c>
      <c r="H451">
        <v>5</v>
      </c>
      <c r="I451">
        <v>200</v>
      </c>
      <c r="J451">
        <v>22</v>
      </c>
      <c r="K451" t="s">
        <v>5242</v>
      </c>
      <c r="L451" t="str">
        <f t="shared" si="23"/>
        <v>Received</v>
      </c>
      <c r="M451" s="60">
        <v>0</v>
      </c>
      <c r="N451" t="str">
        <f t="shared" si="25"/>
        <v>NOT DUE</v>
      </c>
      <c r="V451" t="str">
        <f t="shared" si="24"/>
        <v>Belinda Jefferson</v>
      </c>
    </row>
    <row r="452" spans="1:22" x14ac:dyDescent="0.25">
      <c r="A452">
        <v>1449</v>
      </c>
      <c r="B452" t="s">
        <v>456</v>
      </c>
      <c r="C452" s="48" t="s">
        <v>5098</v>
      </c>
      <c r="D452" t="s">
        <v>5384</v>
      </c>
      <c r="E452" t="s">
        <v>5540</v>
      </c>
      <c r="F452" t="s">
        <v>5623</v>
      </c>
      <c r="G452">
        <v>30</v>
      </c>
      <c r="H452">
        <v>25</v>
      </c>
      <c r="I452">
        <v>750</v>
      </c>
      <c r="J452">
        <v>23</v>
      </c>
      <c r="K452" t="s">
        <v>5042</v>
      </c>
      <c r="L452" t="str">
        <f t="shared" si="23"/>
        <v>Received</v>
      </c>
      <c r="M452" s="60">
        <v>0</v>
      </c>
      <c r="N452" t="str">
        <f t="shared" si="25"/>
        <v>NOT DUE</v>
      </c>
      <c r="V452" t="str">
        <f t="shared" si="24"/>
        <v>Dr. Elizabeth</v>
      </c>
    </row>
    <row r="453" spans="1:22" x14ac:dyDescent="0.25">
      <c r="A453">
        <v>1450</v>
      </c>
      <c r="B453" t="s">
        <v>457</v>
      </c>
      <c r="C453" s="48" t="s">
        <v>5071</v>
      </c>
      <c r="D453" t="s">
        <v>5406</v>
      </c>
      <c r="E453" t="s">
        <v>5501</v>
      </c>
      <c r="F453" t="s">
        <v>5617</v>
      </c>
      <c r="G453">
        <v>120</v>
      </c>
      <c r="H453">
        <v>7</v>
      </c>
      <c r="I453">
        <v>840</v>
      </c>
      <c r="J453">
        <v>29</v>
      </c>
      <c r="K453" t="s">
        <v>5144</v>
      </c>
      <c r="L453" t="str">
        <f t="shared" ref="L453:L516" si="27">IF(K453 = "", "Not Received","Received")</f>
        <v>Received</v>
      </c>
      <c r="M453" s="60">
        <v>0</v>
      </c>
      <c r="N453" t="str">
        <f t="shared" si="25"/>
        <v>NOT DUE</v>
      </c>
      <c r="V453" t="str">
        <f t="shared" ref="V453:V516" si="28">TRIM(E453)</f>
        <v>Jonathan Myers</v>
      </c>
    </row>
    <row r="454" spans="1:22" x14ac:dyDescent="0.25">
      <c r="A454">
        <v>1451</v>
      </c>
      <c r="B454" t="s">
        <v>458</v>
      </c>
      <c r="C454" s="48" t="s">
        <v>5161</v>
      </c>
      <c r="D454" t="s">
        <v>5394</v>
      </c>
      <c r="E454" t="s">
        <v>5510</v>
      </c>
      <c r="F454" t="s">
        <v>5613</v>
      </c>
      <c r="G454">
        <v>35</v>
      </c>
      <c r="H454">
        <v>7</v>
      </c>
      <c r="I454">
        <v>245</v>
      </c>
      <c r="J454">
        <v>24</v>
      </c>
      <c r="K454" t="s">
        <v>5073</v>
      </c>
      <c r="L454" t="str">
        <f t="shared" si="27"/>
        <v>Received</v>
      </c>
      <c r="M454" s="60">
        <v>0</v>
      </c>
      <c r="N454" t="str">
        <f t="shared" si="25"/>
        <v>NOT DUE</v>
      </c>
      <c r="V454" t="str">
        <f t="shared" si="28"/>
        <v>Shannon Vazquez</v>
      </c>
    </row>
    <row r="455" spans="1:22" x14ac:dyDescent="0.25">
      <c r="A455">
        <v>1452</v>
      </c>
      <c r="B455" t="s">
        <v>459</v>
      </c>
      <c r="C455" s="48" t="s">
        <v>5239</v>
      </c>
      <c r="D455" t="s">
        <v>5388</v>
      </c>
      <c r="E455" t="s">
        <v>5582</v>
      </c>
      <c r="F455" t="s">
        <v>5610</v>
      </c>
      <c r="G455">
        <v>300</v>
      </c>
      <c r="H455">
        <v>6</v>
      </c>
      <c r="I455">
        <v>1800</v>
      </c>
      <c r="J455">
        <v>27</v>
      </c>
      <c r="K455" t="s">
        <v>5299</v>
      </c>
      <c r="L455" t="str">
        <f t="shared" si="27"/>
        <v>Received</v>
      </c>
      <c r="M455" s="60">
        <v>0</v>
      </c>
      <c r="N455" t="str">
        <f t="shared" si="25"/>
        <v>NOT DUE</v>
      </c>
      <c r="V455" t="str">
        <f t="shared" si="28"/>
        <v>Diana Rios</v>
      </c>
    </row>
    <row r="456" spans="1:22" x14ac:dyDescent="0.25">
      <c r="A456">
        <v>1453</v>
      </c>
      <c r="B456" t="s">
        <v>460</v>
      </c>
      <c r="C456" s="48" t="s">
        <v>5129</v>
      </c>
      <c r="D456" t="s">
        <v>5387</v>
      </c>
      <c r="E456" t="s">
        <v>5583</v>
      </c>
      <c r="F456" t="s">
        <v>5616</v>
      </c>
      <c r="G456">
        <v>150</v>
      </c>
      <c r="H456">
        <v>3</v>
      </c>
      <c r="I456">
        <v>450</v>
      </c>
      <c r="J456">
        <v>29</v>
      </c>
      <c r="L456" t="str">
        <f t="shared" si="27"/>
        <v>Not Received</v>
      </c>
      <c r="M456" s="60">
        <v>38</v>
      </c>
      <c r="N456" t="str">
        <f t="shared" ref="N456:N519" si="29">VLOOKUP(M456,$X$4:$Y$10,2,1)</f>
        <v>31 - 60</v>
      </c>
      <c r="Q456">
        <f>I456</f>
        <v>450</v>
      </c>
      <c r="V456" t="str">
        <f t="shared" si="28"/>
        <v>Mrs. Alexandria</v>
      </c>
    </row>
    <row r="457" spans="1:22" x14ac:dyDescent="0.25">
      <c r="A457">
        <v>1454</v>
      </c>
      <c r="B457" t="s">
        <v>461</v>
      </c>
      <c r="C457" s="48" t="s">
        <v>5207</v>
      </c>
      <c r="D457" t="s">
        <v>5381</v>
      </c>
      <c r="E457" t="s">
        <v>5480</v>
      </c>
      <c r="F457" t="s">
        <v>5615</v>
      </c>
      <c r="G457">
        <v>25</v>
      </c>
      <c r="H457">
        <v>3</v>
      </c>
      <c r="I457">
        <v>75</v>
      </c>
      <c r="J457">
        <v>25</v>
      </c>
      <c r="K457" t="s">
        <v>5283</v>
      </c>
      <c r="L457" t="str">
        <f t="shared" si="27"/>
        <v>Received</v>
      </c>
      <c r="M457" s="60">
        <v>0</v>
      </c>
      <c r="N457" t="str">
        <f t="shared" si="29"/>
        <v>NOT DUE</v>
      </c>
      <c r="V457" t="str">
        <f t="shared" si="28"/>
        <v>Leslie Sexton</v>
      </c>
    </row>
    <row r="458" spans="1:22" x14ac:dyDescent="0.25">
      <c r="A458">
        <v>1455</v>
      </c>
      <c r="B458" t="s">
        <v>462</v>
      </c>
      <c r="C458" s="48" t="s">
        <v>5205</v>
      </c>
      <c r="D458" t="s">
        <v>5420</v>
      </c>
      <c r="E458" t="s">
        <v>5535</v>
      </c>
      <c r="F458" t="s">
        <v>5611</v>
      </c>
      <c r="G458">
        <v>250</v>
      </c>
      <c r="H458">
        <v>4</v>
      </c>
      <c r="I458">
        <v>1000</v>
      </c>
      <c r="J458">
        <v>29</v>
      </c>
      <c r="K458" t="s">
        <v>5175</v>
      </c>
      <c r="L458" t="str">
        <f t="shared" si="27"/>
        <v>Received</v>
      </c>
      <c r="M458" s="60">
        <v>0</v>
      </c>
      <c r="N458" t="str">
        <f t="shared" si="29"/>
        <v>NOT DUE</v>
      </c>
      <c r="V458" t="str">
        <f t="shared" si="28"/>
        <v>Janet Adams</v>
      </c>
    </row>
    <row r="459" spans="1:22" x14ac:dyDescent="0.25">
      <c r="A459">
        <v>1456</v>
      </c>
      <c r="B459" t="s">
        <v>463</v>
      </c>
      <c r="C459" s="48" t="s">
        <v>5166</v>
      </c>
      <c r="D459" t="s">
        <v>5397</v>
      </c>
      <c r="E459" t="s">
        <v>5452</v>
      </c>
      <c r="F459" t="s">
        <v>5621</v>
      </c>
      <c r="G459">
        <v>60</v>
      </c>
      <c r="H459">
        <v>4</v>
      </c>
      <c r="I459">
        <v>240</v>
      </c>
      <c r="J459">
        <v>27</v>
      </c>
      <c r="K459" t="s">
        <v>5167</v>
      </c>
      <c r="L459" t="str">
        <f t="shared" si="27"/>
        <v>Received</v>
      </c>
      <c r="M459" s="60">
        <v>0</v>
      </c>
      <c r="N459" t="str">
        <f t="shared" si="29"/>
        <v>NOT DUE</v>
      </c>
      <c r="V459" t="str">
        <f t="shared" si="28"/>
        <v>Sheri Foster</v>
      </c>
    </row>
    <row r="460" spans="1:22" x14ac:dyDescent="0.25">
      <c r="A460">
        <v>1457</v>
      </c>
      <c r="B460" t="s">
        <v>464</v>
      </c>
      <c r="C460" s="48" t="s">
        <v>5186</v>
      </c>
      <c r="D460" t="s">
        <v>5392</v>
      </c>
      <c r="E460" t="s">
        <v>5443</v>
      </c>
      <c r="F460" t="s">
        <v>5612</v>
      </c>
      <c r="G460">
        <v>50</v>
      </c>
      <c r="H460">
        <v>10</v>
      </c>
      <c r="I460">
        <v>500</v>
      </c>
      <c r="J460">
        <v>29</v>
      </c>
      <c r="L460" t="str">
        <f t="shared" si="27"/>
        <v>Not Received</v>
      </c>
      <c r="M460" s="60">
        <v>-18</v>
      </c>
      <c r="N460" t="str">
        <f t="shared" si="29"/>
        <v>NOT DUE</v>
      </c>
      <c r="O460">
        <f>I460</f>
        <v>500</v>
      </c>
      <c r="V460" t="str">
        <f t="shared" si="28"/>
        <v>Jennifer Nelson</v>
      </c>
    </row>
    <row r="461" spans="1:22" x14ac:dyDescent="0.25">
      <c r="A461">
        <v>1458</v>
      </c>
      <c r="B461" t="s">
        <v>465</v>
      </c>
      <c r="C461" s="48" t="s">
        <v>5057</v>
      </c>
      <c r="D461" t="s">
        <v>5381</v>
      </c>
      <c r="E461" t="s">
        <v>5480</v>
      </c>
      <c r="F461" t="s">
        <v>5619</v>
      </c>
      <c r="G461">
        <v>80</v>
      </c>
      <c r="H461">
        <v>24</v>
      </c>
      <c r="I461">
        <v>1920</v>
      </c>
      <c r="J461">
        <v>25</v>
      </c>
      <c r="K461" t="s">
        <v>5361</v>
      </c>
      <c r="L461" t="str">
        <f t="shared" si="27"/>
        <v>Received</v>
      </c>
      <c r="M461" s="60">
        <v>0</v>
      </c>
      <c r="N461" t="str">
        <f t="shared" si="29"/>
        <v>NOT DUE</v>
      </c>
      <c r="V461" t="str">
        <f t="shared" si="28"/>
        <v>Leslie Sexton</v>
      </c>
    </row>
    <row r="462" spans="1:22" x14ac:dyDescent="0.25">
      <c r="A462">
        <v>1459</v>
      </c>
      <c r="B462" t="s">
        <v>466</v>
      </c>
      <c r="C462" s="48" t="s">
        <v>5167</v>
      </c>
      <c r="D462" t="s">
        <v>5396</v>
      </c>
      <c r="E462" t="s">
        <v>5489</v>
      </c>
      <c r="F462" t="s">
        <v>5611</v>
      </c>
      <c r="G462">
        <v>250</v>
      </c>
      <c r="H462">
        <v>15</v>
      </c>
      <c r="I462">
        <v>3750</v>
      </c>
      <c r="J462">
        <v>26</v>
      </c>
      <c r="K462" t="s">
        <v>5103</v>
      </c>
      <c r="L462" t="str">
        <f t="shared" si="27"/>
        <v>Received</v>
      </c>
      <c r="M462" s="60">
        <v>0</v>
      </c>
      <c r="N462" t="str">
        <f t="shared" si="29"/>
        <v>NOT DUE</v>
      </c>
      <c r="V462" t="str">
        <f t="shared" si="28"/>
        <v>James Mitchell</v>
      </c>
    </row>
    <row r="463" spans="1:22" x14ac:dyDescent="0.25">
      <c r="A463">
        <v>1460</v>
      </c>
      <c r="B463" t="s">
        <v>467</v>
      </c>
      <c r="C463" s="48" t="s">
        <v>5123</v>
      </c>
      <c r="D463" t="s">
        <v>5388</v>
      </c>
      <c r="E463" t="s">
        <v>5479</v>
      </c>
      <c r="F463" t="s">
        <v>5610</v>
      </c>
      <c r="G463">
        <v>300</v>
      </c>
      <c r="H463">
        <v>4</v>
      </c>
      <c r="I463">
        <v>1200</v>
      </c>
      <c r="J463">
        <v>22</v>
      </c>
      <c r="K463" t="s">
        <v>5354</v>
      </c>
      <c r="L463" t="str">
        <f t="shared" si="27"/>
        <v>Received</v>
      </c>
      <c r="M463" s="60">
        <v>0</v>
      </c>
      <c r="N463" t="str">
        <f t="shared" si="29"/>
        <v>NOT DUE</v>
      </c>
      <c r="V463" t="str">
        <f t="shared" si="28"/>
        <v>Diana Rios</v>
      </c>
    </row>
    <row r="464" spans="1:22" x14ac:dyDescent="0.25">
      <c r="A464">
        <v>1461</v>
      </c>
      <c r="B464" t="s">
        <v>468</v>
      </c>
      <c r="C464" s="48" t="s">
        <v>5155</v>
      </c>
      <c r="D464" t="s">
        <v>5386</v>
      </c>
      <c r="E464" t="s">
        <v>5453</v>
      </c>
      <c r="F464" t="s">
        <v>5611</v>
      </c>
      <c r="G464">
        <v>250</v>
      </c>
      <c r="H464">
        <v>10</v>
      </c>
      <c r="I464">
        <v>2500</v>
      </c>
      <c r="J464">
        <v>21</v>
      </c>
      <c r="K464" t="s">
        <v>5082</v>
      </c>
      <c r="L464" t="str">
        <f t="shared" si="27"/>
        <v>Received</v>
      </c>
      <c r="M464" s="60">
        <v>0</v>
      </c>
      <c r="N464" t="str">
        <f t="shared" si="29"/>
        <v>NOT DUE</v>
      </c>
      <c r="V464" t="str">
        <f t="shared" si="28"/>
        <v>Kenneth Rodriguez</v>
      </c>
    </row>
    <row r="465" spans="1:22" x14ac:dyDescent="0.25">
      <c r="A465">
        <v>1462</v>
      </c>
      <c r="B465" t="s">
        <v>469</v>
      </c>
      <c r="C465" s="48" t="s">
        <v>5202</v>
      </c>
      <c r="D465" t="s">
        <v>5381</v>
      </c>
      <c r="E465" t="s">
        <v>5584</v>
      </c>
      <c r="F465" t="s">
        <v>5622</v>
      </c>
      <c r="G465">
        <v>15</v>
      </c>
      <c r="H465">
        <v>19</v>
      </c>
      <c r="I465">
        <v>285</v>
      </c>
      <c r="J465">
        <v>23</v>
      </c>
      <c r="K465" t="s">
        <v>5215</v>
      </c>
      <c r="L465" t="str">
        <f t="shared" si="27"/>
        <v>Received</v>
      </c>
      <c r="M465" s="60">
        <v>0</v>
      </c>
      <c r="N465" t="str">
        <f t="shared" si="29"/>
        <v>NOT DUE</v>
      </c>
      <c r="V465" t="str">
        <f t="shared" si="28"/>
        <v>Leslie Sexton</v>
      </c>
    </row>
    <row r="466" spans="1:22" x14ac:dyDescent="0.25">
      <c r="A466">
        <v>1463</v>
      </c>
      <c r="B466" t="s">
        <v>470</v>
      </c>
      <c r="C466" s="48" t="s">
        <v>5010</v>
      </c>
      <c r="D466" t="s">
        <v>5389</v>
      </c>
      <c r="E466" t="s">
        <v>5439</v>
      </c>
      <c r="F466" t="s">
        <v>5615</v>
      </c>
      <c r="G466">
        <v>25</v>
      </c>
      <c r="H466">
        <v>19</v>
      </c>
      <c r="I466">
        <v>475</v>
      </c>
      <c r="J466">
        <v>26</v>
      </c>
      <c r="K466" t="s">
        <v>5353</v>
      </c>
      <c r="L466" t="str">
        <f t="shared" si="27"/>
        <v>Received</v>
      </c>
      <c r="M466" s="60">
        <v>0</v>
      </c>
      <c r="N466" t="str">
        <f t="shared" si="29"/>
        <v>NOT DUE</v>
      </c>
      <c r="V466" t="str">
        <f t="shared" si="28"/>
        <v>Alexis Ferguson</v>
      </c>
    </row>
    <row r="467" spans="1:22" x14ac:dyDescent="0.25">
      <c r="A467">
        <v>1464</v>
      </c>
      <c r="B467" t="s">
        <v>471</v>
      </c>
      <c r="C467" s="48" t="s">
        <v>5248</v>
      </c>
      <c r="D467" t="s">
        <v>5399</v>
      </c>
      <c r="E467" t="s">
        <v>5456</v>
      </c>
      <c r="F467" t="s">
        <v>5616</v>
      </c>
      <c r="G467">
        <v>150</v>
      </c>
      <c r="H467">
        <v>21</v>
      </c>
      <c r="I467">
        <v>3150</v>
      </c>
      <c r="J467">
        <v>20</v>
      </c>
      <c r="K467" t="s">
        <v>5298</v>
      </c>
      <c r="L467" t="str">
        <f t="shared" si="27"/>
        <v>Received</v>
      </c>
      <c r="M467" s="60">
        <v>0</v>
      </c>
      <c r="N467" t="str">
        <f t="shared" si="29"/>
        <v>NOT DUE</v>
      </c>
      <c r="V467" t="str">
        <f t="shared" si="28"/>
        <v>Lisa Johnson</v>
      </c>
    </row>
    <row r="468" spans="1:22" x14ac:dyDescent="0.25">
      <c r="A468">
        <v>1465</v>
      </c>
      <c r="B468" t="s">
        <v>472</v>
      </c>
      <c r="C468" s="48" t="s">
        <v>5188</v>
      </c>
      <c r="D468" t="s">
        <v>5401</v>
      </c>
      <c r="E468" t="s">
        <v>5334</v>
      </c>
      <c r="F468" t="s">
        <v>5612</v>
      </c>
      <c r="G468">
        <v>50</v>
      </c>
      <c r="H468">
        <v>3</v>
      </c>
      <c r="I468">
        <v>150</v>
      </c>
      <c r="J468">
        <v>21</v>
      </c>
      <c r="K468" t="s">
        <v>5171</v>
      </c>
      <c r="L468" t="str">
        <f t="shared" si="27"/>
        <v>Received</v>
      </c>
      <c r="M468" s="60">
        <v>0</v>
      </c>
      <c r="N468" t="str">
        <f t="shared" si="29"/>
        <v>NOT DUE</v>
      </c>
      <c r="V468" t="str">
        <f t="shared" si="28"/>
        <v>Kimberly Stone</v>
      </c>
    </row>
    <row r="469" spans="1:22" x14ac:dyDescent="0.25">
      <c r="A469">
        <v>1466</v>
      </c>
      <c r="B469" t="s">
        <v>473</v>
      </c>
      <c r="C469" s="48" t="s">
        <v>5242</v>
      </c>
      <c r="D469" t="s">
        <v>5382</v>
      </c>
      <c r="E469" t="s">
        <v>5551</v>
      </c>
      <c r="F469" t="s">
        <v>5620</v>
      </c>
      <c r="G469">
        <v>40</v>
      </c>
      <c r="H469">
        <v>4</v>
      </c>
      <c r="I469">
        <v>160</v>
      </c>
      <c r="J469">
        <v>23</v>
      </c>
      <c r="L469" t="str">
        <f t="shared" si="27"/>
        <v>Not Received</v>
      </c>
      <c r="M469" s="60">
        <v>-1</v>
      </c>
      <c r="N469" t="str">
        <f t="shared" si="29"/>
        <v>NOT DUE</v>
      </c>
      <c r="O469">
        <f>I469</f>
        <v>160</v>
      </c>
      <c r="V469" t="str">
        <f t="shared" si="28"/>
        <v>Ms. Michelle</v>
      </c>
    </row>
    <row r="470" spans="1:22" x14ac:dyDescent="0.25">
      <c r="A470">
        <v>1467</v>
      </c>
      <c r="B470" t="s">
        <v>474</v>
      </c>
      <c r="C470" s="48" t="s">
        <v>5100</v>
      </c>
      <c r="D470" t="s">
        <v>5397</v>
      </c>
      <c r="E470" t="s">
        <v>5585</v>
      </c>
      <c r="F470" t="s">
        <v>5616</v>
      </c>
      <c r="G470">
        <v>150</v>
      </c>
      <c r="H470">
        <v>2</v>
      </c>
      <c r="I470">
        <v>300</v>
      </c>
      <c r="J470">
        <v>27</v>
      </c>
      <c r="K470" t="s">
        <v>5306</v>
      </c>
      <c r="L470" t="str">
        <f t="shared" si="27"/>
        <v>Received</v>
      </c>
      <c r="M470" s="60">
        <v>0</v>
      </c>
      <c r="N470" t="str">
        <f t="shared" si="29"/>
        <v>NOT DUE</v>
      </c>
      <c r="V470" t="str">
        <f t="shared" si="28"/>
        <v>Sheri Foster</v>
      </c>
    </row>
    <row r="471" spans="1:22" x14ac:dyDescent="0.25">
      <c r="A471">
        <v>1468</v>
      </c>
      <c r="B471" t="s">
        <v>475</v>
      </c>
      <c r="C471" s="48" t="s">
        <v>5249</v>
      </c>
      <c r="D471" t="s">
        <v>5401</v>
      </c>
      <c r="E471" t="s">
        <v>5537</v>
      </c>
      <c r="F471" t="s">
        <v>5623</v>
      </c>
      <c r="G471">
        <v>30</v>
      </c>
      <c r="H471">
        <v>7</v>
      </c>
      <c r="I471">
        <v>210</v>
      </c>
      <c r="J471">
        <v>21</v>
      </c>
      <c r="K471" t="s">
        <v>5238</v>
      </c>
      <c r="L471" t="str">
        <f t="shared" si="27"/>
        <v>Received</v>
      </c>
      <c r="M471" s="60">
        <v>0</v>
      </c>
      <c r="N471" t="str">
        <f t="shared" si="29"/>
        <v>NOT DUE</v>
      </c>
      <c r="V471" t="str">
        <f t="shared" si="28"/>
        <v>Kimberly Stone</v>
      </c>
    </row>
    <row r="472" spans="1:22" x14ac:dyDescent="0.25">
      <c r="A472">
        <v>1469</v>
      </c>
      <c r="B472" t="s">
        <v>476</v>
      </c>
      <c r="C472" s="48" t="s">
        <v>5250</v>
      </c>
      <c r="D472" t="s">
        <v>5380</v>
      </c>
      <c r="E472" t="s">
        <v>5550</v>
      </c>
      <c r="F472" t="s">
        <v>5610</v>
      </c>
      <c r="G472">
        <v>300</v>
      </c>
      <c r="H472">
        <v>2</v>
      </c>
      <c r="I472">
        <v>600</v>
      </c>
      <c r="J472">
        <v>28</v>
      </c>
      <c r="K472" t="s">
        <v>5133</v>
      </c>
      <c r="L472" t="str">
        <f t="shared" si="27"/>
        <v>Received</v>
      </c>
      <c r="M472" s="60">
        <v>0</v>
      </c>
      <c r="N472" t="str">
        <f t="shared" si="29"/>
        <v>NOT DUE</v>
      </c>
      <c r="V472" t="str">
        <f t="shared" si="28"/>
        <v>Diana Griffin</v>
      </c>
    </row>
    <row r="473" spans="1:22" x14ac:dyDescent="0.25">
      <c r="A473">
        <v>1470</v>
      </c>
      <c r="B473" t="s">
        <v>477</v>
      </c>
      <c r="C473" s="48" t="s">
        <v>5228</v>
      </c>
      <c r="D473" t="s">
        <v>5398</v>
      </c>
      <c r="E473" t="s">
        <v>5554</v>
      </c>
      <c r="F473" t="s">
        <v>5620</v>
      </c>
      <c r="G473">
        <v>40</v>
      </c>
      <c r="H473">
        <v>6</v>
      </c>
      <c r="I473">
        <v>240</v>
      </c>
      <c r="J473">
        <v>28</v>
      </c>
      <c r="K473" t="s">
        <v>5210</v>
      </c>
      <c r="L473" t="str">
        <f t="shared" si="27"/>
        <v>Received</v>
      </c>
      <c r="M473" s="60">
        <v>0</v>
      </c>
      <c r="N473" t="str">
        <f t="shared" si="29"/>
        <v>NOT DUE</v>
      </c>
      <c r="V473" t="str">
        <f t="shared" si="28"/>
        <v>Dr. Carolyn</v>
      </c>
    </row>
    <row r="474" spans="1:22" x14ac:dyDescent="0.25">
      <c r="A474">
        <v>1471</v>
      </c>
      <c r="B474" t="s">
        <v>478</v>
      </c>
      <c r="C474" s="48" t="s">
        <v>5186</v>
      </c>
      <c r="D474" t="s">
        <v>5378</v>
      </c>
      <c r="E474" t="s">
        <v>5517</v>
      </c>
      <c r="F474" t="s">
        <v>5614</v>
      </c>
      <c r="G474">
        <v>20</v>
      </c>
      <c r="H474">
        <v>10</v>
      </c>
      <c r="I474">
        <v>200</v>
      </c>
      <c r="J474">
        <v>28</v>
      </c>
      <c r="K474" t="s">
        <v>5362</v>
      </c>
      <c r="L474" t="str">
        <f t="shared" si="27"/>
        <v>Received</v>
      </c>
      <c r="M474" s="60">
        <v>0</v>
      </c>
      <c r="N474" t="str">
        <f t="shared" si="29"/>
        <v>NOT DUE</v>
      </c>
      <c r="V474" t="str">
        <f t="shared" si="28"/>
        <v>Angela Fox</v>
      </c>
    </row>
    <row r="475" spans="1:22" x14ac:dyDescent="0.25">
      <c r="A475">
        <v>1472</v>
      </c>
      <c r="B475" t="s">
        <v>479</v>
      </c>
      <c r="C475" s="48" t="s">
        <v>5251</v>
      </c>
      <c r="D475" t="s">
        <v>5402</v>
      </c>
      <c r="E475" t="s">
        <v>5525</v>
      </c>
      <c r="F475" t="s">
        <v>5614</v>
      </c>
      <c r="G475">
        <v>20</v>
      </c>
      <c r="H475">
        <v>24</v>
      </c>
      <c r="I475">
        <v>480</v>
      </c>
      <c r="J475">
        <v>24</v>
      </c>
      <c r="K475" t="s">
        <v>5190</v>
      </c>
      <c r="L475" t="str">
        <f t="shared" si="27"/>
        <v>Received</v>
      </c>
      <c r="M475" s="60">
        <v>0</v>
      </c>
      <c r="N475" t="str">
        <f t="shared" si="29"/>
        <v>NOT DUE</v>
      </c>
      <c r="V475" t="str">
        <f t="shared" si="28"/>
        <v>Rebecca Moody</v>
      </c>
    </row>
    <row r="476" spans="1:22" x14ac:dyDescent="0.25">
      <c r="A476">
        <v>1473</v>
      </c>
      <c r="B476" t="s">
        <v>480</v>
      </c>
      <c r="C476" s="48" t="s">
        <v>5082</v>
      </c>
      <c r="D476" t="s">
        <v>5410</v>
      </c>
      <c r="E476" t="s">
        <v>5575</v>
      </c>
      <c r="F476" t="s">
        <v>5620</v>
      </c>
      <c r="G476">
        <v>40</v>
      </c>
      <c r="H476">
        <v>12</v>
      </c>
      <c r="I476">
        <v>480</v>
      </c>
      <c r="J476">
        <v>20</v>
      </c>
      <c r="K476" t="s">
        <v>5232</v>
      </c>
      <c r="L476" t="str">
        <f t="shared" si="27"/>
        <v>Received</v>
      </c>
      <c r="M476" s="60">
        <v>0</v>
      </c>
      <c r="N476" t="str">
        <f t="shared" si="29"/>
        <v>NOT DUE</v>
      </c>
      <c r="V476" t="str">
        <f t="shared" si="28"/>
        <v>Mrs. Katrina</v>
      </c>
    </row>
    <row r="477" spans="1:22" x14ac:dyDescent="0.25">
      <c r="A477">
        <v>1474</v>
      </c>
      <c r="B477" t="s">
        <v>481</v>
      </c>
      <c r="C477" s="48" t="s">
        <v>5036</v>
      </c>
      <c r="D477" t="s">
        <v>5395</v>
      </c>
      <c r="E477" t="s">
        <v>5466</v>
      </c>
      <c r="F477" t="s">
        <v>5618</v>
      </c>
      <c r="G477">
        <v>10</v>
      </c>
      <c r="H477">
        <v>8</v>
      </c>
      <c r="I477">
        <v>80</v>
      </c>
      <c r="J477">
        <v>22</v>
      </c>
      <c r="K477" t="s">
        <v>5045</v>
      </c>
      <c r="L477" t="str">
        <f t="shared" si="27"/>
        <v>Received</v>
      </c>
      <c r="M477" s="60">
        <v>0</v>
      </c>
      <c r="N477" t="str">
        <f t="shared" si="29"/>
        <v>NOT DUE</v>
      </c>
      <c r="V477" t="str">
        <f t="shared" si="28"/>
        <v>Belinda Jefferson</v>
      </c>
    </row>
    <row r="478" spans="1:22" x14ac:dyDescent="0.25">
      <c r="A478">
        <v>1475</v>
      </c>
      <c r="B478" t="s">
        <v>482</v>
      </c>
      <c r="C478" s="48" t="s">
        <v>5249</v>
      </c>
      <c r="D478" t="s">
        <v>5381</v>
      </c>
      <c r="E478" t="s">
        <v>5315</v>
      </c>
      <c r="F478" t="s">
        <v>5623</v>
      </c>
      <c r="G478">
        <v>30</v>
      </c>
      <c r="H478">
        <v>19</v>
      </c>
      <c r="I478">
        <v>570</v>
      </c>
      <c r="J478">
        <v>29</v>
      </c>
      <c r="K478" t="s">
        <v>5265</v>
      </c>
      <c r="L478" t="str">
        <f t="shared" si="27"/>
        <v>Received</v>
      </c>
      <c r="M478" s="60">
        <v>0</v>
      </c>
      <c r="N478" t="str">
        <f t="shared" si="29"/>
        <v>NOT DUE</v>
      </c>
      <c r="V478" t="str">
        <f t="shared" si="28"/>
        <v>Leslie Sexton</v>
      </c>
    </row>
    <row r="479" spans="1:22" x14ac:dyDescent="0.25">
      <c r="A479">
        <v>1476</v>
      </c>
      <c r="B479" t="s">
        <v>483</v>
      </c>
      <c r="C479" s="48" t="s">
        <v>5159</v>
      </c>
      <c r="D479" t="s">
        <v>5375</v>
      </c>
      <c r="E479" t="s">
        <v>5423</v>
      </c>
      <c r="F479" t="s">
        <v>5617</v>
      </c>
      <c r="G479">
        <v>120</v>
      </c>
      <c r="H479">
        <v>3</v>
      </c>
      <c r="I479">
        <v>360</v>
      </c>
      <c r="J479">
        <v>29</v>
      </c>
      <c r="K479" t="s">
        <v>5287</v>
      </c>
      <c r="L479" t="str">
        <f t="shared" si="27"/>
        <v>Received</v>
      </c>
      <c r="M479" s="60">
        <v>0</v>
      </c>
      <c r="N479" t="str">
        <f t="shared" si="29"/>
        <v>NOT DUE</v>
      </c>
      <c r="V479" t="str">
        <f t="shared" si="28"/>
        <v>Lindsay Arnold</v>
      </c>
    </row>
    <row r="480" spans="1:22" x14ac:dyDescent="0.25">
      <c r="A480">
        <v>1477</v>
      </c>
      <c r="B480" t="s">
        <v>484</v>
      </c>
      <c r="C480" s="48" t="s">
        <v>5209</v>
      </c>
      <c r="D480" t="s">
        <v>5401</v>
      </c>
      <c r="E480" t="s">
        <v>5518</v>
      </c>
      <c r="F480" t="s">
        <v>5610</v>
      </c>
      <c r="G480">
        <v>300</v>
      </c>
      <c r="H480">
        <v>20</v>
      </c>
      <c r="I480">
        <v>6000</v>
      </c>
      <c r="J480">
        <v>21</v>
      </c>
      <c r="L480" t="str">
        <f t="shared" si="27"/>
        <v>Not Received</v>
      </c>
      <c r="M480" s="60">
        <v>215</v>
      </c>
      <c r="N480" t="str">
        <f t="shared" si="29"/>
        <v>150 ABOVE</v>
      </c>
      <c r="U480">
        <f>I480</f>
        <v>6000</v>
      </c>
      <c r="V480" t="str">
        <f t="shared" si="28"/>
        <v>Kimberly Stone</v>
      </c>
    </row>
    <row r="481" spans="1:22" x14ac:dyDescent="0.25">
      <c r="A481">
        <v>1478</v>
      </c>
      <c r="B481" t="s">
        <v>485</v>
      </c>
      <c r="C481" s="48" t="s">
        <v>5079</v>
      </c>
      <c r="D481" t="s">
        <v>5377</v>
      </c>
      <c r="E481" t="s">
        <v>5424</v>
      </c>
      <c r="F481" t="s">
        <v>5617</v>
      </c>
      <c r="G481">
        <v>120</v>
      </c>
      <c r="H481">
        <v>4</v>
      </c>
      <c r="I481">
        <v>480</v>
      </c>
      <c r="J481">
        <v>20</v>
      </c>
      <c r="K481" t="s">
        <v>5130</v>
      </c>
      <c r="L481" t="str">
        <f t="shared" si="27"/>
        <v>Received</v>
      </c>
      <c r="M481" s="60">
        <v>0</v>
      </c>
      <c r="N481" t="str">
        <f t="shared" si="29"/>
        <v>NOT DUE</v>
      </c>
      <c r="V481" t="str">
        <f t="shared" si="28"/>
        <v>Joshua Stewart</v>
      </c>
    </row>
    <row r="482" spans="1:22" x14ac:dyDescent="0.25">
      <c r="A482">
        <v>1479</v>
      </c>
      <c r="B482" t="s">
        <v>486</v>
      </c>
      <c r="C482" s="48" t="s">
        <v>5129</v>
      </c>
      <c r="D482" t="s">
        <v>5380</v>
      </c>
      <c r="E482" t="s">
        <v>5586</v>
      </c>
      <c r="F482" t="s">
        <v>5615</v>
      </c>
      <c r="G482">
        <v>25</v>
      </c>
      <c r="H482">
        <v>19</v>
      </c>
      <c r="I482">
        <v>475</v>
      </c>
      <c r="J482">
        <v>29</v>
      </c>
      <c r="K482" t="s">
        <v>5185</v>
      </c>
      <c r="L482" t="str">
        <f t="shared" si="27"/>
        <v>Received</v>
      </c>
      <c r="M482" s="60">
        <v>0</v>
      </c>
      <c r="N482" t="str">
        <f t="shared" si="29"/>
        <v>NOT DUE</v>
      </c>
      <c r="V482" t="str">
        <f t="shared" si="28"/>
        <v>Diana Griffin</v>
      </c>
    </row>
    <row r="483" spans="1:22" x14ac:dyDescent="0.25">
      <c r="A483">
        <v>1480</v>
      </c>
      <c r="B483" t="s">
        <v>487</v>
      </c>
      <c r="C483" s="48" t="s">
        <v>5144</v>
      </c>
      <c r="D483" t="s">
        <v>5400</v>
      </c>
      <c r="E483" t="s">
        <v>5333</v>
      </c>
      <c r="F483" t="s">
        <v>5618</v>
      </c>
      <c r="G483">
        <v>10</v>
      </c>
      <c r="H483">
        <v>3</v>
      </c>
      <c r="I483">
        <v>30</v>
      </c>
      <c r="J483">
        <v>26</v>
      </c>
      <c r="K483" t="s">
        <v>5256</v>
      </c>
      <c r="L483" t="str">
        <f t="shared" si="27"/>
        <v>Received</v>
      </c>
      <c r="M483" s="60">
        <v>0</v>
      </c>
      <c r="N483" t="str">
        <f t="shared" si="29"/>
        <v>NOT DUE</v>
      </c>
      <c r="V483" t="str">
        <f t="shared" si="28"/>
        <v>Jose Perez</v>
      </c>
    </row>
    <row r="484" spans="1:22" x14ac:dyDescent="0.25">
      <c r="A484">
        <v>1481</v>
      </c>
      <c r="B484" t="s">
        <v>488</v>
      </c>
      <c r="C484" s="48" t="s">
        <v>5044</v>
      </c>
      <c r="D484" t="s">
        <v>5388</v>
      </c>
      <c r="E484" t="s">
        <v>5582</v>
      </c>
      <c r="F484" t="s">
        <v>5618</v>
      </c>
      <c r="G484">
        <v>10</v>
      </c>
      <c r="H484">
        <v>1</v>
      </c>
      <c r="I484">
        <v>10</v>
      </c>
      <c r="J484">
        <v>25</v>
      </c>
      <c r="K484" t="s">
        <v>5289</v>
      </c>
      <c r="L484" t="str">
        <f t="shared" si="27"/>
        <v>Received</v>
      </c>
      <c r="M484" s="60">
        <v>0</v>
      </c>
      <c r="N484" t="str">
        <f t="shared" si="29"/>
        <v>NOT DUE</v>
      </c>
      <c r="V484" t="str">
        <f t="shared" si="28"/>
        <v>Diana Rios</v>
      </c>
    </row>
    <row r="485" spans="1:22" x14ac:dyDescent="0.25">
      <c r="A485">
        <v>1482</v>
      </c>
      <c r="B485" t="s">
        <v>489</v>
      </c>
      <c r="C485" s="48" t="s">
        <v>5212</v>
      </c>
      <c r="D485" t="s">
        <v>5387</v>
      </c>
      <c r="E485" t="s">
        <v>5587</v>
      </c>
      <c r="F485" t="s">
        <v>5614</v>
      </c>
      <c r="G485">
        <v>20</v>
      </c>
      <c r="H485">
        <v>8</v>
      </c>
      <c r="I485">
        <v>160</v>
      </c>
      <c r="J485">
        <v>21</v>
      </c>
      <c r="K485" t="s">
        <v>5128</v>
      </c>
      <c r="L485" t="str">
        <f t="shared" si="27"/>
        <v>Received</v>
      </c>
      <c r="M485" s="60">
        <v>0</v>
      </c>
      <c r="N485" t="str">
        <f t="shared" si="29"/>
        <v>NOT DUE</v>
      </c>
      <c r="V485" t="str">
        <f t="shared" si="28"/>
        <v>Mrs. Alexandria</v>
      </c>
    </row>
    <row r="486" spans="1:22" x14ac:dyDescent="0.25">
      <c r="A486">
        <v>1483</v>
      </c>
      <c r="B486" t="s">
        <v>490</v>
      </c>
      <c r="C486" s="48" t="s">
        <v>5021</v>
      </c>
      <c r="D486" t="s">
        <v>5412</v>
      </c>
      <c r="E486" t="s">
        <v>5463</v>
      </c>
      <c r="F486" t="s">
        <v>5610</v>
      </c>
      <c r="G486">
        <v>300</v>
      </c>
      <c r="H486">
        <v>21</v>
      </c>
      <c r="I486">
        <v>6300</v>
      </c>
      <c r="J486">
        <v>22</v>
      </c>
      <c r="K486" t="s">
        <v>5065</v>
      </c>
      <c r="L486" t="str">
        <f t="shared" si="27"/>
        <v>Received</v>
      </c>
      <c r="M486" s="60">
        <v>0</v>
      </c>
      <c r="N486" t="str">
        <f t="shared" si="29"/>
        <v>NOT DUE</v>
      </c>
      <c r="V486" t="str">
        <f t="shared" si="28"/>
        <v>Valerie Morgan</v>
      </c>
    </row>
    <row r="487" spans="1:22" x14ac:dyDescent="0.25">
      <c r="A487">
        <v>1484</v>
      </c>
      <c r="B487" t="s">
        <v>491</v>
      </c>
      <c r="C487" s="48" t="s">
        <v>5092</v>
      </c>
      <c r="D487" t="s">
        <v>5405</v>
      </c>
      <c r="E487" t="s">
        <v>5569</v>
      </c>
      <c r="F487" t="s">
        <v>5621</v>
      </c>
      <c r="G487">
        <v>60</v>
      </c>
      <c r="H487">
        <v>25</v>
      </c>
      <c r="I487">
        <v>1500</v>
      </c>
      <c r="J487">
        <v>26</v>
      </c>
      <c r="K487" t="s">
        <v>5254</v>
      </c>
      <c r="L487" t="str">
        <f t="shared" si="27"/>
        <v>Received</v>
      </c>
      <c r="M487" s="60">
        <v>0</v>
      </c>
      <c r="N487" t="str">
        <f t="shared" si="29"/>
        <v>NOT DUE</v>
      </c>
      <c r="V487" t="str">
        <f t="shared" si="28"/>
        <v>Kari Zimmerman</v>
      </c>
    </row>
    <row r="488" spans="1:22" x14ac:dyDescent="0.25">
      <c r="A488">
        <v>1485</v>
      </c>
      <c r="B488" t="s">
        <v>492</v>
      </c>
      <c r="C488" s="48" t="s">
        <v>5060</v>
      </c>
      <c r="D488" t="s">
        <v>5416</v>
      </c>
      <c r="E488" t="s">
        <v>5331</v>
      </c>
      <c r="F488" t="s">
        <v>5611</v>
      </c>
      <c r="G488">
        <v>250</v>
      </c>
      <c r="H488">
        <v>20</v>
      </c>
      <c r="I488">
        <v>5000</v>
      </c>
      <c r="J488">
        <v>23</v>
      </c>
      <c r="K488" t="s">
        <v>5250</v>
      </c>
      <c r="L488" t="str">
        <f t="shared" si="27"/>
        <v>Received</v>
      </c>
      <c r="M488" s="60">
        <v>0</v>
      </c>
      <c r="N488" t="str">
        <f t="shared" si="29"/>
        <v>NOT DUE</v>
      </c>
      <c r="V488" t="str">
        <f t="shared" si="28"/>
        <v>Jessica Baird</v>
      </c>
    </row>
    <row r="489" spans="1:22" x14ac:dyDescent="0.25">
      <c r="A489">
        <v>1486</v>
      </c>
      <c r="B489" t="s">
        <v>493</v>
      </c>
      <c r="C489" s="48" t="s">
        <v>5103</v>
      </c>
      <c r="D489" t="s">
        <v>5404</v>
      </c>
      <c r="E489" t="s">
        <v>5474</v>
      </c>
      <c r="F489" t="s">
        <v>5623</v>
      </c>
      <c r="G489">
        <v>30</v>
      </c>
      <c r="H489">
        <v>12</v>
      </c>
      <c r="I489">
        <v>360</v>
      </c>
      <c r="J489">
        <v>24</v>
      </c>
      <c r="K489" t="s">
        <v>5143</v>
      </c>
      <c r="L489" t="str">
        <f t="shared" si="27"/>
        <v>Received</v>
      </c>
      <c r="M489" s="60">
        <v>0</v>
      </c>
      <c r="N489" t="str">
        <f t="shared" si="29"/>
        <v>NOT DUE</v>
      </c>
      <c r="V489" t="str">
        <f t="shared" si="28"/>
        <v>Sarah Wright</v>
      </c>
    </row>
    <row r="490" spans="1:22" x14ac:dyDescent="0.25">
      <c r="A490">
        <v>1487</v>
      </c>
      <c r="B490" t="s">
        <v>494</v>
      </c>
      <c r="C490" s="48" t="s">
        <v>5020</v>
      </c>
      <c r="D490" t="s">
        <v>5416</v>
      </c>
      <c r="E490" t="s">
        <v>5482</v>
      </c>
      <c r="F490" t="s">
        <v>5616</v>
      </c>
      <c r="G490">
        <v>150</v>
      </c>
      <c r="H490">
        <v>24</v>
      </c>
      <c r="I490">
        <v>3600</v>
      </c>
      <c r="J490">
        <v>20</v>
      </c>
      <c r="K490" t="s">
        <v>5283</v>
      </c>
      <c r="L490" t="str">
        <f t="shared" si="27"/>
        <v>Received</v>
      </c>
      <c r="M490" s="60">
        <v>0</v>
      </c>
      <c r="N490" t="str">
        <f t="shared" si="29"/>
        <v>NOT DUE</v>
      </c>
      <c r="V490" t="str">
        <f t="shared" si="28"/>
        <v>Jessica Baird</v>
      </c>
    </row>
    <row r="491" spans="1:22" x14ac:dyDescent="0.25">
      <c r="A491">
        <v>1488</v>
      </c>
      <c r="B491" t="s">
        <v>495</v>
      </c>
      <c r="C491" s="48" t="s">
        <v>5088</v>
      </c>
      <c r="D491" t="s">
        <v>5376</v>
      </c>
      <c r="E491" t="s">
        <v>5308</v>
      </c>
      <c r="F491" t="s">
        <v>5609</v>
      </c>
      <c r="G491">
        <v>20</v>
      </c>
      <c r="H491">
        <v>3</v>
      </c>
      <c r="I491">
        <v>60</v>
      </c>
      <c r="J491">
        <v>28</v>
      </c>
      <c r="K491" t="s">
        <v>5140</v>
      </c>
      <c r="L491" t="str">
        <f t="shared" si="27"/>
        <v>Received</v>
      </c>
      <c r="M491" s="60">
        <v>0</v>
      </c>
      <c r="N491" t="str">
        <f t="shared" si="29"/>
        <v>NOT DUE</v>
      </c>
      <c r="V491" t="str">
        <f t="shared" si="28"/>
        <v>Linda Morgan</v>
      </c>
    </row>
    <row r="492" spans="1:22" x14ac:dyDescent="0.25">
      <c r="A492">
        <v>1489</v>
      </c>
      <c r="B492" t="s">
        <v>496</v>
      </c>
      <c r="C492" s="48" t="s">
        <v>5169</v>
      </c>
      <c r="D492" t="s">
        <v>5380</v>
      </c>
      <c r="E492" t="s">
        <v>5509</v>
      </c>
      <c r="F492" t="s">
        <v>5620</v>
      </c>
      <c r="G492">
        <v>40</v>
      </c>
      <c r="H492">
        <v>13</v>
      </c>
      <c r="I492">
        <v>520</v>
      </c>
      <c r="J492">
        <v>30</v>
      </c>
      <c r="K492" t="s">
        <v>5099</v>
      </c>
      <c r="L492" t="str">
        <f t="shared" si="27"/>
        <v>Received</v>
      </c>
      <c r="M492" s="60">
        <v>0</v>
      </c>
      <c r="N492" t="str">
        <f t="shared" si="29"/>
        <v>NOT DUE</v>
      </c>
      <c r="V492" t="str">
        <f t="shared" si="28"/>
        <v>Diana Griffin</v>
      </c>
    </row>
    <row r="493" spans="1:22" x14ac:dyDescent="0.25">
      <c r="A493">
        <v>1490</v>
      </c>
      <c r="B493" t="s">
        <v>497</v>
      </c>
      <c r="C493" s="48" t="s">
        <v>5160</v>
      </c>
      <c r="D493" t="s">
        <v>5385</v>
      </c>
      <c r="E493" t="s">
        <v>5317</v>
      </c>
      <c r="F493" t="s">
        <v>5616</v>
      </c>
      <c r="G493">
        <v>150</v>
      </c>
      <c r="H493">
        <v>6</v>
      </c>
      <c r="I493">
        <v>900</v>
      </c>
      <c r="J493">
        <v>24</v>
      </c>
      <c r="K493" t="s">
        <v>5084</v>
      </c>
      <c r="L493" t="str">
        <f t="shared" si="27"/>
        <v>Received</v>
      </c>
      <c r="M493" s="60">
        <v>0</v>
      </c>
      <c r="N493" t="str">
        <f t="shared" si="29"/>
        <v>NOT DUE</v>
      </c>
      <c r="V493" t="str">
        <f t="shared" si="28"/>
        <v>Caroline Yoder</v>
      </c>
    </row>
    <row r="494" spans="1:22" x14ac:dyDescent="0.25">
      <c r="A494">
        <v>1491</v>
      </c>
      <c r="B494" t="s">
        <v>498</v>
      </c>
      <c r="C494" s="48" t="s">
        <v>5252</v>
      </c>
      <c r="D494" t="s">
        <v>5420</v>
      </c>
      <c r="E494" t="s">
        <v>5568</v>
      </c>
      <c r="F494" t="s">
        <v>5618</v>
      </c>
      <c r="G494">
        <v>10</v>
      </c>
      <c r="H494">
        <v>23</v>
      </c>
      <c r="I494">
        <v>230</v>
      </c>
      <c r="J494">
        <v>30</v>
      </c>
      <c r="K494" t="s">
        <v>5209</v>
      </c>
      <c r="L494" t="str">
        <f t="shared" si="27"/>
        <v>Received</v>
      </c>
      <c r="M494" s="60">
        <v>0</v>
      </c>
      <c r="N494" t="str">
        <f t="shared" si="29"/>
        <v>NOT DUE</v>
      </c>
      <c r="V494" t="str">
        <f t="shared" si="28"/>
        <v>Janet Adams</v>
      </c>
    </row>
    <row r="495" spans="1:22" x14ac:dyDescent="0.25">
      <c r="A495">
        <v>1492</v>
      </c>
      <c r="B495" t="s">
        <v>499</v>
      </c>
      <c r="C495" s="48" t="s">
        <v>5253</v>
      </c>
      <c r="D495" t="s">
        <v>5418</v>
      </c>
      <c r="E495" t="s">
        <v>5516</v>
      </c>
      <c r="F495" t="s">
        <v>5621</v>
      </c>
      <c r="G495">
        <v>60</v>
      </c>
      <c r="H495">
        <v>13</v>
      </c>
      <c r="I495">
        <v>780</v>
      </c>
      <c r="J495">
        <v>24</v>
      </c>
      <c r="L495" t="str">
        <f t="shared" si="27"/>
        <v>Not Received</v>
      </c>
      <c r="M495" s="60">
        <v>158</v>
      </c>
      <c r="N495" t="str">
        <f t="shared" si="29"/>
        <v>150 ABOVE</v>
      </c>
      <c r="U495">
        <f>I495</f>
        <v>780</v>
      </c>
      <c r="V495" t="str">
        <f t="shared" si="28"/>
        <v>Kevin Gonzalez</v>
      </c>
    </row>
    <row r="496" spans="1:22" x14ac:dyDescent="0.25">
      <c r="A496">
        <v>1493</v>
      </c>
      <c r="B496" t="s">
        <v>500</v>
      </c>
      <c r="C496" s="48" t="s">
        <v>5182</v>
      </c>
      <c r="D496" t="s">
        <v>5384</v>
      </c>
      <c r="E496" t="s">
        <v>5588</v>
      </c>
      <c r="F496" t="s">
        <v>5619</v>
      </c>
      <c r="G496">
        <v>80</v>
      </c>
      <c r="H496">
        <v>2</v>
      </c>
      <c r="I496">
        <v>160</v>
      </c>
      <c r="J496">
        <v>21</v>
      </c>
      <c r="K496" t="s">
        <v>5124</v>
      </c>
      <c r="L496" t="str">
        <f t="shared" si="27"/>
        <v>Received</v>
      </c>
      <c r="M496" s="60">
        <v>0</v>
      </c>
      <c r="N496" t="str">
        <f t="shared" si="29"/>
        <v>NOT DUE</v>
      </c>
      <c r="V496" t="str">
        <f t="shared" si="28"/>
        <v>Dr. Elizabeth</v>
      </c>
    </row>
    <row r="497" spans="1:22" x14ac:dyDescent="0.25">
      <c r="A497">
        <v>1494</v>
      </c>
      <c r="B497" t="s">
        <v>501</v>
      </c>
      <c r="C497" s="48" t="s">
        <v>5109</v>
      </c>
      <c r="D497" t="s">
        <v>5388</v>
      </c>
      <c r="E497" t="s">
        <v>5320</v>
      </c>
      <c r="F497" t="s">
        <v>5614</v>
      </c>
      <c r="G497">
        <v>20</v>
      </c>
      <c r="H497">
        <v>6</v>
      </c>
      <c r="I497">
        <v>120</v>
      </c>
      <c r="J497">
        <v>20</v>
      </c>
      <c r="L497" t="str">
        <f t="shared" si="27"/>
        <v>Not Received</v>
      </c>
      <c r="M497" s="60">
        <v>51</v>
      </c>
      <c r="N497" t="str">
        <f t="shared" si="29"/>
        <v>31 - 60</v>
      </c>
      <c r="Q497">
        <f>I497</f>
        <v>120</v>
      </c>
      <c r="V497" t="str">
        <f t="shared" si="28"/>
        <v>Diana Rios</v>
      </c>
    </row>
    <row r="498" spans="1:22" x14ac:dyDescent="0.25">
      <c r="A498">
        <v>1495</v>
      </c>
      <c r="B498" t="s">
        <v>502</v>
      </c>
      <c r="C498" s="48" t="s">
        <v>5106</v>
      </c>
      <c r="D498" t="s">
        <v>5391</v>
      </c>
      <c r="E498" t="s">
        <v>5520</v>
      </c>
      <c r="F498" t="s">
        <v>5609</v>
      </c>
      <c r="G498">
        <v>20</v>
      </c>
      <c r="H498">
        <v>25</v>
      </c>
      <c r="I498">
        <v>500</v>
      </c>
      <c r="J498">
        <v>26</v>
      </c>
      <c r="K498" t="s">
        <v>5363</v>
      </c>
      <c r="L498" t="str">
        <f t="shared" si="27"/>
        <v>Received</v>
      </c>
      <c r="M498" s="60">
        <v>0</v>
      </c>
      <c r="N498" t="str">
        <f t="shared" si="29"/>
        <v>NOT DUE</v>
      </c>
      <c r="V498" t="str">
        <f t="shared" si="28"/>
        <v>Stephanie Smith</v>
      </c>
    </row>
    <row r="499" spans="1:22" x14ac:dyDescent="0.25">
      <c r="A499">
        <v>1496</v>
      </c>
      <c r="B499" t="s">
        <v>503</v>
      </c>
      <c r="C499" s="48" t="s">
        <v>5091</v>
      </c>
      <c r="D499" t="s">
        <v>5406</v>
      </c>
      <c r="E499" t="s">
        <v>5501</v>
      </c>
      <c r="F499" t="s">
        <v>5613</v>
      </c>
      <c r="G499">
        <v>35</v>
      </c>
      <c r="H499">
        <v>19</v>
      </c>
      <c r="I499">
        <v>665</v>
      </c>
      <c r="J499">
        <v>21</v>
      </c>
      <c r="K499" t="s">
        <v>5081</v>
      </c>
      <c r="L499" t="str">
        <f t="shared" si="27"/>
        <v>Received</v>
      </c>
      <c r="M499" s="60">
        <v>0</v>
      </c>
      <c r="N499" t="str">
        <f t="shared" si="29"/>
        <v>NOT DUE</v>
      </c>
      <c r="V499" t="str">
        <f t="shared" si="28"/>
        <v>Jonathan Myers</v>
      </c>
    </row>
    <row r="500" spans="1:22" x14ac:dyDescent="0.25">
      <c r="A500">
        <v>1497</v>
      </c>
      <c r="B500" t="s">
        <v>504</v>
      </c>
      <c r="C500" s="48" t="s">
        <v>5052</v>
      </c>
      <c r="D500" t="s">
        <v>5398</v>
      </c>
      <c r="E500" t="s">
        <v>5554</v>
      </c>
      <c r="F500" t="s">
        <v>5609</v>
      </c>
      <c r="G500">
        <v>20</v>
      </c>
      <c r="H500">
        <v>14</v>
      </c>
      <c r="I500">
        <v>280</v>
      </c>
      <c r="J500">
        <v>28</v>
      </c>
      <c r="L500" t="str">
        <f t="shared" si="27"/>
        <v>Not Received</v>
      </c>
      <c r="M500" s="60">
        <v>156</v>
      </c>
      <c r="N500" t="str">
        <f t="shared" si="29"/>
        <v>150 ABOVE</v>
      </c>
      <c r="U500">
        <f>I500</f>
        <v>280</v>
      </c>
      <c r="V500" t="str">
        <f t="shared" si="28"/>
        <v>Dr. Carolyn</v>
      </c>
    </row>
    <row r="501" spans="1:22" x14ac:dyDescent="0.25">
      <c r="A501">
        <v>1498</v>
      </c>
      <c r="B501" t="s">
        <v>505</v>
      </c>
      <c r="C501" s="48" t="s">
        <v>5254</v>
      </c>
      <c r="D501" t="s">
        <v>5410</v>
      </c>
      <c r="E501" t="s">
        <v>5589</v>
      </c>
      <c r="F501" t="s">
        <v>5623</v>
      </c>
      <c r="G501">
        <v>30</v>
      </c>
      <c r="H501">
        <v>6</v>
      </c>
      <c r="I501">
        <v>180</v>
      </c>
      <c r="J501">
        <v>24</v>
      </c>
      <c r="K501" t="s">
        <v>5268</v>
      </c>
      <c r="L501" t="str">
        <f t="shared" si="27"/>
        <v>Received</v>
      </c>
      <c r="M501" s="60">
        <v>0</v>
      </c>
      <c r="N501" t="str">
        <f t="shared" si="29"/>
        <v>NOT DUE</v>
      </c>
      <c r="V501" t="str">
        <f t="shared" si="28"/>
        <v>Mrs. Katrina</v>
      </c>
    </row>
    <row r="502" spans="1:22" x14ac:dyDescent="0.25">
      <c r="A502">
        <v>1499</v>
      </c>
      <c r="B502" t="s">
        <v>506</v>
      </c>
      <c r="C502" s="48" t="s">
        <v>5145</v>
      </c>
      <c r="D502" t="s">
        <v>5392</v>
      </c>
      <c r="E502" t="s">
        <v>5443</v>
      </c>
      <c r="F502" t="s">
        <v>5620</v>
      </c>
      <c r="G502">
        <v>40</v>
      </c>
      <c r="H502">
        <v>16</v>
      </c>
      <c r="I502">
        <v>640</v>
      </c>
      <c r="J502">
        <v>22</v>
      </c>
      <c r="K502" t="s">
        <v>5166</v>
      </c>
      <c r="L502" t="str">
        <f t="shared" si="27"/>
        <v>Received</v>
      </c>
      <c r="M502" s="60">
        <v>0</v>
      </c>
      <c r="N502" t="str">
        <f t="shared" si="29"/>
        <v>NOT DUE</v>
      </c>
      <c r="V502" t="str">
        <f t="shared" si="28"/>
        <v>Jennifer Nelson</v>
      </c>
    </row>
    <row r="503" spans="1:22" x14ac:dyDescent="0.25">
      <c r="A503">
        <v>1500</v>
      </c>
      <c r="B503" t="s">
        <v>507</v>
      </c>
      <c r="C503" s="48" t="s">
        <v>5111</v>
      </c>
      <c r="D503" t="s">
        <v>5405</v>
      </c>
      <c r="E503" t="s">
        <v>5338</v>
      </c>
      <c r="F503" t="s">
        <v>5622</v>
      </c>
      <c r="G503">
        <v>15</v>
      </c>
      <c r="H503">
        <v>17</v>
      </c>
      <c r="I503">
        <v>255</v>
      </c>
      <c r="J503">
        <v>25</v>
      </c>
      <c r="K503" t="s">
        <v>5217</v>
      </c>
      <c r="L503" t="str">
        <f t="shared" si="27"/>
        <v>Received</v>
      </c>
      <c r="M503" s="60">
        <v>0</v>
      </c>
      <c r="N503" t="str">
        <f t="shared" si="29"/>
        <v>NOT DUE</v>
      </c>
      <c r="V503" t="str">
        <f t="shared" si="28"/>
        <v>Kari Zimmerman</v>
      </c>
    </row>
    <row r="504" spans="1:22" x14ac:dyDescent="0.25">
      <c r="A504">
        <v>1501</v>
      </c>
      <c r="B504" t="s">
        <v>508</v>
      </c>
      <c r="C504" s="48" t="s">
        <v>5130</v>
      </c>
      <c r="D504" t="s">
        <v>5387</v>
      </c>
      <c r="E504" t="s">
        <v>5523</v>
      </c>
      <c r="F504" t="s">
        <v>5612</v>
      </c>
      <c r="G504">
        <v>50</v>
      </c>
      <c r="H504">
        <v>25</v>
      </c>
      <c r="I504">
        <v>1250</v>
      </c>
      <c r="J504">
        <v>30</v>
      </c>
      <c r="L504" t="str">
        <f t="shared" si="27"/>
        <v>Not Received</v>
      </c>
      <c r="M504" s="60">
        <v>81</v>
      </c>
      <c r="N504" t="str">
        <f t="shared" si="29"/>
        <v>61 - 90</v>
      </c>
      <c r="R504">
        <f>I504</f>
        <v>1250</v>
      </c>
      <c r="V504" t="str">
        <f t="shared" si="28"/>
        <v>Mrs. Alexandria</v>
      </c>
    </row>
    <row r="505" spans="1:22" x14ac:dyDescent="0.25">
      <c r="A505">
        <v>1502</v>
      </c>
      <c r="B505" t="s">
        <v>509</v>
      </c>
      <c r="C505" s="48" t="s">
        <v>5024</v>
      </c>
      <c r="D505" t="s">
        <v>5391</v>
      </c>
      <c r="E505" t="s">
        <v>5520</v>
      </c>
      <c r="F505" t="s">
        <v>5616</v>
      </c>
      <c r="G505">
        <v>150</v>
      </c>
      <c r="H505">
        <v>9</v>
      </c>
      <c r="I505">
        <v>1350</v>
      </c>
      <c r="J505">
        <v>22</v>
      </c>
      <c r="K505" t="s">
        <v>5088</v>
      </c>
      <c r="L505" t="str">
        <f t="shared" si="27"/>
        <v>Received</v>
      </c>
      <c r="M505" s="60">
        <v>0</v>
      </c>
      <c r="N505" t="str">
        <f t="shared" si="29"/>
        <v>NOT DUE</v>
      </c>
      <c r="V505" t="str">
        <f t="shared" si="28"/>
        <v>Stephanie Smith</v>
      </c>
    </row>
    <row r="506" spans="1:22" x14ac:dyDescent="0.25">
      <c r="A506">
        <v>1503</v>
      </c>
      <c r="B506" t="s">
        <v>510</v>
      </c>
      <c r="C506" s="48" t="s">
        <v>5024</v>
      </c>
      <c r="D506" t="s">
        <v>5379</v>
      </c>
      <c r="E506" t="s">
        <v>5427</v>
      </c>
      <c r="F506" t="s">
        <v>5621</v>
      </c>
      <c r="G506">
        <v>60</v>
      </c>
      <c r="H506">
        <v>1</v>
      </c>
      <c r="I506">
        <v>60</v>
      </c>
      <c r="J506">
        <v>24</v>
      </c>
      <c r="K506" t="s">
        <v>5022</v>
      </c>
      <c r="L506" t="str">
        <f t="shared" si="27"/>
        <v>Received</v>
      </c>
      <c r="M506" s="60">
        <v>0</v>
      </c>
      <c r="N506" t="str">
        <f t="shared" si="29"/>
        <v>NOT DUE</v>
      </c>
      <c r="V506" t="str">
        <f t="shared" si="28"/>
        <v>Robert Baker</v>
      </c>
    </row>
    <row r="507" spans="1:22" x14ac:dyDescent="0.25">
      <c r="A507">
        <v>1504</v>
      </c>
      <c r="B507" t="s">
        <v>511</v>
      </c>
      <c r="C507" s="48" t="s">
        <v>5088</v>
      </c>
      <c r="D507" t="s">
        <v>5417</v>
      </c>
      <c r="E507" t="s">
        <v>5454</v>
      </c>
      <c r="F507" t="s">
        <v>5623</v>
      </c>
      <c r="G507">
        <v>30</v>
      </c>
      <c r="H507">
        <v>11</v>
      </c>
      <c r="I507">
        <v>330</v>
      </c>
      <c r="J507">
        <v>26</v>
      </c>
      <c r="L507" t="str">
        <f t="shared" si="27"/>
        <v>Not Received</v>
      </c>
      <c r="M507" s="60">
        <v>141</v>
      </c>
      <c r="N507" t="str">
        <f t="shared" si="29"/>
        <v>121 - 150</v>
      </c>
      <c r="T507">
        <f>I507</f>
        <v>330</v>
      </c>
      <c r="V507" t="str">
        <f t="shared" si="28"/>
        <v>Aaron Robinson</v>
      </c>
    </row>
    <row r="508" spans="1:22" x14ac:dyDescent="0.25">
      <c r="A508">
        <v>1505</v>
      </c>
      <c r="B508" t="s">
        <v>512</v>
      </c>
      <c r="C508" s="48" t="s">
        <v>5045</v>
      </c>
      <c r="D508" t="s">
        <v>5403</v>
      </c>
      <c r="E508" t="s">
        <v>5590</v>
      </c>
      <c r="F508" t="s">
        <v>5611</v>
      </c>
      <c r="G508">
        <v>250</v>
      </c>
      <c r="H508">
        <v>2</v>
      </c>
      <c r="I508">
        <v>500</v>
      </c>
      <c r="J508">
        <v>30</v>
      </c>
      <c r="K508" t="s">
        <v>5244</v>
      </c>
      <c r="L508" t="str">
        <f t="shared" si="27"/>
        <v>Received</v>
      </c>
      <c r="M508" s="60">
        <v>0</v>
      </c>
      <c r="N508" t="str">
        <f t="shared" si="29"/>
        <v>NOT DUE</v>
      </c>
      <c r="V508" t="str">
        <f t="shared" si="28"/>
        <v>Seth Howell</v>
      </c>
    </row>
    <row r="509" spans="1:22" x14ac:dyDescent="0.25">
      <c r="A509">
        <v>1506</v>
      </c>
      <c r="B509" t="s">
        <v>513</v>
      </c>
      <c r="C509" s="48" t="s">
        <v>5041</v>
      </c>
      <c r="D509" t="s">
        <v>5409</v>
      </c>
      <c r="E509" t="s">
        <v>5342</v>
      </c>
      <c r="F509" t="s">
        <v>5618</v>
      </c>
      <c r="G509">
        <v>10</v>
      </c>
      <c r="H509">
        <v>11</v>
      </c>
      <c r="I509">
        <v>110</v>
      </c>
      <c r="J509">
        <v>29</v>
      </c>
      <c r="K509" t="s">
        <v>5095</v>
      </c>
      <c r="L509" t="str">
        <f t="shared" si="27"/>
        <v>Received</v>
      </c>
      <c r="M509" s="60">
        <v>0</v>
      </c>
      <c r="N509" t="str">
        <f t="shared" si="29"/>
        <v>NOT DUE</v>
      </c>
      <c r="V509" t="str">
        <f t="shared" si="28"/>
        <v>Keith Bush</v>
      </c>
    </row>
    <row r="510" spans="1:22" x14ac:dyDescent="0.25">
      <c r="A510">
        <v>1507</v>
      </c>
      <c r="B510" t="s">
        <v>514</v>
      </c>
      <c r="C510" s="48" t="s">
        <v>5191</v>
      </c>
      <c r="D510" t="s">
        <v>5383</v>
      </c>
      <c r="E510" t="s">
        <v>5522</v>
      </c>
      <c r="F510" t="s">
        <v>5618</v>
      </c>
      <c r="G510">
        <v>10</v>
      </c>
      <c r="H510">
        <v>8</v>
      </c>
      <c r="I510">
        <v>80</v>
      </c>
      <c r="J510">
        <v>27</v>
      </c>
      <c r="K510" t="s">
        <v>5021</v>
      </c>
      <c r="L510" t="str">
        <f t="shared" si="27"/>
        <v>Received</v>
      </c>
      <c r="M510" s="60">
        <v>0</v>
      </c>
      <c r="N510" t="str">
        <f t="shared" si="29"/>
        <v>NOT DUE</v>
      </c>
      <c r="V510" t="str">
        <f t="shared" si="28"/>
        <v>Karen Pham</v>
      </c>
    </row>
    <row r="511" spans="1:22" x14ac:dyDescent="0.25">
      <c r="A511">
        <v>1508</v>
      </c>
      <c r="B511" t="s">
        <v>515</v>
      </c>
      <c r="C511" s="48" t="s">
        <v>5034</v>
      </c>
      <c r="D511" t="s">
        <v>5399</v>
      </c>
      <c r="E511" t="s">
        <v>5581</v>
      </c>
      <c r="F511" t="s">
        <v>5622</v>
      </c>
      <c r="G511">
        <v>15</v>
      </c>
      <c r="H511">
        <v>7</v>
      </c>
      <c r="I511">
        <v>105</v>
      </c>
      <c r="J511">
        <v>25</v>
      </c>
      <c r="K511" t="s">
        <v>5088</v>
      </c>
      <c r="L511" t="str">
        <f t="shared" si="27"/>
        <v>Received</v>
      </c>
      <c r="M511" s="60">
        <v>0</v>
      </c>
      <c r="N511" t="str">
        <f t="shared" si="29"/>
        <v>NOT DUE</v>
      </c>
      <c r="V511" t="str">
        <f t="shared" si="28"/>
        <v>Lisa Johnson</v>
      </c>
    </row>
    <row r="512" spans="1:22" x14ac:dyDescent="0.25">
      <c r="A512">
        <v>1509</v>
      </c>
      <c r="B512" t="s">
        <v>516</v>
      </c>
      <c r="C512" s="48" t="s">
        <v>5235</v>
      </c>
      <c r="D512" t="s">
        <v>5400</v>
      </c>
      <c r="E512" t="s">
        <v>5464</v>
      </c>
      <c r="F512" t="s">
        <v>5614</v>
      </c>
      <c r="G512">
        <v>20</v>
      </c>
      <c r="H512">
        <v>21</v>
      </c>
      <c r="I512">
        <v>420</v>
      </c>
      <c r="J512">
        <v>20</v>
      </c>
      <c r="L512" t="str">
        <f t="shared" si="27"/>
        <v>Not Received</v>
      </c>
      <c r="M512" s="60">
        <v>236</v>
      </c>
      <c r="N512" t="str">
        <f t="shared" si="29"/>
        <v>150 ABOVE</v>
      </c>
      <c r="U512">
        <f>I512</f>
        <v>420</v>
      </c>
      <c r="V512" t="str">
        <f t="shared" si="28"/>
        <v>Jose Perez</v>
      </c>
    </row>
    <row r="513" spans="1:22" x14ac:dyDescent="0.25">
      <c r="A513">
        <v>1510</v>
      </c>
      <c r="B513" t="s">
        <v>517</v>
      </c>
      <c r="C513" s="48" t="s">
        <v>5019</v>
      </c>
      <c r="D513" t="s">
        <v>5385</v>
      </c>
      <c r="E513" t="s">
        <v>5317</v>
      </c>
      <c r="F513" t="s">
        <v>5611</v>
      </c>
      <c r="G513">
        <v>250</v>
      </c>
      <c r="H513">
        <v>2</v>
      </c>
      <c r="I513">
        <v>500</v>
      </c>
      <c r="J513">
        <v>28</v>
      </c>
      <c r="K513" t="s">
        <v>5035</v>
      </c>
      <c r="L513" t="str">
        <f t="shared" si="27"/>
        <v>Received</v>
      </c>
      <c r="M513" s="60">
        <v>0</v>
      </c>
      <c r="N513" t="str">
        <f t="shared" si="29"/>
        <v>NOT DUE</v>
      </c>
      <c r="V513" t="str">
        <f t="shared" si="28"/>
        <v>Caroline Yoder</v>
      </c>
    </row>
    <row r="514" spans="1:22" x14ac:dyDescent="0.25">
      <c r="A514">
        <v>1511</v>
      </c>
      <c r="B514" t="s">
        <v>518</v>
      </c>
      <c r="C514" s="48" t="s">
        <v>5080</v>
      </c>
      <c r="D514" t="s">
        <v>5418</v>
      </c>
      <c r="E514" t="s">
        <v>5516</v>
      </c>
      <c r="F514" t="s">
        <v>5623</v>
      </c>
      <c r="G514">
        <v>30</v>
      </c>
      <c r="H514">
        <v>1</v>
      </c>
      <c r="I514">
        <v>30</v>
      </c>
      <c r="J514">
        <v>30</v>
      </c>
      <c r="K514" t="s">
        <v>5238</v>
      </c>
      <c r="L514" t="str">
        <f t="shared" si="27"/>
        <v>Received</v>
      </c>
      <c r="M514" s="60">
        <v>0</v>
      </c>
      <c r="N514" t="str">
        <f t="shared" si="29"/>
        <v>NOT DUE</v>
      </c>
      <c r="V514" t="str">
        <f t="shared" si="28"/>
        <v>Kevin Gonzalez</v>
      </c>
    </row>
    <row r="515" spans="1:22" x14ac:dyDescent="0.25">
      <c r="A515">
        <v>1512</v>
      </c>
      <c r="B515" t="s">
        <v>519</v>
      </c>
      <c r="C515" s="48" t="s">
        <v>5147</v>
      </c>
      <c r="D515" t="s">
        <v>5389</v>
      </c>
      <c r="E515" t="s">
        <v>5439</v>
      </c>
      <c r="F515" t="s">
        <v>5609</v>
      </c>
      <c r="G515">
        <v>20</v>
      </c>
      <c r="H515">
        <v>16</v>
      </c>
      <c r="I515">
        <v>320</v>
      </c>
      <c r="J515">
        <v>20</v>
      </c>
      <c r="K515" t="s">
        <v>5076</v>
      </c>
      <c r="L515" t="str">
        <f t="shared" si="27"/>
        <v>Received</v>
      </c>
      <c r="M515" s="60">
        <v>0</v>
      </c>
      <c r="N515" t="str">
        <f t="shared" si="29"/>
        <v>NOT DUE</v>
      </c>
      <c r="V515" t="str">
        <f t="shared" si="28"/>
        <v>Alexis Ferguson</v>
      </c>
    </row>
    <row r="516" spans="1:22" x14ac:dyDescent="0.25">
      <c r="A516">
        <v>1513</v>
      </c>
      <c r="B516" t="s">
        <v>520</v>
      </c>
      <c r="C516" s="48" t="s">
        <v>5197</v>
      </c>
      <c r="D516" t="s">
        <v>5389</v>
      </c>
      <c r="E516" t="s">
        <v>5321</v>
      </c>
      <c r="F516" t="s">
        <v>5614</v>
      </c>
      <c r="G516">
        <v>20</v>
      </c>
      <c r="H516">
        <v>22</v>
      </c>
      <c r="I516">
        <v>440</v>
      </c>
      <c r="J516">
        <v>30</v>
      </c>
      <c r="L516" t="str">
        <f t="shared" si="27"/>
        <v>Not Received</v>
      </c>
      <c r="M516" s="60">
        <v>28</v>
      </c>
      <c r="N516" t="str">
        <f t="shared" si="29"/>
        <v>01 - 30</v>
      </c>
      <c r="O516">
        <f>I516</f>
        <v>440</v>
      </c>
      <c r="V516" t="str">
        <f t="shared" si="28"/>
        <v>Alexis Ferguson</v>
      </c>
    </row>
    <row r="517" spans="1:22" x14ac:dyDescent="0.25">
      <c r="A517">
        <v>1514</v>
      </c>
      <c r="B517" t="s">
        <v>521</v>
      </c>
      <c r="C517" s="48" t="s">
        <v>5218</v>
      </c>
      <c r="D517" t="s">
        <v>5389</v>
      </c>
      <c r="E517" t="s">
        <v>5321</v>
      </c>
      <c r="F517" t="s">
        <v>5614</v>
      </c>
      <c r="G517">
        <v>20</v>
      </c>
      <c r="H517">
        <v>9</v>
      </c>
      <c r="I517">
        <v>180</v>
      </c>
      <c r="J517">
        <v>21</v>
      </c>
      <c r="K517" t="s">
        <v>5263</v>
      </c>
      <c r="L517" t="str">
        <f t="shared" ref="L517:L580" si="30">IF(K517 = "", "Not Received","Received")</f>
        <v>Received</v>
      </c>
      <c r="M517" s="60">
        <v>0</v>
      </c>
      <c r="N517" t="str">
        <f t="shared" si="29"/>
        <v>NOT DUE</v>
      </c>
      <c r="V517" t="str">
        <f t="shared" ref="V517:V580" si="31">TRIM(E517)</f>
        <v>Alexis Ferguson</v>
      </c>
    </row>
    <row r="518" spans="1:22" x14ac:dyDescent="0.25">
      <c r="A518">
        <v>1515</v>
      </c>
      <c r="B518" t="s">
        <v>522</v>
      </c>
      <c r="C518" s="48" t="s">
        <v>5240</v>
      </c>
      <c r="D518" t="s">
        <v>5407</v>
      </c>
      <c r="E518" t="s">
        <v>5573</v>
      </c>
      <c r="F518" t="s">
        <v>5615</v>
      </c>
      <c r="G518">
        <v>25</v>
      </c>
      <c r="H518">
        <v>12</v>
      </c>
      <c r="I518">
        <v>300</v>
      </c>
      <c r="J518">
        <v>28</v>
      </c>
      <c r="K518" t="s">
        <v>5126</v>
      </c>
      <c r="L518" t="str">
        <f t="shared" si="30"/>
        <v>Received</v>
      </c>
      <c r="M518" s="60">
        <v>0</v>
      </c>
      <c r="N518" t="str">
        <f t="shared" si="29"/>
        <v>NOT DUE</v>
      </c>
      <c r="V518" t="str">
        <f t="shared" si="31"/>
        <v>Kelly Miller</v>
      </c>
    </row>
    <row r="519" spans="1:22" x14ac:dyDescent="0.25">
      <c r="A519">
        <v>1516</v>
      </c>
      <c r="B519" t="s">
        <v>523</v>
      </c>
      <c r="C519" s="48" t="s">
        <v>5180</v>
      </c>
      <c r="D519" t="s">
        <v>5401</v>
      </c>
      <c r="E519" t="s">
        <v>5537</v>
      </c>
      <c r="F519" t="s">
        <v>5622</v>
      </c>
      <c r="G519">
        <v>15</v>
      </c>
      <c r="H519">
        <v>21</v>
      </c>
      <c r="I519">
        <v>315</v>
      </c>
      <c r="J519">
        <v>22</v>
      </c>
      <c r="K519" t="s">
        <v>5271</v>
      </c>
      <c r="L519" t="str">
        <f t="shared" si="30"/>
        <v>Received</v>
      </c>
      <c r="M519" s="60">
        <v>0</v>
      </c>
      <c r="N519" t="str">
        <f t="shared" si="29"/>
        <v>NOT DUE</v>
      </c>
      <c r="V519" t="str">
        <f t="shared" si="31"/>
        <v>Kimberly Stone</v>
      </c>
    </row>
    <row r="520" spans="1:22" x14ac:dyDescent="0.25">
      <c r="A520">
        <v>1517</v>
      </c>
      <c r="B520" t="s">
        <v>524</v>
      </c>
      <c r="C520" s="48" t="s">
        <v>5255</v>
      </c>
      <c r="D520" t="s">
        <v>5415</v>
      </c>
      <c r="E520" t="s">
        <v>5444</v>
      </c>
      <c r="F520" t="s">
        <v>5609</v>
      </c>
      <c r="G520">
        <v>20</v>
      </c>
      <c r="H520">
        <v>7</v>
      </c>
      <c r="I520">
        <v>140</v>
      </c>
      <c r="J520">
        <v>21</v>
      </c>
      <c r="K520" t="s">
        <v>5110</v>
      </c>
      <c r="L520" t="str">
        <f t="shared" si="30"/>
        <v>Received</v>
      </c>
      <c r="M520" s="60">
        <v>0</v>
      </c>
      <c r="N520" t="str">
        <f t="shared" ref="N520:N583" si="32">VLOOKUP(M520,$X$4:$Y$10,2,1)</f>
        <v>NOT DUE</v>
      </c>
      <c r="V520" t="str">
        <f t="shared" si="31"/>
        <v>Mary Fry</v>
      </c>
    </row>
    <row r="521" spans="1:22" x14ac:dyDescent="0.25">
      <c r="A521">
        <v>1518</v>
      </c>
      <c r="B521" t="s">
        <v>525</v>
      </c>
      <c r="C521" s="48" t="s">
        <v>5207</v>
      </c>
      <c r="D521" t="s">
        <v>5407</v>
      </c>
      <c r="E521" t="s">
        <v>5549</v>
      </c>
      <c r="F521" t="s">
        <v>5621</v>
      </c>
      <c r="G521">
        <v>60</v>
      </c>
      <c r="H521">
        <v>19</v>
      </c>
      <c r="I521">
        <v>1140</v>
      </c>
      <c r="J521">
        <v>28</v>
      </c>
      <c r="L521" t="str">
        <f t="shared" si="30"/>
        <v>Not Received</v>
      </c>
      <c r="M521" s="60">
        <v>47</v>
      </c>
      <c r="N521" t="str">
        <f t="shared" si="32"/>
        <v>31 - 60</v>
      </c>
      <c r="Q521">
        <f>I521</f>
        <v>1140</v>
      </c>
      <c r="V521" t="str">
        <f t="shared" si="31"/>
        <v>Kelly Miller</v>
      </c>
    </row>
    <row r="522" spans="1:22" x14ac:dyDescent="0.25">
      <c r="A522">
        <v>1519</v>
      </c>
      <c r="B522" t="s">
        <v>526</v>
      </c>
      <c r="C522" s="48" t="s">
        <v>5126</v>
      </c>
      <c r="D522" t="s">
        <v>5417</v>
      </c>
      <c r="E522" t="s">
        <v>5543</v>
      </c>
      <c r="F522" t="s">
        <v>5609</v>
      </c>
      <c r="G522">
        <v>20</v>
      </c>
      <c r="H522">
        <v>6</v>
      </c>
      <c r="I522">
        <v>120</v>
      </c>
      <c r="J522">
        <v>29</v>
      </c>
      <c r="L522" t="str">
        <f t="shared" si="30"/>
        <v>Not Received</v>
      </c>
      <c r="M522" s="60">
        <v>215</v>
      </c>
      <c r="N522" t="str">
        <f t="shared" si="32"/>
        <v>150 ABOVE</v>
      </c>
      <c r="U522">
        <f>I522</f>
        <v>120</v>
      </c>
      <c r="V522" t="str">
        <f t="shared" si="31"/>
        <v>Aaron Robinson</v>
      </c>
    </row>
    <row r="523" spans="1:22" x14ac:dyDescent="0.25">
      <c r="A523">
        <v>1520</v>
      </c>
      <c r="B523" t="s">
        <v>527</v>
      </c>
      <c r="C523" s="48" t="s">
        <v>5244</v>
      </c>
      <c r="D523" t="s">
        <v>5418</v>
      </c>
      <c r="E523" t="s">
        <v>5343</v>
      </c>
      <c r="F523" t="s">
        <v>5623</v>
      </c>
      <c r="G523">
        <v>30</v>
      </c>
      <c r="H523">
        <v>21</v>
      </c>
      <c r="I523">
        <v>630</v>
      </c>
      <c r="J523">
        <v>24</v>
      </c>
      <c r="K523" t="s">
        <v>5112</v>
      </c>
      <c r="L523" t="str">
        <f t="shared" si="30"/>
        <v>Received</v>
      </c>
      <c r="M523" s="60">
        <v>0</v>
      </c>
      <c r="N523" t="str">
        <f t="shared" si="32"/>
        <v>NOT DUE</v>
      </c>
      <c r="V523" t="str">
        <f t="shared" si="31"/>
        <v>Kevin Gonzalez</v>
      </c>
    </row>
    <row r="524" spans="1:22" x14ac:dyDescent="0.25">
      <c r="A524">
        <v>1521</v>
      </c>
      <c r="B524" t="s">
        <v>528</v>
      </c>
      <c r="C524" s="48" t="s">
        <v>5096</v>
      </c>
      <c r="D524" t="s">
        <v>5415</v>
      </c>
      <c r="E524" t="s">
        <v>5504</v>
      </c>
      <c r="F524" t="s">
        <v>5615</v>
      </c>
      <c r="G524">
        <v>25</v>
      </c>
      <c r="H524">
        <v>24</v>
      </c>
      <c r="I524">
        <v>600</v>
      </c>
      <c r="J524">
        <v>25</v>
      </c>
      <c r="K524" t="s">
        <v>5220</v>
      </c>
      <c r="L524" t="str">
        <f t="shared" si="30"/>
        <v>Received</v>
      </c>
      <c r="M524" s="60">
        <v>0</v>
      </c>
      <c r="N524" t="str">
        <f t="shared" si="32"/>
        <v>NOT DUE</v>
      </c>
      <c r="V524" t="str">
        <f t="shared" si="31"/>
        <v>Mary Fry</v>
      </c>
    </row>
    <row r="525" spans="1:22" x14ac:dyDescent="0.25">
      <c r="A525">
        <v>1522</v>
      </c>
      <c r="B525" t="s">
        <v>529</v>
      </c>
      <c r="C525" s="48" t="s">
        <v>5071</v>
      </c>
      <c r="D525" t="s">
        <v>5407</v>
      </c>
      <c r="E525" t="s">
        <v>5485</v>
      </c>
      <c r="F525" t="s">
        <v>5616</v>
      </c>
      <c r="G525">
        <v>150</v>
      </c>
      <c r="H525">
        <v>24</v>
      </c>
      <c r="I525">
        <v>3600</v>
      </c>
      <c r="J525">
        <v>22</v>
      </c>
      <c r="K525" t="s">
        <v>5293</v>
      </c>
      <c r="L525" t="str">
        <f t="shared" si="30"/>
        <v>Received</v>
      </c>
      <c r="M525" s="60">
        <v>0</v>
      </c>
      <c r="N525" t="str">
        <f t="shared" si="32"/>
        <v>NOT DUE</v>
      </c>
      <c r="V525" t="str">
        <f t="shared" si="31"/>
        <v>Kelly Miller</v>
      </c>
    </row>
    <row r="526" spans="1:22" x14ac:dyDescent="0.25">
      <c r="A526">
        <v>1523</v>
      </c>
      <c r="B526" t="s">
        <v>530</v>
      </c>
      <c r="C526" s="48" t="s">
        <v>5096</v>
      </c>
      <c r="D526" t="s">
        <v>5401</v>
      </c>
      <c r="E526" t="s">
        <v>5334</v>
      </c>
      <c r="F526" t="s">
        <v>5623</v>
      </c>
      <c r="G526">
        <v>30</v>
      </c>
      <c r="H526">
        <v>20</v>
      </c>
      <c r="I526">
        <v>600</v>
      </c>
      <c r="J526">
        <v>27</v>
      </c>
      <c r="K526" t="s">
        <v>5127</v>
      </c>
      <c r="L526" t="str">
        <f t="shared" si="30"/>
        <v>Received</v>
      </c>
      <c r="M526" s="60">
        <v>0</v>
      </c>
      <c r="N526" t="str">
        <f t="shared" si="32"/>
        <v>NOT DUE</v>
      </c>
      <c r="V526" t="str">
        <f t="shared" si="31"/>
        <v>Kimberly Stone</v>
      </c>
    </row>
    <row r="527" spans="1:22" x14ac:dyDescent="0.25">
      <c r="A527">
        <v>1524</v>
      </c>
      <c r="B527" t="s">
        <v>531</v>
      </c>
      <c r="C527" s="48" t="s">
        <v>5254</v>
      </c>
      <c r="D527" t="s">
        <v>5400</v>
      </c>
      <c r="E527" t="s">
        <v>5333</v>
      </c>
      <c r="F527" t="s">
        <v>5614</v>
      </c>
      <c r="G527">
        <v>20</v>
      </c>
      <c r="H527">
        <v>9</v>
      </c>
      <c r="I527">
        <v>180</v>
      </c>
      <c r="J527">
        <v>25</v>
      </c>
      <c r="K527" t="s">
        <v>5238</v>
      </c>
      <c r="L527" t="str">
        <f t="shared" si="30"/>
        <v>Received</v>
      </c>
      <c r="M527" s="60">
        <v>0</v>
      </c>
      <c r="N527" t="str">
        <f t="shared" si="32"/>
        <v>NOT DUE</v>
      </c>
      <c r="V527" t="str">
        <f t="shared" si="31"/>
        <v>Jose Perez</v>
      </c>
    </row>
    <row r="528" spans="1:22" x14ac:dyDescent="0.25">
      <c r="A528">
        <v>1525</v>
      </c>
      <c r="B528" t="s">
        <v>532</v>
      </c>
      <c r="C528" s="48" t="s">
        <v>5008</v>
      </c>
      <c r="D528" t="s">
        <v>5419</v>
      </c>
      <c r="E528" t="s">
        <v>5496</v>
      </c>
      <c r="F528" t="s">
        <v>5623</v>
      </c>
      <c r="G528">
        <v>30</v>
      </c>
      <c r="H528">
        <v>4</v>
      </c>
      <c r="I528">
        <v>120</v>
      </c>
      <c r="J528">
        <v>30</v>
      </c>
      <c r="L528" t="str">
        <f t="shared" si="30"/>
        <v>Not Received</v>
      </c>
      <c r="M528" s="60">
        <v>249</v>
      </c>
      <c r="N528" t="str">
        <f t="shared" si="32"/>
        <v>150 ABOVE</v>
      </c>
      <c r="U528">
        <f>I528</f>
        <v>120</v>
      </c>
      <c r="V528" t="str">
        <f t="shared" si="31"/>
        <v>Johnny Weaver</v>
      </c>
    </row>
    <row r="529" spans="1:22" x14ac:dyDescent="0.25">
      <c r="A529">
        <v>1526</v>
      </c>
      <c r="B529" t="s">
        <v>533</v>
      </c>
      <c r="C529" s="48" t="s">
        <v>5240</v>
      </c>
      <c r="D529" t="s">
        <v>5396</v>
      </c>
      <c r="E529" t="s">
        <v>5329</v>
      </c>
      <c r="F529" t="s">
        <v>5609</v>
      </c>
      <c r="G529">
        <v>20</v>
      </c>
      <c r="H529">
        <v>8</v>
      </c>
      <c r="I529">
        <v>160</v>
      </c>
      <c r="J529">
        <v>30</v>
      </c>
      <c r="K529" t="s">
        <v>5188</v>
      </c>
      <c r="L529" t="str">
        <f t="shared" si="30"/>
        <v>Received</v>
      </c>
      <c r="M529" s="60">
        <v>0</v>
      </c>
      <c r="N529" t="str">
        <f t="shared" si="32"/>
        <v>NOT DUE</v>
      </c>
      <c r="V529" t="str">
        <f t="shared" si="31"/>
        <v>James Mitchell</v>
      </c>
    </row>
    <row r="530" spans="1:22" x14ac:dyDescent="0.25">
      <c r="A530">
        <v>1527</v>
      </c>
      <c r="B530" t="s">
        <v>534</v>
      </c>
      <c r="C530" s="48" t="s">
        <v>5207</v>
      </c>
      <c r="D530" t="s">
        <v>5408</v>
      </c>
      <c r="E530" t="s">
        <v>5566</v>
      </c>
      <c r="F530" t="s">
        <v>5613</v>
      </c>
      <c r="G530">
        <v>35</v>
      </c>
      <c r="H530">
        <v>1</v>
      </c>
      <c r="I530">
        <v>35</v>
      </c>
      <c r="J530">
        <v>30</v>
      </c>
      <c r="K530" t="s">
        <v>5260</v>
      </c>
      <c r="L530" t="str">
        <f t="shared" si="30"/>
        <v>Received</v>
      </c>
      <c r="M530" s="60">
        <v>0</v>
      </c>
      <c r="N530" t="str">
        <f t="shared" si="32"/>
        <v>NOT DUE</v>
      </c>
      <c r="V530" t="str">
        <f t="shared" si="31"/>
        <v>Timothy Johns</v>
      </c>
    </row>
    <row r="531" spans="1:22" x14ac:dyDescent="0.25">
      <c r="A531">
        <v>1528</v>
      </c>
      <c r="B531" t="s">
        <v>535</v>
      </c>
      <c r="C531" s="48" t="s">
        <v>5113</v>
      </c>
      <c r="D531" t="s">
        <v>5381</v>
      </c>
      <c r="E531" t="s">
        <v>5584</v>
      </c>
      <c r="F531" t="s">
        <v>5620</v>
      </c>
      <c r="G531">
        <v>40</v>
      </c>
      <c r="H531">
        <v>25</v>
      </c>
      <c r="I531">
        <v>1000</v>
      </c>
      <c r="J531">
        <v>26</v>
      </c>
      <c r="K531" t="s">
        <v>5347</v>
      </c>
      <c r="L531" t="str">
        <f t="shared" si="30"/>
        <v>Received</v>
      </c>
      <c r="M531" s="60">
        <v>0</v>
      </c>
      <c r="N531" t="str">
        <f t="shared" si="32"/>
        <v>NOT DUE</v>
      </c>
      <c r="V531" t="str">
        <f t="shared" si="31"/>
        <v>Leslie Sexton</v>
      </c>
    </row>
    <row r="532" spans="1:22" x14ac:dyDescent="0.25">
      <c r="A532">
        <v>1529</v>
      </c>
      <c r="B532" t="s">
        <v>536</v>
      </c>
      <c r="C532" s="48" t="s">
        <v>5108</v>
      </c>
      <c r="D532" t="s">
        <v>5398</v>
      </c>
      <c r="E532" t="s">
        <v>5455</v>
      </c>
      <c r="F532" t="s">
        <v>5613</v>
      </c>
      <c r="G532">
        <v>35</v>
      </c>
      <c r="H532">
        <v>22</v>
      </c>
      <c r="I532">
        <v>770</v>
      </c>
      <c r="J532">
        <v>29</v>
      </c>
      <c r="K532" t="s">
        <v>5169</v>
      </c>
      <c r="L532" t="str">
        <f t="shared" si="30"/>
        <v>Received</v>
      </c>
      <c r="M532" s="60">
        <v>0</v>
      </c>
      <c r="N532" t="str">
        <f t="shared" si="32"/>
        <v>NOT DUE</v>
      </c>
      <c r="V532" t="str">
        <f t="shared" si="31"/>
        <v>Dr. Carolyn</v>
      </c>
    </row>
    <row r="533" spans="1:22" x14ac:dyDescent="0.25">
      <c r="A533">
        <v>1530</v>
      </c>
      <c r="B533" t="s">
        <v>537</v>
      </c>
      <c r="C533" s="48" t="s">
        <v>5235</v>
      </c>
      <c r="D533" t="s">
        <v>5404</v>
      </c>
      <c r="E533" t="s">
        <v>5556</v>
      </c>
      <c r="F533" t="s">
        <v>5613</v>
      </c>
      <c r="G533">
        <v>35</v>
      </c>
      <c r="H533">
        <v>20</v>
      </c>
      <c r="I533">
        <v>700</v>
      </c>
      <c r="J533">
        <v>22</v>
      </c>
      <c r="K533" t="s">
        <v>5016</v>
      </c>
      <c r="L533" t="str">
        <f t="shared" si="30"/>
        <v>Received</v>
      </c>
      <c r="M533" s="60">
        <v>0</v>
      </c>
      <c r="N533" t="str">
        <f t="shared" si="32"/>
        <v>NOT DUE</v>
      </c>
      <c r="V533" t="str">
        <f t="shared" si="31"/>
        <v>Sarah Wright</v>
      </c>
    </row>
    <row r="534" spans="1:22" x14ac:dyDescent="0.25">
      <c r="A534">
        <v>1531</v>
      </c>
      <c r="B534" t="s">
        <v>538</v>
      </c>
      <c r="C534" s="48" t="s">
        <v>5256</v>
      </c>
      <c r="D534" t="s">
        <v>5419</v>
      </c>
      <c r="E534" t="s">
        <v>5344</v>
      </c>
      <c r="F534" t="s">
        <v>5611</v>
      </c>
      <c r="G534">
        <v>250</v>
      </c>
      <c r="H534">
        <v>6</v>
      </c>
      <c r="I534">
        <v>1500</v>
      </c>
      <c r="J534">
        <v>22</v>
      </c>
      <c r="L534" t="str">
        <f t="shared" si="30"/>
        <v>Not Received</v>
      </c>
      <c r="M534" s="60">
        <v>154</v>
      </c>
      <c r="N534" t="str">
        <f t="shared" si="32"/>
        <v>150 ABOVE</v>
      </c>
      <c r="U534">
        <f>I534</f>
        <v>1500</v>
      </c>
      <c r="V534" t="str">
        <f t="shared" si="31"/>
        <v>Johnny Weaver</v>
      </c>
    </row>
    <row r="535" spans="1:22" x14ac:dyDescent="0.25">
      <c r="A535">
        <v>1532</v>
      </c>
      <c r="B535" t="s">
        <v>539</v>
      </c>
      <c r="C535" s="48" t="s">
        <v>5123</v>
      </c>
      <c r="D535" t="s">
        <v>5397</v>
      </c>
      <c r="E535" t="s">
        <v>5330</v>
      </c>
      <c r="F535" t="s">
        <v>5616</v>
      </c>
      <c r="G535">
        <v>150</v>
      </c>
      <c r="H535">
        <v>5</v>
      </c>
      <c r="I535">
        <v>750</v>
      </c>
      <c r="J535">
        <v>22</v>
      </c>
      <c r="L535" t="str">
        <f t="shared" si="30"/>
        <v>Not Received</v>
      </c>
      <c r="M535" s="60">
        <v>2</v>
      </c>
      <c r="N535" t="str">
        <f t="shared" si="32"/>
        <v>01 - 30</v>
      </c>
      <c r="O535">
        <f>I535</f>
        <v>750</v>
      </c>
      <c r="V535" t="str">
        <f t="shared" si="31"/>
        <v>Sheri Foster</v>
      </c>
    </row>
    <row r="536" spans="1:22" x14ac:dyDescent="0.25">
      <c r="A536">
        <v>1533</v>
      </c>
      <c r="B536" t="s">
        <v>540</v>
      </c>
      <c r="C536" s="48" t="s">
        <v>5074</v>
      </c>
      <c r="D536" t="s">
        <v>5420</v>
      </c>
      <c r="E536" t="s">
        <v>5535</v>
      </c>
      <c r="F536" t="s">
        <v>5609</v>
      </c>
      <c r="G536">
        <v>20</v>
      </c>
      <c r="H536">
        <v>23</v>
      </c>
      <c r="I536">
        <v>460</v>
      </c>
      <c r="J536">
        <v>24</v>
      </c>
      <c r="K536" t="s">
        <v>5253</v>
      </c>
      <c r="L536" t="str">
        <f t="shared" si="30"/>
        <v>Received</v>
      </c>
      <c r="M536" s="60">
        <v>0</v>
      </c>
      <c r="N536" t="str">
        <f t="shared" si="32"/>
        <v>NOT DUE</v>
      </c>
      <c r="V536" t="str">
        <f t="shared" si="31"/>
        <v>Janet Adams</v>
      </c>
    </row>
    <row r="537" spans="1:22" x14ac:dyDescent="0.25">
      <c r="A537">
        <v>1534</v>
      </c>
      <c r="B537" t="s">
        <v>541</v>
      </c>
      <c r="C537" s="48" t="s">
        <v>5180</v>
      </c>
      <c r="D537" t="s">
        <v>5414</v>
      </c>
      <c r="E537" t="s">
        <v>5434</v>
      </c>
      <c r="F537" t="s">
        <v>5613</v>
      </c>
      <c r="G537">
        <v>35</v>
      </c>
      <c r="H537">
        <v>25</v>
      </c>
      <c r="I537">
        <v>875</v>
      </c>
      <c r="J537">
        <v>27</v>
      </c>
      <c r="K537" t="s">
        <v>5298</v>
      </c>
      <c r="L537" t="str">
        <f t="shared" si="30"/>
        <v>Received</v>
      </c>
      <c r="M537" s="60">
        <v>0</v>
      </c>
      <c r="N537" t="str">
        <f t="shared" si="32"/>
        <v>NOT DUE</v>
      </c>
      <c r="V537" t="str">
        <f t="shared" si="31"/>
        <v>Alexis Roberts</v>
      </c>
    </row>
    <row r="538" spans="1:22" x14ac:dyDescent="0.25">
      <c r="A538">
        <v>1535</v>
      </c>
      <c r="B538" t="s">
        <v>542</v>
      </c>
      <c r="C538" s="48" t="s">
        <v>5136</v>
      </c>
      <c r="D538" t="s">
        <v>5408</v>
      </c>
      <c r="E538" t="s">
        <v>5488</v>
      </c>
      <c r="F538" t="s">
        <v>5609</v>
      </c>
      <c r="G538">
        <v>20</v>
      </c>
      <c r="H538">
        <v>10</v>
      </c>
      <c r="I538">
        <v>200</v>
      </c>
      <c r="J538">
        <v>20</v>
      </c>
      <c r="K538" t="s">
        <v>5048</v>
      </c>
      <c r="L538" t="str">
        <f t="shared" si="30"/>
        <v>Received</v>
      </c>
      <c r="M538" s="60">
        <v>0</v>
      </c>
      <c r="N538" t="str">
        <f t="shared" si="32"/>
        <v>NOT DUE</v>
      </c>
      <c r="V538" t="str">
        <f t="shared" si="31"/>
        <v>Timothy Johns</v>
      </c>
    </row>
    <row r="539" spans="1:22" x14ac:dyDescent="0.25">
      <c r="A539">
        <v>1536</v>
      </c>
      <c r="B539" t="s">
        <v>543</v>
      </c>
      <c r="C539" s="48" t="s">
        <v>5185</v>
      </c>
      <c r="D539" t="s">
        <v>5415</v>
      </c>
      <c r="E539" t="s">
        <v>5325</v>
      </c>
      <c r="F539" t="s">
        <v>5615</v>
      </c>
      <c r="G539">
        <v>25</v>
      </c>
      <c r="H539">
        <v>18</v>
      </c>
      <c r="I539">
        <v>450</v>
      </c>
      <c r="J539">
        <v>30</v>
      </c>
      <c r="K539" t="s">
        <v>5363</v>
      </c>
      <c r="L539" t="str">
        <f t="shared" si="30"/>
        <v>Received</v>
      </c>
      <c r="M539" s="60">
        <v>0</v>
      </c>
      <c r="N539" t="str">
        <f t="shared" si="32"/>
        <v>NOT DUE</v>
      </c>
      <c r="V539" t="str">
        <f t="shared" si="31"/>
        <v>Mary Fry</v>
      </c>
    </row>
    <row r="540" spans="1:22" x14ac:dyDescent="0.25">
      <c r="A540">
        <v>1537</v>
      </c>
      <c r="B540" t="s">
        <v>544</v>
      </c>
      <c r="C540" s="48" t="s">
        <v>5219</v>
      </c>
      <c r="D540" t="s">
        <v>5385</v>
      </c>
      <c r="E540" t="s">
        <v>5530</v>
      </c>
      <c r="F540" t="s">
        <v>5616</v>
      </c>
      <c r="G540">
        <v>150</v>
      </c>
      <c r="H540">
        <v>3</v>
      </c>
      <c r="I540">
        <v>450</v>
      </c>
      <c r="J540">
        <v>21</v>
      </c>
      <c r="L540" t="str">
        <f t="shared" si="30"/>
        <v>Not Received</v>
      </c>
      <c r="M540" s="60">
        <v>135</v>
      </c>
      <c r="N540" t="str">
        <f t="shared" si="32"/>
        <v>121 - 150</v>
      </c>
      <c r="T540">
        <f>I540</f>
        <v>450</v>
      </c>
      <c r="V540" t="str">
        <f t="shared" si="31"/>
        <v>Caroline Yoder</v>
      </c>
    </row>
    <row r="541" spans="1:22" x14ac:dyDescent="0.25">
      <c r="A541">
        <v>1538</v>
      </c>
      <c r="B541" t="s">
        <v>545</v>
      </c>
      <c r="C541" s="48" t="s">
        <v>5185</v>
      </c>
      <c r="D541" t="s">
        <v>5417</v>
      </c>
      <c r="E541" t="s">
        <v>5471</v>
      </c>
      <c r="F541" t="s">
        <v>5611</v>
      </c>
      <c r="G541">
        <v>250</v>
      </c>
      <c r="H541">
        <v>21</v>
      </c>
      <c r="I541">
        <v>5250</v>
      </c>
      <c r="J541">
        <v>28</v>
      </c>
      <c r="K541" t="s">
        <v>5173</v>
      </c>
      <c r="L541" t="str">
        <f t="shared" si="30"/>
        <v>Received</v>
      </c>
      <c r="M541" s="60">
        <v>0</v>
      </c>
      <c r="N541" t="str">
        <f t="shared" si="32"/>
        <v>NOT DUE</v>
      </c>
      <c r="V541" t="str">
        <f t="shared" si="31"/>
        <v>Aaron Robinson</v>
      </c>
    </row>
    <row r="542" spans="1:22" x14ac:dyDescent="0.25">
      <c r="A542">
        <v>1539</v>
      </c>
      <c r="B542" t="s">
        <v>546</v>
      </c>
      <c r="C542" s="48" t="s">
        <v>5015</v>
      </c>
      <c r="D542" t="s">
        <v>5413</v>
      </c>
      <c r="E542" t="s">
        <v>5558</v>
      </c>
      <c r="F542" t="s">
        <v>5618</v>
      </c>
      <c r="G542">
        <v>10</v>
      </c>
      <c r="H542">
        <v>1</v>
      </c>
      <c r="I542">
        <v>10</v>
      </c>
      <c r="J542">
        <v>27</v>
      </c>
      <c r="K542" t="s">
        <v>5055</v>
      </c>
      <c r="L542" t="str">
        <f t="shared" si="30"/>
        <v>Received</v>
      </c>
      <c r="M542" s="60">
        <v>0</v>
      </c>
      <c r="N542" t="str">
        <f t="shared" si="32"/>
        <v>NOT DUE</v>
      </c>
      <c r="V542" t="str">
        <f t="shared" si="31"/>
        <v>April Gonzales</v>
      </c>
    </row>
    <row r="543" spans="1:22" x14ac:dyDescent="0.25">
      <c r="A543">
        <v>1540</v>
      </c>
      <c r="B543" t="s">
        <v>547</v>
      </c>
      <c r="C543" s="48" t="s">
        <v>5122</v>
      </c>
      <c r="D543" t="s">
        <v>5410</v>
      </c>
      <c r="E543" t="s">
        <v>5562</v>
      </c>
      <c r="F543" t="s">
        <v>5610</v>
      </c>
      <c r="G543">
        <v>300</v>
      </c>
      <c r="H543">
        <v>12</v>
      </c>
      <c r="I543">
        <v>3600</v>
      </c>
      <c r="J543">
        <v>24</v>
      </c>
      <c r="K543" t="s">
        <v>5144</v>
      </c>
      <c r="L543" t="str">
        <f t="shared" si="30"/>
        <v>Received</v>
      </c>
      <c r="M543" s="60">
        <v>0</v>
      </c>
      <c r="N543" t="str">
        <f t="shared" si="32"/>
        <v>NOT DUE</v>
      </c>
      <c r="V543" t="str">
        <f t="shared" si="31"/>
        <v>Mrs. Katrina</v>
      </c>
    </row>
    <row r="544" spans="1:22" x14ac:dyDescent="0.25">
      <c r="A544">
        <v>1541</v>
      </c>
      <c r="B544" t="s">
        <v>548</v>
      </c>
      <c r="C544" s="48" t="s">
        <v>5145</v>
      </c>
      <c r="D544" t="s">
        <v>5397</v>
      </c>
      <c r="E544" t="s">
        <v>5502</v>
      </c>
      <c r="F544" t="s">
        <v>5618</v>
      </c>
      <c r="G544">
        <v>10</v>
      </c>
      <c r="H544">
        <v>14</v>
      </c>
      <c r="I544">
        <v>140</v>
      </c>
      <c r="J544">
        <v>29</v>
      </c>
      <c r="K544" t="s">
        <v>5182</v>
      </c>
      <c r="L544" t="str">
        <f t="shared" si="30"/>
        <v>Received</v>
      </c>
      <c r="M544" s="60">
        <v>0</v>
      </c>
      <c r="N544" t="str">
        <f t="shared" si="32"/>
        <v>NOT DUE</v>
      </c>
      <c r="V544" t="str">
        <f t="shared" si="31"/>
        <v>Sheri Foster</v>
      </c>
    </row>
    <row r="545" spans="1:22" x14ac:dyDescent="0.25">
      <c r="A545">
        <v>1542</v>
      </c>
      <c r="B545" t="s">
        <v>549</v>
      </c>
      <c r="C545" s="48" t="s">
        <v>5134</v>
      </c>
      <c r="D545" t="s">
        <v>5388</v>
      </c>
      <c r="E545" t="s">
        <v>5320</v>
      </c>
      <c r="F545" t="s">
        <v>5611</v>
      </c>
      <c r="G545">
        <v>250</v>
      </c>
      <c r="H545">
        <v>4</v>
      </c>
      <c r="I545">
        <v>1000</v>
      </c>
      <c r="J545">
        <v>24</v>
      </c>
      <c r="K545" t="s">
        <v>5150</v>
      </c>
      <c r="L545" t="str">
        <f t="shared" si="30"/>
        <v>Received</v>
      </c>
      <c r="M545" s="60">
        <v>0</v>
      </c>
      <c r="N545" t="str">
        <f t="shared" si="32"/>
        <v>NOT DUE</v>
      </c>
      <c r="V545" t="str">
        <f t="shared" si="31"/>
        <v>Diana Rios</v>
      </c>
    </row>
    <row r="546" spans="1:22" x14ac:dyDescent="0.25">
      <c r="A546">
        <v>1543</v>
      </c>
      <c r="B546" t="s">
        <v>550</v>
      </c>
      <c r="C546" s="48" t="s">
        <v>5041</v>
      </c>
      <c r="D546" t="s">
        <v>5376</v>
      </c>
      <c r="E546" t="s">
        <v>5432</v>
      </c>
      <c r="F546" t="s">
        <v>5620</v>
      </c>
      <c r="G546">
        <v>40</v>
      </c>
      <c r="H546">
        <v>21</v>
      </c>
      <c r="I546">
        <v>840</v>
      </c>
      <c r="J546">
        <v>20</v>
      </c>
      <c r="K546" t="s">
        <v>5265</v>
      </c>
      <c r="L546" t="str">
        <f t="shared" si="30"/>
        <v>Received</v>
      </c>
      <c r="M546" s="60">
        <v>0</v>
      </c>
      <c r="N546" t="str">
        <f t="shared" si="32"/>
        <v>NOT DUE</v>
      </c>
      <c r="V546" t="str">
        <f t="shared" si="31"/>
        <v>Linda Morgan</v>
      </c>
    </row>
    <row r="547" spans="1:22" x14ac:dyDescent="0.25">
      <c r="A547">
        <v>1544</v>
      </c>
      <c r="B547" t="s">
        <v>551</v>
      </c>
      <c r="C547" s="48" t="s">
        <v>5205</v>
      </c>
      <c r="D547" t="s">
        <v>5391</v>
      </c>
      <c r="E547" t="s">
        <v>5323</v>
      </c>
      <c r="F547" t="s">
        <v>5614</v>
      </c>
      <c r="G547">
        <v>20</v>
      </c>
      <c r="H547">
        <v>15</v>
      </c>
      <c r="I547">
        <v>300</v>
      </c>
      <c r="J547">
        <v>30</v>
      </c>
      <c r="L547" t="str">
        <f t="shared" si="30"/>
        <v>Not Received</v>
      </c>
      <c r="M547" s="60">
        <v>260</v>
      </c>
      <c r="N547" t="str">
        <f t="shared" si="32"/>
        <v>150 ABOVE</v>
      </c>
      <c r="U547">
        <f>I547</f>
        <v>300</v>
      </c>
      <c r="V547" t="str">
        <f t="shared" si="31"/>
        <v>Stephanie Smith</v>
      </c>
    </row>
    <row r="548" spans="1:22" x14ac:dyDescent="0.25">
      <c r="A548">
        <v>1545</v>
      </c>
      <c r="B548" t="s">
        <v>552</v>
      </c>
      <c r="C548" s="48" t="s">
        <v>5257</v>
      </c>
      <c r="D548" t="s">
        <v>5403</v>
      </c>
      <c r="E548" t="s">
        <v>5591</v>
      </c>
      <c r="F548" t="s">
        <v>5623</v>
      </c>
      <c r="G548">
        <v>30</v>
      </c>
      <c r="H548">
        <v>15</v>
      </c>
      <c r="I548">
        <v>450</v>
      </c>
      <c r="J548">
        <v>27</v>
      </c>
      <c r="K548" t="s">
        <v>5185</v>
      </c>
      <c r="L548" t="str">
        <f t="shared" si="30"/>
        <v>Received</v>
      </c>
      <c r="M548" s="60">
        <v>0</v>
      </c>
      <c r="N548" t="str">
        <f t="shared" si="32"/>
        <v>NOT DUE</v>
      </c>
      <c r="V548" t="str">
        <f t="shared" si="31"/>
        <v>Seth Howell</v>
      </c>
    </row>
    <row r="549" spans="1:22" x14ac:dyDescent="0.25">
      <c r="A549">
        <v>1546</v>
      </c>
      <c r="B549" t="s">
        <v>553</v>
      </c>
      <c r="C549" s="48" t="s">
        <v>5214</v>
      </c>
      <c r="D549" t="s">
        <v>5416</v>
      </c>
      <c r="E549" t="s">
        <v>5507</v>
      </c>
      <c r="F549" t="s">
        <v>5620</v>
      </c>
      <c r="G549">
        <v>40</v>
      </c>
      <c r="H549">
        <v>11</v>
      </c>
      <c r="I549">
        <v>440</v>
      </c>
      <c r="J549">
        <v>30</v>
      </c>
      <c r="L549" t="str">
        <f t="shared" si="30"/>
        <v>Not Received</v>
      </c>
      <c r="M549" s="60">
        <v>181</v>
      </c>
      <c r="N549" t="str">
        <f t="shared" si="32"/>
        <v>150 ABOVE</v>
      </c>
      <c r="U549">
        <f>I549</f>
        <v>440</v>
      </c>
      <c r="V549" t="str">
        <f t="shared" si="31"/>
        <v>Jessica Baird</v>
      </c>
    </row>
    <row r="550" spans="1:22" x14ac:dyDescent="0.25">
      <c r="A550">
        <v>1547</v>
      </c>
      <c r="B550" t="s">
        <v>554</v>
      </c>
      <c r="C550" s="48" t="s">
        <v>5257</v>
      </c>
      <c r="D550" t="s">
        <v>5403</v>
      </c>
      <c r="E550" t="s">
        <v>5472</v>
      </c>
      <c r="F550" t="s">
        <v>5622</v>
      </c>
      <c r="G550">
        <v>15</v>
      </c>
      <c r="H550">
        <v>16</v>
      </c>
      <c r="I550">
        <v>240</v>
      </c>
      <c r="J550">
        <v>21</v>
      </c>
      <c r="K550" t="s">
        <v>5059</v>
      </c>
      <c r="L550" t="str">
        <f t="shared" si="30"/>
        <v>Received</v>
      </c>
      <c r="M550" s="60">
        <v>0</v>
      </c>
      <c r="N550" t="str">
        <f t="shared" si="32"/>
        <v>NOT DUE</v>
      </c>
      <c r="V550" t="str">
        <f t="shared" si="31"/>
        <v>Seth Howell</v>
      </c>
    </row>
    <row r="551" spans="1:22" x14ac:dyDescent="0.25">
      <c r="A551">
        <v>1548</v>
      </c>
      <c r="B551" t="s">
        <v>555</v>
      </c>
      <c r="C551" s="48" t="s">
        <v>5236</v>
      </c>
      <c r="D551" t="s">
        <v>5382</v>
      </c>
      <c r="E551" t="s">
        <v>5429</v>
      </c>
      <c r="F551" t="s">
        <v>5621</v>
      </c>
      <c r="G551">
        <v>60</v>
      </c>
      <c r="H551">
        <v>23</v>
      </c>
      <c r="I551">
        <v>1380</v>
      </c>
      <c r="J551">
        <v>25</v>
      </c>
      <c r="L551" t="str">
        <f t="shared" si="30"/>
        <v>Not Received</v>
      </c>
      <c r="M551" s="60">
        <v>205</v>
      </c>
      <c r="N551" t="str">
        <f t="shared" si="32"/>
        <v>150 ABOVE</v>
      </c>
      <c r="U551">
        <f>I551</f>
        <v>1380</v>
      </c>
      <c r="V551" t="str">
        <f t="shared" si="31"/>
        <v>Ms. Michelle</v>
      </c>
    </row>
    <row r="552" spans="1:22" x14ac:dyDescent="0.25">
      <c r="A552">
        <v>1549</v>
      </c>
      <c r="B552" t="s">
        <v>556</v>
      </c>
      <c r="C552" s="48" t="s">
        <v>5172</v>
      </c>
      <c r="D552" t="s">
        <v>5378</v>
      </c>
      <c r="E552" t="s">
        <v>5517</v>
      </c>
      <c r="F552" t="s">
        <v>5622</v>
      </c>
      <c r="G552">
        <v>15</v>
      </c>
      <c r="H552">
        <v>15</v>
      </c>
      <c r="I552">
        <v>225</v>
      </c>
      <c r="J552">
        <v>24</v>
      </c>
      <c r="K552" t="s">
        <v>5075</v>
      </c>
      <c r="L552" t="str">
        <f t="shared" si="30"/>
        <v>Received</v>
      </c>
      <c r="M552" s="60">
        <v>0</v>
      </c>
      <c r="N552" t="str">
        <f t="shared" si="32"/>
        <v>NOT DUE</v>
      </c>
      <c r="V552" t="str">
        <f t="shared" si="31"/>
        <v>Angela Fox</v>
      </c>
    </row>
    <row r="553" spans="1:22" x14ac:dyDescent="0.25">
      <c r="A553">
        <v>1550</v>
      </c>
      <c r="B553" t="s">
        <v>557</v>
      </c>
      <c r="C553" s="48" t="s">
        <v>5049</v>
      </c>
      <c r="D553" t="s">
        <v>5401</v>
      </c>
      <c r="E553" t="s">
        <v>5465</v>
      </c>
      <c r="F553" t="s">
        <v>5613</v>
      </c>
      <c r="G553">
        <v>35</v>
      </c>
      <c r="H553">
        <v>15</v>
      </c>
      <c r="I553">
        <v>525</v>
      </c>
      <c r="J553">
        <v>21</v>
      </c>
      <c r="L553" t="str">
        <f t="shared" si="30"/>
        <v>Not Received</v>
      </c>
      <c r="M553" s="60">
        <v>286</v>
      </c>
      <c r="N553" t="str">
        <f t="shared" si="32"/>
        <v>150 ABOVE</v>
      </c>
      <c r="U553">
        <f t="shared" ref="U553:U554" si="33">I553</f>
        <v>525</v>
      </c>
      <c r="V553" t="str">
        <f t="shared" si="31"/>
        <v>Kimberly Stone</v>
      </c>
    </row>
    <row r="554" spans="1:22" x14ac:dyDescent="0.25">
      <c r="A554">
        <v>1551</v>
      </c>
      <c r="B554" t="s">
        <v>558</v>
      </c>
      <c r="C554" s="48" t="s">
        <v>5121</v>
      </c>
      <c r="D554" t="s">
        <v>5384</v>
      </c>
      <c r="E554" t="s">
        <v>5588</v>
      </c>
      <c r="F554" t="s">
        <v>5613</v>
      </c>
      <c r="G554">
        <v>35</v>
      </c>
      <c r="H554">
        <v>4</v>
      </c>
      <c r="I554">
        <v>140</v>
      </c>
      <c r="J554">
        <v>22</v>
      </c>
      <c r="L554" t="str">
        <f t="shared" si="30"/>
        <v>Not Received</v>
      </c>
      <c r="M554" s="60">
        <v>230</v>
      </c>
      <c r="N554" t="str">
        <f t="shared" si="32"/>
        <v>150 ABOVE</v>
      </c>
      <c r="U554">
        <f t="shared" si="33"/>
        <v>140</v>
      </c>
      <c r="V554" t="str">
        <f t="shared" si="31"/>
        <v>Dr. Elizabeth</v>
      </c>
    </row>
    <row r="555" spans="1:22" x14ac:dyDescent="0.25">
      <c r="A555">
        <v>1552</v>
      </c>
      <c r="B555" t="s">
        <v>559</v>
      </c>
      <c r="C555" s="48" t="s">
        <v>5196</v>
      </c>
      <c r="D555" t="s">
        <v>5420</v>
      </c>
      <c r="E555" t="s">
        <v>5570</v>
      </c>
      <c r="F555" t="s">
        <v>5616</v>
      </c>
      <c r="G555">
        <v>150</v>
      </c>
      <c r="H555">
        <v>10</v>
      </c>
      <c r="I555">
        <v>1500</v>
      </c>
      <c r="J555">
        <v>29</v>
      </c>
      <c r="K555" t="s">
        <v>5201</v>
      </c>
      <c r="L555" t="str">
        <f t="shared" si="30"/>
        <v>Received</v>
      </c>
      <c r="M555" s="60">
        <v>0</v>
      </c>
      <c r="N555" t="str">
        <f t="shared" si="32"/>
        <v>NOT DUE</v>
      </c>
      <c r="V555" t="str">
        <f t="shared" si="31"/>
        <v>Janet Adams</v>
      </c>
    </row>
    <row r="556" spans="1:22" x14ac:dyDescent="0.25">
      <c r="A556">
        <v>1553</v>
      </c>
      <c r="B556" t="s">
        <v>560</v>
      </c>
      <c r="C556" s="48" t="s">
        <v>5195</v>
      </c>
      <c r="D556" t="s">
        <v>5413</v>
      </c>
      <c r="E556" t="s">
        <v>5560</v>
      </c>
      <c r="F556" t="s">
        <v>5614</v>
      </c>
      <c r="G556">
        <v>20</v>
      </c>
      <c r="H556">
        <v>5</v>
      </c>
      <c r="I556">
        <v>100</v>
      </c>
      <c r="J556">
        <v>25</v>
      </c>
      <c r="K556" t="s">
        <v>5364</v>
      </c>
      <c r="L556" t="str">
        <f t="shared" si="30"/>
        <v>Received</v>
      </c>
      <c r="M556" s="60">
        <v>0</v>
      </c>
      <c r="N556" t="str">
        <f t="shared" si="32"/>
        <v>NOT DUE</v>
      </c>
      <c r="V556" t="str">
        <f t="shared" si="31"/>
        <v>April Gonzales</v>
      </c>
    </row>
    <row r="557" spans="1:22" x14ac:dyDescent="0.25">
      <c r="A557">
        <v>1554</v>
      </c>
      <c r="B557" t="s">
        <v>561</v>
      </c>
      <c r="C557" s="48" t="s">
        <v>5154</v>
      </c>
      <c r="D557" t="s">
        <v>5387</v>
      </c>
      <c r="E557" t="s">
        <v>5437</v>
      </c>
      <c r="F557" t="s">
        <v>5610</v>
      </c>
      <c r="G557">
        <v>300</v>
      </c>
      <c r="H557">
        <v>5</v>
      </c>
      <c r="I557">
        <v>1500</v>
      </c>
      <c r="J557">
        <v>21</v>
      </c>
      <c r="K557" t="s">
        <v>5225</v>
      </c>
      <c r="L557" t="str">
        <f t="shared" si="30"/>
        <v>Received</v>
      </c>
      <c r="M557" s="60">
        <v>0</v>
      </c>
      <c r="N557" t="str">
        <f t="shared" si="32"/>
        <v>NOT DUE</v>
      </c>
      <c r="V557" t="str">
        <f t="shared" si="31"/>
        <v>Mrs. Alexandria</v>
      </c>
    </row>
    <row r="558" spans="1:22" x14ac:dyDescent="0.25">
      <c r="A558">
        <v>1555</v>
      </c>
      <c r="B558" t="s">
        <v>562</v>
      </c>
      <c r="C558" s="48" t="s">
        <v>5026</v>
      </c>
      <c r="D558" t="s">
        <v>5376</v>
      </c>
      <c r="E558" t="s">
        <v>5441</v>
      </c>
      <c r="F558" t="s">
        <v>5619</v>
      </c>
      <c r="G558">
        <v>80</v>
      </c>
      <c r="H558">
        <v>13</v>
      </c>
      <c r="I558">
        <v>1040</v>
      </c>
      <c r="J558">
        <v>23</v>
      </c>
      <c r="L558" t="str">
        <f t="shared" si="30"/>
        <v>Not Received</v>
      </c>
      <c r="M558" s="60">
        <v>214</v>
      </c>
      <c r="N558" t="str">
        <f t="shared" si="32"/>
        <v>150 ABOVE</v>
      </c>
      <c r="U558">
        <f>I558</f>
        <v>1040</v>
      </c>
      <c r="V558" t="str">
        <f t="shared" si="31"/>
        <v>Linda Morgan</v>
      </c>
    </row>
    <row r="559" spans="1:22" x14ac:dyDescent="0.25">
      <c r="A559">
        <v>1556</v>
      </c>
      <c r="B559" t="s">
        <v>563</v>
      </c>
      <c r="C559" s="48" t="s">
        <v>5157</v>
      </c>
      <c r="D559" t="s">
        <v>5409</v>
      </c>
      <c r="E559" t="s">
        <v>5571</v>
      </c>
      <c r="F559" t="s">
        <v>5617</v>
      </c>
      <c r="G559">
        <v>120</v>
      </c>
      <c r="H559">
        <v>22</v>
      </c>
      <c r="I559">
        <v>2640</v>
      </c>
      <c r="J559">
        <v>27</v>
      </c>
      <c r="K559" t="s">
        <v>5224</v>
      </c>
      <c r="L559" t="str">
        <f t="shared" si="30"/>
        <v>Received</v>
      </c>
      <c r="M559" s="60">
        <v>0</v>
      </c>
      <c r="N559" t="str">
        <f t="shared" si="32"/>
        <v>NOT DUE</v>
      </c>
      <c r="V559" t="str">
        <f t="shared" si="31"/>
        <v>Keith Bush</v>
      </c>
    </row>
    <row r="560" spans="1:22" x14ac:dyDescent="0.25">
      <c r="A560">
        <v>1557</v>
      </c>
      <c r="B560" t="s">
        <v>564</v>
      </c>
      <c r="C560" s="48" t="s">
        <v>5258</v>
      </c>
      <c r="D560" t="s">
        <v>5420</v>
      </c>
      <c r="E560" t="s">
        <v>5535</v>
      </c>
      <c r="F560" t="s">
        <v>5615</v>
      </c>
      <c r="G560">
        <v>25</v>
      </c>
      <c r="H560">
        <v>2</v>
      </c>
      <c r="I560">
        <v>50</v>
      </c>
      <c r="J560">
        <v>21</v>
      </c>
      <c r="K560" t="s">
        <v>5055</v>
      </c>
      <c r="L560" t="str">
        <f t="shared" si="30"/>
        <v>Received</v>
      </c>
      <c r="M560" s="60">
        <v>0</v>
      </c>
      <c r="N560" t="str">
        <f t="shared" si="32"/>
        <v>NOT DUE</v>
      </c>
      <c r="V560" t="str">
        <f t="shared" si="31"/>
        <v>Janet Adams</v>
      </c>
    </row>
    <row r="561" spans="1:22" x14ac:dyDescent="0.25">
      <c r="A561">
        <v>1558</v>
      </c>
      <c r="B561" t="s">
        <v>565</v>
      </c>
      <c r="C561" s="48" t="s">
        <v>5239</v>
      </c>
      <c r="D561" t="s">
        <v>5387</v>
      </c>
      <c r="E561" t="s">
        <v>5462</v>
      </c>
      <c r="F561" t="s">
        <v>5611</v>
      </c>
      <c r="G561">
        <v>250</v>
      </c>
      <c r="H561">
        <v>1</v>
      </c>
      <c r="I561">
        <v>250</v>
      </c>
      <c r="J561">
        <v>22</v>
      </c>
      <c r="K561" t="s">
        <v>5105</v>
      </c>
      <c r="L561" t="str">
        <f t="shared" si="30"/>
        <v>Received</v>
      </c>
      <c r="M561" s="60">
        <v>0</v>
      </c>
      <c r="N561" t="str">
        <f t="shared" si="32"/>
        <v>NOT DUE</v>
      </c>
      <c r="V561" t="str">
        <f t="shared" si="31"/>
        <v>Mrs. Alexandria</v>
      </c>
    </row>
    <row r="562" spans="1:22" x14ac:dyDescent="0.25">
      <c r="A562">
        <v>1559</v>
      </c>
      <c r="B562" t="s">
        <v>566</v>
      </c>
      <c r="C562" s="48" t="s">
        <v>5069</v>
      </c>
      <c r="D562" t="s">
        <v>5383</v>
      </c>
      <c r="E562" t="s">
        <v>5430</v>
      </c>
      <c r="F562" t="s">
        <v>5609</v>
      </c>
      <c r="G562">
        <v>20</v>
      </c>
      <c r="H562">
        <v>25</v>
      </c>
      <c r="I562">
        <v>500</v>
      </c>
      <c r="J562">
        <v>23</v>
      </c>
      <c r="K562" t="s">
        <v>5022</v>
      </c>
      <c r="L562" t="str">
        <f t="shared" si="30"/>
        <v>Received</v>
      </c>
      <c r="M562" s="60">
        <v>0</v>
      </c>
      <c r="N562" t="str">
        <f t="shared" si="32"/>
        <v>NOT DUE</v>
      </c>
      <c r="V562" t="str">
        <f t="shared" si="31"/>
        <v>Karen Pham</v>
      </c>
    </row>
    <row r="563" spans="1:22" x14ac:dyDescent="0.25">
      <c r="A563">
        <v>1560</v>
      </c>
      <c r="B563" t="s">
        <v>567</v>
      </c>
      <c r="C563" s="48" t="s">
        <v>5259</v>
      </c>
      <c r="D563" t="s">
        <v>5418</v>
      </c>
      <c r="E563" t="s">
        <v>5343</v>
      </c>
      <c r="F563" t="s">
        <v>5623</v>
      </c>
      <c r="G563">
        <v>30</v>
      </c>
      <c r="H563">
        <v>25</v>
      </c>
      <c r="I563">
        <v>750</v>
      </c>
      <c r="J563">
        <v>30</v>
      </c>
      <c r="K563" t="s">
        <v>5268</v>
      </c>
      <c r="L563" t="str">
        <f t="shared" si="30"/>
        <v>Received</v>
      </c>
      <c r="M563" s="60">
        <v>0</v>
      </c>
      <c r="N563" t="str">
        <f t="shared" si="32"/>
        <v>NOT DUE</v>
      </c>
      <c r="V563" t="str">
        <f t="shared" si="31"/>
        <v>Kevin Gonzalez</v>
      </c>
    </row>
    <row r="564" spans="1:22" x14ac:dyDescent="0.25">
      <c r="A564">
        <v>1561</v>
      </c>
      <c r="B564" t="s">
        <v>568</v>
      </c>
      <c r="C564" s="48" t="s">
        <v>5050</v>
      </c>
      <c r="D564" t="s">
        <v>5380</v>
      </c>
      <c r="E564" t="s">
        <v>5550</v>
      </c>
      <c r="F564" t="s">
        <v>5623</v>
      </c>
      <c r="G564">
        <v>30</v>
      </c>
      <c r="H564">
        <v>20</v>
      </c>
      <c r="I564">
        <v>600</v>
      </c>
      <c r="J564">
        <v>28</v>
      </c>
      <c r="K564" t="s">
        <v>5048</v>
      </c>
      <c r="L564" t="str">
        <f t="shared" si="30"/>
        <v>Received</v>
      </c>
      <c r="M564" s="60">
        <v>0</v>
      </c>
      <c r="N564" t="str">
        <f t="shared" si="32"/>
        <v>NOT DUE</v>
      </c>
      <c r="V564" t="str">
        <f t="shared" si="31"/>
        <v>Diana Griffin</v>
      </c>
    </row>
    <row r="565" spans="1:22" x14ac:dyDescent="0.25">
      <c r="A565">
        <v>1562</v>
      </c>
      <c r="B565" t="s">
        <v>569</v>
      </c>
      <c r="C565" s="48" t="s">
        <v>5260</v>
      </c>
      <c r="D565" t="s">
        <v>5416</v>
      </c>
      <c r="E565" t="s">
        <v>5507</v>
      </c>
      <c r="F565" t="s">
        <v>5611</v>
      </c>
      <c r="G565">
        <v>250</v>
      </c>
      <c r="H565">
        <v>10</v>
      </c>
      <c r="I565">
        <v>2500</v>
      </c>
      <c r="J565">
        <v>22</v>
      </c>
      <c r="K565" t="s">
        <v>5037</v>
      </c>
      <c r="L565" t="str">
        <f t="shared" si="30"/>
        <v>Received</v>
      </c>
      <c r="M565" s="60">
        <v>0</v>
      </c>
      <c r="N565" t="str">
        <f t="shared" si="32"/>
        <v>NOT DUE</v>
      </c>
      <c r="V565" t="str">
        <f t="shared" si="31"/>
        <v>Jessica Baird</v>
      </c>
    </row>
    <row r="566" spans="1:22" x14ac:dyDescent="0.25">
      <c r="A566">
        <v>1563</v>
      </c>
      <c r="B566" t="s">
        <v>570</v>
      </c>
      <c r="C566" s="48" t="s">
        <v>5256</v>
      </c>
      <c r="D566" t="s">
        <v>5390</v>
      </c>
      <c r="E566" t="s">
        <v>5511</v>
      </c>
      <c r="F566" t="s">
        <v>5619</v>
      </c>
      <c r="G566">
        <v>80</v>
      </c>
      <c r="H566">
        <v>17</v>
      </c>
      <c r="I566">
        <v>1360</v>
      </c>
      <c r="J566">
        <v>21</v>
      </c>
      <c r="K566" t="s">
        <v>5247</v>
      </c>
      <c r="L566" t="str">
        <f t="shared" si="30"/>
        <v>Received</v>
      </c>
      <c r="M566" s="60">
        <v>0</v>
      </c>
      <c r="N566" t="str">
        <f t="shared" si="32"/>
        <v>NOT DUE</v>
      </c>
      <c r="V566" t="str">
        <f t="shared" si="31"/>
        <v>Isaac Goodwin</v>
      </c>
    </row>
    <row r="567" spans="1:22" x14ac:dyDescent="0.25">
      <c r="A567">
        <v>1564</v>
      </c>
      <c r="B567" t="s">
        <v>571</v>
      </c>
      <c r="C567" s="48" t="s">
        <v>5215</v>
      </c>
      <c r="D567" t="s">
        <v>5383</v>
      </c>
      <c r="E567" t="s">
        <v>5522</v>
      </c>
      <c r="F567" t="s">
        <v>5609</v>
      </c>
      <c r="G567">
        <v>20</v>
      </c>
      <c r="H567">
        <v>18</v>
      </c>
      <c r="I567">
        <v>360</v>
      </c>
      <c r="J567">
        <v>20</v>
      </c>
      <c r="K567" t="s">
        <v>5098</v>
      </c>
      <c r="L567" t="str">
        <f t="shared" si="30"/>
        <v>Received</v>
      </c>
      <c r="M567" s="60">
        <v>0</v>
      </c>
      <c r="N567" t="str">
        <f t="shared" si="32"/>
        <v>NOT DUE</v>
      </c>
      <c r="V567" t="str">
        <f t="shared" si="31"/>
        <v>Karen Pham</v>
      </c>
    </row>
    <row r="568" spans="1:22" x14ac:dyDescent="0.25">
      <c r="A568">
        <v>1565</v>
      </c>
      <c r="B568" t="s">
        <v>572</v>
      </c>
      <c r="C568" s="48" t="s">
        <v>5261</v>
      </c>
      <c r="D568" t="s">
        <v>5390</v>
      </c>
      <c r="E568" t="s">
        <v>5592</v>
      </c>
      <c r="F568" t="s">
        <v>5618</v>
      </c>
      <c r="G568">
        <v>10</v>
      </c>
      <c r="H568">
        <v>13</v>
      </c>
      <c r="I568">
        <v>130</v>
      </c>
      <c r="J568">
        <v>23</v>
      </c>
      <c r="K568" t="s">
        <v>5173</v>
      </c>
      <c r="L568" t="str">
        <f t="shared" si="30"/>
        <v>Received</v>
      </c>
      <c r="M568" s="60">
        <v>0</v>
      </c>
      <c r="N568" t="str">
        <f t="shared" si="32"/>
        <v>NOT DUE</v>
      </c>
      <c r="V568" t="str">
        <f t="shared" si="31"/>
        <v>Isaac Goodwin</v>
      </c>
    </row>
    <row r="569" spans="1:22" x14ac:dyDescent="0.25">
      <c r="A569">
        <v>1566</v>
      </c>
      <c r="B569" t="s">
        <v>573</v>
      </c>
      <c r="C569" s="48" t="s">
        <v>5111</v>
      </c>
      <c r="D569" t="s">
        <v>5397</v>
      </c>
      <c r="E569" t="s">
        <v>5330</v>
      </c>
      <c r="F569" t="s">
        <v>5612</v>
      </c>
      <c r="G569">
        <v>50</v>
      </c>
      <c r="H569">
        <v>16</v>
      </c>
      <c r="I569">
        <v>800</v>
      </c>
      <c r="J569">
        <v>23</v>
      </c>
      <c r="K569" t="s">
        <v>5261</v>
      </c>
      <c r="L569" t="str">
        <f t="shared" si="30"/>
        <v>Received</v>
      </c>
      <c r="M569" s="60">
        <v>0</v>
      </c>
      <c r="N569" t="str">
        <f t="shared" si="32"/>
        <v>NOT DUE</v>
      </c>
      <c r="V569" t="str">
        <f t="shared" si="31"/>
        <v>Sheri Foster</v>
      </c>
    </row>
    <row r="570" spans="1:22" x14ac:dyDescent="0.25">
      <c r="A570">
        <v>1567</v>
      </c>
      <c r="B570" t="s">
        <v>574</v>
      </c>
      <c r="C570" s="48" t="s">
        <v>5220</v>
      </c>
      <c r="D570" t="s">
        <v>5378</v>
      </c>
      <c r="E570" t="s">
        <v>5517</v>
      </c>
      <c r="F570" t="s">
        <v>5617</v>
      </c>
      <c r="G570">
        <v>120</v>
      </c>
      <c r="H570">
        <v>13</v>
      </c>
      <c r="I570">
        <v>1560</v>
      </c>
      <c r="J570">
        <v>20</v>
      </c>
      <c r="L570" t="str">
        <f t="shared" si="30"/>
        <v>Not Received</v>
      </c>
      <c r="M570" s="60">
        <v>105</v>
      </c>
      <c r="N570" t="str">
        <f t="shared" si="32"/>
        <v>91 - 120</v>
      </c>
      <c r="S570">
        <f>I570</f>
        <v>1560</v>
      </c>
      <c r="V570" t="str">
        <f t="shared" si="31"/>
        <v>Angela Fox</v>
      </c>
    </row>
    <row r="571" spans="1:22" x14ac:dyDescent="0.25">
      <c r="A571">
        <v>1568</v>
      </c>
      <c r="B571" t="s">
        <v>575</v>
      </c>
      <c r="C571" s="48" t="s">
        <v>5214</v>
      </c>
      <c r="D571" t="s">
        <v>5381</v>
      </c>
      <c r="E571" t="s">
        <v>5480</v>
      </c>
      <c r="F571" t="s">
        <v>5620</v>
      </c>
      <c r="G571">
        <v>40</v>
      </c>
      <c r="H571">
        <v>2</v>
      </c>
      <c r="I571">
        <v>80</v>
      </c>
      <c r="J571">
        <v>24</v>
      </c>
      <c r="K571" t="s">
        <v>5025</v>
      </c>
      <c r="L571" t="str">
        <f t="shared" si="30"/>
        <v>Received</v>
      </c>
      <c r="M571" s="60">
        <v>0</v>
      </c>
      <c r="N571" t="str">
        <f t="shared" si="32"/>
        <v>NOT DUE</v>
      </c>
      <c r="V571" t="str">
        <f t="shared" si="31"/>
        <v>Leslie Sexton</v>
      </c>
    </row>
    <row r="572" spans="1:22" x14ac:dyDescent="0.25">
      <c r="A572">
        <v>1569</v>
      </c>
      <c r="B572" t="s">
        <v>576</v>
      </c>
      <c r="C572" s="48" t="s">
        <v>5153</v>
      </c>
      <c r="D572" t="s">
        <v>5417</v>
      </c>
      <c r="E572" t="s">
        <v>5454</v>
      </c>
      <c r="F572" t="s">
        <v>5612</v>
      </c>
      <c r="G572">
        <v>50</v>
      </c>
      <c r="H572">
        <v>23</v>
      </c>
      <c r="I572">
        <v>1150</v>
      </c>
      <c r="J572">
        <v>20</v>
      </c>
      <c r="K572" t="s">
        <v>5201</v>
      </c>
      <c r="L572" t="str">
        <f t="shared" si="30"/>
        <v>Received</v>
      </c>
      <c r="M572" s="60">
        <v>0</v>
      </c>
      <c r="N572" t="str">
        <f t="shared" si="32"/>
        <v>NOT DUE</v>
      </c>
      <c r="V572" t="str">
        <f t="shared" si="31"/>
        <v>Aaron Robinson</v>
      </c>
    </row>
    <row r="573" spans="1:22" x14ac:dyDescent="0.25">
      <c r="A573">
        <v>1570</v>
      </c>
      <c r="B573" t="s">
        <v>577</v>
      </c>
      <c r="C573" s="48" t="s">
        <v>5062</v>
      </c>
      <c r="D573" t="s">
        <v>5403</v>
      </c>
      <c r="E573" t="s">
        <v>5533</v>
      </c>
      <c r="F573" t="s">
        <v>5618</v>
      </c>
      <c r="G573">
        <v>10</v>
      </c>
      <c r="H573">
        <v>14</v>
      </c>
      <c r="I573">
        <v>140</v>
      </c>
      <c r="J573">
        <v>24</v>
      </c>
      <c r="K573" t="s">
        <v>5060</v>
      </c>
      <c r="L573" t="str">
        <f t="shared" si="30"/>
        <v>Received</v>
      </c>
      <c r="M573" s="60">
        <v>0</v>
      </c>
      <c r="N573" t="str">
        <f t="shared" si="32"/>
        <v>NOT DUE</v>
      </c>
      <c r="V573" t="str">
        <f t="shared" si="31"/>
        <v>Seth Howell</v>
      </c>
    </row>
    <row r="574" spans="1:22" x14ac:dyDescent="0.25">
      <c r="A574">
        <v>1571</v>
      </c>
      <c r="B574" t="s">
        <v>578</v>
      </c>
      <c r="C574" s="48" t="s">
        <v>5262</v>
      </c>
      <c r="D574" t="s">
        <v>5395</v>
      </c>
      <c r="E574" t="s">
        <v>5449</v>
      </c>
      <c r="F574" t="s">
        <v>5621</v>
      </c>
      <c r="G574">
        <v>60</v>
      </c>
      <c r="H574">
        <v>20</v>
      </c>
      <c r="I574">
        <v>1200</v>
      </c>
      <c r="J574">
        <v>25</v>
      </c>
      <c r="K574" t="s">
        <v>5021</v>
      </c>
      <c r="L574" t="str">
        <f t="shared" si="30"/>
        <v>Received</v>
      </c>
      <c r="M574" s="60">
        <v>0</v>
      </c>
      <c r="N574" t="str">
        <f t="shared" si="32"/>
        <v>NOT DUE</v>
      </c>
      <c r="V574" t="str">
        <f t="shared" si="31"/>
        <v>Belinda Jefferson</v>
      </c>
    </row>
    <row r="575" spans="1:22" x14ac:dyDescent="0.25">
      <c r="A575">
        <v>1572</v>
      </c>
      <c r="B575" t="s">
        <v>579</v>
      </c>
      <c r="C575" s="48" t="s">
        <v>5187</v>
      </c>
      <c r="D575" t="s">
        <v>5383</v>
      </c>
      <c r="E575" t="s">
        <v>5522</v>
      </c>
      <c r="F575" t="s">
        <v>5612</v>
      </c>
      <c r="G575">
        <v>50</v>
      </c>
      <c r="H575">
        <v>15</v>
      </c>
      <c r="I575">
        <v>750</v>
      </c>
      <c r="J575">
        <v>21</v>
      </c>
      <c r="K575" t="s">
        <v>5352</v>
      </c>
      <c r="L575" t="str">
        <f t="shared" si="30"/>
        <v>Received</v>
      </c>
      <c r="M575" s="60">
        <v>0</v>
      </c>
      <c r="N575" t="str">
        <f t="shared" si="32"/>
        <v>NOT DUE</v>
      </c>
      <c r="V575" t="str">
        <f t="shared" si="31"/>
        <v>Karen Pham</v>
      </c>
    </row>
    <row r="576" spans="1:22" x14ac:dyDescent="0.25">
      <c r="A576">
        <v>1573</v>
      </c>
      <c r="B576" t="s">
        <v>580</v>
      </c>
      <c r="C576" s="48" t="s">
        <v>5197</v>
      </c>
      <c r="D576" t="s">
        <v>5387</v>
      </c>
      <c r="E576" t="s">
        <v>5583</v>
      </c>
      <c r="F576" t="s">
        <v>5609</v>
      </c>
      <c r="G576">
        <v>20</v>
      </c>
      <c r="H576">
        <v>4</v>
      </c>
      <c r="I576">
        <v>80</v>
      </c>
      <c r="J576">
        <v>25</v>
      </c>
      <c r="L576" t="str">
        <f t="shared" si="30"/>
        <v>Not Received</v>
      </c>
      <c r="M576" s="60">
        <v>33</v>
      </c>
      <c r="N576" t="str">
        <f t="shared" si="32"/>
        <v>31 - 60</v>
      </c>
      <c r="Q576">
        <f>I576</f>
        <v>80</v>
      </c>
      <c r="V576" t="str">
        <f t="shared" si="31"/>
        <v>Mrs. Alexandria</v>
      </c>
    </row>
    <row r="577" spans="1:22" x14ac:dyDescent="0.25">
      <c r="A577">
        <v>1574</v>
      </c>
      <c r="B577" t="s">
        <v>581</v>
      </c>
      <c r="C577" s="48" t="s">
        <v>5071</v>
      </c>
      <c r="D577" t="s">
        <v>5390</v>
      </c>
      <c r="E577" t="s">
        <v>5592</v>
      </c>
      <c r="F577" t="s">
        <v>5615</v>
      </c>
      <c r="G577">
        <v>25</v>
      </c>
      <c r="H577">
        <v>23</v>
      </c>
      <c r="I577">
        <v>575</v>
      </c>
      <c r="J577">
        <v>29</v>
      </c>
      <c r="K577" t="s">
        <v>5144</v>
      </c>
      <c r="L577" t="str">
        <f t="shared" si="30"/>
        <v>Received</v>
      </c>
      <c r="M577" s="60">
        <v>0</v>
      </c>
      <c r="N577" t="str">
        <f t="shared" si="32"/>
        <v>NOT DUE</v>
      </c>
      <c r="V577" t="str">
        <f t="shared" si="31"/>
        <v>Isaac Goodwin</v>
      </c>
    </row>
    <row r="578" spans="1:22" x14ac:dyDescent="0.25">
      <c r="A578">
        <v>1575</v>
      </c>
      <c r="B578" t="s">
        <v>582</v>
      </c>
      <c r="C578" s="48" t="s">
        <v>5263</v>
      </c>
      <c r="D578" t="s">
        <v>5386</v>
      </c>
      <c r="E578" t="s">
        <v>5436</v>
      </c>
      <c r="F578" t="s">
        <v>5622</v>
      </c>
      <c r="G578">
        <v>15</v>
      </c>
      <c r="H578">
        <v>3</v>
      </c>
      <c r="I578">
        <v>45</v>
      </c>
      <c r="J578">
        <v>23</v>
      </c>
      <c r="K578" t="s">
        <v>5206</v>
      </c>
      <c r="L578" t="str">
        <f t="shared" si="30"/>
        <v>Received</v>
      </c>
      <c r="M578" s="60">
        <v>0</v>
      </c>
      <c r="N578" t="str">
        <f t="shared" si="32"/>
        <v>NOT DUE</v>
      </c>
      <c r="V578" t="str">
        <f t="shared" si="31"/>
        <v>Kenneth Rodriguez</v>
      </c>
    </row>
    <row r="579" spans="1:22" x14ac:dyDescent="0.25">
      <c r="A579">
        <v>1576</v>
      </c>
      <c r="B579" t="s">
        <v>583</v>
      </c>
      <c r="C579" s="48" t="s">
        <v>5138</v>
      </c>
      <c r="D579" t="s">
        <v>5385</v>
      </c>
      <c r="E579" t="s">
        <v>5548</v>
      </c>
      <c r="F579" t="s">
        <v>5620</v>
      </c>
      <c r="G579">
        <v>40</v>
      </c>
      <c r="H579">
        <v>17</v>
      </c>
      <c r="I579">
        <v>680</v>
      </c>
      <c r="J579">
        <v>27</v>
      </c>
      <c r="K579" t="s">
        <v>5064</v>
      </c>
      <c r="L579" t="str">
        <f t="shared" si="30"/>
        <v>Received</v>
      </c>
      <c r="M579" s="60">
        <v>0</v>
      </c>
      <c r="N579" t="str">
        <f t="shared" si="32"/>
        <v>NOT DUE</v>
      </c>
      <c r="V579" t="str">
        <f t="shared" si="31"/>
        <v>Caroline Yoder</v>
      </c>
    </row>
    <row r="580" spans="1:22" x14ac:dyDescent="0.25">
      <c r="A580">
        <v>1577</v>
      </c>
      <c r="B580" t="s">
        <v>584</v>
      </c>
      <c r="C580" s="48" t="s">
        <v>5012</v>
      </c>
      <c r="D580" t="s">
        <v>5414</v>
      </c>
      <c r="E580" t="s">
        <v>5434</v>
      </c>
      <c r="F580" t="s">
        <v>5614</v>
      </c>
      <c r="G580">
        <v>20</v>
      </c>
      <c r="H580">
        <v>22</v>
      </c>
      <c r="I580">
        <v>440</v>
      </c>
      <c r="J580">
        <v>29</v>
      </c>
      <c r="L580" t="str">
        <f t="shared" si="30"/>
        <v>Not Received</v>
      </c>
      <c r="M580" s="60">
        <v>103</v>
      </c>
      <c r="N580" t="str">
        <f t="shared" si="32"/>
        <v>91 - 120</v>
      </c>
      <c r="S580">
        <f>I580</f>
        <v>440</v>
      </c>
      <c r="V580" t="str">
        <f t="shared" si="31"/>
        <v>Alexis Roberts</v>
      </c>
    </row>
    <row r="581" spans="1:22" x14ac:dyDescent="0.25">
      <c r="A581">
        <v>1578</v>
      </c>
      <c r="B581" t="s">
        <v>585</v>
      </c>
      <c r="C581" s="48" t="s">
        <v>5264</v>
      </c>
      <c r="D581" t="s">
        <v>5400</v>
      </c>
      <c r="E581" t="s">
        <v>5593</v>
      </c>
      <c r="F581" t="s">
        <v>5621</v>
      </c>
      <c r="G581">
        <v>60</v>
      </c>
      <c r="H581">
        <v>19</v>
      </c>
      <c r="I581">
        <v>1140</v>
      </c>
      <c r="J581">
        <v>28</v>
      </c>
      <c r="K581" t="s">
        <v>5294</v>
      </c>
      <c r="L581" t="str">
        <f t="shared" ref="L581:L644" si="34">IF(K581 = "", "Not Received","Received")</f>
        <v>Received</v>
      </c>
      <c r="M581" s="60">
        <v>0</v>
      </c>
      <c r="N581" t="str">
        <f t="shared" si="32"/>
        <v>NOT DUE</v>
      </c>
      <c r="V581" t="str">
        <f t="shared" ref="V581:V644" si="35">TRIM(E581)</f>
        <v>Jose Perez</v>
      </c>
    </row>
    <row r="582" spans="1:22" x14ac:dyDescent="0.25">
      <c r="A582">
        <v>1579</v>
      </c>
      <c r="B582" t="s">
        <v>586</v>
      </c>
      <c r="C582" s="48" t="s">
        <v>5053</v>
      </c>
      <c r="D582" t="s">
        <v>5393</v>
      </c>
      <c r="E582" t="s">
        <v>5446</v>
      </c>
      <c r="F582" t="s">
        <v>5620</v>
      </c>
      <c r="G582">
        <v>40</v>
      </c>
      <c r="H582">
        <v>3</v>
      </c>
      <c r="I582">
        <v>120</v>
      </c>
      <c r="J582">
        <v>24</v>
      </c>
      <c r="K582" t="s">
        <v>5256</v>
      </c>
      <c r="L582" t="str">
        <f t="shared" si="34"/>
        <v>Received</v>
      </c>
      <c r="M582" s="60">
        <v>0</v>
      </c>
      <c r="N582" t="str">
        <f t="shared" si="32"/>
        <v>NOT DUE</v>
      </c>
      <c r="V582" t="str">
        <f t="shared" si="35"/>
        <v>Donald Parsons</v>
      </c>
    </row>
    <row r="583" spans="1:22" x14ac:dyDescent="0.25">
      <c r="A583">
        <v>1580</v>
      </c>
      <c r="B583" t="s">
        <v>587</v>
      </c>
      <c r="C583" s="48" t="s">
        <v>5149</v>
      </c>
      <c r="D583" t="s">
        <v>5389</v>
      </c>
      <c r="E583" t="s">
        <v>5486</v>
      </c>
      <c r="F583" t="s">
        <v>5619</v>
      </c>
      <c r="G583">
        <v>80</v>
      </c>
      <c r="H583">
        <v>13</v>
      </c>
      <c r="I583">
        <v>1040</v>
      </c>
      <c r="J583">
        <v>28</v>
      </c>
      <c r="K583" t="s">
        <v>5092</v>
      </c>
      <c r="L583" t="str">
        <f t="shared" si="34"/>
        <v>Received</v>
      </c>
      <c r="M583" s="60">
        <v>0</v>
      </c>
      <c r="N583" t="str">
        <f t="shared" si="32"/>
        <v>NOT DUE</v>
      </c>
      <c r="V583" t="str">
        <f t="shared" si="35"/>
        <v>Alexis Ferguson</v>
      </c>
    </row>
    <row r="584" spans="1:22" x14ac:dyDescent="0.25">
      <c r="A584">
        <v>1581</v>
      </c>
      <c r="B584" t="s">
        <v>588</v>
      </c>
      <c r="C584" s="48" t="s">
        <v>5034</v>
      </c>
      <c r="D584" t="s">
        <v>5400</v>
      </c>
      <c r="E584" t="s">
        <v>5333</v>
      </c>
      <c r="F584" t="s">
        <v>5621</v>
      </c>
      <c r="G584">
        <v>60</v>
      </c>
      <c r="H584">
        <v>8</v>
      </c>
      <c r="I584">
        <v>480</v>
      </c>
      <c r="J584">
        <v>21</v>
      </c>
      <c r="K584" t="s">
        <v>5276</v>
      </c>
      <c r="L584" t="str">
        <f t="shared" si="34"/>
        <v>Received</v>
      </c>
      <c r="M584" s="60">
        <v>0</v>
      </c>
      <c r="N584" t="str">
        <f t="shared" ref="N584:N647" si="36">VLOOKUP(M584,$X$4:$Y$10,2,1)</f>
        <v>NOT DUE</v>
      </c>
      <c r="V584" t="str">
        <f t="shared" si="35"/>
        <v>Jose Perez</v>
      </c>
    </row>
    <row r="585" spans="1:22" x14ac:dyDescent="0.25">
      <c r="A585">
        <v>1582</v>
      </c>
      <c r="B585" t="s">
        <v>589</v>
      </c>
      <c r="C585" s="48" t="s">
        <v>5255</v>
      </c>
      <c r="D585" t="s">
        <v>5419</v>
      </c>
      <c r="E585" t="s">
        <v>5553</v>
      </c>
      <c r="F585" t="s">
        <v>5622</v>
      </c>
      <c r="G585">
        <v>15</v>
      </c>
      <c r="H585">
        <v>20</v>
      </c>
      <c r="I585">
        <v>300</v>
      </c>
      <c r="J585">
        <v>28</v>
      </c>
      <c r="K585" t="s">
        <v>5222</v>
      </c>
      <c r="L585" t="str">
        <f t="shared" si="34"/>
        <v>Received</v>
      </c>
      <c r="M585" s="60">
        <v>0</v>
      </c>
      <c r="N585" t="str">
        <f t="shared" si="36"/>
        <v>NOT DUE</v>
      </c>
      <c r="V585" t="str">
        <f t="shared" si="35"/>
        <v>Johnny Weaver</v>
      </c>
    </row>
    <row r="586" spans="1:22" x14ac:dyDescent="0.25">
      <c r="A586">
        <v>1583</v>
      </c>
      <c r="B586" t="s">
        <v>590</v>
      </c>
      <c r="C586" s="48" t="s">
        <v>5209</v>
      </c>
      <c r="D586" t="s">
        <v>5407</v>
      </c>
      <c r="E586" t="s">
        <v>5573</v>
      </c>
      <c r="F586" t="s">
        <v>5616</v>
      </c>
      <c r="G586">
        <v>150</v>
      </c>
      <c r="H586">
        <v>16</v>
      </c>
      <c r="I586">
        <v>2400</v>
      </c>
      <c r="J586">
        <v>23</v>
      </c>
      <c r="L586" t="str">
        <f t="shared" si="34"/>
        <v>Not Received</v>
      </c>
      <c r="M586" s="60">
        <v>213</v>
      </c>
      <c r="N586" t="str">
        <f t="shared" si="36"/>
        <v>150 ABOVE</v>
      </c>
      <c r="U586">
        <f>I586</f>
        <v>2400</v>
      </c>
      <c r="V586" t="str">
        <f t="shared" si="35"/>
        <v>Kelly Miller</v>
      </c>
    </row>
    <row r="587" spans="1:22" x14ac:dyDescent="0.25">
      <c r="A587">
        <v>1584</v>
      </c>
      <c r="B587" t="s">
        <v>591</v>
      </c>
      <c r="C587" s="48" t="s">
        <v>5265</v>
      </c>
      <c r="D587" t="s">
        <v>5395</v>
      </c>
      <c r="E587" t="s">
        <v>5559</v>
      </c>
      <c r="F587" t="s">
        <v>5612</v>
      </c>
      <c r="G587">
        <v>50</v>
      </c>
      <c r="H587">
        <v>22</v>
      </c>
      <c r="I587">
        <v>1100</v>
      </c>
      <c r="J587">
        <v>28</v>
      </c>
      <c r="K587" t="s">
        <v>5170</v>
      </c>
      <c r="L587" t="str">
        <f t="shared" si="34"/>
        <v>Received</v>
      </c>
      <c r="M587" s="60">
        <v>0</v>
      </c>
      <c r="N587" t="str">
        <f t="shared" si="36"/>
        <v>NOT DUE</v>
      </c>
      <c r="V587" t="str">
        <f t="shared" si="35"/>
        <v>Belinda Jefferson</v>
      </c>
    </row>
    <row r="588" spans="1:22" x14ac:dyDescent="0.25">
      <c r="A588">
        <v>1585</v>
      </c>
      <c r="B588" t="s">
        <v>592</v>
      </c>
      <c r="C588" s="48" t="s">
        <v>5266</v>
      </c>
      <c r="D588" t="s">
        <v>5381</v>
      </c>
      <c r="E588" t="s">
        <v>5584</v>
      </c>
      <c r="F588" t="s">
        <v>5615</v>
      </c>
      <c r="G588">
        <v>25</v>
      </c>
      <c r="H588">
        <v>3</v>
      </c>
      <c r="I588">
        <v>75</v>
      </c>
      <c r="J588">
        <v>30</v>
      </c>
      <c r="K588" t="s">
        <v>5043</v>
      </c>
      <c r="L588" t="str">
        <f t="shared" si="34"/>
        <v>Received</v>
      </c>
      <c r="M588" s="60">
        <v>0</v>
      </c>
      <c r="N588" t="str">
        <f t="shared" si="36"/>
        <v>NOT DUE</v>
      </c>
      <c r="V588" t="str">
        <f t="shared" si="35"/>
        <v>Leslie Sexton</v>
      </c>
    </row>
    <row r="589" spans="1:22" x14ac:dyDescent="0.25">
      <c r="A589">
        <v>1586</v>
      </c>
      <c r="B589" t="s">
        <v>593</v>
      </c>
      <c r="C589" s="48" t="s">
        <v>5060</v>
      </c>
      <c r="D589" t="s">
        <v>5396</v>
      </c>
      <c r="E589" t="s">
        <v>5594</v>
      </c>
      <c r="F589" t="s">
        <v>5616</v>
      </c>
      <c r="G589">
        <v>150</v>
      </c>
      <c r="H589">
        <v>7</v>
      </c>
      <c r="I589">
        <v>1050</v>
      </c>
      <c r="J589">
        <v>25</v>
      </c>
      <c r="K589" t="s">
        <v>5223</v>
      </c>
      <c r="L589" t="str">
        <f t="shared" si="34"/>
        <v>Received</v>
      </c>
      <c r="M589" s="60">
        <v>0</v>
      </c>
      <c r="N589" t="str">
        <f t="shared" si="36"/>
        <v>NOT DUE</v>
      </c>
      <c r="V589" t="str">
        <f t="shared" si="35"/>
        <v>James Mitchell</v>
      </c>
    </row>
    <row r="590" spans="1:22" x14ac:dyDescent="0.25">
      <c r="A590">
        <v>1587</v>
      </c>
      <c r="B590" t="s">
        <v>594</v>
      </c>
      <c r="C590" s="48" t="s">
        <v>5214</v>
      </c>
      <c r="D590" t="s">
        <v>5384</v>
      </c>
      <c r="E590" t="s">
        <v>5540</v>
      </c>
      <c r="F590" t="s">
        <v>5615</v>
      </c>
      <c r="G590">
        <v>25</v>
      </c>
      <c r="H590">
        <v>15</v>
      </c>
      <c r="I590">
        <v>375</v>
      </c>
      <c r="J590">
        <v>25</v>
      </c>
      <c r="K590" t="s">
        <v>5099</v>
      </c>
      <c r="L590" t="str">
        <f t="shared" si="34"/>
        <v>Received</v>
      </c>
      <c r="M590" s="60">
        <v>0</v>
      </c>
      <c r="N590" t="str">
        <f t="shared" si="36"/>
        <v>NOT DUE</v>
      </c>
      <c r="V590" t="str">
        <f t="shared" si="35"/>
        <v>Dr. Elizabeth</v>
      </c>
    </row>
    <row r="591" spans="1:22" x14ac:dyDescent="0.25">
      <c r="A591">
        <v>1588</v>
      </c>
      <c r="B591" t="s">
        <v>595</v>
      </c>
      <c r="C591" s="48" t="s">
        <v>5128</v>
      </c>
      <c r="D591" t="s">
        <v>5376</v>
      </c>
      <c r="E591" t="s">
        <v>5461</v>
      </c>
      <c r="F591" t="s">
        <v>5611</v>
      </c>
      <c r="G591">
        <v>250</v>
      </c>
      <c r="H591">
        <v>5</v>
      </c>
      <c r="I591">
        <v>1250</v>
      </c>
      <c r="J591">
        <v>20</v>
      </c>
      <c r="K591" t="s">
        <v>5145</v>
      </c>
      <c r="L591" t="str">
        <f t="shared" si="34"/>
        <v>Received</v>
      </c>
      <c r="M591" s="60">
        <v>0</v>
      </c>
      <c r="N591" t="str">
        <f t="shared" si="36"/>
        <v>NOT DUE</v>
      </c>
      <c r="V591" t="str">
        <f t="shared" si="35"/>
        <v>Linda Morgan</v>
      </c>
    </row>
    <row r="592" spans="1:22" x14ac:dyDescent="0.25">
      <c r="A592">
        <v>1589</v>
      </c>
      <c r="B592" t="s">
        <v>596</v>
      </c>
      <c r="C592" s="48" t="s">
        <v>5190</v>
      </c>
      <c r="D592" t="s">
        <v>5416</v>
      </c>
      <c r="E592" t="s">
        <v>5507</v>
      </c>
      <c r="F592" t="s">
        <v>5620</v>
      </c>
      <c r="G592">
        <v>40</v>
      </c>
      <c r="H592">
        <v>5</v>
      </c>
      <c r="I592">
        <v>200</v>
      </c>
      <c r="J592">
        <v>22</v>
      </c>
      <c r="L592" t="str">
        <f t="shared" si="34"/>
        <v>Not Received</v>
      </c>
      <c r="M592" s="60">
        <v>197</v>
      </c>
      <c r="N592" t="str">
        <f t="shared" si="36"/>
        <v>150 ABOVE</v>
      </c>
      <c r="U592">
        <f>I592</f>
        <v>200</v>
      </c>
      <c r="V592" t="str">
        <f t="shared" si="35"/>
        <v>Jessica Baird</v>
      </c>
    </row>
    <row r="593" spans="1:22" x14ac:dyDescent="0.25">
      <c r="A593">
        <v>1590</v>
      </c>
      <c r="B593" t="s">
        <v>597</v>
      </c>
      <c r="C593" s="48" t="s">
        <v>5174</v>
      </c>
      <c r="D593" t="s">
        <v>5416</v>
      </c>
      <c r="E593" t="s">
        <v>5331</v>
      </c>
      <c r="F593" t="s">
        <v>5623</v>
      </c>
      <c r="G593">
        <v>30</v>
      </c>
      <c r="H593">
        <v>22</v>
      </c>
      <c r="I593">
        <v>660</v>
      </c>
      <c r="J593">
        <v>30</v>
      </c>
      <c r="K593" t="s">
        <v>5072</v>
      </c>
      <c r="L593" t="str">
        <f t="shared" si="34"/>
        <v>Received</v>
      </c>
      <c r="M593" s="60">
        <v>0</v>
      </c>
      <c r="N593" t="str">
        <f t="shared" si="36"/>
        <v>NOT DUE</v>
      </c>
      <c r="V593" t="str">
        <f t="shared" si="35"/>
        <v>Jessica Baird</v>
      </c>
    </row>
    <row r="594" spans="1:22" x14ac:dyDescent="0.25">
      <c r="A594">
        <v>1591</v>
      </c>
      <c r="B594" t="s">
        <v>598</v>
      </c>
      <c r="C594" s="48" t="s">
        <v>5189</v>
      </c>
      <c r="D594" t="s">
        <v>5408</v>
      </c>
      <c r="E594" t="s">
        <v>5488</v>
      </c>
      <c r="F594" t="s">
        <v>5619</v>
      </c>
      <c r="G594">
        <v>80</v>
      </c>
      <c r="H594">
        <v>17</v>
      </c>
      <c r="I594">
        <v>1360</v>
      </c>
      <c r="J594">
        <v>30</v>
      </c>
      <c r="K594" t="s">
        <v>5365</v>
      </c>
      <c r="L594" t="str">
        <f t="shared" si="34"/>
        <v>Received</v>
      </c>
      <c r="M594" s="60">
        <v>0</v>
      </c>
      <c r="N594" t="str">
        <f t="shared" si="36"/>
        <v>NOT DUE</v>
      </c>
      <c r="V594" t="str">
        <f t="shared" si="35"/>
        <v>Timothy Johns</v>
      </c>
    </row>
    <row r="595" spans="1:22" x14ac:dyDescent="0.25">
      <c r="A595">
        <v>1592</v>
      </c>
      <c r="B595" t="s">
        <v>599</v>
      </c>
      <c r="C595" s="48" t="s">
        <v>5180</v>
      </c>
      <c r="D595" t="s">
        <v>5404</v>
      </c>
      <c r="E595" t="s">
        <v>5477</v>
      </c>
      <c r="F595" t="s">
        <v>5615</v>
      </c>
      <c r="G595">
        <v>25</v>
      </c>
      <c r="H595">
        <v>13</v>
      </c>
      <c r="I595">
        <v>325</v>
      </c>
      <c r="J595">
        <v>28</v>
      </c>
      <c r="L595" t="str">
        <f t="shared" si="34"/>
        <v>Not Received</v>
      </c>
      <c r="M595" s="60">
        <v>20</v>
      </c>
      <c r="N595" t="str">
        <f t="shared" si="36"/>
        <v>01 - 30</v>
      </c>
      <c r="O595">
        <f>I595</f>
        <v>325</v>
      </c>
      <c r="V595" t="str">
        <f t="shared" si="35"/>
        <v>Sarah Wright</v>
      </c>
    </row>
    <row r="596" spans="1:22" x14ac:dyDescent="0.25">
      <c r="A596">
        <v>1593</v>
      </c>
      <c r="B596" t="s">
        <v>600</v>
      </c>
      <c r="C596" s="48" t="s">
        <v>5267</v>
      </c>
      <c r="D596" t="s">
        <v>5418</v>
      </c>
      <c r="E596" t="s">
        <v>5343</v>
      </c>
      <c r="F596" t="s">
        <v>5611</v>
      </c>
      <c r="G596">
        <v>250</v>
      </c>
      <c r="H596">
        <v>5</v>
      </c>
      <c r="I596">
        <v>1250</v>
      </c>
      <c r="J596">
        <v>20</v>
      </c>
      <c r="L596" t="str">
        <f t="shared" si="34"/>
        <v>Not Received</v>
      </c>
      <c r="M596" s="60">
        <v>84</v>
      </c>
      <c r="N596" t="str">
        <f t="shared" si="36"/>
        <v>61 - 90</v>
      </c>
      <c r="R596">
        <f>I596</f>
        <v>1250</v>
      </c>
      <c r="V596" t="str">
        <f t="shared" si="35"/>
        <v>Kevin Gonzalez</v>
      </c>
    </row>
    <row r="597" spans="1:22" x14ac:dyDescent="0.25">
      <c r="A597">
        <v>1594</v>
      </c>
      <c r="B597" t="s">
        <v>601</v>
      </c>
      <c r="C597" s="48" t="s">
        <v>5126</v>
      </c>
      <c r="D597" t="s">
        <v>5388</v>
      </c>
      <c r="E597" t="s">
        <v>5438</v>
      </c>
      <c r="F597" t="s">
        <v>5622</v>
      </c>
      <c r="G597">
        <v>15</v>
      </c>
      <c r="H597">
        <v>9</v>
      </c>
      <c r="I597">
        <v>135</v>
      </c>
      <c r="J597">
        <v>29</v>
      </c>
      <c r="K597" t="s">
        <v>5112</v>
      </c>
      <c r="L597" t="str">
        <f t="shared" si="34"/>
        <v>Received</v>
      </c>
      <c r="M597" s="60">
        <v>0</v>
      </c>
      <c r="N597" t="str">
        <f t="shared" si="36"/>
        <v>NOT DUE</v>
      </c>
      <c r="V597" t="str">
        <f t="shared" si="35"/>
        <v>Diana Rios</v>
      </c>
    </row>
    <row r="598" spans="1:22" x14ac:dyDescent="0.25">
      <c r="A598">
        <v>1595</v>
      </c>
      <c r="B598" t="s">
        <v>602</v>
      </c>
      <c r="C598" s="48" t="s">
        <v>5247</v>
      </c>
      <c r="D598" t="s">
        <v>5394</v>
      </c>
      <c r="E598" t="s">
        <v>5327</v>
      </c>
      <c r="F598" t="s">
        <v>5618</v>
      </c>
      <c r="G598">
        <v>10</v>
      </c>
      <c r="H598">
        <v>21</v>
      </c>
      <c r="I598">
        <v>210</v>
      </c>
      <c r="J598">
        <v>30</v>
      </c>
      <c r="K598" t="s">
        <v>5220</v>
      </c>
      <c r="L598" t="str">
        <f t="shared" si="34"/>
        <v>Received</v>
      </c>
      <c r="M598" s="60">
        <v>0</v>
      </c>
      <c r="N598" t="str">
        <f t="shared" si="36"/>
        <v>NOT DUE</v>
      </c>
      <c r="V598" t="str">
        <f t="shared" si="35"/>
        <v>Shannon Vazquez</v>
      </c>
    </row>
    <row r="599" spans="1:22" x14ac:dyDescent="0.25">
      <c r="A599">
        <v>1596</v>
      </c>
      <c r="B599" t="s">
        <v>603</v>
      </c>
      <c r="C599" s="48" t="s">
        <v>5050</v>
      </c>
      <c r="D599" t="s">
        <v>5408</v>
      </c>
      <c r="E599" t="s">
        <v>5579</v>
      </c>
      <c r="F599" t="s">
        <v>5613</v>
      </c>
      <c r="G599">
        <v>35</v>
      </c>
      <c r="H599">
        <v>3</v>
      </c>
      <c r="I599">
        <v>105</v>
      </c>
      <c r="J599">
        <v>25</v>
      </c>
      <c r="K599" t="s">
        <v>5169</v>
      </c>
      <c r="L599" t="str">
        <f t="shared" si="34"/>
        <v>Received</v>
      </c>
      <c r="M599" s="60">
        <v>0</v>
      </c>
      <c r="N599" t="str">
        <f t="shared" si="36"/>
        <v>NOT DUE</v>
      </c>
      <c r="V599" t="str">
        <f t="shared" si="35"/>
        <v>Timothy Johns</v>
      </c>
    </row>
    <row r="600" spans="1:22" x14ac:dyDescent="0.25">
      <c r="A600">
        <v>1597</v>
      </c>
      <c r="B600" t="s">
        <v>604</v>
      </c>
      <c r="C600" s="48" t="s">
        <v>5190</v>
      </c>
      <c r="D600" t="s">
        <v>5401</v>
      </c>
      <c r="E600" t="s">
        <v>5465</v>
      </c>
      <c r="F600" t="s">
        <v>5617</v>
      </c>
      <c r="G600">
        <v>120</v>
      </c>
      <c r="H600">
        <v>6</v>
      </c>
      <c r="I600">
        <v>720</v>
      </c>
      <c r="J600">
        <v>25</v>
      </c>
      <c r="K600" t="s">
        <v>5296</v>
      </c>
      <c r="L600" t="str">
        <f t="shared" si="34"/>
        <v>Received</v>
      </c>
      <c r="M600" s="60">
        <v>0</v>
      </c>
      <c r="N600" t="str">
        <f t="shared" si="36"/>
        <v>NOT DUE</v>
      </c>
      <c r="V600" t="str">
        <f t="shared" si="35"/>
        <v>Kimberly Stone</v>
      </c>
    </row>
    <row r="601" spans="1:22" x14ac:dyDescent="0.25">
      <c r="A601">
        <v>1598</v>
      </c>
      <c r="B601" t="s">
        <v>605</v>
      </c>
      <c r="C601" s="48" t="s">
        <v>5074</v>
      </c>
      <c r="D601" t="s">
        <v>5406</v>
      </c>
      <c r="E601" t="s">
        <v>5595</v>
      </c>
      <c r="F601" t="s">
        <v>5609</v>
      </c>
      <c r="G601">
        <v>20</v>
      </c>
      <c r="H601">
        <v>17</v>
      </c>
      <c r="I601">
        <v>340</v>
      </c>
      <c r="J601">
        <v>30</v>
      </c>
      <c r="K601" t="s">
        <v>5256</v>
      </c>
      <c r="L601" t="str">
        <f t="shared" si="34"/>
        <v>Received</v>
      </c>
      <c r="M601" s="60">
        <v>0</v>
      </c>
      <c r="N601" t="str">
        <f t="shared" si="36"/>
        <v>NOT DUE</v>
      </c>
      <c r="V601" t="str">
        <f t="shared" si="35"/>
        <v>Jonathan Myers</v>
      </c>
    </row>
    <row r="602" spans="1:22" x14ac:dyDescent="0.25">
      <c r="A602">
        <v>1599</v>
      </c>
      <c r="B602" t="s">
        <v>606</v>
      </c>
      <c r="C602" s="48" t="s">
        <v>5174</v>
      </c>
      <c r="D602" t="s">
        <v>5418</v>
      </c>
      <c r="E602" t="s">
        <v>5516</v>
      </c>
      <c r="F602" t="s">
        <v>5621</v>
      </c>
      <c r="G602">
        <v>60</v>
      </c>
      <c r="H602">
        <v>21</v>
      </c>
      <c r="I602">
        <v>1260</v>
      </c>
      <c r="J602">
        <v>23</v>
      </c>
      <c r="K602" t="s">
        <v>5236</v>
      </c>
      <c r="L602" t="str">
        <f t="shared" si="34"/>
        <v>Received</v>
      </c>
      <c r="M602" s="60">
        <v>0</v>
      </c>
      <c r="N602" t="str">
        <f t="shared" si="36"/>
        <v>NOT DUE</v>
      </c>
      <c r="V602" t="str">
        <f t="shared" si="35"/>
        <v>Kevin Gonzalez</v>
      </c>
    </row>
    <row r="603" spans="1:22" x14ac:dyDescent="0.25">
      <c r="A603">
        <v>1600</v>
      </c>
      <c r="B603" t="s">
        <v>607</v>
      </c>
      <c r="C603" s="48" t="s">
        <v>5151</v>
      </c>
      <c r="D603" t="s">
        <v>5407</v>
      </c>
      <c r="E603" t="s">
        <v>5340</v>
      </c>
      <c r="F603" t="s">
        <v>5622</v>
      </c>
      <c r="G603">
        <v>15</v>
      </c>
      <c r="H603">
        <v>7</v>
      </c>
      <c r="I603">
        <v>105</v>
      </c>
      <c r="J603">
        <v>29</v>
      </c>
      <c r="L603" t="str">
        <f t="shared" si="34"/>
        <v>Not Received</v>
      </c>
      <c r="M603" s="60">
        <v>263</v>
      </c>
      <c r="N603" t="str">
        <f t="shared" si="36"/>
        <v>150 ABOVE</v>
      </c>
      <c r="U603">
        <f>I603</f>
        <v>105</v>
      </c>
      <c r="V603" t="str">
        <f t="shared" si="35"/>
        <v>Kelly Miller</v>
      </c>
    </row>
    <row r="604" spans="1:22" x14ac:dyDescent="0.25">
      <c r="A604">
        <v>1601</v>
      </c>
      <c r="B604" t="s">
        <v>608</v>
      </c>
      <c r="C604" s="48" t="s">
        <v>5268</v>
      </c>
      <c r="D604" t="s">
        <v>5377</v>
      </c>
      <c r="E604" t="s">
        <v>5424</v>
      </c>
      <c r="F604" t="s">
        <v>5609</v>
      </c>
      <c r="G604">
        <v>20</v>
      </c>
      <c r="H604">
        <v>2</v>
      </c>
      <c r="I604">
        <v>40</v>
      </c>
      <c r="J604">
        <v>27</v>
      </c>
      <c r="L604" t="str">
        <f t="shared" si="34"/>
        <v>Not Received</v>
      </c>
      <c r="M604" s="60">
        <v>65</v>
      </c>
      <c r="N604" t="str">
        <f t="shared" si="36"/>
        <v>61 - 90</v>
      </c>
      <c r="R604">
        <f>I604</f>
        <v>40</v>
      </c>
      <c r="V604" t="str">
        <f t="shared" si="35"/>
        <v>Joshua Stewart</v>
      </c>
    </row>
    <row r="605" spans="1:22" x14ac:dyDescent="0.25">
      <c r="A605">
        <v>1602</v>
      </c>
      <c r="B605" t="s">
        <v>609</v>
      </c>
      <c r="C605" s="48" t="s">
        <v>5021</v>
      </c>
      <c r="D605" t="s">
        <v>5404</v>
      </c>
      <c r="E605" t="s">
        <v>5337</v>
      </c>
      <c r="F605" t="s">
        <v>5616</v>
      </c>
      <c r="G605">
        <v>150</v>
      </c>
      <c r="H605">
        <v>14</v>
      </c>
      <c r="I605">
        <v>2100</v>
      </c>
      <c r="J605">
        <v>24</v>
      </c>
      <c r="L605" t="str">
        <f t="shared" si="34"/>
        <v>Not Received</v>
      </c>
      <c r="M605" s="60">
        <v>37</v>
      </c>
      <c r="N605" t="str">
        <f t="shared" si="36"/>
        <v>31 - 60</v>
      </c>
      <c r="Q605">
        <f>I605</f>
        <v>2100</v>
      </c>
      <c r="V605" t="str">
        <f t="shared" si="35"/>
        <v>Sarah Wright</v>
      </c>
    </row>
    <row r="606" spans="1:22" x14ac:dyDescent="0.25">
      <c r="A606">
        <v>1603</v>
      </c>
      <c r="B606" t="s">
        <v>610</v>
      </c>
      <c r="C606" s="48" t="s">
        <v>5028</v>
      </c>
      <c r="D606" t="s">
        <v>5405</v>
      </c>
      <c r="E606" t="s">
        <v>5569</v>
      </c>
      <c r="F606" t="s">
        <v>5611</v>
      </c>
      <c r="G606">
        <v>250</v>
      </c>
      <c r="H606">
        <v>22</v>
      </c>
      <c r="I606">
        <v>5500</v>
      </c>
      <c r="J606">
        <v>28</v>
      </c>
      <c r="K606" t="s">
        <v>5062</v>
      </c>
      <c r="L606" t="str">
        <f t="shared" si="34"/>
        <v>Received</v>
      </c>
      <c r="M606" s="60">
        <v>0</v>
      </c>
      <c r="N606" t="str">
        <f t="shared" si="36"/>
        <v>NOT DUE</v>
      </c>
      <c r="V606" t="str">
        <f t="shared" si="35"/>
        <v>Kari Zimmerman</v>
      </c>
    </row>
    <row r="607" spans="1:22" x14ac:dyDescent="0.25">
      <c r="A607">
        <v>1604</v>
      </c>
      <c r="B607" t="s">
        <v>611</v>
      </c>
      <c r="C607" s="48" t="s">
        <v>5269</v>
      </c>
      <c r="D607" t="s">
        <v>5408</v>
      </c>
      <c r="E607" t="s">
        <v>5579</v>
      </c>
      <c r="F607" t="s">
        <v>5615</v>
      </c>
      <c r="G607">
        <v>25</v>
      </c>
      <c r="H607">
        <v>19</v>
      </c>
      <c r="I607">
        <v>475</v>
      </c>
      <c r="J607">
        <v>20</v>
      </c>
      <c r="K607" t="s">
        <v>5062</v>
      </c>
      <c r="L607" t="str">
        <f t="shared" si="34"/>
        <v>Received</v>
      </c>
      <c r="M607" s="60">
        <v>0</v>
      </c>
      <c r="N607" t="str">
        <f t="shared" si="36"/>
        <v>NOT DUE</v>
      </c>
      <c r="V607" t="str">
        <f t="shared" si="35"/>
        <v>Timothy Johns</v>
      </c>
    </row>
    <row r="608" spans="1:22" x14ac:dyDescent="0.25">
      <c r="A608">
        <v>1605</v>
      </c>
      <c r="B608" t="s">
        <v>612</v>
      </c>
      <c r="C608" s="48" t="s">
        <v>5242</v>
      </c>
      <c r="D608" t="s">
        <v>5420</v>
      </c>
      <c r="E608" t="s">
        <v>5535</v>
      </c>
      <c r="F608" t="s">
        <v>5617</v>
      </c>
      <c r="G608">
        <v>120</v>
      </c>
      <c r="H608">
        <v>10</v>
      </c>
      <c r="I608">
        <v>1200</v>
      </c>
      <c r="J608">
        <v>28</v>
      </c>
      <c r="K608" t="s">
        <v>5358</v>
      </c>
      <c r="L608" t="str">
        <f t="shared" si="34"/>
        <v>Received</v>
      </c>
      <c r="M608" s="60">
        <v>0</v>
      </c>
      <c r="N608" t="str">
        <f t="shared" si="36"/>
        <v>NOT DUE</v>
      </c>
      <c r="V608" t="str">
        <f t="shared" si="35"/>
        <v>Janet Adams</v>
      </c>
    </row>
    <row r="609" spans="1:22" x14ac:dyDescent="0.25">
      <c r="A609">
        <v>1606</v>
      </c>
      <c r="B609" t="s">
        <v>613</v>
      </c>
      <c r="C609" s="48" t="s">
        <v>5050</v>
      </c>
      <c r="D609" t="s">
        <v>5398</v>
      </c>
      <c r="E609" t="s">
        <v>5580</v>
      </c>
      <c r="F609" t="s">
        <v>5616</v>
      </c>
      <c r="G609">
        <v>150</v>
      </c>
      <c r="H609">
        <v>11</v>
      </c>
      <c r="I609">
        <v>1650</v>
      </c>
      <c r="J609">
        <v>23</v>
      </c>
      <c r="L609" t="str">
        <f t="shared" si="34"/>
        <v>Not Received</v>
      </c>
      <c r="M609" s="60">
        <v>218</v>
      </c>
      <c r="N609" t="str">
        <f t="shared" si="36"/>
        <v>150 ABOVE</v>
      </c>
      <c r="U609">
        <f>I609</f>
        <v>1650</v>
      </c>
      <c r="V609" t="str">
        <f t="shared" si="35"/>
        <v>Dr. Carolyn</v>
      </c>
    </row>
    <row r="610" spans="1:22" x14ac:dyDescent="0.25">
      <c r="A610">
        <v>1607</v>
      </c>
      <c r="B610" t="s">
        <v>614</v>
      </c>
      <c r="C610" s="48" t="s">
        <v>5270</v>
      </c>
      <c r="D610" t="s">
        <v>5398</v>
      </c>
      <c r="E610" t="s">
        <v>5554</v>
      </c>
      <c r="F610" t="s">
        <v>5622</v>
      </c>
      <c r="G610">
        <v>15</v>
      </c>
      <c r="H610">
        <v>21</v>
      </c>
      <c r="I610">
        <v>315</v>
      </c>
      <c r="J610">
        <v>24</v>
      </c>
      <c r="K610" t="s">
        <v>5157</v>
      </c>
      <c r="L610" t="str">
        <f t="shared" si="34"/>
        <v>Received</v>
      </c>
      <c r="M610" s="60">
        <v>0</v>
      </c>
      <c r="N610" t="str">
        <f t="shared" si="36"/>
        <v>NOT DUE</v>
      </c>
      <c r="V610" t="str">
        <f t="shared" si="35"/>
        <v>Dr. Carolyn</v>
      </c>
    </row>
    <row r="611" spans="1:22" x14ac:dyDescent="0.25">
      <c r="A611">
        <v>1608</v>
      </c>
      <c r="B611" t="s">
        <v>615</v>
      </c>
      <c r="C611" s="48" t="s">
        <v>5218</v>
      </c>
      <c r="D611" t="s">
        <v>5381</v>
      </c>
      <c r="E611" t="s">
        <v>5480</v>
      </c>
      <c r="F611" t="s">
        <v>5619</v>
      </c>
      <c r="G611">
        <v>80</v>
      </c>
      <c r="H611">
        <v>25</v>
      </c>
      <c r="I611">
        <v>2000</v>
      </c>
      <c r="J611">
        <v>22</v>
      </c>
      <c r="K611" t="s">
        <v>5208</v>
      </c>
      <c r="L611" t="str">
        <f t="shared" si="34"/>
        <v>Received</v>
      </c>
      <c r="M611" s="60">
        <v>0</v>
      </c>
      <c r="N611" t="str">
        <f t="shared" si="36"/>
        <v>NOT DUE</v>
      </c>
      <c r="V611" t="str">
        <f t="shared" si="35"/>
        <v>Leslie Sexton</v>
      </c>
    </row>
    <row r="612" spans="1:22" x14ac:dyDescent="0.25">
      <c r="A612">
        <v>1609</v>
      </c>
      <c r="B612" t="s">
        <v>616</v>
      </c>
      <c r="C612" s="48" t="s">
        <v>5042</v>
      </c>
      <c r="D612" t="s">
        <v>5408</v>
      </c>
      <c r="E612" t="s">
        <v>5563</v>
      </c>
      <c r="F612" t="s">
        <v>5617</v>
      </c>
      <c r="G612">
        <v>120</v>
      </c>
      <c r="H612">
        <v>25</v>
      </c>
      <c r="I612">
        <v>3000</v>
      </c>
      <c r="J612">
        <v>30</v>
      </c>
      <c r="L612" t="str">
        <f t="shared" si="34"/>
        <v>Not Received</v>
      </c>
      <c r="M612" s="60">
        <v>65</v>
      </c>
      <c r="N612" t="str">
        <f t="shared" si="36"/>
        <v>61 - 90</v>
      </c>
      <c r="R612">
        <f>I612</f>
        <v>3000</v>
      </c>
      <c r="V612" t="str">
        <f t="shared" si="35"/>
        <v>Timothy Johns</v>
      </c>
    </row>
    <row r="613" spans="1:22" x14ac:dyDescent="0.25">
      <c r="A613">
        <v>1610</v>
      </c>
      <c r="B613" t="s">
        <v>617</v>
      </c>
      <c r="C613" s="48" t="s">
        <v>5126</v>
      </c>
      <c r="D613" t="s">
        <v>5409</v>
      </c>
      <c r="E613" t="s">
        <v>5500</v>
      </c>
      <c r="F613" t="s">
        <v>5617</v>
      </c>
      <c r="G613">
        <v>120</v>
      </c>
      <c r="H613">
        <v>13</v>
      </c>
      <c r="I613">
        <v>1560</v>
      </c>
      <c r="J613">
        <v>30</v>
      </c>
      <c r="L613" t="str">
        <f t="shared" si="34"/>
        <v>Not Received</v>
      </c>
      <c r="M613" s="60">
        <v>214</v>
      </c>
      <c r="N613" t="str">
        <f t="shared" si="36"/>
        <v>150 ABOVE</v>
      </c>
      <c r="U613">
        <f>I613</f>
        <v>1560</v>
      </c>
      <c r="V613" t="str">
        <f t="shared" si="35"/>
        <v>Keith Bush</v>
      </c>
    </row>
    <row r="614" spans="1:22" x14ac:dyDescent="0.25">
      <c r="A614">
        <v>1611</v>
      </c>
      <c r="B614" t="s">
        <v>618</v>
      </c>
      <c r="C614" s="48" t="s">
        <v>5262</v>
      </c>
      <c r="D614" t="s">
        <v>5385</v>
      </c>
      <c r="E614" t="s">
        <v>5530</v>
      </c>
      <c r="F614" t="s">
        <v>5620</v>
      </c>
      <c r="G614">
        <v>40</v>
      </c>
      <c r="H614">
        <v>11</v>
      </c>
      <c r="I614">
        <v>440</v>
      </c>
      <c r="J614">
        <v>20</v>
      </c>
      <c r="L614" t="str">
        <f t="shared" si="34"/>
        <v>Not Received</v>
      </c>
      <c r="M614" s="60">
        <v>66</v>
      </c>
      <c r="N614" t="str">
        <f t="shared" si="36"/>
        <v>61 - 90</v>
      </c>
      <c r="R614">
        <f>I614</f>
        <v>440</v>
      </c>
      <c r="V614" t="str">
        <f t="shared" si="35"/>
        <v>Caroline Yoder</v>
      </c>
    </row>
    <row r="615" spans="1:22" x14ac:dyDescent="0.25">
      <c r="A615">
        <v>1612</v>
      </c>
      <c r="B615" t="s">
        <v>619</v>
      </c>
      <c r="C615" s="48" t="s">
        <v>5271</v>
      </c>
      <c r="D615" t="s">
        <v>5383</v>
      </c>
      <c r="E615" t="s">
        <v>5316</v>
      </c>
      <c r="F615" t="s">
        <v>5621</v>
      </c>
      <c r="G615">
        <v>60</v>
      </c>
      <c r="H615">
        <v>12</v>
      </c>
      <c r="I615">
        <v>720</v>
      </c>
      <c r="J615">
        <v>23</v>
      </c>
      <c r="K615" t="s">
        <v>5347</v>
      </c>
      <c r="L615" t="str">
        <f t="shared" si="34"/>
        <v>Received</v>
      </c>
      <c r="M615" s="60">
        <v>0</v>
      </c>
      <c r="N615" t="str">
        <f t="shared" si="36"/>
        <v>NOT DUE</v>
      </c>
      <c r="V615" t="str">
        <f t="shared" si="35"/>
        <v>Karen Pham</v>
      </c>
    </row>
    <row r="616" spans="1:22" x14ac:dyDescent="0.25">
      <c r="A616">
        <v>1613</v>
      </c>
      <c r="B616" t="s">
        <v>620</v>
      </c>
      <c r="C616" s="48" t="s">
        <v>5014</v>
      </c>
      <c r="D616" t="s">
        <v>5402</v>
      </c>
      <c r="E616" t="s">
        <v>5519</v>
      </c>
      <c r="F616" t="s">
        <v>5610</v>
      </c>
      <c r="G616">
        <v>300</v>
      </c>
      <c r="H616">
        <v>12</v>
      </c>
      <c r="I616">
        <v>3600</v>
      </c>
      <c r="J616">
        <v>30</v>
      </c>
      <c r="K616" t="s">
        <v>5346</v>
      </c>
      <c r="L616" t="str">
        <f t="shared" si="34"/>
        <v>Received</v>
      </c>
      <c r="M616" s="60">
        <v>0</v>
      </c>
      <c r="N616" t="str">
        <f t="shared" si="36"/>
        <v>NOT DUE</v>
      </c>
      <c r="V616" t="str">
        <f t="shared" si="35"/>
        <v>Rebecca Moody</v>
      </c>
    </row>
    <row r="617" spans="1:22" x14ac:dyDescent="0.25">
      <c r="A617">
        <v>1614</v>
      </c>
      <c r="B617" t="s">
        <v>621</v>
      </c>
      <c r="C617" s="48" t="s">
        <v>5154</v>
      </c>
      <c r="D617" t="s">
        <v>5380</v>
      </c>
      <c r="E617" t="s">
        <v>5509</v>
      </c>
      <c r="F617" t="s">
        <v>5612</v>
      </c>
      <c r="G617">
        <v>50</v>
      </c>
      <c r="H617">
        <v>5</v>
      </c>
      <c r="I617">
        <v>250</v>
      </c>
      <c r="J617">
        <v>23</v>
      </c>
      <c r="K617" t="s">
        <v>5240</v>
      </c>
      <c r="L617" t="str">
        <f t="shared" si="34"/>
        <v>Received</v>
      </c>
      <c r="M617" s="60">
        <v>0</v>
      </c>
      <c r="N617" t="str">
        <f t="shared" si="36"/>
        <v>NOT DUE</v>
      </c>
      <c r="V617" t="str">
        <f t="shared" si="35"/>
        <v>Diana Griffin</v>
      </c>
    </row>
    <row r="618" spans="1:22" x14ac:dyDescent="0.25">
      <c r="A618">
        <v>1615</v>
      </c>
      <c r="B618" t="s">
        <v>622</v>
      </c>
      <c r="C618" s="48" t="s">
        <v>5088</v>
      </c>
      <c r="D618" t="s">
        <v>5416</v>
      </c>
      <c r="E618" t="s">
        <v>5331</v>
      </c>
      <c r="F618" t="s">
        <v>5615</v>
      </c>
      <c r="G618">
        <v>25</v>
      </c>
      <c r="H618">
        <v>13</v>
      </c>
      <c r="I618">
        <v>325</v>
      </c>
      <c r="J618">
        <v>25</v>
      </c>
      <c r="K618" t="s">
        <v>5092</v>
      </c>
      <c r="L618" t="str">
        <f t="shared" si="34"/>
        <v>Received</v>
      </c>
      <c r="M618" s="60">
        <v>0</v>
      </c>
      <c r="N618" t="str">
        <f t="shared" si="36"/>
        <v>NOT DUE</v>
      </c>
      <c r="V618" t="str">
        <f t="shared" si="35"/>
        <v>Jessica Baird</v>
      </c>
    </row>
    <row r="619" spans="1:22" x14ac:dyDescent="0.25">
      <c r="A619">
        <v>1616</v>
      </c>
      <c r="B619" t="s">
        <v>623</v>
      </c>
      <c r="C619" s="48" t="s">
        <v>5052</v>
      </c>
      <c r="D619" t="s">
        <v>5386</v>
      </c>
      <c r="E619" t="s">
        <v>5453</v>
      </c>
      <c r="F619" t="s">
        <v>5617</v>
      </c>
      <c r="G619">
        <v>120</v>
      </c>
      <c r="H619">
        <v>17</v>
      </c>
      <c r="I619">
        <v>2040</v>
      </c>
      <c r="J619">
        <v>21</v>
      </c>
      <c r="K619" t="s">
        <v>5047</v>
      </c>
      <c r="L619" t="str">
        <f t="shared" si="34"/>
        <v>Received</v>
      </c>
      <c r="M619" s="60">
        <v>0</v>
      </c>
      <c r="N619" t="str">
        <f t="shared" si="36"/>
        <v>NOT DUE</v>
      </c>
      <c r="V619" t="str">
        <f t="shared" si="35"/>
        <v>Kenneth Rodriguez</v>
      </c>
    </row>
    <row r="620" spans="1:22" x14ac:dyDescent="0.25">
      <c r="A620">
        <v>1617</v>
      </c>
      <c r="B620" t="s">
        <v>624</v>
      </c>
      <c r="C620" s="48" t="s">
        <v>5091</v>
      </c>
      <c r="D620" t="s">
        <v>5378</v>
      </c>
      <c r="E620" t="s">
        <v>5425</v>
      </c>
      <c r="F620" t="s">
        <v>5615</v>
      </c>
      <c r="G620">
        <v>25</v>
      </c>
      <c r="H620">
        <v>5</v>
      </c>
      <c r="I620">
        <v>125</v>
      </c>
      <c r="J620">
        <v>26</v>
      </c>
      <c r="K620" t="s">
        <v>5241</v>
      </c>
      <c r="L620" t="str">
        <f t="shared" si="34"/>
        <v>Received</v>
      </c>
      <c r="M620" s="60">
        <v>0</v>
      </c>
      <c r="N620" t="str">
        <f t="shared" si="36"/>
        <v>NOT DUE</v>
      </c>
      <c r="V620" t="str">
        <f t="shared" si="35"/>
        <v>Angela Fox</v>
      </c>
    </row>
    <row r="621" spans="1:22" x14ac:dyDescent="0.25">
      <c r="A621">
        <v>1618</v>
      </c>
      <c r="B621" t="s">
        <v>625</v>
      </c>
      <c r="C621" s="48" t="s">
        <v>5204</v>
      </c>
      <c r="D621" t="s">
        <v>5419</v>
      </c>
      <c r="E621" t="s">
        <v>5553</v>
      </c>
      <c r="F621" t="s">
        <v>5619</v>
      </c>
      <c r="G621">
        <v>80</v>
      </c>
      <c r="H621">
        <v>24</v>
      </c>
      <c r="I621">
        <v>1920</v>
      </c>
      <c r="J621">
        <v>26</v>
      </c>
      <c r="K621" t="s">
        <v>5282</v>
      </c>
      <c r="L621" t="str">
        <f t="shared" si="34"/>
        <v>Received</v>
      </c>
      <c r="M621" s="60">
        <v>0</v>
      </c>
      <c r="N621" t="str">
        <f t="shared" si="36"/>
        <v>NOT DUE</v>
      </c>
      <c r="V621" t="str">
        <f t="shared" si="35"/>
        <v>Johnny Weaver</v>
      </c>
    </row>
    <row r="622" spans="1:22" x14ac:dyDescent="0.25">
      <c r="A622">
        <v>1619</v>
      </c>
      <c r="B622" t="s">
        <v>626</v>
      </c>
      <c r="C622" s="48" t="s">
        <v>5272</v>
      </c>
      <c r="D622" t="s">
        <v>5393</v>
      </c>
      <c r="E622" t="s">
        <v>5326</v>
      </c>
      <c r="F622" t="s">
        <v>5614</v>
      </c>
      <c r="G622">
        <v>20</v>
      </c>
      <c r="H622">
        <v>18</v>
      </c>
      <c r="I622">
        <v>360</v>
      </c>
      <c r="J622">
        <v>29</v>
      </c>
      <c r="K622" t="s">
        <v>5366</v>
      </c>
      <c r="L622" t="str">
        <f t="shared" si="34"/>
        <v>Received</v>
      </c>
      <c r="M622" s="60">
        <v>0</v>
      </c>
      <c r="N622" t="str">
        <f t="shared" si="36"/>
        <v>NOT DUE</v>
      </c>
      <c r="V622" t="str">
        <f t="shared" si="35"/>
        <v>Donald Parsons</v>
      </c>
    </row>
    <row r="623" spans="1:22" x14ac:dyDescent="0.25">
      <c r="A623">
        <v>1620</v>
      </c>
      <c r="B623" t="s">
        <v>627</v>
      </c>
      <c r="C623" s="48" t="s">
        <v>5234</v>
      </c>
      <c r="D623" t="s">
        <v>5381</v>
      </c>
      <c r="E623" t="s">
        <v>5480</v>
      </c>
      <c r="F623" t="s">
        <v>5609</v>
      </c>
      <c r="G623">
        <v>20</v>
      </c>
      <c r="H623">
        <v>13</v>
      </c>
      <c r="I623">
        <v>260</v>
      </c>
      <c r="J623">
        <v>22</v>
      </c>
      <c r="L623" t="str">
        <f t="shared" si="34"/>
        <v>Not Received</v>
      </c>
      <c r="M623" s="60">
        <v>206</v>
      </c>
      <c r="N623" t="str">
        <f t="shared" si="36"/>
        <v>150 ABOVE</v>
      </c>
      <c r="U623">
        <f>I623</f>
        <v>260</v>
      </c>
      <c r="V623" t="str">
        <f t="shared" si="35"/>
        <v>Leslie Sexton</v>
      </c>
    </row>
    <row r="624" spans="1:22" x14ac:dyDescent="0.25">
      <c r="A624">
        <v>1621</v>
      </c>
      <c r="B624" t="s">
        <v>628</v>
      </c>
      <c r="C624" s="48" t="s">
        <v>5045</v>
      </c>
      <c r="D624" t="s">
        <v>5404</v>
      </c>
      <c r="E624" t="s">
        <v>5556</v>
      </c>
      <c r="F624" t="s">
        <v>5615</v>
      </c>
      <c r="G624">
        <v>25</v>
      </c>
      <c r="H624">
        <v>4</v>
      </c>
      <c r="I624">
        <v>100</v>
      </c>
      <c r="J624">
        <v>24</v>
      </c>
      <c r="K624" t="s">
        <v>5108</v>
      </c>
      <c r="L624" t="str">
        <f t="shared" si="34"/>
        <v>Received</v>
      </c>
      <c r="M624" s="60">
        <v>0</v>
      </c>
      <c r="N624" t="str">
        <f t="shared" si="36"/>
        <v>NOT DUE</v>
      </c>
      <c r="V624" t="str">
        <f t="shared" si="35"/>
        <v>Sarah Wright</v>
      </c>
    </row>
    <row r="625" spans="1:22" x14ac:dyDescent="0.25">
      <c r="A625">
        <v>1622</v>
      </c>
      <c r="B625" t="s">
        <v>629</v>
      </c>
      <c r="C625" s="48" t="s">
        <v>5109</v>
      </c>
      <c r="D625" t="s">
        <v>5389</v>
      </c>
      <c r="E625" t="s">
        <v>5486</v>
      </c>
      <c r="F625" t="s">
        <v>5610</v>
      </c>
      <c r="G625">
        <v>300</v>
      </c>
      <c r="H625">
        <v>7</v>
      </c>
      <c r="I625">
        <v>2100</v>
      </c>
      <c r="J625">
        <v>29</v>
      </c>
      <c r="K625" t="s">
        <v>5097</v>
      </c>
      <c r="L625" t="str">
        <f t="shared" si="34"/>
        <v>Received</v>
      </c>
      <c r="M625" s="60">
        <v>0</v>
      </c>
      <c r="N625" t="str">
        <f t="shared" si="36"/>
        <v>NOT DUE</v>
      </c>
      <c r="V625" t="str">
        <f t="shared" si="35"/>
        <v>Alexis Ferguson</v>
      </c>
    </row>
    <row r="626" spans="1:22" x14ac:dyDescent="0.25">
      <c r="A626">
        <v>1623</v>
      </c>
      <c r="B626" t="s">
        <v>630</v>
      </c>
      <c r="C626" s="48" t="s">
        <v>5168</v>
      </c>
      <c r="D626" t="s">
        <v>5380</v>
      </c>
      <c r="E626" t="s">
        <v>5445</v>
      </c>
      <c r="F626" t="s">
        <v>5620</v>
      </c>
      <c r="G626">
        <v>40</v>
      </c>
      <c r="H626">
        <v>19</v>
      </c>
      <c r="I626">
        <v>760</v>
      </c>
      <c r="J626">
        <v>27</v>
      </c>
      <c r="K626" t="s">
        <v>5013</v>
      </c>
      <c r="L626" t="str">
        <f t="shared" si="34"/>
        <v>Received</v>
      </c>
      <c r="M626" s="60">
        <v>0</v>
      </c>
      <c r="N626" t="str">
        <f t="shared" si="36"/>
        <v>NOT DUE</v>
      </c>
      <c r="V626" t="str">
        <f t="shared" si="35"/>
        <v>Diana Griffin</v>
      </c>
    </row>
    <row r="627" spans="1:22" x14ac:dyDescent="0.25">
      <c r="A627">
        <v>1624</v>
      </c>
      <c r="B627" t="s">
        <v>631</v>
      </c>
      <c r="C627" s="48" t="s">
        <v>5158</v>
      </c>
      <c r="D627" t="s">
        <v>5383</v>
      </c>
      <c r="E627" t="s">
        <v>5430</v>
      </c>
      <c r="F627" t="s">
        <v>5622</v>
      </c>
      <c r="G627">
        <v>15</v>
      </c>
      <c r="H627">
        <v>13</v>
      </c>
      <c r="I627">
        <v>195</v>
      </c>
      <c r="J627">
        <v>26</v>
      </c>
      <c r="K627" t="s">
        <v>5153</v>
      </c>
      <c r="L627" t="str">
        <f t="shared" si="34"/>
        <v>Received</v>
      </c>
      <c r="M627" s="60">
        <v>0</v>
      </c>
      <c r="N627" t="str">
        <f t="shared" si="36"/>
        <v>NOT DUE</v>
      </c>
      <c r="V627" t="str">
        <f t="shared" si="35"/>
        <v>Karen Pham</v>
      </c>
    </row>
    <row r="628" spans="1:22" x14ac:dyDescent="0.25">
      <c r="A628">
        <v>1625</v>
      </c>
      <c r="B628" t="s">
        <v>632</v>
      </c>
      <c r="C628" s="48" t="s">
        <v>5210</v>
      </c>
      <c r="D628" t="s">
        <v>5414</v>
      </c>
      <c r="E628" t="s">
        <v>5318</v>
      </c>
      <c r="F628" t="s">
        <v>5618</v>
      </c>
      <c r="G628">
        <v>10</v>
      </c>
      <c r="H628">
        <v>3</v>
      </c>
      <c r="I628">
        <v>30</v>
      </c>
      <c r="J628">
        <v>23</v>
      </c>
      <c r="K628" t="s">
        <v>5158</v>
      </c>
      <c r="L628" t="str">
        <f t="shared" si="34"/>
        <v>Received</v>
      </c>
      <c r="M628" s="60">
        <v>0</v>
      </c>
      <c r="N628" t="str">
        <f t="shared" si="36"/>
        <v>NOT DUE</v>
      </c>
      <c r="V628" t="str">
        <f t="shared" si="35"/>
        <v>Alexis Roberts</v>
      </c>
    </row>
    <row r="629" spans="1:22" x14ac:dyDescent="0.25">
      <c r="A629">
        <v>1626</v>
      </c>
      <c r="B629" t="s">
        <v>633</v>
      </c>
      <c r="C629" s="48" t="s">
        <v>5272</v>
      </c>
      <c r="D629" t="s">
        <v>5403</v>
      </c>
      <c r="E629" t="s">
        <v>5533</v>
      </c>
      <c r="F629" t="s">
        <v>5617</v>
      </c>
      <c r="G629">
        <v>120</v>
      </c>
      <c r="H629">
        <v>7</v>
      </c>
      <c r="I629">
        <v>840</v>
      </c>
      <c r="J629">
        <v>27</v>
      </c>
      <c r="K629" t="s">
        <v>5367</v>
      </c>
      <c r="L629" t="str">
        <f t="shared" si="34"/>
        <v>Received</v>
      </c>
      <c r="M629" s="60">
        <v>0</v>
      </c>
      <c r="N629" t="str">
        <f t="shared" si="36"/>
        <v>NOT DUE</v>
      </c>
      <c r="V629" t="str">
        <f t="shared" si="35"/>
        <v>Seth Howell</v>
      </c>
    </row>
    <row r="630" spans="1:22" x14ac:dyDescent="0.25">
      <c r="A630">
        <v>1627</v>
      </c>
      <c r="B630" t="s">
        <v>634</v>
      </c>
      <c r="C630" s="48" t="s">
        <v>5225</v>
      </c>
      <c r="D630" t="s">
        <v>5393</v>
      </c>
      <c r="E630" t="s">
        <v>5596</v>
      </c>
      <c r="F630" t="s">
        <v>5609</v>
      </c>
      <c r="G630">
        <v>20</v>
      </c>
      <c r="H630">
        <v>1</v>
      </c>
      <c r="I630">
        <v>20</v>
      </c>
      <c r="J630">
        <v>27</v>
      </c>
      <c r="K630" t="s">
        <v>5146</v>
      </c>
      <c r="L630" t="str">
        <f t="shared" si="34"/>
        <v>Received</v>
      </c>
      <c r="M630" s="60">
        <v>0</v>
      </c>
      <c r="N630" t="str">
        <f t="shared" si="36"/>
        <v>NOT DUE</v>
      </c>
      <c r="V630" t="str">
        <f t="shared" si="35"/>
        <v>Donald Parsons</v>
      </c>
    </row>
    <row r="631" spans="1:22" x14ac:dyDescent="0.25">
      <c r="A631">
        <v>1628</v>
      </c>
      <c r="B631" t="s">
        <v>635</v>
      </c>
      <c r="C631" s="48" t="s">
        <v>5222</v>
      </c>
      <c r="D631" t="s">
        <v>5404</v>
      </c>
      <c r="E631" t="s">
        <v>5490</v>
      </c>
      <c r="F631" t="s">
        <v>5609</v>
      </c>
      <c r="G631">
        <v>20</v>
      </c>
      <c r="H631">
        <v>19</v>
      </c>
      <c r="I631">
        <v>380</v>
      </c>
      <c r="J631">
        <v>26</v>
      </c>
      <c r="K631" t="s">
        <v>5261</v>
      </c>
      <c r="L631" t="str">
        <f t="shared" si="34"/>
        <v>Received</v>
      </c>
      <c r="M631" s="60">
        <v>0</v>
      </c>
      <c r="N631" t="str">
        <f t="shared" si="36"/>
        <v>NOT DUE</v>
      </c>
      <c r="V631" t="str">
        <f t="shared" si="35"/>
        <v>Sarah Wright</v>
      </c>
    </row>
    <row r="632" spans="1:22" x14ac:dyDescent="0.25">
      <c r="A632">
        <v>1629</v>
      </c>
      <c r="B632" t="s">
        <v>636</v>
      </c>
      <c r="C632" s="48" t="s">
        <v>5075</v>
      </c>
      <c r="D632" t="s">
        <v>5383</v>
      </c>
      <c r="E632" t="s">
        <v>5430</v>
      </c>
      <c r="F632" t="s">
        <v>5623</v>
      </c>
      <c r="G632">
        <v>30</v>
      </c>
      <c r="H632">
        <v>16</v>
      </c>
      <c r="I632">
        <v>480</v>
      </c>
      <c r="J632">
        <v>25</v>
      </c>
      <c r="K632" t="s">
        <v>5354</v>
      </c>
      <c r="L632" t="str">
        <f t="shared" si="34"/>
        <v>Received</v>
      </c>
      <c r="M632" s="60">
        <v>0</v>
      </c>
      <c r="N632" t="str">
        <f t="shared" si="36"/>
        <v>NOT DUE</v>
      </c>
      <c r="V632" t="str">
        <f t="shared" si="35"/>
        <v>Karen Pham</v>
      </c>
    </row>
    <row r="633" spans="1:22" x14ac:dyDescent="0.25">
      <c r="A633">
        <v>1630</v>
      </c>
      <c r="B633" t="s">
        <v>637</v>
      </c>
      <c r="C633" s="48" t="s">
        <v>5063</v>
      </c>
      <c r="D633" t="s">
        <v>5406</v>
      </c>
      <c r="E633" t="s">
        <v>5339</v>
      </c>
      <c r="F633" t="s">
        <v>5623</v>
      </c>
      <c r="G633">
        <v>30</v>
      </c>
      <c r="H633">
        <v>25</v>
      </c>
      <c r="I633">
        <v>750</v>
      </c>
      <c r="J633">
        <v>28</v>
      </c>
      <c r="L633" t="str">
        <f t="shared" si="34"/>
        <v>Not Received</v>
      </c>
      <c r="M633" s="60">
        <v>2</v>
      </c>
      <c r="N633" t="str">
        <f t="shared" si="36"/>
        <v>01 - 30</v>
      </c>
      <c r="O633">
        <f>I633</f>
        <v>750</v>
      </c>
      <c r="V633" t="str">
        <f t="shared" si="35"/>
        <v>Jonathan Myers</v>
      </c>
    </row>
    <row r="634" spans="1:22" x14ac:dyDescent="0.25">
      <c r="A634">
        <v>1631</v>
      </c>
      <c r="B634" t="s">
        <v>638</v>
      </c>
      <c r="C634" s="48" t="s">
        <v>5184</v>
      </c>
      <c r="D634" t="s">
        <v>5402</v>
      </c>
      <c r="E634" t="s">
        <v>5481</v>
      </c>
      <c r="F634" t="s">
        <v>5618</v>
      </c>
      <c r="G634">
        <v>10</v>
      </c>
      <c r="H634">
        <v>1</v>
      </c>
      <c r="I634">
        <v>10</v>
      </c>
      <c r="J634">
        <v>20</v>
      </c>
      <c r="K634" t="s">
        <v>5368</v>
      </c>
      <c r="L634" t="str">
        <f t="shared" si="34"/>
        <v>Received</v>
      </c>
      <c r="M634" s="60">
        <v>0</v>
      </c>
      <c r="N634" t="str">
        <f t="shared" si="36"/>
        <v>NOT DUE</v>
      </c>
      <c r="V634" t="str">
        <f t="shared" si="35"/>
        <v>Rebecca Moody</v>
      </c>
    </row>
    <row r="635" spans="1:22" x14ac:dyDescent="0.25">
      <c r="A635">
        <v>1632</v>
      </c>
      <c r="B635" t="s">
        <v>639</v>
      </c>
      <c r="C635" s="48" t="s">
        <v>5237</v>
      </c>
      <c r="D635" t="s">
        <v>5418</v>
      </c>
      <c r="E635" t="s">
        <v>5492</v>
      </c>
      <c r="F635" t="s">
        <v>5612</v>
      </c>
      <c r="G635">
        <v>50</v>
      </c>
      <c r="H635">
        <v>23</v>
      </c>
      <c r="I635">
        <v>1150</v>
      </c>
      <c r="J635">
        <v>27</v>
      </c>
      <c r="K635" t="s">
        <v>5073</v>
      </c>
      <c r="L635" t="str">
        <f t="shared" si="34"/>
        <v>Received</v>
      </c>
      <c r="M635" s="60">
        <v>0</v>
      </c>
      <c r="N635" t="str">
        <f t="shared" si="36"/>
        <v>NOT DUE</v>
      </c>
      <c r="V635" t="str">
        <f t="shared" si="35"/>
        <v>Kevin Gonzalez</v>
      </c>
    </row>
    <row r="636" spans="1:22" x14ac:dyDescent="0.25">
      <c r="A636">
        <v>1633</v>
      </c>
      <c r="B636" t="s">
        <v>640</v>
      </c>
      <c r="C636" s="48" t="s">
        <v>5264</v>
      </c>
      <c r="D636" t="s">
        <v>5388</v>
      </c>
      <c r="E636" t="s">
        <v>5479</v>
      </c>
      <c r="F636" t="s">
        <v>5616</v>
      </c>
      <c r="G636">
        <v>150</v>
      </c>
      <c r="H636">
        <v>6</v>
      </c>
      <c r="I636">
        <v>900</v>
      </c>
      <c r="J636">
        <v>29</v>
      </c>
      <c r="L636" t="str">
        <f t="shared" si="34"/>
        <v>Not Received</v>
      </c>
      <c r="M636" s="60">
        <v>228</v>
      </c>
      <c r="N636" t="str">
        <f t="shared" si="36"/>
        <v>150 ABOVE</v>
      </c>
      <c r="U636">
        <f>I636</f>
        <v>900</v>
      </c>
      <c r="V636" t="str">
        <f t="shared" si="35"/>
        <v>Diana Rios</v>
      </c>
    </row>
    <row r="637" spans="1:22" x14ac:dyDescent="0.25">
      <c r="A637">
        <v>1634</v>
      </c>
      <c r="B637" t="s">
        <v>641</v>
      </c>
      <c r="C637" s="48" t="s">
        <v>5090</v>
      </c>
      <c r="D637" t="s">
        <v>5384</v>
      </c>
      <c r="E637" t="s">
        <v>5588</v>
      </c>
      <c r="F637" t="s">
        <v>5614</v>
      </c>
      <c r="G637">
        <v>20</v>
      </c>
      <c r="H637">
        <v>19</v>
      </c>
      <c r="I637">
        <v>380</v>
      </c>
      <c r="J637">
        <v>22</v>
      </c>
      <c r="L637" t="str">
        <f t="shared" si="34"/>
        <v>Not Received</v>
      </c>
      <c r="M637" s="60">
        <v>102</v>
      </c>
      <c r="N637" t="str">
        <f t="shared" si="36"/>
        <v>91 - 120</v>
      </c>
      <c r="S637">
        <f>I637</f>
        <v>380</v>
      </c>
      <c r="V637" t="str">
        <f t="shared" si="35"/>
        <v>Dr. Elizabeth</v>
      </c>
    </row>
    <row r="638" spans="1:22" x14ac:dyDescent="0.25">
      <c r="A638">
        <v>1635</v>
      </c>
      <c r="B638" t="s">
        <v>642</v>
      </c>
      <c r="C638" s="48" t="s">
        <v>5135</v>
      </c>
      <c r="D638" t="s">
        <v>5415</v>
      </c>
      <c r="E638" t="s">
        <v>5444</v>
      </c>
      <c r="F638" t="s">
        <v>5620</v>
      </c>
      <c r="G638">
        <v>40</v>
      </c>
      <c r="H638">
        <v>5</v>
      </c>
      <c r="I638">
        <v>200</v>
      </c>
      <c r="J638">
        <v>23</v>
      </c>
      <c r="L638" t="str">
        <f t="shared" si="34"/>
        <v>Not Received</v>
      </c>
      <c r="M638" s="60">
        <v>12</v>
      </c>
      <c r="N638" t="str">
        <f t="shared" si="36"/>
        <v>01 - 30</v>
      </c>
      <c r="O638">
        <f>I638</f>
        <v>200</v>
      </c>
      <c r="V638" t="str">
        <f t="shared" si="35"/>
        <v>Mary Fry</v>
      </c>
    </row>
    <row r="639" spans="1:22" x14ac:dyDescent="0.25">
      <c r="A639">
        <v>1636</v>
      </c>
      <c r="B639" t="s">
        <v>643</v>
      </c>
      <c r="C639" s="48" t="s">
        <v>5140</v>
      </c>
      <c r="D639" t="s">
        <v>5382</v>
      </c>
      <c r="E639" t="s">
        <v>5429</v>
      </c>
      <c r="F639" t="s">
        <v>5616</v>
      </c>
      <c r="G639">
        <v>150</v>
      </c>
      <c r="H639">
        <v>18</v>
      </c>
      <c r="I639">
        <v>2700</v>
      </c>
      <c r="J639">
        <v>30</v>
      </c>
      <c r="K639" t="s">
        <v>5055</v>
      </c>
      <c r="L639" t="str">
        <f t="shared" si="34"/>
        <v>Received</v>
      </c>
      <c r="M639" s="60">
        <v>0</v>
      </c>
      <c r="N639" t="str">
        <f t="shared" si="36"/>
        <v>NOT DUE</v>
      </c>
      <c r="V639" t="str">
        <f t="shared" si="35"/>
        <v>Ms. Michelle</v>
      </c>
    </row>
    <row r="640" spans="1:22" x14ac:dyDescent="0.25">
      <c r="A640">
        <v>1637</v>
      </c>
      <c r="B640" t="s">
        <v>644</v>
      </c>
      <c r="C640" s="48" t="s">
        <v>5081</v>
      </c>
      <c r="D640" t="s">
        <v>5377</v>
      </c>
      <c r="E640" t="s">
        <v>5435</v>
      </c>
      <c r="F640" t="s">
        <v>5623</v>
      </c>
      <c r="G640">
        <v>30</v>
      </c>
      <c r="H640">
        <v>5</v>
      </c>
      <c r="I640">
        <v>150</v>
      </c>
      <c r="J640">
        <v>25</v>
      </c>
      <c r="L640" t="str">
        <f t="shared" si="34"/>
        <v>Not Received</v>
      </c>
      <c r="M640" s="60">
        <v>139</v>
      </c>
      <c r="N640" t="str">
        <f t="shared" si="36"/>
        <v>121 - 150</v>
      </c>
      <c r="T640">
        <f>I640</f>
        <v>150</v>
      </c>
      <c r="V640" t="str">
        <f t="shared" si="35"/>
        <v>Joshua Stewart</v>
      </c>
    </row>
    <row r="641" spans="1:22" x14ac:dyDescent="0.25">
      <c r="A641">
        <v>1638</v>
      </c>
      <c r="B641" t="s">
        <v>645</v>
      </c>
      <c r="C641" s="48" t="s">
        <v>5089</v>
      </c>
      <c r="D641" t="s">
        <v>5396</v>
      </c>
      <c r="E641" t="s">
        <v>5451</v>
      </c>
      <c r="F641" t="s">
        <v>5617</v>
      </c>
      <c r="G641">
        <v>120</v>
      </c>
      <c r="H641">
        <v>2</v>
      </c>
      <c r="I641">
        <v>240</v>
      </c>
      <c r="J641">
        <v>23</v>
      </c>
      <c r="K641" t="s">
        <v>5369</v>
      </c>
      <c r="L641" t="str">
        <f t="shared" si="34"/>
        <v>Received</v>
      </c>
      <c r="M641" s="60">
        <v>0</v>
      </c>
      <c r="N641" t="str">
        <f t="shared" si="36"/>
        <v>NOT DUE</v>
      </c>
      <c r="V641" t="str">
        <f t="shared" si="35"/>
        <v>James Mitchell</v>
      </c>
    </row>
    <row r="642" spans="1:22" x14ac:dyDescent="0.25">
      <c r="A642">
        <v>1639</v>
      </c>
      <c r="B642" t="s">
        <v>646</v>
      </c>
      <c r="C642" s="48" t="s">
        <v>5268</v>
      </c>
      <c r="D642" t="s">
        <v>5379</v>
      </c>
      <c r="E642" t="s">
        <v>5313</v>
      </c>
      <c r="F642" t="s">
        <v>5618</v>
      </c>
      <c r="G642">
        <v>10</v>
      </c>
      <c r="H642">
        <v>2</v>
      </c>
      <c r="I642">
        <v>20</v>
      </c>
      <c r="J642">
        <v>26</v>
      </c>
      <c r="K642" t="s">
        <v>5110</v>
      </c>
      <c r="L642" t="str">
        <f t="shared" si="34"/>
        <v>Received</v>
      </c>
      <c r="M642" s="60">
        <v>0</v>
      </c>
      <c r="N642" t="str">
        <f t="shared" si="36"/>
        <v>NOT DUE</v>
      </c>
      <c r="V642" t="str">
        <f t="shared" si="35"/>
        <v>Robert Baker</v>
      </c>
    </row>
    <row r="643" spans="1:22" x14ac:dyDescent="0.25">
      <c r="A643">
        <v>1640</v>
      </c>
      <c r="B643" t="s">
        <v>647</v>
      </c>
      <c r="C643" s="48" t="s">
        <v>5273</v>
      </c>
      <c r="D643" t="s">
        <v>5419</v>
      </c>
      <c r="E643" t="s">
        <v>5344</v>
      </c>
      <c r="F643" t="s">
        <v>5623</v>
      </c>
      <c r="G643">
        <v>30</v>
      </c>
      <c r="H643">
        <v>19</v>
      </c>
      <c r="I643">
        <v>570</v>
      </c>
      <c r="J643">
        <v>29</v>
      </c>
      <c r="K643" t="s">
        <v>5021</v>
      </c>
      <c r="L643" t="str">
        <f t="shared" si="34"/>
        <v>Received</v>
      </c>
      <c r="M643" s="60">
        <v>0</v>
      </c>
      <c r="N643" t="str">
        <f t="shared" si="36"/>
        <v>NOT DUE</v>
      </c>
      <c r="V643" t="str">
        <f t="shared" si="35"/>
        <v>Johnny Weaver</v>
      </c>
    </row>
    <row r="644" spans="1:22" x14ac:dyDescent="0.25">
      <c r="A644">
        <v>1641</v>
      </c>
      <c r="B644" t="s">
        <v>648</v>
      </c>
      <c r="C644" s="48" t="s">
        <v>5205</v>
      </c>
      <c r="D644" t="s">
        <v>5376</v>
      </c>
      <c r="E644" t="s">
        <v>5441</v>
      </c>
      <c r="F644" t="s">
        <v>5614</v>
      </c>
      <c r="G644">
        <v>20</v>
      </c>
      <c r="H644">
        <v>6</v>
      </c>
      <c r="I644">
        <v>120</v>
      </c>
      <c r="J644">
        <v>30</v>
      </c>
      <c r="K644" t="s">
        <v>5301</v>
      </c>
      <c r="L644" t="str">
        <f t="shared" si="34"/>
        <v>Received</v>
      </c>
      <c r="M644" s="60">
        <v>0</v>
      </c>
      <c r="N644" t="str">
        <f t="shared" si="36"/>
        <v>NOT DUE</v>
      </c>
      <c r="V644" t="str">
        <f t="shared" si="35"/>
        <v>Linda Morgan</v>
      </c>
    </row>
    <row r="645" spans="1:22" x14ac:dyDescent="0.25">
      <c r="A645">
        <v>1642</v>
      </c>
      <c r="B645" t="s">
        <v>649</v>
      </c>
      <c r="C645" s="48" t="s">
        <v>5242</v>
      </c>
      <c r="D645" t="s">
        <v>5375</v>
      </c>
      <c r="E645" t="s">
        <v>5597</v>
      </c>
      <c r="F645" t="s">
        <v>5623</v>
      </c>
      <c r="G645">
        <v>30</v>
      </c>
      <c r="H645">
        <v>7</v>
      </c>
      <c r="I645">
        <v>210</v>
      </c>
      <c r="J645">
        <v>25</v>
      </c>
      <c r="K645" t="s">
        <v>5350</v>
      </c>
      <c r="L645" t="str">
        <f t="shared" ref="L645:L708" si="37">IF(K645 = "", "Not Received","Received")</f>
        <v>Received</v>
      </c>
      <c r="M645" s="60">
        <v>0</v>
      </c>
      <c r="N645" t="str">
        <f t="shared" si="36"/>
        <v>NOT DUE</v>
      </c>
      <c r="V645" t="str">
        <f t="shared" ref="V645:V708" si="38">TRIM(E645)</f>
        <v>Lindsay Arnold</v>
      </c>
    </row>
    <row r="646" spans="1:22" x14ac:dyDescent="0.25">
      <c r="A646">
        <v>1643</v>
      </c>
      <c r="B646" t="s">
        <v>650</v>
      </c>
      <c r="C646" s="48" t="s">
        <v>5269</v>
      </c>
      <c r="D646" t="s">
        <v>5388</v>
      </c>
      <c r="E646" t="s">
        <v>5479</v>
      </c>
      <c r="F646" t="s">
        <v>5621</v>
      </c>
      <c r="G646">
        <v>60</v>
      </c>
      <c r="H646">
        <v>15</v>
      </c>
      <c r="I646">
        <v>900</v>
      </c>
      <c r="J646">
        <v>28</v>
      </c>
      <c r="K646" t="s">
        <v>5253</v>
      </c>
      <c r="L646" t="str">
        <f t="shared" si="37"/>
        <v>Received</v>
      </c>
      <c r="M646" s="60">
        <v>0</v>
      </c>
      <c r="N646" t="str">
        <f t="shared" si="36"/>
        <v>NOT DUE</v>
      </c>
      <c r="V646" t="str">
        <f t="shared" si="38"/>
        <v>Diana Rios</v>
      </c>
    </row>
    <row r="647" spans="1:22" x14ac:dyDescent="0.25">
      <c r="A647">
        <v>1644</v>
      </c>
      <c r="B647" t="s">
        <v>651</v>
      </c>
      <c r="C647" s="48" t="s">
        <v>5095</v>
      </c>
      <c r="D647" t="s">
        <v>5392</v>
      </c>
      <c r="E647" t="s">
        <v>5513</v>
      </c>
      <c r="F647" t="s">
        <v>5614</v>
      </c>
      <c r="G647">
        <v>20</v>
      </c>
      <c r="H647">
        <v>6</v>
      </c>
      <c r="I647">
        <v>120</v>
      </c>
      <c r="J647">
        <v>29</v>
      </c>
      <c r="L647" t="str">
        <f t="shared" si="37"/>
        <v>Not Received</v>
      </c>
      <c r="M647" s="60">
        <v>45</v>
      </c>
      <c r="N647" t="str">
        <f t="shared" si="36"/>
        <v>31 - 60</v>
      </c>
      <c r="Q647">
        <f>I647</f>
        <v>120</v>
      </c>
      <c r="V647" t="str">
        <f t="shared" si="38"/>
        <v>Jennifer Nelson</v>
      </c>
    </row>
    <row r="648" spans="1:22" x14ac:dyDescent="0.25">
      <c r="A648">
        <v>1645</v>
      </c>
      <c r="B648" t="s">
        <v>652</v>
      </c>
      <c r="C648" s="48" t="s">
        <v>5260</v>
      </c>
      <c r="D648" t="s">
        <v>5393</v>
      </c>
      <c r="E648" t="s">
        <v>5598</v>
      </c>
      <c r="F648" t="s">
        <v>5610</v>
      </c>
      <c r="G648">
        <v>300</v>
      </c>
      <c r="H648">
        <v>7</v>
      </c>
      <c r="I648">
        <v>2100</v>
      </c>
      <c r="J648">
        <v>22</v>
      </c>
      <c r="L648" t="str">
        <f t="shared" si="37"/>
        <v>Not Received</v>
      </c>
      <c r="M648" s="60">
        <v>23</v>
      </c>
      <c r="N648" t="str">
        <f t="shared" ref="N648:N711" si="39">VLOOKUP(M648,$X$4:$Y$10,2,1)</f>
        <v>01 - 30</v>
      </c>
      <c r="O648">
        <f>I648</f>
        <v>2100</v>
      </c>
      <c r="V648" t="str">
        <f t="shared" si="38"/>
        <v>Donald Parsons</v>
      </c>
    </row>
    <row r="649" spans="1:22" x14ac:dyDescent="0.25">
      <c r="A649">
        <v>1646</v>
      </c>
      <c r="B649" t="s">
        <v>653</v>
      </c>
      <c r="C649" s="48" t="s">
        <v>5080</v>
      </c>
      <c r="D649" t="s">
        <v>5414</v>
      </c>
      <c r="E649" t="s">
        <v>5434</v>
      </c>
      <c r="F649" t="s">
        <v>5612</v>
      </c>
      <c r="G649">
        <v>50</v>
      </c>
      <c r="H649">
        <v>4</v>
      </c>
      <c r="I649">
        <v>200</v>
      </c>
      <c r="J649">
        <v>26</v>
      </c>
      <c r="K649" t="s">
        <v>5042</v>
      </c>
      <c r="L649" t="str">
        <f t="shared" si="37"/>
        <v>Received</v>
      </c>
      <c r="M649" s="60">
        <v>0</v>
      </c>
      <c r="N649" t="str">
        <f t="shared" si="39"/>
        <v>NOT DUE</v>
      </c>
      <c r="V649" t="str">
        <f t="shared" si="38"/>
        <v>Alexis Roberts</v>
      </c>
    </row>
    <row r="650" spans="1:22" x14ac:dyDescent="0.25">
      <c r="A650">
        <v>1647</v>
      </c>
      <c r="B650" t="s">
        <v>654</v>
      </c>
      <c r="C650" s="48" t="s">
        <v>5060</v>
      </c>
      <c r="D650" t="s">
        <v>5389</v>
      </c>
      <c r="E650" t="s">
        <v>5439</v>
      </c>
      <c r="F650" t="s">
        <v>5611</v>
      </c>
      <c r="G650">
        <v>250</v>
      </c>
      <c r="H650">
        <v>11</v>
      </c>
      <c r="I650">
        <v>2750</v>
      </c>
      <c r="J650">
        <v>26</v>
      </c>
      <c r="K650" t="s">
        <v>5232</v>
      </c>
      <c r="L650" t="str">
        <f t="shared" si="37"/>
        <v>Received</v>
      </c>
      <c r="M650" s="60">
        <v>0</v>
      </c>
      <c r="N650" t="str">
        <f t="shared" si="39"/>
        <v>NOT DUE</v>
      </c>
      <c r="V650" t="str">
        <f t="shared" si="38"/>
        <v>Alexis Ferguson</v>
      </c>
    </row>
    <row r="651" spans="1:22" x14ac:dyDescent="0.25">
      <c r="A651">
        <v>1648</v>
      </c>
      <c r="B651" t="s">
        <v>655</v>
      </c>
      <c r="C651" s="48" t="s">
        <v>5274</v>
      </c>
      <c r="D651" t="s">
        <v>5406</v>
      </c>
      <c r="E651" t="s">
        <v>5501</v>
      </c>
      <c r="F651" t="s">
        <v>5619</v>
      </c>
      <c r="G651">
        <v>80</v>
      </c>
      <c r="H651">
        <v>12</v>
      </c>
      <c r="I651">
        <v>960</v>
      </c>
      <c r="J651">
        <v>25</v>
      </c>
      <c r="K651" t="s">
        <v>5268</v>
      </c>
      <c r="L651" t="str">
        <f t="shared" si="37"/>
        <v>Received</v>
      </c>
      <c r="M651" s="60">
        <v>0</v>
      </c>
      <c r="N651" t="str">
        <f t="shared" si="39"/>
        <v>NOT DUE</v>
      </c>
      <c r="V651" t="str">
        <f t="shared" si="38"/>
        <v>Jonathan Myers</v>
      </c>
    </row>
    <row r="652" spans="1:22" x14ac:dyDescent="0.25">
      <c r="A652">
        <v>1649</v>
      </c>
      <c r="B652" t="s">
        <v>656</v>
      </c>
      <c r="C652" s="48" t="s">
        <v>5266</v>
      </c>
      <c r="D652" t="s">
        <v>5375</v>
      </c>
      <c r="E652" t="s">
        <v>5423</v>
      </c>
      <c r="F652" t="s">
        <v>5611</v>
      </c>
      <c r="G652">
        <v>250</v>
      </c>
      <c r="H652">
        <v>16</v>
      </c>
      <c r="I652">
        <v>4000</v>
      </c>
      <c r="J652">
        <v>28</v>
      </c>
      <c r="L652" t="str">
        <f t="shared" si="37"/>
        <v>Not Received</v>
      </c>
      <c r="M652" s="60">
        <v>252</v>
      </c>
      <c r="N652" t="str">
        <f t="shared" si="39"/>
        <v>150 ABOVE</v>
      </c>
      <c r="U652">
        <f>I652</f>
        <v>4000</v>
      </c>
      <c r="V652" t="str">
        <f t="shared" si="38"/>
        <v>Lindsay Arnold</v>
      </c>
    </row>
    <row r="653" spans="1:22" x14ac:dyDescent="0.25">
      <c r="A653">
        <v>1650</v>
      </c>
      <c r="B653" t="s">
        <v>657</v>
      </c>
      <c r="C653" s="48" t="s">
        <v>5263</v>
      </c>
      <c r="D653" t="s">
        <v>5387</v>
      </c>
      <c r="E653" t="s">
        <v>5583</v>
      </c>
      <c r="F653" t="s">
        <v>5611</v>
      </c>
      <c r="G653">
        <v>250</v>
      </c>
      <c r="H653">
        <v>4</v>
      </c>
      <c r="I653">
        <v>1000</v>
      </c>
      <c r="J653">
        <v>29</v>
      </c>
      <c r="K653" t="s">
        <v>5142</v>
      </c>
      <c r="L653" t="str">
        <f t="shared" si="37"/>
        <v>Received</v>
      </c>
      <c r="M653" s="60">
        <v>0</v>
      </c>
      <c r="N653" t="str">
        <f t="shared" si="39"/>
        <v>NOT DUE</v>
      </c>
      <c r="V653" t="str">
        <f t="shared" si="38"/>
        <v>Mrs. Alexandria</v>
      </c>
    </row>
    <row r="654" spans="1:22" x14ac:dyDescent="0.25">
      <c r="A654">
        <v>1651</v>
      </c>
      <c r="B654" t="s">
        <v>658</v>
      </c>
      <c r="C654" s="48" t="s">
        <v>5030</v>
      </c>
      <c r="D654" t="s">
        <v>5389</v>
      </c>
      <c r="E654" t="s">
        <v>5486</v>
      </c>
      <c r="F654" t="s">
        <v>5620</v>
      </c>
      <c r="G654">
        <v>40</v>
      </c>
      <c r="H654">
        <v>6</v>
      </c>
      <c r="I654">
        <v>240</v>
      </c>
      <c r="J654">
        <v>24</v>
      </c>
      <c r="L654" t="str">
        <f t="shared" si="37"/>
        <v>Not Received</v>
      </c>
      <c r="M654" s="60">
        <v>129</v>
      </c>
      <c r="N654" t="str">
        <f t="shared" si="39"/>
        <v>121 - 150</v>
      </c>
      <c r="T654">
        <f>I654</f>
        <v>240</v>
      </c>
      <c r="V654" t="str">
        <f t="shared" si="38"/>
        <v>Alexis Ferguson</v>
      </c>
    </row>
    <row r="655" spans="1:22" x14ac:dyDescent="0.25">
      <c r="A655">
        <v>1652</v>
      </c>
      <c r="B655" t="s">
        <v>659</v>
      </c>
      <c r="C655" s="48" t="s">
        <v>5275</v>
      </c>
      <c r="D655" t="s">
        <v>5389</v>
      </c>
      <c r="E655" t="s">
        <v>5599</v>
      </c>
      <c r="F655" t="s">
        <v>5614</v>
      </c>
      <c r="G655">
        <v>20</v>
      </c>
      <c r="H655">
        <v>24</v>
      </c>
      <c r="I655">
        <v>480</v>
      </c>
      <c r="J655">
        <v>25</v>
      </c>
      <c r="K655" t="s">
        <v>5193</v>
      </c>
      <c r="L655" t="str">
        <f t="shared" si="37"/>
        <v>Received</v>
      </c>
      <c r="M655" s="60">
        <v>0</v>
      </c>
      <c r="N655" t="str">
        <f t="shared" si="39"/>
        <v>NOT DUE</v>
      </c>
      <c r="V655" t="str">
        <f t="shared" si="38"/>
        <v>Alexis Ferguson</v>
      </c>
    </row>
    <row r="656" spans="1:22" x14ac:dyDescent="0.25">
      <c r="A656">
        <v>1653</v>
      </c>
      <c r="B656" t="s">
        <v>660</v>
      </c>
      <c r="C656" s="48" t="s">
        <v>5170</v>
      </c>
      <c r="D656" t="s">
        <v>5388</v>
      </c>
      <c r="E656" t="s">
        <v>5438</v>
      </c>
      <c r="F656" t="s">
        <v>5615</v>
      </c>
      <c r="G656">
        <v>25</v>
      </c>
      <c r="H656">
        <v>23</v>
      </c>
      <c r="I656">
        <v>575</v>
      </c>
      <c r="J656">
        <v>22</v>
      </c>
      <c r="K656" t="s">
        <v>5261</v>
      </c>
      <c r="L656" t="str">
        <f t="shared" si="37"/>
        <v>Received</v>
      </c>
      <c r="M656" s="60">
        <v>0</v>
      </c>
      <c r="N656" t="str">
        <f t="shared" si="39"/>
        <v>NOT DUE</v>
      </c>
      <c r="V656" t="str">
        <f t="shared" si="38"/>
        <v>Diana Rios</v>
      </c>
    </row>
    <row r="657" spans="1:22" x14ac:dyDescent="0.25">
      <c r="A657">
        <v>1654</v>
      </c>
      <c r="B657" t="s">
        <v>661</v>
      </c>
      <c r="C657" s="48" t="s">
        <v>5196</v>
      </c>
      <c r="D657" t="s">
        <v>5392</v>
      </c>
      <c r="E657" t="s">
        <v>5513</v>
      </c>
      <c r="F657" t="s">
        <v>5621</v>
      </c>
      <c r="G657">
        <v>60</v>
      </c>
      <c r="H657">
        <v>25</v>
      </c>
      <c r="I657">
        <v>1500</v>
      </c>
      <c r="J657">
        <v>22</v>
      </c>
      <c r="K657" t="s">
        <v>5129</v>
      </c>
      <c r="L657" t="str">
        <f t="shared" si="37"/>
        <v>Received</v>
      </c>
      <c r="M657" s="60">
        <v>0</v>
      </c>
      <c r="N657" t="str">
        <f t="shared" si="39"/>
        <v>NOT DUE</v>
      </c>
      <c r="V657" t="str">
        <f t="shared" si="38"/>
        <v>Jennifer Nelson</v>
      </c>
    </row>
    <row r="658" spans="1:22" x14ac:dyDescent="0.25">
      <c r="A658">
        <v>1655</v>
      </c>
      <c r="B658" t="s">
        <v>662</v>
      </c>
      <c r="C658" s="48" t="s">
        <v>5188</v>
      </c>
      <c r="D658" t="s">
        <v>5391</v>
      </c>
      <c r="E658" t="s">
        <v>5578</v>
      </c>
      <c r="F658" t="s">
        <v>5611</v>
      </c>
      <c r="G658">
        <v>250</v>
      </c>
      <c r="H658">
        <v>5</v>
      </c>
      <c r="I658">
        <v>1250</v>
      </c>
      <c r="J658">
        <v>21</v>
      </c>
      <c r="K658" t="s">
        <v>5171</v>
      </c>
      <c r="L658" t="str">
        <f t="shared" si="37"/>
        <v>Received</v>
      </c>
      <c r="M658" s="60">
        <v>0</v>
      </c>
      <c r="N658" t="str">
        <f t="shared" si="39"/>
        <v>NOT DUE</v>
      </c>
      <c r="V658" t="str">
        <f t="shared" si="38"/>
        <v>Stephanie Smith</v>
      </c>
    </row>
    <row r="659" spans="1:22" x14ac:dyDescent="0.25">
      <c r="A659">
        <v>1656</v>
      </c>
      <c r="B659" t="s">
        <v>663</v>
      </c>
      <c r="C659" s="48" t="s">
        <v>5265</v>
      </c>
      <c r="D659" t="s">
        <v>5397</v>
      </c>
      <c r="E659" t="s">
        <v>5330</v>
      </c>
      <c r="F659" t="s">
        <v>5619</v>
      </c>
      <c r="G659">
        <v>80</v>
      </c>
      <c r="H659">
        <v>12</v>
      </c>
      <c r="I659">
        <v>960</v>
      </c>
      <c r="J659">
        <v>22</v>
      </c>
      <c r="L659" t="str">
        <f t="shared" si="37"/>
        <v>Not Received</v>
      </c>
      <c r="M659" s="60">
        <v>61</v>
      </c>
      <c r="N659" t="str">
        <f t="shared" si="39"/>
        <v>61 - 90</v>
      </c>
      <c r="R659">
        <f>I659</f>
        <v>960</v>
      </c>
      <c r="V659" t="str">
        <f t="shared" si="38"/>
        <v>Sheri Foster</v>
      </c>
    </row>
    <row r="660" spans="1:22" x14ac:dyDescent="0.25">
      <c r="A660">
        <v>1657</v>
      </c>
      <c r="B660" t="s">
        <v>664</v>
      </c>
      <c r="C660" s="48" t="s">
        <v>5276</v>
      </c>
      <c r="D660" t="s">
        <v>5389</v>
      </c>
      <c r="E660" t="s">
        <v>5493</v>
      </c>
      <c r="F660" t="s">
        <v>5616</v>
      </c>
      <c r="G660">
        <v>150</v>
      </c>
      <c r="H660">
        <v>4</v>
      </c>
      <c r="I660">
        <v>600</v>
      </c>
      <c r="J660">
        <v>24</v>
      </c>
      <c r="L660" t="str">
        <f t="shared" si="37"/>
        <v>Not Received</v>
      </c>
      <c r="M660" s="60">
        <v>147</v>
      </c>
      <c r="N660" t="str">
        <f t="shared" si="39"/>
        <v>121 - 150</v>
      </c>
      <c r="T660">
        <f>I660</f>
        <v>600</v>
      </c>
      <c r="V660" t="str">
        <f t="shared" si="38"/>
        <v>Alexis Ferguson</v>
      </c>
    </row>
    <row r="661" spans="1:22" x14ac:dyDescent="0.25">
      <c r="A661">
        <v>1658</v>
      </c>
      <c r="B661" t="s">
        <v>665</v>
      </c>
      <c r="C661" s="48" t="s">
        <v>5277</v>
      </c>
      <c r="D661" t="s">
        <v>5376</v>
      </c>
      <c r="E661" t="s">
        <v>5458</v>
      </c>
      <c r="F661" t="s">
        <v>5622</v>
      </c>
      <c r="G661">
        <v>15</v>
      </c>
      <c r="H661">
        <v>12</v>
      </c>
      <c r="I661">
        <v>180</v>
      </c>
      <c r="J661">
        <v>28</v>
      </c>
      <c r="K661" t="s">
        <v>5039</v>
      </c>
      <c r="L661" t="str">
        <f t="shared" si="37"/>
        <v>Received</v>
      </c>
      <c r="M661" s="60">
        <v>0</v>
      </c>
      <c r="N661" t="str">
        <f t="shared" si="39"/>
        <v>NOT DUE</v>
      </c>
      <c r="V661" t="str">
        <f t="shared" si="38"/>
        <v>Linda Morgan</v>
      </c>
    </row>
    <row r="662" spans="1:22" x14ac:dyDescent="0.25">
      <c r="A662">
        <v>1659</v>
      </c>
      <c r="B662" t="s">
        <v>666</v>
      </c>
      <c r="C662" s="48" t="s">
        <v>5031</v>
      </c>
      <c r="D662" t="s">
        <v>5377</v>
      </c>
      <c r="E662" t="s">
        <v>5526</v>
      </c>
      <c r="F662" t="s">
        <v>5618</v>
      </c>
      <c r="G662">
        <v>10</v>
      </c>
      <c r="H662">
        <v>25</v>
      </c>
      <c r="I662">
        <v>250</v>
      </c>
      <c r="J662">
        <v>27</v>
      </c>
      <c r="K662" t="s">
        <v>5095</v>
      </c>
      <c r="L662" t="str">
        <f t="shared" si="37"/>
        <v>Received</v>
      </c>
      <c r="M662" s="60">
        <v>0</v>
      </c>
      <c r="N662" t="str">
        <f t="shared" si="39"/>
        <v>NOT DUE</v>
      </c>
      <c r="V662" t="str">
        <f t="shared" si="38"/>
        <v>Joshua Stewart</v>
      </c>
    </row>
    <row r="663" spans="1:22" x14ac:dyDescent="0.25">
      <c r="A663">
        <v>1660</v>
      </c>
      <c r="B663" t="s">
        <v>667</v>
      </c>
      <c r="C663" s="48" t="s">
        <v>5243</v>
      </c>
      <c r="D663" t="s">
        <v>5403</v>
      </c>
      <c r="E663" t="s">
        <v>5590</v>
      </c>
      <c r="F663" t="s">
        <v>5612</v>
      </c>
      <c r="G663">
        <v>50</v>
      </c>
      <c r="H663">
        <v>20</v>
      </c>
      <c r="I663">
        <v>1000</v>
      </c>
      <c r="J663">
        <v>29</v>
      </c>
      <c r="K663" t="s">
        <v>5273</v>
      </c>
      <c r="L663" t="str">
        <f t="shared" si="37"/>
        <v>Received</v>
      </c>
      <c r="M663" s="60">
        <v>0</v>
      </c>
      <c r="N663" t="str">
        <f t="shared" si="39"/>
        <v>NOT DUE</v>
      </c>
      <c r="V663" t="str">
        <f t="shared" si="38"/>
        <v>Seth Howell</v>
      </c>
    </row>
    <row r="664" spans="1:22" x14ac:dyDescent="0.25">
      <c r="A664">
        <v>1661</v>
      </c>
      <c r="B664" t="s">
        <v>668</v>
      </c>
      <c r="C664" s="48" t="s">
        <v>5036</v>
      </c>
      <c r="D664" t="s">
        <v>5397</v>
      </c>
      <c r="E664" t="s">
        <v>5330</v>
      </c>
      <c r="F664" t="s">
        <v>5610</v>
      </c>
      <c r="G664">
        <v>300</v>
      </c>
      <c r="H664">
        <v>21</v>
      </c>
      <c r="I664">
        <v>6300</v>
      </c>
      <c r="J664">
        <v>23</v>
      </c>
      <c r="K664" t="s">
        <v>5292</v>
      </c>
      <c r="L664" t="str">
        <f t="shared" si="37"/>
        <v>Received</v>
      </c>
      <c r="M664" s="60">
        <v>0</v>
      </c>
      <c r="N664" t="str">
        <f t="shared" si="39"/>
        <v>NOT DUE</v>
      </c>
      <c r="V664" t="str">
        <f t="shared" si="38"/>
        <v>Sheri Foster</v>
      </c>
    </row>
    <row r="665" spans="1:22" x14ac:dyDescent="0.25">
      <c r="A665">
        <v>1662</v>
      </c>
      <c r="B665" t="s">
        <v>669</v>
      </c>
      <c r="C665" s="48" t="s">
        <v>5129</v>
      </c>
      <c r="D665" t="s">
        <v>5420</v>
      </c>
      <c r="E665" t="s">
        <v>5568</v>
      </c>
      <c r="F665" t="s">
        <v>5617</v>
      </c>
      <c r="G665">
        <v>120</v>
      </c>
      <c r="H665">
        <v>11</v>
      </c>
      <c r="I665">
        <v>1320</v>
      </c>
      <c r="J665">
        <v>25</v>
      </c>
      <c r="K665" t="s">
        <v>5097</v>
      </c>
      <c r="L665" t="str">
        <f t="shared" si="37"/>
        <v>Received</v>
      </c>
      <c r="M665" s="60">
        <v>0</v>
      </c>
      <c r="N665" t="str">
        <f t="shared" si="39"/>
        <v>NOT DUE</v>
      </c>
      <c r="V665" t="str">
        <f t="shared" si="38"/>
        <v>Janet Adams</v>
      </c>
    </row>
    <row r="666" spans="1:22" x14ac:dyDescent="0.25">
      <c r="A666">
        <v>1663</v>
      </c>
      <c r="B666" t="s">
        <v>670</v>
      </c>
      <c r="C666" s="48" t="s">
        <v>5262</v>
      </c>
      <c r="D666" t="s">
        <v>5401</v>
      </c>
      <c r="E666" t="s">
        <v>5538</v>
      </c>
      <c r="F666" t="s">
        <v>5609</v>
      </c>
      <c r="G666">
        <v>20</v>
      </c>
      <c r="H666">
        <v>20</v>
      </c>
      <c r="I666">
        <v>400</v>
      </c>
      <c r="J666">
        <v>25</v>
      </c>
      <c r="K666" t="s">
        <v>5021</v>
      </c>
      <c r="L666" t="str">
        <f t="shared" si="37"/>
        <v>Received</v>
      </c>
      <c r="M666" s="60">
        <v>0</v>
      </c>
      <c r="N666" t="str">
        <f t="shared" si="39"/>
        <v>NOT DUE</v>
      </c>
      <c r="V666" t="str">
        <f t="shared" si="38"/>
        <v>Kimberly Stone</v>
      </c>
    </row>
    <row r="667" spans="1:22" x14ac:dyDescent="0.25">
      <c r="A667">
        <v>1664</v>
      </c>
      <c r="B667" t="s">
        <v>671</v>
      </c>
      <c r="C667" s="48" t="s">
        <v>5031</v>
      </c>
      <c r="D667" t="s">
        <v>5395</v>
      </c>
      <c r="E667" t="s">
        <v>5449</v>
      </c>
      <c r="F667" t="s">
        <v>5616</v>
      </c>
      <c r="G667">
        <v>150</v>
      </c>
      <c r="H667">
        <v>8</v>
      </c>
      <c r="I667">
        <v>1200</v>
      </c>
      <c r="J667">
        <v>26</v>
      </c>
      <c r="L667" t="str">
        <f t="shared" si="37"/>
        <v>Not Received</v>
      </c>
      <c r="M667" s="60">
        <v>75</v>
      </c>
      <c r="N667" t="str">
        <f t="shared" si="39"/>
        <v>61 - 90</v>
      </c>
      <c r="R667">
        <f>I667</f>
        <v>1200</v>
      </c>
      <c r="V667" t="str">
        <f t="shared" si="38"/>
        <v>Belinda Jefferson</v>
      </c>
    </row>
    <row r="668" spans="1:22" x14ac:dyDescent="0.25">
      <c r="A668">
        <v>1665</v>
      </c>
      <c r="B668" t="s">
        <v>672</v>
      </c>
      <c r="C668" s="48" t="s">
        <v>5202</v>
      </c>
      <c r="D668" t="s">
        <v>5392</v>
      </c>
      <c r="E668" t="s">
        <v>5527</v>
      </c>
      <c r="F668" t="s">
        <v>5620</v>
      </c>
      <c r="G668">
        <v>40</v>
      </c>
      <c r="H668">
        <v>3</v>
      </c>
      <c r="I668">
        <v>120</v>
      </c>
      <c r="J668">
        <v>21</v>
      </c>
      <c r="K668" t="s">
        <v>5232</v>
      </c>
      <c r="L668" t="str">
        <f t="shared" si="37"/>
        <v>Received</v>
      </c>
      <c r="M668" s="60">
        <v>0</v>
      </c>
      <c r="N668" t="str">
        <f t="shared" si="39"/>
        <v>NOT DUE</v>
      </c>
      <c r="V668" t="str">
        <f t="shared" si="38"/>
        <v>Jennifer Nelson</v>
      </c>
    </row>
    <row r="669" spans="1:22" x14ac:dyDescent="0.25">
      <c r="A669">
        <v>1666</v>
      </c>
      <c r="B669" t="s">
        <v>673</v>
      </c>
      <c r="C669" s="48" t="s">
        <v>5150</v>
      </c>
      <c r="D669" t="s">
        <v>5415</v>
      </c>
      <c r="E669" t="s">
        <v>5444</v>
      </c>
      <c r="F669" t="s">
        <v>5610</v>
      </c>
      <c r="G669">
        <v>300</v>
      </c>
      <c r="H669">
        <v>10</v>
      </c>
      <c r="I669">
        <v>3000</v>
      </c>
      <c r="J669">
        <v>25</v>
      </c>
      <c r="K669" t="s">
        <v>5191</v>
      </c>
      <c r="L669" t="str">
        <f t="shared" si="37"/>
        <v>Received</v>
      </c>
      <c r="M669" s="60">
        <v>0</v>
      </c>
      <c r="N669" t="str">
        <f t="shared" si="39"/>
        <v>NOT DUE</v>
      </c>
      <c r="V669" t="str">
        <f t="shared" si="38"/>
        <v>Mary Fry</v>
      </c>
    </row>
    <row r="670" spans="1:22" x14ac:dyDescent="0.25">
      <c r="A670">
        <v>1667</v>
      </c>
      <c r="B670" t="s">
        <v>674</v>
      </c>
      <c r="C670" s="48" t="s">
        <v>5033</v>
      </c>
      <c r="D670" t="s">
        <v>5399</v>
      </c>
      <c r="E670" t="s">
        <v>5539</v>
      </c>
      <c r="F670" t="s">
        <v>5620</v>
      </c>
      <c r="G670">
        <v>40</v>
      </c>
      <c r="H670">
        <v>22</v>
      </c>
      <c r="I670">
        <v>880</v>
      </c>
      <c r="J670">
        <v>27</v>
      </c>
      <c r="K670" t="s">
        <v>5208</v>
      </c>
      <c r="L670" t="str">
        <f t="shared" si="37"/>
        <v>Received</v>
      </c>
      <c r="M670" s="60">
        <v>0</v>
      </c>
      <c r="N670" t="str">
        <f t="shared" si="39"/>
        <v>NOT DUE</v>
      </c>
      <c r="V670" t="str">
        <f t="shared" si="38"/>
        <v>Lisa Johnson</v>
      </c>
    </row>
    <row r="671" spans="1:22" x14ac:dyDescent="0.25">
      <c r="A671">
        <v>1668</v>
      </c>
      <c r="B671" t="s">
        <v>675</v>
      </c>
      <c r="C671" s="48" t="s">
        <v>5011</v>
      </c>
      <c r="D671" t="s">
        <v>5402</v>
      </c>
      <c r="E671" t="s">
        <v>5481</v>
      </c>
      <c r="F671" t="s">
        <v>5614</v>
      </c>
      <c r="G671">
        <v>20</v>
      </c>
      <c r="H671">
        <v>5</v>
      </c>
      <c r="I671">
        <v>100</v>
      </c>
      <c r="J671">
        <v>30</v>
      </c>
      <c r="K671" t="s">
        <v>5137</v>
      </c>
      <c r="L671" t="str">
        <f t="shared" si="37"/>
        <v>Received</v>
      </c>
      <c r="M671" s="60">
        <v>0</v>
      </c>
      <c r="N671" t="str">
        <f t="shared" si="39"/>
        <v>NOT DUE</v>
      </c>
      <c r="V671" t="str">
        <f t="shared" si="38"/>
        <v>Rebecca Moody</v>
      </c>
    </row>
    <row r="672" spans="1:22" x14ac:dyDescent="0.25">
      <c r="A672">
        <v>1669</v>
      </c>
      <c r="B672" t="s">
        <v>676</v>
      </c>
      <c r="C672" s="48" t="s">
        <v>5087</v>
      </c>
      <c r="D672" t="s">
        <v>5394</v>
      </c>
      <c r="E672" t="s">
        <v>5327</v>
      </c>
      <c r="F672" t="s">
        <v>5621</v>
      </c>
      <c r="G672">
        <v>60</v>
      </c>
      <c r="H672">
        <v>21</v>
      </c>
      <c r="I672">
        <v>1260</v>
      </c>
      <c r="J672">
        <v>30</v>
      </c>
      <c r="K672" t="s">
        <v>5016</v>
      </c>
      <c r="L672" t="str">
        <f t="shared" si="37"/>
        <v>Received</v>
      </c>
      <c r="M672" s="60">
        <v>0</v>
      </c>
      <c r="N672" t="str">
        <f t="shared" si="39"/>
        <v>NOT DUE</v>
      </c>
      <c r="V672" t="str">
        <f t="shared" si="38"/>
        <v>Shannon Vazquez</v>
      </c>
    </row>
    <row r="673" spans="1:22" x14ac:dyDescent="0.25">
      <c r="A673">
        <v>1670</v>
      </c>
      <c r="B673" t="s">
        <v>677</v>
      </c>
      <c r="C673" s="48" t="s">
        <v>5100</v>
      </c>
      <c r="D673" t="s">
        <v>5418</v>
      </c>
      <c r="E673" t="s">
        <v>5492</v>
      </c>
      <c r="F673" t="s">
        <v>5609</v>
      </c>
      <c r="G673">
        <v>20</v>
      </c>
      <c r="H673">
        <v>25</v>
      </c>
      <c r="I673">
        <v>500</v>
      </c>
      <c r="J673">
        <v>21</v>
      </c>
      <c r="L673" t="str">
        <f t="shared" si="37"/>
        <v>Not Received</v>
      </c>
      <c r="M673" s="60">
        <v>201</v>
      </c>
      <c r="N673" t="str">
        <f t="shared" si="39"/>
        <v>150 ABOVE</v>
      </c>
      <c r="U673">
        <f>I673</f>
        <v>500</v>
      </c>
      <c r="V673" t="str">
        <f t="shared" si="38"/>
        <v>Kevin Gonzalez</v>
      </c>
    </row>
    <row r="674" spans="1:22" x14ac:dyDescent="0.25">
      <c r="A674">
        <v>1671</v>
      </c>
      <c r="B674" t="s">
        <v>678</v>
      </c>
      <c r="C674" s="48" t="s">
        <v>5162</v>
      </c>
      <c r="D674" t="s">
        <v>5408</v>
      </c>
      <c r="E674" t="s">
        <v>5579</v>
      </c>
      <c r="F674" t="s">
        <v>5617</v>
      </c>
      <c r="G674">
        <v>120</v>
      </c>
      <c r="H674">
        <v>11</v>
      </c>
      <c r="I674">
        <v>1320</v>
      </c>
      <c r="J674">
        <v>22</v>
      </c>
      <c r="K674" t="s">
        <v>5173</v>
      </c>
      <c r="L674" t="str">
        <f t="shared" si="37"/>
        <v>Received</v>
      </c>
      <c r="M674" s="60">
        <v>0</v>
      </c>
      <c r="N674" t="str">
        <f t="shared" si="39"/>
        <v>NOT DUE</v>
      </c>
      <c r="V674" t="str">
        <f t="shared" si="38"/>
        <v>Timothy Johns</v>
      </c>
    </row>
    <row r="675" spans="1:22" x14ac:dyDescent="0.25">
      <c r="A675">
        <v>1672</v>
      </c>
      <c r="B675" t="s">
        <v>679</v>
      </c>
      <c r="C675" s="48" t="s">
        <v>5247</v>
      </c>
      <c r="D675" t="s">
        <v>5377</v>
      </c>
      <c r="E675" t="s">
        <v>5309</v>
      </c>
      <c r="F675" t="s">
        <v>5622</v>
      </c>
      <c r="G675">
        <v>15</v>
      </c>
      <c r="H675">
        <v>24</v>
      </c>
      <c r="I675">
        <v>360</v>
      </c>
      <c r="J675">
        <v>29</v>
      </c>
      <c r="K675" t="s">
        <v>5131</v>
      </c>
      <c r="L675" t="str">
        <f t="shared" si="37"/>
        <v>Received</v>
      </c>
      <c r="M675" s="60">
        <v>0</v>
      </c>
      <c r="N675" t="str">
        <f t="shared" si="39"/>
        <v>NOT DUE</v>
      </c>
      <c r="V675" t="str">
        <f t="shared" si="38"/>
        <v>Joshua Stewart</v>
      </c>
    </row>
    <row r="676" spans="1:22" x14ac:dyDescent="0.25">
      <c r="A676">
        <v>1673</v>
      </c>
      <c r="B676" t="s">
        <v>680</v>
      </c>
      <c r="C676" s="48" t="s">
        <v>5254</v>
      </c>
      <c r="D676" t="s">
        <v>5382</v>
      </c>
      <c r="E676" t="s">
        <v>5494</v>
      </c>
      <c r="F676" t="s">
        <v>5610</v>
      </c>
      <c r="G676">
        <v>300</v>
      </c>
      <c r="H676">
        <v>25</v>
      </c>
      <c r="I676">
        <v>7500</v>
      </c>
      <c r="J676">
        <v>23</v>
      </c>
      <c r="L676" t="str">
        <f t="shared" si="37"/>
        <v>Not Received</v>
      </c>
      <c r="M676" s="60">
        <v>93</v>
      </c>
      <c r="N676" t="str">
        <f t="shared" si="39"/>
        <v>91 - 120</v>
      </c>
      <c r="S676">
        <f>I676</f>
        <v>7500</v>
      </c>
      <c r="V676" t="str">
        <f t="shared" si="38"/>
        <v>Ms. Michelle</v>
      </c>
    </row>
    <row r="677" spans="1:22" x14ac:dyDescent="0.25">
      <c r="A677">
        <v>1674</v>
      </c>
      <c r="B677" t="s">
        <v>681</v>
      </c>
      <c r="C677" s="48" t="s">
        <v>5218</v>
      </c>
      <c r="D677" t="s">
        <v>5389</v>
      </c>
      <c r="E677" t="s">
        <v>5493</v>
      </c>
      <c r="F677" t="s">
        <v>5623</v>
      </c>
      <c r="G677">
        <v>30</v>
      </c>
      <c r="H677">
        <v>12</v>
      </c>
      <c r="I677">
        <v>360</v>
      </c>
      <c r="J677">
        <v>27</v>
      </c>
      <c r="K677" t="s">
        <v>5240</v>
      </c>
      <c r="L677" t="str">
        <f t="shared" si="37"/>
        <v>Received</v>
      </c>
      <c r="M677" s="60">
        <v>0</v>
      </c>
      <c r="N677" t="str">
        <f t="shared" si="39"/>
        <v>NOT DUE</v>
      </c>
      <c r="V677" t="str">
        <f t="shared" si="38"/>
        <v>Alexis Ferguson</v>
      </c>
    </row>
    <row r="678" spans="1:22" x14ac:dyDescent="0.25">
      <c r="A678">
        <v>1675</v>
      </c>
      <c r="B678" t="s">
        <v>682</v>
      </c>
      <c r="C678" s="48" t="s">
        <v>5115</v>
      </c>
      <c r="D678" t="s">
        <v>5380</v>
      </c>
      <c r="E678" t="s">
        <v>5586</v>
      </c>
      <c r="F678" t="s">
        <v>5620</v>
      </c>
      <c r="G678">
        <v>40</v>
      </c>
      <c r="H678">
        <v>12</v>
      </c>
      <c r="I678">
        <v>480</v>
      </c>
      <c r="J678">
        <v>30</v>
      </c>
      <c r="K678" t="s">
        <v>5085</v>
      </c>
      <c r="L678" t="str">
        <f t="shared" si="37"/>
        <v>Received</v>
      </c>
      <c r="M678" s="60">
        <v>0</v>
      </c>
      <c r="N678" t="str">
        <f t="shared" si="39"/>
        <v>NOT DUE</v>
      </c>
      <c r="V678" t="str">
        <f t="shared" si="38"/>
        <v>Diana Griffin</v>
      </c>
    </row>
    <row r="679" spans="1:22" x14ac:dyDescent="0.25">
      <c r="A679">
        <v>1676</v>
      </c>
      <c r="B679" t="s">
        <v>683</v>
      </c>
      <c r="C679" s="48" t="s">
        <v>5093</v>
      </c>
      <c r="D679" t="s">
        <v>5407</v>
      </c>
      <c r="E679" t="s">
        <v>5573</v>
      </c>
      <c r="F679" t="s">
        <v>5612</v>
      </c>
      <c r="G679">
        <v>50</v>
      </c>
      <c r="H679">
        <v>23</v>
      </c>
      <c r="I679">
        <v>1150</v>
      </c>
      <c r="J679">
        <v>21</v>
      </c>
      <c r="K679" t="s">
        <v>5175</v>
      </c>
      <c r="L679" t="str">
        <f t="shared" si="37"/>
        <v>Received</v>
      </c>
      <c r="M679" s="60">
        <v>0</v>
      </c>
      <c r="N679" t="str">
        <f t="shared" si="39"/>
        <v>NOT DUE</v>
      </c>
      <c r="V679" t="str">
        <f t="shared" si="38"/>
        <v>Kelly Miller</v>
      </c>
    </row>
    <row r="680" spans="1:22" x14ac:dyDescent="0.25">
      <c r="A680">
        <v>1677</v>
      </c>
      <c r="B680" t="s">
        <v>684</v>
      </c>
      <c r="C680" s="48" t="s">
        <v>5040</v>
      </c>
      <c r="D680" t="s">
        <v>5402</v>
      </c>
      <c r="E680" t="s">
        <v>5525</v>
      </c>
      <c r="F680" t="s">
        <v>5612</v>
      </c>
      <c r="G680">
        <v>50</v>
      </c>
      <c r="H680">
        <v>3</v>
      </c>
      <c r="I680">
        <v>150</v>
      </c>
      <c r="J680">
        <v>26</v>
      </c>
      <c r="K680" t="s">
        <v>5105</v>
      </c>
      <c r="L680" t="str">
        <f t="shared" si="37"/>
        <v>Received</v>
      </c>
      <c r="M680" s="60">
        <v>0</v>
      </c>
      <c r="N680" t="str">
        <f t="shared" si="39"/>
        <v>NOT DUE</v>
      </c>
      <c r="V680" t="str">
        <f t="shared" si="38"/>
        <v>Rebecca Moody</v>
      </c>
    </row>
    <row r="681" spans="1:22" x14ac:dyDescent="0.25">
      <c r="A681">
        <v>1678</v>
      </c>
      <c r="B681" t="s">
        <v>685</v>
      </c>
      <c r="C681" s="48" t="s">
        <v>5161</v>
      </c>
      <c r="D681" t="s">
        <v>5383</v>
      </c>
      <c r="E681" t="s">
        <v>5467</v>
      </c>
      <c r="F681" t="s">
        <v>5622</v>
      </c>
      <c r="G681">
        <v>15</v>
      </c>
      <c r="H681">
        <v>21</v>
      </c>
      <c r="I681">
        <v>315</v>
      </c>
      <c r="J681">
        <v>24</v>
      </c>
      <c r="K681" t="s">
        <v>5073</v>
      </c>
      <c r="L681" t="str">
        <f t="shared" si="37"/>
        <v>Received</v>
      </c>
      <c r="M681" s="60">
        <v>0</v>
      </c>
      <c r="N681" t="str">
        <f t="shared" si="39"/>
        <v>NOT DUE</v>
      </c>
      <c r="V681" t="str">
        <f t="shared" si="38"/>
        <v>Karen Pham</v>
      </c>
    </row>
    <row r="682" spans="1:22" x14ac:dyDescent="0.25">
      <c r="A682">
        <v>1679</v>
      </c>
      <c r="B682" t="s">
        <v>686</v>
      </c>
      <c r="C682" s="48" t="s">
        <v>5206</v>
      </c>
      <c r="D682" t="s">
        <v>5405</v>
      </c>
      <c r="E682" t="s">
        <v>5338</v>
      </c>
      <c r="F682" t="s">
        <v>5616</v>
      </c>
      <c r="G682">
        <v>150</v>
      </c>
      <c r="H682">
        <v>11</v>
      </c>
      <c r="I682">
        <v>1650</v>
      </c>
      <c r="J682">
        <v>30</v>
      </c>
      <c r="L682" t="str">
        <f t="shared" si="37"/>
        <v>Not Received</v>
      </c>
      <c r="M682" s="60">
        <v>225</v>
      </c>
      <c r="N682" t="str">
        <f t="shared" si="39"/>
        <v>150 ABOVE</v>
      </c>
      <c r="U682">
        <f>I682</f>
        <v>1650</v>
      </c>
      <c r="V682" t="str">
        <f t="shared" si="38"/>
        <v>Kari Zimmerman</v>
      </c>
    </row>
    <row r="683" spans="1:22" x14ac:dyDescent="0.25">
      <c r="A683">
        <v>1680</v>
      </c>
      <c r="B683" t="s">
        <v>687</v>
      </c>
      <c r="C683" s="48" t="s">
        <v>5182</v>
      </c>
      <c r="D683" t="s">
        <v>5389</v>
      </c>
      <c r="E683" t="s">
        <v>5439</v>
      </c>
      <c r="F683" t="s">
        <v>5614</v>
      </c>
      <c r="G683">
        <v>20</v>
      </c>
      <c r="H683">
        <v>25</v>
      </c>
      <c r="I683">
        <v>500</v>
      </c>
      <c r="J683">
        <v>21</v>
      </c>
      <c r="K683" t="s">
        <v>5124</v>
      </c>
      <c r="L683" t="str">
        <f t="shared" si="37"/>
        <v>Received</v>
      </c>
      <c r="M683" s="60">
        <v>0</v>
      </c>
      <c r="N683" t="str">
        <f t="shared" si="39"/>
        <v>NOT DUE</v>
      </c>
      <c r="V683" t="str">
        <f t="shared" si="38"/>
        <v>Alexis Ferguson</v>
      </c>
    </row>
    <row r="684" spans="1:22" x14ac:dyDescent="0.25">
      <c r="A684">
        <v>1681</v>
      </c>
      <c r="B684" t="s">
        <v>688</v>
      </c>
      <c r="C684" s="48" t="s">
        <v>5194</v>
      </c>
      <c r="D684" t="s">
        <v>5397</v>
      </c>
      <c r="E684" t="s">
        <v>5452</v>
      </c>
      <c r="F684" t="s">
        <v>5609</v>
      </c>
      <c r="G684">
        <v>20</v>
      </c>
      <c r="H684">
        <v>9</v>
      </c>
      <c r="I684">
        <v>180</v>
      </c>
      <c r="J684">
        <v>21</v>
      </c>
      <c r="K684" t="s">
        <v>5126</v>
      </c>
      <c r="L684" t="str">
        <f t="shared" si="37"/>
        <v>Received</v>
      </c>
      <c r="M684" s="60">
        <v>0</v>
      </c>
      <c r="N684" t="str">
        <f t="shared" si="39"/>
        <v>NOT DUE</v>
      </c>
      <c r="V684" t="str">
        <f t="shared" si="38"/>
        <v>Sheri Foster</v>
      </c>
    </row>
    <row r="685" spans="1:22" x14ac:dyDescent="0.25">
      <c r="A685">
        <v>1682</v>
      </c>
      <c r="B685" t="s">
        <v>689</v>
      </c>
      <c r="C685" s="48" t="s">
        <v>5041</v>
      </c>
      <c r="D685" t="s">
        <v>5419</v>
      </c>
      <c r="E685" t="s">
        <v>5577</v>
      </c>
      <c r="F685" t="s">
        <v>5617</v>
      </c>
      <c r="G685">
        <v>120</v>
      </c>
      <c r="H685">
        <v>16</v>
      </c>
      <c r="I685">
        <v>1920</v>
      </c>
      <c r="J685">
        <v>22</v>
      </c>
      <c r="K685" t="s">
        <v>5032</v>
      </c>
      <c r="L685" t="str">
        <f t="shared" si="37"/>
        <v>Received</v>
      </c>
      <c r="M685" s="60">
        <v>0</v>
      </c>
      <c r="N685" t="str">
        <f t="shared" si="39"/>
        <v>NOT DUE</v>
      </c>
      <c r="V685" t="str">
        <f t="shared" si="38"/>
        <v>Johnny Weaver</v>
      </c>
    </row>
    <row r="686" spans="1:22" x14ac:dyDescent="0.25">
      <c r="A686">
        <v>1683</v>
      </c>
      <c r="B686" t="s">
        <v>690</v>
      </c>
      <c r="C686" s="48" t="s">
        <v>5076</v>
      </c>
      <c r="D686" t="s">
        <v>5396</v>
      </c>
      <c r="E686" t="s">
        <v>5489</v>
      </c>
      <c r="F686" t="s">
        <v>5616</v>
      </c>
      <c r="G686">
        <v>150</v>
      </c>
      <c r="H686">
        <v>1</v>
      </c>
      <c r="I686">
        <v>150</v>
      </c>
      <c r="J686">
        <v>29</v>
      </c>
      <c r="K686" t="s">
        <v>5121</v>
      </c>
      <c r="L686" t="str">
        <f t="shared" si="37"/>
        <v>Received</v>
      </c>
      <c r="M686" s="60">
        <v>0</v>
      </c>
      <c r="N686" t="str">
        <f t="shared" si="39"/>
        <v>NOT DUE</v>
      </c>
      <c r="V686" t="str">
        <f t="shared" si="38"/>
        <v>James Mitchell</v>
      </c>
    </row>
    <row r="687" spans="1:22" x14ac:dyDescent="0.25">
      <c r="A687">
        <v>1684</v>
      </c>
      <c r="B687" t="s">
        <v>691</v>
      </c>
      <c r="C687" s="48" t="s">
        <v>5272</v>
      </c>
      <c r="D687" t="s">
        <v>5378</v>
      </c>
      <c r="E687" t="s">
        <v>5459</v>
      </c>
      <c r="F687" t="s">
        <v>5614</v>
      </c>
      <c r="G687">
        <v>20</v>
      </c>
      <c r="H687">
        <v>3</v>
      </c>
      <c r="I687">
        <v>60</v>
      </c>
      <c r="J687">
        <v>25</v>
      </c>
      <c r="K687" t="s">
        <v>5346</v>
      </c>
      <c r="L687" t="str">
        <f t="shared" si="37"/>
        <v>Received</v>
      </c>
      <c r="M687" s="60">
        <v>0</v>
      </c>
      <c r="N687" t="str">
        <f t="shared" si="39"/>
        <v>NOT DUE</v>
      </c>
      <c r="V687" t="str">
        <f t="shared" si="38"/>
        <v>Angela Fox</v>
      </c>
    </row>
    <row r="688" spans="1:22" x14ac:dyDescent="0.25">
      <c r="A688">
        <v>1685</v>
      </c>
      <c r="B688" t="s">
        <v>692</v>
      </c>
      <c r="C688" s="48" t="s">
        <v>5017</v>
      </c>
      <c r="D688" t="s">
        <v>5398</v>
      </c>
      <c r="E688" t="s">
        <v>5499</v>
      </c>
      <c r="F688" t="s">
        <v>5613</v>
      </c>
      <c r="G688">
        <v>35</v>
      </c>
      <c r="H688">
        <v>21</v>
      </c>
      <c r="I688">
        <v>735</v>
      </c>
      <c r="J688">
        <v>28</v>
      </c>
      <c r="L688" t="str">
        <f t="shared" si="37"/>
        <v>Not Received</v>
      </c>
      <c r="M688" s="60">
        <v>243</v>
      </c>
      <c r="N688" t="str">
        <f t="shared" si="39"/>
        <v>150 ABOVE</v>
      </c>
      <c r="U688">
        <f>I688</f>
        <v>735</v>
      </c>
      <c r="V688" t="str">
        <f t="shared" si="38"/>
        <v>Dr. Carolyn</v>
      </c>
    </row>
    <row r="689" spans="1:22" x14ac:dyDescent="0.25">
      <c r="A689">
        <v>1686</v>
      </c>
      <c r="B689" t="s">
        <v>693</v>
      </c>
      <c r="C689" s="48" t="s">
        <v>5270</v>
      </c>
      <c r="D689" t="s">
        <v>5397</v>
      </c>
      <c r="E689" t="s">
        <v>5502</v>
      </c>
      <c r="F689" t="s">
        <v>5619</v>
      </c>
      <c r="G689">
        <v>80</v>
      </c>
      <c r="H689">
        <v>6</v>
      </c>
      <c r="I689">
        <v>480</v>
      </c>
      <c r="J689">
        <v>27</v>
      </c>
      <c r="K689" t="s">
        <v>5287</v>
      </c>
      <c r="L689" t="str">
        <f t="shared" si="37"/>
        <v>Received</v>
      </c>
      <c r="M689" s="60">
        <v>0</v>
      </c>
      <c r="N689" t="str">
        <f t="shared" si="39"/>
        <v>NOT DUE</v>
      </c>
      <c r="V689" t="str">
        <f t="shared" si="38"/>
        <v>Sheri Foster</v>
      </c>
    </row>
    <row r="690" spans="1:22" x14ac:dyDescent="0.25">
      <c r="A690">
        <v>1687</v>
      </c>
      <c r="B690" t="s">
        <v>694</v>
      </c>
      <c r="C690" s="48" t="s">
        <v>5018</v>
      </c>
      <c r="D690" t="s">
        <v>5402</v>
      </c>
      <c r="E690" t="s">
        <v>5481</v>
      </c>
      <c r="F690" t="s">
        <v>5620</v>
      </c>
      <c r="G690">
        <v>40</v>
      </c>
      <c r="H690">
        <v>23</v>
      </c>
      <c r="I690">
        <v>920</v>
      </c>
      <c r="J690">
        <v>27</v>
      </c>
      <c r="K690" t="s">
        <v>5280</v>
      </c>
      <c r="L690" t="str">
        <f t="shared" si="37"/>
        <v>Received</v>
      </c>
      <c r="M690" s="60">
        <v>0</v>
      </c>
      <c r="N690" t="str">
        <f t="shared" si="39"/>
        <v>NOT DUE</v>
      </c>
      <c r="V690" t="str">
        <f t="shared" si="38"/>
        <v>Rebecca Moody</v>
      </c>
    </row>
    <row r="691" spans="1:22" x14ac:dyDescent="0.25">
      <c r="A691">
        <v>1688</v>
      </c>
      <c r="B691" t="s">
        <v>695</v>
      </c>
      <c r="C691" s="48" t="s">
        <v>5234</v>
      </c>
      <c r="D691" t="s">
        <v>5384</v>
      </c>
      <c r="E691" t="s">
        <v>5600</v>
      </c>
      <c r="F691" t="s">
        <v>5623</v>
      </c>
      <c r="G691">
        <v>30</v>
      </c>
      <c r="H691">
        <v>6</v>
      </c>
      <c r="I691">
        <v>180</v>
      </c>
      <c r="J691">
        <v>24</v>
      </c>
      <c r="K691" t="s">
        <v>5044</v>
      </c>
      <c r="L691" t="str">
        <f t="shared" si="37"/>
        <v>Received</v>
      </c>
      <c r="M691" s="60">
        <v>0</v>
      </c>
      <c r="N691" t="str">
        <f t="shared" si="39"/>
        <v>NOT DUE</v>
      </c>
      <c r="V691" t="str">
        <f t="shared" si="38"/>
        <v>Dr. Elizabeth</v>
      </c>
    </row>
    <row r="692" spans="1:22" x14ac:dyDescent="0.25">
      <c r="A692">
        <v>1689</v>
      </c>
      <c r="B692" t="s">
        <v>696</v>
      </c>
      <c r="C692" s="48" t="s">
        <v>5089</v>
      </c>
      <c r="D692" t="s">
        <v>5378</v>
      </c>
      <c r="E692" t="s">
        <v>5517</v>
      </c>
      <c r="F692" t="s">
        <v>5614</v>
      </c>
      <c r="G692">
        <v>20</v>
      </c>
      <c r="H692">
        <v>19</v>
      </c>
      <c r="I692">
        <v>380</v>
      </c>
      <c r="J692">
        <v>29</v>
      </c>
      <c r="K692" t="s">
        <v>5361</v>
      </c>
      <c r="L692" t="str">
        <f t="shared" si="37"/>
        <v>Received</v>
      </c>
      <c r="M692" s="60">
        <v>0</v>
      </c>
      <c r="N692" t="str">
        <f t="shared" si="39"/>
        <v>NOT DUE</v>
      </c>
      <c r="V692" t="str">
        <f t="shared" si="38"/>
        <v>Angela Fox</v>
      </c>
    </row>
    <row r="693" spans="1:22" x14ac:dyDescent="0.25">
      <c r="A693">
        <v>1690</v>
      </c>
      <c r="B693" t="s">
        <v>697</v>
      </c>
      <c r="C693" s="48" t="s">
        <v>5035</v>
      </c>
      <c r="D693" t="s">
        <v>5375</v>
      </c>
      <c r="E693" t="s">
        <v>5423</v>
      </c>
      <c r="F693" t="s">
        <v>5618</v>
      </c>
      <c r="G693">
        <v>10</v>
      </c>
      <c r="H693">
        <v>8</v>
      </c>
      <c r="I693">
        <v>80</v>
      </c>
      <c r="J693">
        <v>21</v>
      </c>
      <c r="K693" t="s">
        <v>5241</v>
      </c>
      <c r="L693" t="str">
        <f t="shared" si="37"/>
        <v>Received</v>
      </c>
      <c r="M693" s="60">
        <v>0</v>
      </c>
      <c r="N693" t="str">
        <f t="shared" si="39"/>
        <v>NOT DUE</v>
      </c>
      <c r="V693" t="str">
        <f t="shared" si="38"/>
        <v>Lindsay Arnold</v>
      </c>
    </row>
    <row r="694" spans="1:22" x14ac:dyDescent="0.25">
      <c r="A694">
        <v>1691</v>
      </c>
      <c r="B694" t="s">
        <v>698</v>
      </c>
      <c r="C694" s="48" t="s">
        <v>5061</v>
      </c>
      <c r="D694" t="s">
        <v>5403</v>
      </c>
      <c r="E694" t="s">
        <v>5472</v>
      </c>
      <c r="F694" t="s">
        <v>5619</v>
      </c>
      <c r="G694">
        <v>80</v>
      </c>
      <c r="H694">
        <v>4</v>
      </c>
      <c r="I694">
        <v>320</v>
      </c>
      <c r="J694">
        <v>30</v>
      </c>
      <c r="K694" t="s">
        <v>5171</v>
      </c>
      <c r="L694" t="str">
        <f t="shared" si="37"/>
        <v>Received</v>
      </c>
      <c r="M694" s="60">
        <v>0</v>
      </c>
      <c r="N694" t="str">
        <f t="shared" si="39"/>
        <v>NOT DUE</v>
      </c>
      <c r="V694" t="str">
        <f t="shared" si="38"/>
        <v>Seth Howell</v>
      </c>
    </row>
    <row r="695" spans="1:22" x14ac:dyDescent="0.25">
      <c r="A695">
        <v>1692</v>
      </c>
      <c r="B695" t="s">
        <v>699</v>
      </c>
      <c r="C695" s="48" t="s">
        <v>5036</v>
      </c>
      <c r="D695" t="s">
        <v>5402</v>
      </c>
      <c r="E695" t="s">
        <v>5519</v>
      </c>
      <c r="F695" t="s">
        <v>5619</v>
      </c>
      <c r="G695">
        <v>80</v>
      </c>
      <c r="H695">
        <v>8</v>
      </c>
      <c r="I695">
        <v>640</v>
      </c>
      <c r="J695">
        <v>28</v>
      </c>
      <c r="K695" t="s">
        <v>5231</v>
      </c>
      <c r="L695" t="str">
        <f t="shared" si="37"/>
        <v>Received</v>
      </c>
      <c r="M695" s="60">
        <v>0</v>
      </c>
      <c r="N695" t="str">
        <f t="shared" si="39"/>
        <v>NOT DUE</v>
      </c>
      <c r="V695" t="str">
        <f t="shared" si="38"/>
        <v>Rebecca Moody</v>
      </c>
    </row>
    <row r="696" spans="1:22" x14ac:dyDescent="0.25">
      <c r="A696">
        <v>1693</v>
      </c>
      <c r="B696" t="s">
        <v>700</v>
      </c>
      <c r="C696" s="48" t="s">
        <v>5172</v>
      </c>
      <c r="D696" t="s">
        <v>5396</v>
      </c>
      <c r="E696" t="s">
        <v>5561</v>
      </c>
      <c r="F696" t="s">
        <v>5611</v>
      </c>
      <c r="G696">
        <v>250</v>
      </c>
      <c r="H696">
        <v>3</v>
      </c>
      <c r="I696">
        <v>750</v>
      </c>
      <c r="J696">
        <v>28</v>
      </c>
      <c r="L696" t="str">
        <f t="shared" si="37"/>
        <v>Not Received</v>
      </c>
      <c r="M696" s="60">
        <v>23</v>
      </c>
      <c r="N696" t="str">
        <f t="shared" si="39"/>
        <v>01 - 30</v>
      </c>
      <c r="O696">
        <f>I696</f>
        <v>750</v>
      </c>
      <c r="V696" t="str">
        <f t="shared" si="38"/>
        <v>James Mitchell</v>
      </c>
    </row>
    <row r="697" spans="1:22" x14ac:dyDescent="0.25">
      <c r="A697">
        <v>1694</v>
      </c>
      <c r="B697" t="s">
        <v>701</v>
      </c>
      <c r="C697" s="48" t="s">
        <v>5064</v>
      </c>
      <c r="D697" t="s">
        <v>5380</v>
      </c>
      <c r="E697" t="s">
        <v>5550</v>
      </c>
      <c r="F697" t="s">
        <v>5619</v>
      </c>
      <c r="G697">
        <v>80</v>
      </c>
      <c r="H697">
        <v>15</v>
      </c>
      <c r="I697">
        <v>1200</v>
      </c>
      <c r="J697">
        <v>25</v>
      </c>
      <c r="K697" t="s">
        <v>5043</v>
      </c>
      <c r="L697" t="str">
        <f t="shared" si="37"/>
        <v>Received</v>
      </c>
      <c r="M697" s="60">
        <v>0</v>
      </c>
      <c r="N697" t="str">
        <f t="shared" si="39"/>
        <v>NOT DUE</v>
      </c>
      <c r="V697" t="str">
        <f t="shared" si="38"/>
        <v>Diana Griffin</v>
      </c>
    </row>
    <row r="698" spans="1:22" x14ac:dyDescent="0.25">
      <c r="A698">
        <v>1695</v>
      </c>
      <c r="B698" t="s">
        <v>702</v>
      </c>
      <c r="C698" s="48" t="s">
        <v>5036</v>
      </c>
      <c r="D698" t="s">
        <v>5400</v>
      </c>
      <c r="E698" t="s">
        <v>5484</v>
      </c>
      <c r="F698" t="s">
        <v>5618</v>
      </c>
      <c r="G698">
        <v>10</v>
      </c>
      <c r="H698">
        <v>1</v>
      </c>
      <c r="I698">
        <v>10</v>
      </c>
      <c r="J698">
        <v>29</v>
      </c>
      <c r="K698" t="s">
        <v>5157</v>
      </c>
      <c r="L698" t="str">
        <f t="shared" si="37"/>
        <v>Received</v>
      </c>
      <c r="M698" s="60">
        <v>0</v>
      </c>
      <c r="N698" t="str">
        <f t="shared" si="39"/>
        <v>NOT DUE</v>
      </c>
      <c r="V698" t="str">
        <f t="shared" si="38"/>
        <v>Jose Perez</v>
      </c>
    </row>
    <row r="699" spans="1:22" x14ac:dyDescent="0.25">
      <c r="A699">
        <v>1696</v>
      </c>
      <c r="B699" t="s">
        <v>703</v>
      </c>
      <c r="C699" s="48" t="s">
        <v>5110</v>
      </c>
      <c r="D699" t="s">
        <v>5380</v>
      </c>
      <c r="E699" t="s">
        <v>5314</v>
      </c>
      <c r="F699" t="s">
        <v>5613</v>
      </c>
      <c r="G699">
        <v>35</v>
      </c>
      <c r="H699">
        <v>25</v>
      </c>
      <c r="I699">
        <v>875</v>
      </c>
      <c r="J699">
        <v>21</v>
      </c>
      <c r="K699" t="s">
        <v>5260</v>
      </c>
      <c r="L699" t="str">
        <f t="shared" si="37"/>
        <v>Received</v>
      </c>
      <c r="M699" s="60">
        <v>0</v>
      </c>
      <c r="N699" t="str">
        <f t="shared" si="39"/>
        <v>NOT DUE</v>
      </c>
      <c r="V699" t="str">
        <f t="shared" si="38"/>
        <v>Diana Griffin</v>
      </c>
    </row>
    <row r="700" spans="1:22" x14ac:dyDescent="0.25">
      <c r="A700">
        <v>1697</v>
      </c>
      <c r="B700" t="s">
        <v>704</v>
      </c>
      <c r="C700" s="48" t="s">
        <v>5080</v>
      </c>
      <c r="D700" t="s">
        <v>5384</v>
      </c>
      <c r="E700" t="s">
        <v>5600</v>
      </c>
      <c r="F700" t="s">
        <v>5623</v>
      </c>
      <c r="G700">
        <v>30</v>
      </c>
      <c r="H700">
        <v>6</v>
      </c>
      <c r="I700">
        <v>180</v>
      </c>
      <c r="J700">
        <v>26</v>
      </c>
      <c r="K700" t="s">
        <v>5042</v>
      </c>
      <c r="L700" t="str">
        <f t="shared" si="37"/>
        <v>Received</v>
      </c>
      <c r="M700" s="60">
        <v>0</v>
      </c>
      <c r="N700" t="str">
        <f t="shared" si="39"/>
        <v>NOT DUE</v>
      </c>
      <c r="V700" t="str">
        <f t="shared" si="38"/>
        <v>Dr. Elizabeth</v>
      </c>
    </row>
    <row r="701" spans="1:22" x14ac:dyDescent="0.25">
      <c r="A701">
        <v>1698</v>
      </c>
      <c r="B701" t="s">
        <v>705</v>
      </c>
      <c r="C701" s="48" t="s">
        <v>5143</v>
      </c>
      <c r="D701" t="s">
        <v>5381</v>
      </c>
      <c r="E701" t="s">
        <v>5541</v>
      </c>
      <c r="F701" t="s">
        <v>5619</v>
      </c>
      <c r="G701">
        <v>80</v>
      </c>
      <c r="H701">
        <v>3</v>
      </c>
      <c r="I701">
        <v>240</v>
      </c>
      <c r="J701">
        <v>25</v>
      </c>
      <c r="L701" t="str">
        <f t="shared" si="37"/>
        <v>Not Received</v>
      </c>
      <c r="M701" s="60">
        <v>3</v>
      </c>
      <c r="N701" t="str">
        <f t="shared" si="39"/>
        <v>01 - 30</v>
      </c>
      <c r="O701">
        <f>I701</f>
        <v>240</v>
      </c>
      <c r="V701" t="str">
        <f t="shared" si="38"/>
        <v>Leslie Sexton</v>
      </c>
    </row>
    <row r="702" spans="1:22" x14ac:dyDescent="0.25">
      <c r="A702">
        <v>1699</v>
      </c>
      <c r="B702" t="s">
        <v>706</v>
      </c>
      <c r="C702" s="48" t="s">
        <v>5203</v>
      </c>
      <c r="D702" t="s">
        <v>5412</v>
      </c>
      <c r="E702" t="s">
        <v>5487</v>
      </c>
      <c r="F702" t="s">
        <v>5613</v>
      </c>
      <c r="G702">
        <v>35</v>
      </c>
      <c r="H702">
        <v>23</v>
      </c>
      <c r="I702">
        <v>805</v>
      </c>
      <c r="J702">
        <v>20</v>
      </c>
      <c r="K702" t="s">
        <v>5273</v>
      </c>
      <c r="L702" t="str">
        <f t="shared" si="37"/>
        <v>Received</v>
      </c>
      <c r="M702" s="60">
        <v>0</v>
      </c>
      <c r="N702" t="str">
        <f t="shared" si="39"/>
        <v>NOT DUE</v>
      </c>
      <c r="V702" t="str">
        <f t="shared" si="38"/>
        <v>Valerie Morgan</v>
      </c>
    </row>
    <row r="703" spans="1:22" x14ac:dyDescent="0.25">
      <c r="A703">
        <v>1700</v>
      </c>
      <c r="B703" t="s">
        <v>707</v>
      </c>
      <c r="C703" s="48" t="s">
        <v>5216</v>
      </c>
      <c r="D703" t="s">
        <v>5380</v>
      </c>
      <c r="E703" t="s">
        <v>5586</v>
      </c>
      <c r="F703" t="s">
        <v>5619</v>
      </c>
      <c r="G703">
        <v>80</v>
      </c>
      <c r="H703">
        <v>8</v>
      </c>
      <c r="I703">
        <v>640</v>
      </c>
      <c r="J703">
        <v>28</v>
      </c>
      <c r="K703" t="s">
        <v>5291</v>
      </c>
      <c r="L703" t="str">
        <f t="shared" si="37"/>
        <v>Received</v>
      </c>
      <c r="M703" s="60">
        <v>0</v>
      </c>
      <c r="N703" t="str">
        <f t="shared" si="39"/>
        <v>NOT DUE</v>
      </c>
      <c r="V703" t="str">
        <f t="shared" si="38"/>
        <v>Diana Griffin</v>
      </c>
    </row>
    <row r="704" spans="1:22" x14ac:dyDescent="0.25">
      <c r="A704">
        <v>1701</v>
      </c>
      <c r="B704" t="s">
        <v>708</v>
      </c>
      <c r="C704" s="48" t="s">
        <v>5109</v>
      </c>
      <c r="D704" t="s">
        <v>5377</v>
      </c>
      <c r="E704" t="s">
        <v>5424</v>
      </c>
      <c r="F704" t="s">
        <v>5612</v>
      </c>
      <c r="G704">
        <v>50</v>
      </c>
      <c r="H704">
        <v>1</v>
      </c>
      <c r="I704">
        <v>50</v>
      </c>
      <c r="J704">
        <v>26</v>
      </c>
      <c r="L704" t="str">
        <f t="shared" si="37"/>
        <v>Not Received</v>
      </c>
      <c r="M704" s="60">
        <v>45</v>
      </c>
      <c r="N704" t="str">
        <f t="shared" si="39"/>
        <v>31 - 60</v>
      </c>
      <c r="Q704">
        <f>I704</f>
        <v>50</v>
      </c>
      <c r="V704" t="str">
        <f t="shared" si="38"/>
        <v>Joshua Stewart</v>
      </c>
    </row>
    <row r="705" spans="1:22" x14ac:dyDescent="0.25">
      <c r="A705">
        <v>1702</v>
      </c>
      <c r="B705" t="s">
        <v>709</v>
      </c>
      <c r="C705" s="48" t="s">
        <v>5106</v>
      </c>
      <c r="D705" t="s">
        <v>5414</v>
      </c>
      <c r="E705" t="s">
        <v>5601</v>
      </c>
      <c r="F705" t="s">
        <v>5610</v>
      </c>
      <c r="G705">
        <v>300</v>
      </c>
      <c r="H705">
        <v>8</v>
      </c>
      <c r="I705">
        <v>2400</v>
      </c>
      <c r="J705">
        <v>30</v>
      </c>
      <c r="K705" t="s">
        <v>5370</v>
      </c>
      <c r="L705" t="str">
        <f t="shared" si="37"/>
        <v>Received</v>
      </c>
      <c r="M705" s="60">
        <v>0</v>
      </c>
      <c r="N705" t="str">
        <f t="shared" si="39"/>
        <v>NOT DUE</v>
      </c>
      <c r="V705" t="str">
        <f t="shared" si="38"/>
        <v>Alexis Roberts</v>
      </c>
    </row>
    <row r="706" spans="1:22" x14ac:dyDescent="0.25">
      <c r="A706">
        <v>1703</v>
      </c>
      <c r="B706" t="s">
        <v>710</v>
      </c>
      <c r="C706" s="48" t="s">
        <v>5278</v>
      </c>
      <c r="D706" t="s">
        <v>5419</v>
      </c>
      <c r="E706" t="s">
        <v>5496</v>
      </c>
      <c r="F706" t="s">
        <v>5615</v>
      </c>
      <c r="G706">
        <v>25</v>
      </c>
      <c r="H706">
        <v>25</v>
      </c>
      <c r="I706">
        <v>625</v>
      </c>
      <c r="J706">
        <v>29</v>
      </c>
      <c r="K706" t="s">
        <v>5267</v>
      </c>
      <c r="L706" t="str">
        <f t="shared" si="37"/>
        <v>Received</v>
      </c>
      <c r="M706" s="60">
        <v>0</v>
      </c>
      <c r="N706" t="str">
        <f t="shared" si="39"/>
        <v>NOT DUE</v>
      </c>
      <c r="V706" t="str">
        <f t="shared" si="38"/>
        <v>Johnny Weaver</v>
      </c>
    </row>
    <row r="707" spans="1:22" x14ac:dyDescent="0.25">
      <c r="A707">
        <v>1704</v>
      </c>
      <c r="B707" t="s">
        <v>711</v>
      </c>
      <c r="C707" s="48" t="s">
        <v>5120</v>
      </c>
      <c r="D707" t="s">
        <v>5378</v>
      </c>
      <c r="E707" t="s">
        <v>5517</v>
      </c>
      <c r="F707" t="s">
        <v>5621</v>
      </c>
      <c r="G707">
        <v>60</v>
      </c>
      <c r="H707">
        <v>20</v>
      </c>
      <c r="I707">
        <v>1200</v>
      </c>
      <c r="J707">
        <v>26</v>
      </c>
      <c r="K707" t="s">
        <v>5243</v>
      </c>
      <c r="L707" t="str">
        <f t="shared" si="37"/>
        <v>Received</v>
      </c>
      <c r="M707" s="60">
        <v>0</v>
      </c>
      <c r="N707" t="str">
        <f t="shared" si="39"/>
        <v>NOT DUE</v>
      </c>
      <c r="V707" t="str">
        <f t="shared" si="38"/>
        <v>Angela Fox</v>
      </c>
    </row>
    <row r="708" spans="1:22" x14ac:dyDescent="0.25">
      <c r="A708">
        <v>1705</v>
      </c>
      <c r="B708" t="s">
        <v>712</v>
      </c>
      <c r="C708" s="48" t="s">
        <v>5206</v>
      </c>
      <c r="D708" t="s">
        <v>5382</v>
      </c>
      <c r="E708" t="s">
        <v>5494</v>
      </c>
      <c r="F708" t="s">
        <v>5609</v>
      </c>
      <c r="G708">
        <v>20</v>
      </c>
      <c r="H708">
        <v>5</v>
      </c>
      <c r="I708">
        <v>100</v>
      </c>
      <c r="J708">
        <v>29</v>
      </c>
      <c r="L708" t="str">
        <f t="shared" si="37"/>
        <v>Not Received</v>
      </c>
      <c r="M708" s="60">
        <v>226</v>
      </c>
      <c r="N708" t="str">
        <f t="shared" si="39"/>
        <v>150 ABOVE</v>
      </c>
      <c r="U708">
        <f>I708</f>
        <v>100</v>
      </c>
      <c r="V708" t="str">
        <f t="shared" si="38"/>
        <v>Ms. Michelle</v>
      </c>
    </row>
    <row r="709" spans="1:22" x14ac:dyDescent="0.25">
      <c r="A709">
        <v>1706</v>
      </c>
      <c r="B709" t="s">
        <v>713</v>
      </c>
      <c r="C709" s="48" t="s">
        <v>5046</v>
      </c>
      <c r="D709" t="s">
        <v>5387</v>
      </c>
      <c r="E709" t="s">
        <v>5437</v>
      </c>
      <c r="F709" t="s">
        <v>5622</v>
      </c>
      <c r="G709">
        <v>15</v>
      </c>
      <c r="H709">
        <v>11</v>
      </c>
      <c r="I709">
        <v>165</v>
      </c>
      <c r="J709">
        <v>20</v>
      </c>
      <c r="K709" t="s">
        <v>5047</v>
      </c>
      <c r="L709" t="str">
        <f t="shared" ref="L709:L772" si="40">IF(K709 = "", "Not Received","Received")</f>
        <v>Received</v>
      </c>
      <c r="M709" s="60">
        <v>0</v>
      </c>
      <c r="N709" t="str">
        <f t="shared" si="39"/>
        <v>NOT DUE</v>
      </c>
      <c r="V709" t="str">
        <f t="shared" ref="V709:V772" si="41">TRIM(E709)</f>
        <v>Mrs. Alexandria</v>
      </c>
    </row>
    <row r="710" spans="1:22" x14ac:dyDescent="0.25">
      <c r="A710">
        <v>1707</v>
      </c>
      <c r="B710" t="s">
        <v>714</v>
      </c>
      <c r="C710" s="48" t="s">
        <v>5273</v>
      </c>
      <c r="D710" t="s">
        <v>5376</v>
      </c>
      <c r="E710" t="s">
        <v>5432</v>
      </c>
      <c r="F710" t="s">
        <v>5620</v>
      </c>
      <c r="G710">
        <v>40</v>
      </c>
      <c r="H710">
        <v>23</v>
      </c>
      <c r="I710">
        <v>920</v>
      </c>
      <c r="J710">
        <v>26</v>
      </c>
      <c r="K710" t="s">
        <v>5107</v>
      </c>
      <c r="L710" t="str">
        <f t="shared" si="40"/>
        <v>Received</v>
      </c>
      <c r="M710" s="60">
        <v>0</v>
      </c>
      <c r="N710" t="str">
        <f t="shared" si="39"/>
        <v>NOT DUE</v>
      </c>
      <c r="V710" t="str">
        <f t="shared" si="41"/>
        <v>Linda Morgan</v>
      </c>
    </row>
    <row r="711" spans="1:22" x14ac:dyDescent="0.25">
      <c r="A711">
        <v>1708</v>
      </c>
      <c r="B711" t="s">
        <v>715</v>
      </c>
      <c r="C711" s="48" t="s">
        <v>5135</v>
      </c>
      <c r="D711" t="s">
        <v>5389</v>
      </c>
      <c r="E711" t="s">
        <v>5321</v>
      </c>
      <c r="F711" t="s">
        <v>5620</v>
      </c>
      <c r="G711">
        <v>40</v>
      </c>
      <c r="H711">
        <v>9</v>
      </c>
      <c r="I711">
        <v>360</v>
      </c>
      <c r="J711">
        <v>21</v>
      </c>
      <c r="K711" t="s">
        <v>5014</v>
      </c>
      <c r="L711" t="str">
        <f t="shared" si="40"/>
        <v>Received</v>
      </c>
      <c r="M711" s="60">
        <v>0</v>
      </c>
      <c r="N711" t="str">
        <f t="shared" si="39"/>
        <v>NOT DUE</v>
      </c>
      <c r="V711" t="str">
        <f t="shared" si="41"/>
        <v>Alexis Ferguson</v>
      </c>
    </row>
    <row r="712" spans="1:22" x14ac:dyDescent="0.25">
      <c r="A712">
        <v>1709</v>
      </c>
      <c r="B712" t="s">
        <v>716</v>
      </c>
      <c r="C712" s="48" t="s">
        <v>5265</v>
      </c>
      <c r="D712" t="s">
        <v>5386</v>
      </c>
      <c r="E712" t="s">
        <v>5521</v>
      </c>
      <c r="F712" t="s">
        <v>5609</v>
      </c>
      <c r="G712">
        <v>20</v>
      </c>
      <c r="H712">
        <v>6</v>
      </c>
      <c r="I712">
        <v>120</v>
      </c>
      <c r="J712">
        <v>26</v>
      </c>
      <c r="L712" t="str">
        <f t="shared" si="40"/>
        <v>Not Received</v>
      </c>
      <c r="M712" s="60">
        <v>57</v>
      </c>
      <c r="N712" t="str">
        <f t="shared" ref="N712:N775" si="42">VLOOKUP(M712,$X$4:$Y$10,2,1)</f>
        <v>31 - 60</v>
      </c>
      <c r="Q712">
        <f>I712</f>
        <v>120</v>
      </c>
      <c r="V712" t="str">
        <f t="shared" si="41"/>
        <v>Kenneth Rodriguez</v>
      </c>
    </row>
    <row r="713" spans="1:22" x14ac:dyDescent="0.25">
      <c r="A713">
        <v>1710</v>
      </c>
      <c r="B713" t="s">
        <v>717</v>
      </c>
      <c r="C713" s="48" t="s">
        <v>5181</v>
      </c>
      <c r="D713" t="s">
        <v>5399</v>
      </c>
      <c r="E713" t="s">
        <v>5581</v>
      </c>
      <c r="F713" t="s">
        <v>5617</v>
      </c>
      <c r="G713">
        <v>120</v>
      </c>
      <c r="H713">
        <v>5</v>
      </c>
      <c r="I713">
        <v>600</v>
      </c>
      <c r="J713">
        <v>28</v>
      </c>
      <c r="K713" t="s">
        <v>5172</v>
      </c>
      <c r="L713" t="str">
        <f t="shared" si="40"/>
        <v>Received</v>
      </c>
      <c r="M713" s="60">
        <v>0</v>
      </c>
      <c r="N713" t="str">
        <f t="shared" si="42"/>
        <v>NOT DUE</v>
      </c>
      <c r="V713" t="str">
        <f t="shared" si="41"/>
        <v>Lisa Johnson</v>
      </c>
    </row>
    <row r="714" spans="1:22" x14ac:dyDescent="0.25">
      <c r="A714">
        <v>1711</v>
      </c>
      <c r="B714" t="s">
        <v>718</v>
      </c>
      <c r="C714" s="48" t="s">
        <v>5225</v>
      </c>
      <c r="D714" t="s">
        <v>5390</v>
      </c>
      <c r="E714" t="s">
        <v>5322</v>
      </c>
      <c r="F714" t="s">
        <v>5619</v>
      </c>
      <c r="G714">
        <v>80</v>
      </c>
      <c r="H714">
        <v>23</v>
      </c>
      <c r="I714">
        <v>1840</v>
      </c>
      <c r="J714">
        <v>28</v>
      </c>
      <c r="K714" t="s">
        <v>5281</v>
      </c>
      <c r="L714" t="str">
        <f t="shared" si="40"/>
        <v>Received</v>
      </c>
      <c r="M714" s="60">
        <v>0</v>
      </c>
      <c r="N714" t="str">
        <f t="shared" si="42"/>
        <v>NOT DUE</v>
      </c>
      <c r="V714" t="str">
        <f t="shared" si="41"/>
        <v>Isaac Goodwin</v>
      </c>
    </row>
    <row r="715" spans="1:22" x14ac:dyDescent="0.25">
      <c r="A715">
        <v>1712</v>
      </c>
      <c r="B715" t="s">
        <v>719</v>
      </c>
      <c r="C715" s="48" t="s">
        <v>5249</v>
      </c>
      <c r="D715" t="s">
        <v>5420</v>
      </c>
      <c r="E715" t="s">
        <v>5568</v>
      </c>
      <c r="F715" t="s">
        <v>5617</v>
      </c>
      <c r="G715">
        <v>120</v>
      </c>
      <c r="H715">
        <v>18</v>
      </c>
      <c r="I715">
        <v>2160</v>
      </c>
      <c r="J715">
        <v>23</v>
      </c>
      <c r="L715" t="str">
        <f t="shared" si="40"/>
        <v>Not Received</v>
      </c>
      <c r="M715" s="60">
        <v>89</v>
      </c>
      <c r="N715" t="str">
        <f t="shared" si="42"/>
        <v>61 - 90</v>
      </c>
      <c r="R715">
        <f>I715</f>
        <v>2160</v>
      </c>
      <c r="V715" t="str">
        <f t="shared" si="41"/>
        <v>Janet Adams</v>
      </c>
    </row>
    <row r="716" spans="1:22" x14ac:dyDescent="0.25">
      <c r="A716">
        <v>1713</v>
      </c>
      <c r="B716" t="s">
        <v>720</v>
      </c>
      <c r="C716" s="48" t="s">
        <v>5149</v>
      </c>
      <c r="D716" t="s">
        <v>5402</v>
      </c>
      <c r="E716" t="s">
        <v>5519</v>
      </c>
      <c r="F716" t="s">
        <v>5610</v>
      </c>
      <c r="G716">
        <v>300</v>
      </c>
      <c r="H716">
        <v>23</v>
      </c>
      <c r="I716">
        <v>6900</v>
      </c>
      <c r="J716">
        <v>28</v>
      </c>
      <c r="K716" t="s">
        <v>5092</v>
      </c>
      <c r="L716" t="str">
        <f t="shared" si="40"/>
        <v>Received</v>
      </c>
      <c r="M716" s="60">
        <v>0</v>
      </c>
      <c r="N716" t="str">
        <f t="shared" si="42"/>
        <v>NOT DUE</v>
      </c>
      <c r="V716" t="str">
        <f t="shared" si="41"/>
        <v>Rebecca Moody</v>
      </c>
    </row>
    <row r="717" spans="1:22" x14ac:dyDescent="0.25">
      <c r="A717">
        <v>1714</v>
      </c>
      <c r="B717" t="s">
        <v>721</v>
      </c>
      <c r="C717" s="48" t="s">
        <v>5068</v>
      </c>
      <c r="D717" t="s">
        <v>5397</v>
      </c>
      <c r="E717" t="s">
        <v>5602</v>
      </c>
      <c r="F717" t="s">
        <v>5616</v>
      </c>
      <c r="G717">
        <v>150</v>
      </c>
      <c r="H717">
        <v>17</v>
      </c>
      <c r="I717">
        <v>2550</v>
      </c>
      <c r="J717">
        <v>30</v>
      </c>
      <c r="K717" t="s">
        <v>5239</v>
      </c>
      <c r="L717" t="str">
        <f t="shared" si="40"/>
        <v>Received</v>
      </c>
      <c r="M717" s="60">
        <v>0</v>
      </c>
      <c r="N717" t="str">
        <f t="shared" si="42"/>
        <v>NOT DUE</v>
      </c>
      <c r="V717" t="str">
        <f t="shared" si="41"/>
        <v>Sheri Foster</v>
      </c>
    </row>
    <row r="718" spans="1:22" x14ac:dyDescent="0.25">
      <c r="A718">
        <v>1715</v>
      </c>
      <c r="B718" t="s">
        <v>722</v>
      </c>
      <c r="C718" s="48" t="s">
        <v>5120</v>
      </c>
      <c r="D718" t="s">
        <v>5385</v>
      </c>
      <c r="E718" t="s">
        <v>5433</v>
      </c>
      <c r="F718" t="s">
        <v>5614</v>
      </c>
      <c r="G718">
        <v>20</v>
      </c>
      <c r="H718">
        <v>1</v>
      </c>
      <c r="I718">
        <v>20</v>
      </c>
      <c r="J718">
        <v>24</v>
      </c>
      <c r="K718" t="s">
        <v>5080</v>
      </c>
      <c r="L718" t="str">
        <f t="shared" si="40"/>
        <v>Received</v>
      </c>
      <c r="M718" s="60">
        <v>0</v>
      </c>
      <c r="N718" t="str">
        <f t="shared" si="42"/>
        <v>NOT DUE</v>
      </c>
      <c r="V718" t="str">
        <f t="shared" si="41"/>
        <v>Caroline Yoder</v>
      </c>
    </row>
    <row r="719" spans="1:22" x14ac:dyDescent="0.25">
      <c r="A719">
        <v>1716</v>
      </c>
      <c r="B719" t="s">
        <v>723</v>
      </c>
      <c r="C719" s="48" t="s">
        <v>5128</v>
      </c>
      <c r="D719" t="s">
        <v>5381</v>
      </c>
      <c r="E719" t="s">
        <v>5315</v>
      </c>
      <c r="F719" t="s">
        <v>5612</v>
      </c>
      <c r="G719">
        <v>50</v>
      </c>
      <c r="H719">
        <v>14</v>
      </c>
      <c r="I719">
        <v>700</v>
      </c>
      <c r="J719">
        <v>30</v>
      </c>
      <c r="K719" t="s">
        <v>5274</v>
      </c>
      <c r="L719" t="str">
        <f t="shared" si="40"/>
        <v>Received</v>
      </c>
      <c r="M719" s="60">
        <v>0</v>
      </c>
      <c r="N719" t="str">
        <f t="shared" si="42"/>
        <v>NOT DUE</v>
      </c>
      <c r="V719" t="str">
        <f t="shared" si="41"/>
        <v>Leslie Sexton</v>
      </c>
    </row>
    <row r="720" spans="1:22" x14ac:dyDescent="0.25">
      <c r="A720">
        <v>1717</v>
      </c>
      <c r="B720" t="s">
        <v>724</v>
      </c>
      <c r="C720" s="48" t="s">
        <v>5057</v>
      </c>
      <c r="D720" t="s">
        <v>5405</v>
      </c>
      <c r="E720" t="s">
        <v>5478</v>
      </c>
      <c r="F720" t="s">
        <v>5614</v>
      </c>
      <c r="G720">
        <v>20</v>
      </c>
      <c r="H720">
        <v>20</v>
      </c>
      <c r="I720">
        <v>400</v>
      </c>
      <c r="J720">
        <v>21</v>
      </c>
      <c r="L720" t="str">
        <f t="shared" si="40"/>
        <v>Not Received</v>
      </c>
      <c r="M720" s="60">
        <v>-6</v>
      </c>
      <c r="N720" t="str">
        <f t="shared" si="42"/>
        <v>NOT DUE</v>
      </c>
      <c r="O720">
        <f>I720</f>
        <v>400</v>
      </c>
      <c r="V720" t="str">
        <f t="shared" si="41"/>
        <v>Kari Zimmerman</v>
      </c>
    </row>
    <row r="721" spans="1:22" x14ac:dyDescent="0.25">
      <c r="A721">
        <v>1718</v>
      </c>
      <c r="B721" t="s">
        <v>725</v>
      </c>
      <c r="C721" s="48" t="s">
        <v>5164</v>
      </c>
      <c r="D721" t="s">
        <v>5385</v>
      </c>
      <c r="E721" t="s">
        <v>5530</v>
      </c>
      <c r="F721" t="s">
        <v>5617</v>
      </c>
      <c r="G721">
        <v>120</v>
      </c>
      <c r="H721">
        <v>18</v>
      </c>
      <c r="I721">
        <v>2160</v>
      </c>
      <c r="J721">
        <v>21</v>
      </c>
      <c r="K721" t="s">
        <v>5252</v>
      </c>
      <c r="L721" t="str">
        <f t="shared" si="40"/>
        <v>Received</v>
      </c>
      <c r="M721" s="60">
        <v>0</v>
      </c>
      <c r="N721" t="str">
        <f t="shared" si="42"/>
        <v>NOT DUE</v>
      </c>
      <c r="V721" t="str">
        <f t="shared" si="41"/>
        <v>Caroline Yoder</v>
      </c>
    </row>
    <row r="722" spans="1:22" x14ac:dyDescent="0.25">
      <c r="A722">
        <v>1719</v>
      </c>
      <c r="B722" t="s">
        <v>726</v>
      </c>
      <c r="C722" s="48" t="s">
        <v>5144</v>
      </c>
      <c r="D722" t="s">
        <v>5393</v>
      </c>
      <c r="E722" t="s">
        <v>5326</v>
      </c>
      <c r="F722" t="s">
        <v>5623</v>
      </c>
      <c r="G722">
        <v>30</v>
      </c>
      <c r="H722">
        <v>18</v>
      </c>
      <c r="I722">
        <v>540</v>
      </c>
      <c r="J722">
        <v>20</v>
      </c>
      <c r="L722" t="str">
        <f t="shared" si="40"/>
        <v>Not Received</v>
      </c>
      <c r="M722" s="60">
        <v>182</v>
      </c>
      <c r="N722" t="str">
        <f t="shared" si="42"/>
        <v>150 ABOVE</v>
      </c>
      <c r="U722">
        <f>I722</f>
        <v>540</v>
      </c>
      <c r="V722" t="str">
        <f t="shared" si="41"/>
        <v>Donald Parsons</v>
      </c>
    </row>
    <row r="723" spans="1:22" x14ac:dyDescent="0.25">
      <c r="A723">
        <v>1720</v>
      </c>
      <c r="B723" t="s">
        <v>727</v>
      </c>
      <c r="C723" s="48" t="s">
        <v>5026</v>
      </c>
      <c r="D723" t="s">
        <v>5416</v>
      </c>
      <c r="E723" t="s">
        <v>5507</v>
      </c>
      <c r="F723" t="s">
        <v>5623</v>
      </c>
      <c r="G723">
        <v>30</v>
      </c>
      <c r="H723">
        <v>12</v>
      </c>
      <c r="I723">
        <v>360</v>
      </c>
      <c r="J723">
        <v>27</v>
      </c>
      <c r="K723" t="s">
        <v>5269</v>
      </c>
      <c r="L723" t="str">
        <f t="shared" si="40"/>
        <v>Received</v>
      </c>
      <c r="M723" s="60">
        <v>0</v>
      </c>
      <c r="N723" t="str">
        <f t="shared" si="42"/>
        <v>NOT DUE</v>
      </c>
      <c r="V723" t="str">
        <f t="shared" si="41"/>
        <v>Jessica Baird</v>
      </c>
    </row>
    <row r="724" spans="1:22" x14ac:dyDescent="0.25">
      <c r="A724">
        <v>1721</v>
      </c>
      <c r="B724" t="s">
        <v>728</v>
      </c>
      <c r="C724" s="48" t="s">
        <v>5182</v>
      </c>
      <c r="D724" t="s">
        <v>5401</v>
      </c>
      <c r="E724" t="s">
        <v>5518</v>
      </c>
      <c r="F724" t="s">
        <v>5610</v>
      </c>
      <c r="G724">
        <v>300</v>
      </c>
      <c r="H724">
        <v>17</v>
      </c>
      <c r="I724">
        <v>5100</v>
      </c>
      <c r="J724">
        <v>30</v>
      </c>
      <c r="K724" t="s">
        <v>5054</v>
      </c>
      <c r="L724" t="str">
        <f t="shared" si="40"/>
        <v>Received</v>
      </c>
      <c r="M724" s="60">
        <v>0</v>
      </c>
      <c r="N724" t="str">
        <f t="shared" si="42"/>
        <v>NOT DUE</v>
      </c>
      <c r="V724" t="str">
        <f t="shared" si="41"/>
        <v>Kimberly Stone</v>
      </c>
    </row>
    <row r="725" spans="1:22" x14ac:dyDescent="0.25">
      <c r="A725">
        <v>1722</v>
      </c>
      <c r="B725" t="s">
        <v>729</v>
      </c>
      <c r="C725" s="48" t="s">
        <v>5020</v>
      </c>
      <c r="D725" t="s">
        <v>5388</v>
      </c>
      <c r="E725" t="s">
        <v>5438</v>
      </c>
      <c r="F725" t="s">
        <v>5614</v>
      </c>
      <c r="G725">
        <v>20</v>
      </c>
      <c r="H725">
        <v>24</v>
      </c>
      <c r="I725">
        <v>480</v>
      </c>
      <c r="J725">
        <v>25</v>
      </c>
      <c r="K725" t="s">
        <v>5260</v>
      </c>
      <c r="L725" t="str">
        <f t="shared" si="40"/>
        <v>Received</v>
      </c>
      <c r="M725" s="60">
        <v>0</v>
      </c>
      <c r="N725" t="str">
        <f t="shared" si="42"/>
        <v>NOT DUE</v>
      </c>
      <c r="V725" t="str">
        <f t="shared" si="41"/>
        <v>Diana Rios</v>
      </c>
    </row>
    <row r="726" spans="1:22" x14ac:dyDescent="0.25">
      <c r="A726">
        <v>1723</v>
      </c>
      <c r="B726" t="s">
        <v>730</v>
      </c>
      <c r="C726" s="48" t="s">
        <v>5194</v>
      </c>
      <c r="D726" t="s">
        <v>5408</v>
      </c>
      <c r="E726" t="s">
        <v>5566</v>
      </c>
      <c r="F726" t="s">
        <v>5612</v>
      </c>
      <c r="G726">
        <v>50</v>
      </c>
      <c r="H726">
        <v>15</v>
      </c>
      <c r="I726">
        <v>750</v>
      </c>
      <c r="J726">
        <v>26</v>
      </c>
      <c r="K726" t="s">
        <v>5244</v>
      </c>
      <c r="L726" t="str">
        <f t="shared" si="40"/>
        <v>Received</v>
      </c>
      <c r="M726" s="60">
        <v>0</v>
      </c>
      <c r="N726" t="str">
        <f t="shared" si="42"/>
        <v>NOT DUE</v>
      </c>
      <c r="V726" t="str">
        <f t="shared" si="41"/>
        <v>Timothy Johns</v>
      </c>
    </row>
    <row r="727" spans="1:22" x14ac:dyDescent="0.25">
      <c r="A727">
        <v>1724</v>
      </c>
      <c r="B727" t="s">
        <v>731</v>
      </c>
      <c r="C727" s="48" t="s">
        <v>5245</v>
      </c>
      <c r="D727" t="s">
        <v>5401</v>
      </c>
      <c r="E727" t="s">
        <v>5537</v>
      </c>
      <c r="F727" t="s">
        <v>5620</v>
      </c>
      <c r="G727">
        <v>40</v>
      </c>
      <c r="H727">
        <v>6</v>
      </c>
      <c r="I727">
        <v>240</v>
      </c>
      <c r="J727">
        <v>30</v>
      </c>
      <c r="K727" t="s">
        <v>5027</v>
      </c>
      <c r="L727" t="str">
        <f t="shared" si="40"/>
        <v>Received</v>
      </c>
      <c r="M727" s="60">
        <v>0</v>
      </c>
      <c r="N727" t="str">
        <f t="shared" si="42"/>
        <v>NOT DUE</v>
      </c>
      <c r="V727" t="str">
        <f t="shared" si="41"/>
        <v>Kimberly Stone</v>
      </c>
    </row>
    <row r="728" spans="1:22" x14ac:dyDescent="0.25">
      <c r="A728">
        <v>1725</v>
      </c>
      <c r="B728" t="s">
        <v>732</v>
      </c>
      <c r="C728" s="48" t="s">
        <v>5257</v>
      </c>
      <c r="D728" t="s">
        <v>5385</v>
      </c>
      <c r="E728" t="s">
        <v>5530</v>
      </c>
      <c r="F728" t="s">
        <v>5620</v>
      </c>
      <c r="G728">
        <v>40</v>
      </c>
      <c r="H728">
        <v>18</v>
      </c>
      <c r="I728">
        <v>720</v>
      </c>
      <c r="J728">
        <v>21</v>
      </c>
      <c r="K728" t="s">
        <v>5059</v>
      </c>
      <c r="L728" t="str">
        <f t="shared" si="40"/>
        <v>Received</v>
      </c>
      <c r="M728" s="60">
        <v>0</v>
      </c>
      <c r="N728" t="str">
        <f t="shared" si="42"/>
        <v>NOT DUE</v>
      </c>
      <c r="V728" t="str">
        <f t="shared" si="41"/>
        <v>Caroline Yoder</v>
      </c>
    </row>
    <row r="729" spans="1:22" x14ac:dyDescent="0.25">
      <c r="A729">
        <v>1726</v>
      </c>
      <c r="B729" t="s">
        <v>733</v>
      </c>
      <c r="C729" s="48" t="s">
        <v>5279</v>
      </c>
      <c r="D729" t="s">
        <v>5392</v>
      </c>
      <c r="E729" t="s">
        <v>5603</v>
      </c>
      <c r="F729" t="s">
        <v>5618</v>
      </c>
      <c r="G729">
        <v>10</v>
      </c>
      <c r="H729">
        <v>12</v>
      </c>
      <c r="I729">
        <v>120</v>
      </c>
      <c r="J729">
        <v>29</v>
      </c>
      <c r="K729" t="s">
        <v>5235</v>
      </c>
      <c r="L729" t="str">
        <f t="shared" si="40"/>
        <v>Received</v>
      </c>
      <c r="M729" s="60">
        <v>0</v>
      </c>
      <c r="N729" t="str">
        <f t="shared" si="42"/>
        <v>NOT DUE</v>
      </c>
      <c r="V729" t="str">
        <f t="shared" si="41"/>
        <v>Jennifer Nelson</v>
      </c>
    </row>
    <row r="730" spans="1:22" x14ac:dyDescent="0.25">
      <c r="A730">
        <v>1727</v>
      </c>
      <c r="B730" t="s">
        <v>734</v>
      </c>
      <c r="C730" s="48" t="s">
        <v>5026</v>
      </c>
      <c r="D730" t="s">
        <v>5415</v>
      </c>
      <c r="E730" t="s">
        <v>5504</v>
      </c>
      <c r="F730" t="s">
        <v>5614</v>
      </c>
      <c r="G730">
        <v>20</v>
      </c>
      <c r="H730">
        <v>7</v>
      </c>
      <c r="I730">
        <v>140</v>
      </c>
      <c r="J730">
        <v>24</v>
      </c>
      <c r="L730" t="str">
        <f t="shared" si="40"/>
        <v>Not Received</v>
      </c>
      <c r="M730" s="60">
        <v>213</v>
      </c>
      <c r="N730" t="str">
        <f t="shared" si="42"/>
        <v>150 ABOVE</v>
      </c>
      <c r="U730">
        <f>I730</f>
        <v>140</v>
      </c>
      <c r="V730" t="str">
        <f t="shared" si="41"/>
        <v>Mary Fry</v>
      </c>
    </row>
    <row r="731" spans="1:22" x14ac:dyDescent="0.25">
      <c r="A731">
        <v>1728</v>
      </c>
      <c r="B731" t="s">
        <v>735</v>
      </c>
      <c r="C731" s="48" t="s">
        <v>5122</v>
      </c>
      <c r="D731" t="s">
        <v>5404</v>
      </c>
      <c r="E731" t="s">
        <v>5490</v>
      </c>
      <c r="F731" t="s">
        <v>5610</v>
      </c>
      <c r="G731">
        <v>300</v>
      </c>
      <c r="H731">
        <v>12</v>
      </c>
      <c r="I731">
        <v>3600</v>
      </c>
      <c r="J731">
        <v>24</v>
      </c>
      <c r="K731" t="s">
        <v>5144</v>
      </c>
      <c r="L731" t="str">
        <f t="shared" si="40"/>
        <v>Received</v>
      </c>
      <c r="M731" s="60">
        <v>0</v>
      </c>
      <c r="N731" t="str">
        <f t="shared" si="42"/>
        <v>NOT DUE</v>
      </c>
      <c r="V731" t="str">
        <f t="shared" si="41"/>
        <v>Sarah Wright</v>
      </c>
    </row>
    <row r="732" spans="1:22" x14ac:dyDescent="0.25">
      <c r="A732">
        <v>1729</v>
      </c>
      <c r="B732" t="s">
        <v>736</v>
      </c>
      <c r="C732" s="48" t="s">
        <v>5280</v>
      </c>
      <c r="D732" t="s">
        <v>5400</v>
      </c>
      <c r="E732" t="s">
        <v>5574</v>
      </c>
      <c r="F732" t="s">
        <v>5613</v>
      </c>
      <c r="G732">
        <v>35</v>
      </c>
      <c r="H732">
        <v>10</v>
      </c>
      <c r="I732">
        <v>350</v>
      </c>
      <c r="J732">
        <v>26</v>
      </c>
      <c r="K732" t="s">
        <v>5285</v>
      </c>
      <c r="L732" t="str">
        <f t="shared" si="40"/>
        <v>Received</v>
      </c>
      <c r="M732" s="60">
        <v>0</v>
      </c>
      <c r="N732" t="str">
        <f t="shared" si="42"/>
        <v>NOT DUE</v>
      </c>
      <c r="V732" t="str">
        <f t="shared" si="41"/>
        <v>Jose Perez</v>
      </c>
    </row>
    <row r="733" spans="1:22" x14ac:dyDescent="0.25">
      <c r="A733">
        <v>1730</v>
      </c>
      <c r="B733" t="s">
        <v>737</v>
      </c>
      <c r="C733" s="48" t="s">
        <v>5227</v>
      </c>
      <c r="D733" t="s">
        <v>5410</v>
      </c>
      <c r="E733" t="s">
        <v>5604</v>
      </c>
      <c r="F733" t="s">
        <v>5611</v>
      </c>
      <c r="G733">
        <v>250</v>
      </c>
      <c r="H733">
        <v>18</v>
      </c>
      <c r="I733">
        <v>4500</v>
      </c>
      <c r="J733">
        <v>22</v>
      </c>
      <c r="L733" t="str">
        <f t="shared" si="40"/>
        <v>Not Received</v>
      </c>
      <c r="M733" s="60">
        <v>171</v>
      </c>
      <c r="N733" t="str">
        <f t="shared" si="42"/>
        <v>150 ABOVE</v>
      </c>
      <c r="U733">
        <f t="shared" ref="U733:U734" si="43">I733</f>
        <v>4500</v>
      </c>
      <c r="V733" t="str">
        <f t="shared" si="41"/>
        <v>Mrs. Katrina</v>
      </c>
    </row>
    <row r="734" spans="1:22" x14ac:dyDescent="0.25">
      <c r="A734">
        <v>1731</v>
      </c>
      <c r="B734" t="s">
        <v>738</v>
      </c>
      <c r="C734" s="48" t="s">
        <v>5231</v>
      </c>
      <c r="D734" t="s">
        <v>5402</v>
      </c>
      <c r="E734" t="s">
        <v>5481</v>
      </c>
      <c r="F734" t="s">
        <v>5622</v>
      </c>
      <c r="G734">
        <v>15</v>
      </c>
      <c r="H734">
        <v>11</v>
      </c>
      <c r="I734">
        <v>165</v>
      </c>
      <c r="J734">
        <v>25</v>
      </c>
      <c r="L734" t="str">
        <f t="shared" si="40"/>
        <v>Not Received</v>
      </c>
      <c r="M734" s="60">
        <v>238</v>
      </c>
      <c r="N734" t="str">
        <f t="shared" si="42"/>
        <v>150 ABOVE</v>
      </c>
      <c r="U734">
        <f t="shared" si="43"/>
        <v>165</v>
      </c>
      <c r="V734" t="str">
        <f t="shared" si="41"/>
        <v>Rebecca Moody</v>
      </c>
    </row>
    <row r="735" spans="1:22" x14ac:dyDescent="0.25">
      <c r="A735">
        <v>1732</v>
      </c>
      <c r="B735" t="s">
        <v>739</v>
      </c>
      <c r="C735" s="48" t="s">
        <v>5039</v>
      </c>
      <c r="D735" t="s">
        <v>5387</v>
      </c>
      <c r="E735" t="s">
        <v>5462</v>
      </c>
      <c r="F735" t="s">
        <v>5622</v>
      </c>
      <c r="G735">
        <v>15</v>
      </c>
      <c r="H735">
        <v>12</v>
      </c>
      <c r="I735">
        <v>180</v>
      </c>
      <c r="J735">
        <v>27</v>
      </c>
      <c r="L735" t="str">
        <f t="shared" si="40"/>
        <v>Not Received</v>
      </c>
      <c r="M735" s="60">
        <v>27</v>
      </c>
      <c r="N735" t="str">
        <f t="shared" si="42"/>
        <v>01 - 30</v>
      </c>
      <c r="O735">
        <f>I735</f>
        <v>180</v>
      </c>
      <c r="V735" t="str">
        <f t="shared" si="41"/>
        <v>Mrs. Alexandria</v>
      </c>
    </row>
    <row r="736" spans="1:22" x14ac:dyDescent="0.25">
      <c r="A736">
        <v>1733</v>
      </c>
      <c r="B736" t="s">
        <v>740</v>
      </c>
      <c r="C736" s="48" t="s">
        <v>5034</v>
      </c>
      <c r="D736" t="s">
        <v>5391</v>
      </c>
      <c r="E736" t="s">
        <v>5578</v>
      </c>
      <c r="F736" t="s">
        <v>5620</v>
      </c>
      <c r="G736">
        <v>40</v>
      </c>
      <c r="H736">
        <v>7</v>
      </c>
      <c r="I736">
        <v>280</v>
      </c>
      <c r="J736">
        <v>21</v>
      </c>
      <c r="K736" t="s">
        <v>5276</v>
      </c>
      <c r="L736" t="str">
        <f t="shared" si="40"/>
        <v>Received</v>
      </c>
      <c r="M736" s="60">
        <v>0</v>
      </c>
      <c r="N736" t="str">
        <f t="shared" si="42"/>
        <v>NOT DUE</v>
      </c>
      <c r="V736" t="str">
        <f t="shared" si="41"/>
        <v>Stephanie Smith</v>
      </c>
    </row>
    <row r="737" spans="1:22" x14ac:dyDescent="0.25">
      <c r="A737">
        <v>1734</v>
      </c>
      <c r="B737" t="s">
        <v>741</v>
      </c>
      <c r="C737" s="48" t="s">
        <v>5102</v>
      </c>
      <c r="D737" t="s">
        <v>5404</v>
      </c>
      <c r="E737" t="s">
        <v>5337</v>
      </c>
      <c r="F737" t="s">
        <v>5609</v>
      </c>
      <c r="G737">
        <v>20</v>
      </c>
      <c r="H737">
        <v>15</v>
      </c>
      <c r="I737">
        <v>300</v>
      </c>
      <c r="J737">
        <v>24</v>
      </c>
      <c r="K737" t="s">
        <v>5078</v>
      </c>
      <c r="L737" t="str">
        <f t="shared" si="40"/>
        <v>Received</v>
      </c>
      <c r="M737" s="60">
        <v>0</v>
      </c>
      <c r="N737" t="str">
        <f t="shared" si="42"/>
        <v>NOT DUE</v>
      </c>
      <c r="V737" t="str">
        <f t="shared" si="41"/>
        <v>Sarah Wright</v>
      </c>
    </row>
    <row r="738" spans="1:22" x14ac:dyDescent="0.25">
      <c r="A738">
        <v>1735</v>
      </c>
      <c r="B738" t="s">
        <v>742</v>
      </c>
      <c r="C738" s="48" t="s">
        <v>5087</v>
      </c>
      <c r="D738" t="s">
        <v>5402</v>
      </c>
      <c r="E738" t="s">
        <v>5470</v>
      </c>
      <c r="F738" t="s">
        <v>5613</v>
      </c>
      <c r="G738">
        <v>35</v>
      </c>
      <c r="H738">
        <v>18</v>
      </c>
      <c r="I738">
        <v>630</v>
      </c>
      <c r="J738">
        <v>30</v>
      </c>
      <c r="L738" t="str">
        <f t="shared" si="40"/>
        <v>Not Received</v>
      </c>
      <c r="M738" s="60">
        <v>234</v>
      </c>
      <c r="N738" t="str">
        <f t="shared" si="42"/>
        <v>150 ABOVE</v>
      </c>
      <c r="U738">
        <f>I738</f>
        <v>630</v>
      </c>
      <c r="V738" t="str">
        <f t="shared" si="41"/>
        <v>Rebecca Moody</v>
      </c>
    </row>
    <row r="739" spans="1:22" x14ac:dyDescent="0.25">
      <c r="A739">
        <v>1736</v>
      </c>
      <c r="B739" t="s">
        <v>743</v>
      </c>
      <c r="C739" s="48" t="s">
        <v>5281</v>
      </c>
      <c r="D739" t="s">
        <v>5384</v>
      </c>
      <c r="E739" t="s">
        <v>5503</v>
      </c>
      <c r="F739" t="s">
        <v>5609</v>
      </c>
      <c r="G739">
        <v>20</v>
      </c>
      <c r="H739">
        <v>10</v>
      </c>
      <c r="I739">
        <v>200</v>
      </c>
      <c r="J739">
        <v>29</v>
      </c>
      <c r="K739" t="s">
        <v>5211</v>
      </c>
      <c r="L739" t="str">
        <f t="shared" si="40"/>
        <v>Received</v>
      </c>
      <c r="M739" s="60">
        <v>0</v>
      </c>
      <c r="N739" t="str">
        <f t="shared" si="42"/>
        <v>NOT DUE</v>
      </c>
      <c r="V739" t="str">
        <f t="shared" si="41"/>
        <v>Dr. Elizabeth</v>
      </c>
    </row>
    <row r="740" spans="1:22" x14ac:dyDescent="0.25">
      <c r="A740">
        <v>1737</v>
      </c>
      <c r="B740" t="s">
        <v>744</v>
      </c>
      <c r="C740" s="48" t="s">
        <v>5119</v>
      </c>
      <c r="D740" t="s">
        <v>5396</v>
      </c>
      <c r="E740" t="s">
        <v>5489</v>
      </c>
      <c r="F740" t="s">
        <v>5620</v>
      </c>
      <c r="G740">
        <v>40</v>
      </c>
      <c r="H740">
        <v>9</v>
      </c>
      <c r="I740">
        <v>360</v>
      </c>
      <c r="J740">
        <v>23</v>
      </c>
      <c r="L740" t="str">
        <f t="shared" si="40"/>
        <v>Not Received</v>
      </c>
      <c r="M740" s="60">
        <v>217</v>
      </c>
      <c r="N740" t="str">
        <f t="shared" si="42"/>
        <v>150 ABOVE</v>
      </c>
      <c r="U740">
        <f>I740</f>
        <v>360</v>
      </c>
      <c r="V740" t="str">
        <f t="shared" si="41"/>
        <v>James Mitchell</v>
      </c>
    </row>
    <row r="741" spans="1:22" x14ac:dyDescent="0.25">
      <c r="A741">
        <v>1738</v>
      </c>
      <c r="B741" t="s">
        <v>745</v>
      </c>
      <c r="C741" s="48" t="s">
        <v>5123</v>
      </c>
      <c r="D741" t="s">
        <v>5381</v>
      </c>
      <c r="E741" t="s">
        <v>5480</v>
      </c>
      <c r="F741" t="s">
        <v>5612</v>
      </c>
      <c r="G741">
        <v>50</v>
      </c>
      <c r="H741">
        <v>20</v>
      </c>
      <c r="I741">
        <v>1000</v>
      </c>
      <c r="J741">
        <v>27</v>
      </c>
      <c r="K741" t="s">
        <v>5350</v>
      </c>
      <c r="L741" t="str">
        <f t="shared" si="40"/>
        <v>Received</v>
      </c>
      <c r="M741" s="60">
        <v>0</v>
      </c>
      <c r="N741" t="str">
        <f t="shared" si="42"/>
        <v>NOT DUE</v>
      </c>
      <c r="V741" t="str">
        <f t="shared" si="41"/>
        <v>Leslie Sexton</v>
      </c>
    </row>
    <row r="742" spans="1:22" x14ac:dyDescent="0.25">
      <c r="A742">
        <v>1739</v>
      </c>
      <c r="B742" t="s">
        <v>746</v>
      </c>
      <c r="C742" s="48" t="s">
        <v>5197</v>
      </c>
      <c r="D742" t="s">
        <v>5414</v>
      </c>
      <c r="E742" t="s">
        <v>5457</v>
      </c>
      <c r="F742" t="s">
        <v>5618</v>
      </c>
      <c r="G742">
        <v>10</v>
      </c>
      <c r="H742">
        <v>13</v>
      </c>
      <c r="I742">
        <v>130</v>
      </c>
      <c r="J742">
        <v>25</v>
      </c>
      <c r="K742" t="s">
        <v>5261</v>
      </c>
      <c r="L742" t="str">
        <f t="shared" si="40"/>
        <v>Received</v>
      </c>
      <c r="M742" s="60">
        <v>0</v>
      </c>
      <c r="N742" t="str">
        <f t="shared" si="42"/>
        <v>NOT DUE</v>
      </c>
      <c r="V742" t="str">
        <f t="shared" si="41"/>
        <v>Alexis Roberts</v>
      </c>
    </row>
    <row r="743" spans="1:22" x14ac:dyDescent="0.25">
      <c r="A743">
        <v>1740</v>
      </c>
      <c r="B743" t="s">
        <v>747</v>
      </c>
      <c r="C743" s="48" t="s">
        <v>5113</v>
      </c>
      <c r="D743" t="s">
        <v>5384</v>
      </c>
      <c r="E743" t="s">
        <v>5588</v>
      </c>
      <c r="F743" t="s">
        <v>5617</v>
      </c>
      <c r="G743">
        <v>120</v>
      </c>
      <c r="H743">
        <v>10</v>
      </c>
      <c r="I743">
        <v>1200</v>
      </c>
      <c r="J743">
        <v>28</v>
      </c>
      <c r="K743" t="s">
        <v>5359</v>
      </c>
      <c r="L743" t="str">
        <f t="shared" si="40"/>
        <v>Received</v>
      </c>
      <c r="M743" s="60">
        <v>0</v>
      </c>
      <c r="N743" t="str">
        <f t="shared" si="42"/>
        <v>NOT DUE</v>
      </c>
      <c r="V743" t="str">
        <f t="shared" si="41"/>
        <v>Dr. Elizabeth</v>
      </c>
    </row>
    <row r="744" spans="1:22" x14ac:dyDescent="0.25">
      <c r="A744">
        <v>1741</v>
      </c>
      <c r="B744" t="s">
        <v>748</v>
      </c>
      <c r="C744" s="48" t="s">
        <v>5193</v>
      </c>
      <c r="D744" t="s">
        <v>5399</v>
      </c>
      <c r="E744" t="s">
        <v>5539</v>
      </c>
      <c r="F744" t="s">
        <v>5609</v>
      </c>
      <c r="G744">
        <v>20</v>
      </c>
      <c r="H744">
        <v>10</v>
      </c>
      <c r="I744">
        <v>200</v>
      </c>
      <c r="J744">
        <v>23</v>
      </c>
      <c r="K744" t="s">
        <v>5018</v>
      </c>
      <c r="L744" t="str">
        <f t="shared" si="40"/>
        <v>Received</v>
      </c>
      <c r="M744" s="60">
        <v>0</v>
      </c>
      <c r="N744" t="str">
        <f t="shared" si="42"/>
        <v>NOT DUE</v>
      </c>
      <c r="V744" t="str">
        <f t="shared" si="41"/>
        <v>Lisa Johnson</v>
      </c>
    </row>
    <row r="745" spans="1:22" x14ac:dyDescent="0.25">
      <c r="A745">
        <v>1742</v>
      </c>
      <c r="B745" t="s">
        <v>749</v>
      </c>
      <c r="C745" s="48" t="s">
        <v>5129</v>
      </c>
      <c r="D745" t="s">
        <v>5419</v>
      </c>
      <c r="E745" t="s">
        <v>5344</v>
      </c>
      <c r="F745" t="s">
        <v>5615</v>
      </c>
      <c r="G745">
        <v>25</v>
      </c>
      <c r="H745">
        <v>2</v>
      </c>
      <c r="I745">
        <v>50</v>
      </c>
      <c r="J745">
        <v>24</v>
      </c>
      <c r="K745" t="s">
        <v>5178</v>
      </c>
      <c r="L745" t="str">
        <f t="shared" si="40"/>
        <v>Received</v>
      </c>
      <c r="M745" s="60">
        <v>0</v>
      </c>
      <c r="N745" t="str">
        <f t="shared" si="42"/>
        <v>NOT DUE</v>
      </c>
      <c r="V745" t="str">
        <f t="shared" si="41"/>
        <v>Johnny Weaver</v>
      </c>
    </row>
    <row r="746" spans="1:22" x14ac:dyDescent="0.25">
      <c r="A746">
        <v>1743</v>
      </c>
      <c r="B746" t="s">
        <v>750</v>
      </c>
      <c r="C746" s="48" t="s">
        <v>5047</v>
      </c>
      <c r="D746" t="s">
        <v>5398</v>
      </c>
      <c r="E746" t="s">
        <v>5554</v>
      </c>
      <c r="F746" t="s">
        <v>5613</v>
      </c>
      <c r="G746">
        <v>35</v>
      </c>
      <c r="H746">
        <v>20</v>
      </c>
      <c r="I746">
        <v>700</v>
      </c>
      <c r="J746">
        <v>21</v>
      </c>
      <c r="K746" t="s">
        <v>5092</v>
      </c>
      <c r="L746" t="str">
        <f t="shared" si="40"/>
        <v>Received</v>
      </c>
      <c r="M746" s="60">
        <v>0</v>
      </c>
      <c r="N746" t="str">
        <f t="shared" si="42"/>
        <v>NOT DUE</v>
      </c>
      <c r="V746" t="str">
        <f t="shared" si="41"/>
        <v>Dr. Carolyn</v>
      </c>
    </row>
    <row r="747" spans="1:22" x14ac:dyDescent="0.25">
      <c r="A747">
        <v>1744</v>
      </c>
      <c r="B747" t="s">
        <v>751</v>
      </c>
      <c r="C747" s="48" t="s">
        <v>5065</v>
      </c>
      <c r="D747" t="s">
        <v>5389</v>
      </c>
      <c r="E747" t="s">
        <v>5321</v>
      </c>
      <c r="F747" t="s">
        <v>5613</v>
      </c>
      <c r="G747">
        <v>35</v>
      </c>
      <c r="H747">
        <v>7</v>
      </c>
      <c r="I747">
        <v>245</v>
      </c>
      <c r="J747">
        <v>23</v>
      </c>
      <c r="L747" t="str">
        <f t="shared" si="40"/>
        <v>Not Received</v>
      </c>
      <c r="M747" s="60">
        <v>16</v>
      </c>
      <c r="N747" t="str">
        <f t="shared" si="42"/>
        <v>01 - 30</v>
      </c>
      <c r="O747">
        <f>I747</f>
        <v>245</v>
      </c>
      <c r="V747" t="str">
        <f t="shared" si="41"/>
        <v>Alexis Ferguson</v>
      </c>
    </row>
    <row r="748" spans="1:22" x14ac:dyDescent="0.25">
      <c r="A748">
        <v>1745</v>
      </c>
      <c r="B748" t="s">
        <v>752</v>
      </c>
      <c r="C748" s="48" t="s">
        <v>5071</v>
      </c>
      <c r="D748" t="s">
        <v>5399</v>
      </c>
      <c r="E748" t="s">
        <v>5456</v>
      </c>
      <c r="F748" t="s">
        <v>5609</v>
      </c>
      <c r="G748">
        <v>20</v>
      </c>
      <c r="H748">
        <v>19</v>
      </c>
      <c r="I748">
        <v>380</v>
      </c>
      <c r="J748">
        <v>20</v>
      </c>
      <c r="K748" t="s">
        <v>5214</v>
      </c>
      <c r="L748" t="str">
        <f t="shared" si="40"/>
        <v>Received</v>
      </c>
      <c r="M748" s="60">
        <v>0</v>
      </c>
      <c r="N748" t="str">
        <f t="shared" si="42"/>
        <v>NOT DUE</v>
      </c>
      <c r="V748" t="str">
        <f t="shared" si="41"/>
        <v>Lisa Johnson</v>
      </c>
    </row>
    <row r="749" spans="1:22" x14ac:dyDescent="0.25">
      <c r="A749">
        <v>1746</v>
      </c>
      <c r="B749" t="s">
        <v>753</v>
      </c>
      <c r="C749" s="48" t="s">
        <v>5115</v>
      </c>
      <c r="D749" t="s">
        <v>5413</v>
      </c>
      <c r="E749" t="s">
        <v>5450</v>
      </c>
      <c r="F749" t="s">
        <v>5621</v>
      </c>
      <c r="G749">
        <v>60</v>
      </c>
      <c r="H749">
        <v>25</v>
      </c>
      <c r="I749">
        <v>1500</v>
      </c>
      <c r="J749">
        <v>22</v>
      </c>
      <c r="K749" t="s">
        <v>5068</v>
      </c>
      <c r="L749" t="str">
        <f t="shared" si="40"/>
        <v>Received</v>
      </c>
      <c r="M749" s="60">
        <v>0</v>
      </c>
      <c r="N749" t="str">
        <f t="shared" si="42"/>
        <v>NOT DUE</v>
      </c>
      <c r="V749" t="str">
        <f t="shared" si="41"/>
        <v>April Gonzales</v>
      </c>
    </row>
    <row r="750" spans="1:22" x14ac:dyDescent="0.25">
      <c r="A750">
        <v>1747</v>
      </c>
      <c r="B750" t="s">
        <v>754</v>
      </c>
      <c r="C750" s="48" t="s">
        <v>5159</v>
      </c>
      <c r="D750" t="s">
        <v>5397</v>
      </c>
      <c r="E750" t="s">
        <v>5330</v>
      </c>
      <c r="F750" t="s">
        <v>5610</v>
      </c>
      <c r="G750">
        <v>300</v>
      </c>
      <c r="H750">
        <v>4</v>
      </c>
      <c r="I750">
        <v>1200</v>
      </c>
      <c r="J750">
        <v>27</v>
      </c>
      <c r="K750" t="s">
        <v>5175</v>
      </c>
      <c r="L750" t="str">
        <f t="shared" si="40"/>
        <v>Received</v>
      </c>
      <c r="M750" s="60">
        <v>0</v>
      </c>
      <c r="N750" t="str">
        <f t="shared" si="42"/>
        <v>NOT DUE</v>
      </c>
      <c r="V750" t="str">
        <f t="shared" si="41"/>
        <v>Sheri Foster</v>
      </c>
    </row>
    <row r="751" spans="1:22" x14ac:dyDescent="0.25">
      <c r="A751">
        <v>1748</v>
      </c>
      <c r="B751" t="s">
        <v>755</v>
      </c>
      <c r="C751" s="48" t="s">
        <v>5052</v>
      </c>
      <c r="D751" t="s">
        <v>5401</v>
      </c>
      <c r="E751" t="s">
        <v>5465</v>
      </c>
      <c r="F751" t="s">
        <v>5621</v>
      </c>
      <c r="G751">
        <v>60</v>
      </c>
      <c r="H751">
        <v>13</v>
      </c>
      <c r="I751">
        <v>780</v>
      </c>
      <c r="J751">
        <v>28</v>
      </c>
      <c r="K751" t="s">
        <v>5219</v>
      </c>
      <c r="L751" t="str">
        <f t="shared" si="40"/>
        <v>Received</v>
      </c>
      <c r="M751" s="60">
        <v>0</v>
      </c>
      <c r="N751" t="str">
        <f t="shared" si="42"/>
        <v>NOT DUE</v>
      </c>
      <c r="V751" t="str">
        <f t="shared" si="41"/>
        <v>Kimberly Stone</v>
      </c>
    </row>
    <row r="752" spans="1:22" x14ac:dyDescent="0.25">
      <c r="A752">
        <v>1749</v>
      </c>
      <c r="B752" t="s">
        <v>756</v>
      </c>
      <c r="C752" s="48" t="s">
        <v>5113</v>
      </c>
      <c r="D752" t="s">
        <v>5378</v>
      </c>
      <c r="E752" t="s">
        <v>5468</v>
      </c>
      <c r="F752" t="s">
        <v>5620</v>
      </c>
      <c r="G752">
        <v>40</v>
      </c>
      <c r="H752">
        <v>6</v>
      </c>
      <c r="I752">
        <v>240</v>
      </c>
      <c r="J752">
        <v>22</v>
      </c>
      <c r="K752" t="s">
        <v>5349</v>
      </c>
      <c r="L752" t="str">
        <f t="shared" si="40"/>
        <v>Received</v>
      </c>
      <c r="M752" s="60">
        <v>0</v>
      </c>
      <c r="N752" t="str">
        <f t="shared" si="42"/>
        <v>NOT DUE</v>
      </c>
      <c r="V752" t="str">
        <f t="shared" si="41"/>
        <v>Angela Fox</v>
      </c>
    </row>
    <row r="753" spans="1:22" x14ac:dyDescent="0.25">
      <c r="A753">
        <v>1750</v>
      </c>
      <c r="B753" t="s">
        <v>757</v>
      </c>
      <c r="C753" s="48" t="s">
        <v>5282</v>
      </c>
      <c r="D753" t="s">
        <v>5420</v>
      </c>
      <c r="E753" t="s">
        <v>5524</v>
      </c>
      <c r="F753" t="s">
        <v>5609</v>
      </c>
      <c r="G753">
        <v>20</v>
      </c>
      <c r="H753">
        <v>11</v>
      </c>
      <c r="I753">
        <v>220</v>
      </c>
      <c r="J753">
        <v>28</v>
      </c>
      <c r="K753" t="s">
        <v>5184</v>
      </c>
      <c r="L753" t="str">
        <f t="shared" si="40"/>
        <v>Received</v>
      </c>
      <c r="M753" s="60">
        <v>0</v>
      </c>
      <c r="N753" t="str">
        <f t="shared" si="42"/>
        <v>NOT DUE</v>
      </c>
      <c r="V753" t="str">
        <f t="shared" si="41"/>
        <v>Janet Adams</v>
      </c>
    </row>
    <row r="754" spans="1:22" x14ac:dyDescent="0.25">
      <c r="A754">
        <v>1751</v>
      </c>
      <c r="B754" t="s">
        <v>758</v>
      </c>
      <c r="C754" s="48" t="s">
        <v>5171</v>
      </c>
      <c r="D754" t="s">
        <v>5389</v>
      </c>
      <c r="E754" t="s">
        <v>5486</v>
      </c>
      <c r="F754" t="s">
        <v>5618</v>
      </c>
      <c r="G754">
        <v>10</v>
      </c>
      <c r="H754">
        <v>14</v>
      </c>
      <c r="I754">
        <v>140</v>
      </c>
      <c r="J754">
        <v>30</v>
      </c>
      <c r="L754" t="str">
        <f t="shared" si="40"/>
        <v>Not Received</v>
      </c>
      <c r="M754" s="60">
        <v>191</v>
      </c>
      <c r="N754" t="str">
        <f t="shared" si="42"/>
        <v>150 ABOVE</v>
      </c>
      <c r="U754">
        <f>I754</f>
        <v>140</v>
      </c>
      <c r="V754" t="str">
        <f t="shared" si="41"/>
        <v>Alexis Ferguson</v>
      </c>
    </row>
    <row r="755" spans="1:22" x14ac:dyDescent="0.25">
      <c r="A755">
        <v>1752</v>
      </c>
      <c r="B755" t="s">
        <v>759</v>
      </c>
      <c r="C755" s="48" t="s">
        <v>5207</v>
      </c>
      <c r="D755" t="s">
        <v>5416</v>
      </c>
      <c r="E755" t="s">
        <v>5546</v>
      </c>
      <c r="F755" t="s">
        <v>5618</v>
      </c>
      <c r="G755">
        <v>10</v>
      </c>
      <c r="H755">
        <v>6</v>
      </c>
      <c r="I755">
        <v>60</v>
      </c>
      <c r="J755">
        <v>21</v>
      </c>
      <c r="K755" t="s">
        <v>5039</v>
      </c>
      <c r="L755" t="str">
        <f t="shared" si="40"/>
        <v>Received</v>
      </c>
      <c r="M755" s="60">
        <v>0</v>
      </c>
      <c r="N755" t="str">
        <f t="shared" si="42"/>
        <v>NOT DUE</v>
      </c>
      <c r="V755" t="str">
        <f t="shared" si="41"/>
        <v>Jessica Baird</v>
      </c>
    </row>
    <row r="756" spans="1:22" x14ac:dyDescent="0.25">
      <c r="A756">
        <v>1753</v>
      </c>
      <c r="B756" t="s">
        <v>760</v>
      </c>
      <c r="C756" s="48" t="s">
        <v>5091</v>
      </c>
      <c r="D756" t="s">
        <v>5417</v>
      </c>
      <c r="E756" t="s">
        <v>5576</v>
      </c>
      <c r="F756" t="s">
        <v>5618</v>
      </c>
      <c r="G756">
        <v>10</v>
      </c>
      <c r="H756">
        <v>4</v>
      </c>
      <c r="I756">
        <v>40</v>
      </c>
      <c r="J756">
        <v>29</v>
      </c>
      <c r="L756" t="str">
        <f t="shared" si="40"/>
        <v>Not Received</v>
      </c>
      <c r="M756" s="60">
        <v>156</v>
      </c>
      <c r="N756" t="str">
        <f t="shared" si="42"/>
        <v>150 ABOVE</v>
      </c>
      <c r="U756">
        <f>I756</f>
        <v>40</v>
      </c>
      <c r="V756" t="str">
        <f t="shared" si="41"/>
        <v>Aaron Robinson</v>
      </c>
    </row>
    <row r="757" spans="1:22" x14ac:dyDescent="0.25">
      <c r="A757">
        <v>1754</v>
      </c>
      <c r="B757" t="s">
        <v>761</v>
      </c>
      <c r="C757" s="48" t="s">
        <v>5037</v>
      </c>
      <c r="D757" t="s">
        <v>5416</v>
      </c>
      <c r="E757" t="s">
        <v>5507</v>
      </c>
      <c r="F757" t="s">
        <v>5615</v>
      </c>
      <c r="G757">
        <v>25</v>
      </c>
      <c r="H757">
        <v>4</v>
      </c>
      <c r="I757">
        <v>100</v>
      </c>
      <c r="J757">
        <v>25</v>
      </c>
      <c r="L757" t="str">
        <f t="shared" si="40"/>
        <v>Not Received</v>
      </c>
      <c r="M757" s="60">
        <v>-2</v>
      </c>
      <c r="N757" t="str">
        <f t="shared" si="42"/>
        <v>NOT DUE</v>
      </c>
      <c r="O757">
        <f>I757</f>
        <v>100</v>
      </c>
      <c r="V757" t="str">
        <f t="shared" si="41"/>
        <v>Jessica Baird</v>
      </c>
    </row>
    <row r="758" spans="1:22" x14ac:dyDescent="0.25">
      <c r="A758">
        <v>1755</v>
      </c>
      <c r="B758" t="s">
        <v>762</v>
      </c>
      <c r="C758" s="48" t="s">
        <v>5063</v>
      </c>
      <c r="D758" t="s">
        <v>5401</v>
      </c>
      <c r="E758" t="s">
        <v>5537</v>
      </c>
      <c r="F758" t="s">
        <v>5611</v>
      </c>
      <c r="G758">
        <v>250</v>
      </c>
      <c r="H758">
        <v>23</v>
      </c>
      <c r="I758">
        <v>5750</v>
      </c>
      <c r="J758">
        <v>20</v>
      </c>
      <c r="K758" t="s">
        <v>5173</v>
      </c>
      <c r="L758" t="str">
        <f t="shared" si="40"/>
        <v>Received</v>
      </c>
      <c r="M758" s="60">
        <v>0</v>
      </c>
      <c r="N758" t="str">
        <f t="shared" si="42"/>
        <v>NOT DUE</v>
      </c>
      <c r="V758" t="str">
        <f t="shared" si="41"/>
        <v>Kimberly Stone</v>
      </c>
    </row>
    <row r="759" spans="1:22" x14ac:dyDescent="0.25">
      <c r="A759">
        <v>1756</v>
      </c>
      <c r="B759" t="s">
        <v>763</v>
      </c>
      <c r="C759" s="48" t="s">
        <v>5054</v>
      </c>
      <c r="D759" t="s">
        <v>5383</v>
      </c>
      <c r="E759" t="s">
        <v>5467</v>
      </c>
      <c r="F759" t="s">
        <v>5620</v>
      </c>
      <c r="G759">
        <v>40</v>
      </c>
      <c r="H759">
        <v>9</v>
      </c>
      <c r="I759">
        <v>360</v>
      </c>
      <c r="J759">
        <v>21</v>
      </c>
      <c r="K759" t="s">
        <v>5011</v>
      </c>
      <c r="L759" t="str">
        <f t="shared" si="40"/>
        <v>Received</v>
      </c>
      <c r="M759" s="60">
        <v>0</v>
      </c>
      <c r="N759" t="str">
        <f t="shared" si="42"/>
        <v>NOT DUE</v>
      </c>
      <c r="V759" t="str">
        <f t="shared" si="41"/>
        <v>Karen Pham</v>
      </c>
    </row>
    <row r="760" spans="1:22" x14ac:dyDescent="0.25">
      <c r="A760">
        <v>1757</v>
      </c>
      <c r="B760" t="s">
        <v>764</v>
      </c>
      <c r="C760" s="48" t="s">
        <v>5140</v>
      </c>
      <c r="D760" t="s">
        <v>5378</v>
      </c>
      <c r="E760" t="s">
        <v>5425</v>
      </c>
      <c r="F760" t="s">
        <v>5615</v>
      </c>
      <c r="G760">
        <v>25</v>
      </c>
      <c r="H760">
        <v>14</v>
      </c>
      <c r="I760">
        <v>350</v>
      </c>
      <c r="J760">
        <v>21</v>
      </c>
      <c r="K760" t="s">
        <v>5098</v>
      </c>
      <c r="L760" t="str">
        <f t="shared" si="40"/>
        <v>Received</v>
      </c>
      <c r="M760" s="60">
        <v>0</v>
      </c>
      <c r="N760" t="str">
        <f t="shared" si="42"/>
        <v>NOT DUE</v>
      </c>
      <c r="V760" t="str">
        <f t="shared" si="41"/>
        <v>Angela Fox</v>
      </c>
    </row>
    <row r="761" spans="1:22" x14ac:dyDescent="0.25">
      <c r="A761">
        <v>1758</v>
      </c>
      <c r="B761" t="s">
        <v>765</v>
      </c>
      <c r="C761" s="48" t="s">
        <v>5046</v>
      </c>
      <c r="D761" t="s">
        <v>5387</v>
      </c>
      <c r="E761" t="s">
        <v>5583</v>
      </c>
      <c r="F761" t="s">
        <v>5618</v>
      </c>
      <c r="G761">
        <v>10</v>
      </c>
      <c r="H761">
        <v>5</v>
      </c>
      <c r="I761">
        <v>50</v>
      </c>
      <c r="J761">
        <v>22</v>
      </c>
      <c r="K761" t="s">
        <v>5202</v>
      </c>
      <c r="L761" t="str">
        <f t="shared" si="40"/>
        <v>Received</v>
      </c>
      <c r="M761" s="60">
        <v>0</v>
      </c>
      <c r="N761" t="str">
        <f t="shared" si="42"/>
        <v>NOT DUE</v>
      </c>
      <c r="V761" t="str">
        <f t="shared" si="41"/>
        <v>Mrs. Alexandria</v>
      </c>
    </row>
    <row r="762" spans="1:22" x14ac:dyDescent="0.25">
      <c r="A762">
        <v>1759</v>
      </c>
      <c r="B762" t="s">
        <v>766</v>
      </c>
      <c r="C762" s="48" t="s">
        <v>5062</v>
      </c>
      <c r="D762" t="s">
        <v>5396</v>
      </c>
      <c r="E762" t="s">
        <v>5329</v>
      </c>
      <c r="F762" t="s">
        <v>5613</v>
      </c>
      <c r="G762">
        <v>35</v>
      </c>
      <c r="H762">
        <v>18</v>
      </c>
      <c r="I762">
        <v>630</v>
      </c>
      <c r="J762">
        <v>22</v>
      </c>
      <c r="K762" t="s">
        <v>5212</v>
      </c>
      <c r="L762" t="str">
        <f t="shared" si="40"/>
        <v>Received</v>
      </c>
      <c r="M762" s="60">
        <v>0</v>
      </c>
      <c r="N762" t="str">
        <f t="shared" si="42"/>
        <v>NOT DUE</v>
      </c>
      <c r="V762" t="str">
        <f t="shared" si="41"/>
        <v>James Mitchell</v>
      </c>
    </row>
    <row r="763" spans="1:22" x14ac:dyDescent="0.25">
      <c r="A763">
        <v>1760</v>
      </c>
      <c r="B763" t="s">
        <v>767</v>
      </c>
      <c r="C763" s="48" t="s">
        <v>5175</v>
      </c>
      <c r="D763" t="s">
        <v>5387</v>
      </c>
      <c r="E763" t="s">
        <v>5437</v>
      </c>
      <c r="F763" t="s">
        <v>5614</v>
      </c>
      <c r="G763">
        <v>20</v>
      </c>
      <c r="H763">
        <v>10</v>
      </c>
      <c r="I763">
        <v>200</v>
      </c>
      <c r="J763">
        <v>26</v>
      </c>
      <c r="K763" t="s">
        <v>5224</v>
      </c>
      <c r="L763" t="str">
        <f t="shared" si="40"/>
        <v>Received</v>
      </c>
      <c r="M763" s="60">
        <v>0</v>
      </c>
      <c r="N763" t="str">
        <f t="shared" si="42"/>
        <v>NOT DUE</v>
      </c>
      <c r="V763" t="str">
        <f t="shared" si="41"/>
        <v>Mrs. Alexandria</v>
      </c>
    </row>
    <row r="764" spans="1:22" x14ac:dyDescent="0.25">
      <c r="A764">
        <v>1761</v>
      </c>
      <c r="B764" t="s">
        <v>768</v>
      </c>
      <c r="C764" s="48" t="s">
        <v>5156</v>
      </c>
      <c r="D764" t="s">
        <v>5392</v>
      </c>
      <c r="E764" t="s">
        <v>5513</v>
      </c>
      <c r="F764" t="s">
        <v>5617</v>
      </c>
      <c r="G764">
        <v>120</v>
      </c>
      <c r="H764">
        <v>5</v>
      </c>
      <c r="I764">
        <v>600</v>
      </c>
      <c r="J764">
        <v>21</v>
      </c>
      <c r="K764" t="s">
        <v>5085</v>
      </c>
      <c r="L764" t="str">
        <f t="shared" si="40"/>
        <v>Received</v>
      </c>
      <c r="M764" s="60">
        <v>0</v>
      </c>
      <c r="N764" t="str">
        <f t="shared" si="42"/>
        <v>NOT DUE</v>
      </c>
      <c r="V764" t="str">
        <f t="shared" si="41"/>
        <v>Jennifer Nelson</v>
      </c>
    </row>
    <row r="765" spans="1:22" x14ac:dyDescent="0.25">
      <c r="A765">
        <v>1762</v>
      </c>
      <c r="B765" t="s">
        <v>769</v>
      </c>
      <c r="C765" s="48" t="s">
        <v>5283</v>
      </c>
      <c r="D765" t="s">
        <v>5409</v>
      </c>
      <c r="E765" t="s">
        <v>5571</v>
      </c>
      <c r="F765" t="s">
        <v>5621</v>
      </c>
      <c r="G765">
        <v>60</v>
      </c>
      <c r="H765">
        <v>8</v>
      </c>
      <c r="I765">
        <v>480</v>
      </c>
      <c r="J765">
        <v>21</v>
      </c>
      <c r="L765" t="str">
        <f t="shared" si="40"/>
        <v>Not Received</v>
      </c>
      <c r="M765" s="60">
        <v>29</v>
      </c>
      <c r="N765" t="str">
        <f t="shared" si="42"/>
        <v>01 - 30</v>
      </c>
      <c r="O765">
        <f>I765</f>
        <v>480</v>
      </c>
      <c r="V765" t="str">
        <f t="shared" si="41"/>
        <v>Keith Bush</v>
      </c>
    </row>
    <row r="766" spans="1:22" x14ac:dyDescent="0.25">
      <c r="A766">
        <v>1763</v>
      </c>
      <c r="B766" t="s">
        <v>770</v>
      </c>
      <c r="C766" s="48" t="s">
        <v>5226</v>
      </c>
      <c r="D766" t="s">
        <v>5400</v>
      </c>
      <c r="E766" t="s">
        <v>5593</v>
      </c>
      <c r="F766" t="s">
        <v>5609</v>
      </c>
      <c r="G766">
        <v>20</v>
      </c>
      <c r="H766">
        <v>3</v>
      </c>
      <c r="I766">
        <v>60</v>
      </c>
      <c r="J766">
        <v>23</v>
      </c>
      <c r="K766" t="s">
        <v>5078</v>
      </c>
      <c r="L766" t="str">
        <f t="shared" si="40"/>
        <v>Received</v>
      </c>
      <c r="M766" s="60">
        <v>0</v>
      </c>
      <c r="N766" t="str">
        <f t="shared" si="42"/>
        <v>NOT DUE</v>
      </c>
      <c r="V766" t="str">
        <f t="shared" si="41"/>
        <v>Jose Perez</v>
      </c>
    </row>
    <row r="767" spans="1:22" x14ac:dyDescent="0.25">
      <c r="A767">
        <v>1764</v>
      </c>
      <c r="B767" t="s">
        <v>771</v>
      </c>
      <c r="C767" s="48" t="s">
        <v>5274</v>
      </c>
      <c r="D767" t="s">
        <v>5384</v>
      </c>
      <c r="E767" t="s">
        <v>5540</v>
      </c>
      <c r="F767" t="s">
        <v>5611</v>
      </c>
      <c r="G767">
        <v>250</v>
      </c>
      <c r="H767">
        <v>22</v>
      </c>
      <c r="I767">
        <v>5500</v>
      </c>
      <c r="J767">
        <v>22</v>
      </c>
      <c r="K767" t="s">
        <v>5042</v>
      </c>
      <c r="L767" t="str">
        <f t="shared" si="40"/>
        <v>Received</v>
      </c>
      <c r="M767" s="60">
        <v>0</v>
      </c>
      <c r="N767" t="str">
        <f t="shared" si="42"/>
        <v>NOT DUE</v>
      </c>
      <c r="V767" t="str">
        <f t="shared" si="41"/>
        <v>Dr. Elizabeth</v>
      </c>
    </row>
    <row r="768" spans="1:22" x14ac:dyDescent="0.25">
      <c r="A768">
        <v>1765</v>
      </c>
      <c r="B768" t="s">
        <v>772</v>
      </c>
      <c r="C768" s="48" t="s">
        <v>5100</v>
      </c>
      <c r="D768" t="s">
        <v>5388</v>
      </c>
      <c r="E768" t="s">
        <v>5438</v>
      </c>
      <c r="F768" t="s">
        <v>5623</v>
      </c>
      <c r="G768">
        <v>30</v>
      </c>
      <c r="H768">
        <v>15</v>
      </c>
      <c r="I768">
        <v>450</v>
      </c>
      <c r="J768">
        <v>21</v>
      </c>
      <c r="K768" t="s">
        <v>5160</v>
      </c>
      <c r="L768" t="str">
        <f t="shared" si="40"/>
        <v>Received</v>
      </c>
      <c r="M768" s="60">
        <v>0</v>
      </c>
      <c r="N768" t="str">
        <f t="shared" si="42"/>
        <v>NOT DUE</v>
      </c>
      <c r="V768" t="str">
        <f t="shared" si="41"/>
        <v>Diana Rios</v>
      </c>
    </row>
    <row r="769" spans="1:22" x14ac:dyDescent="0.25">
      <c r="A769">
        <v>1766</v>
      </c>
      <c r="B769" t="s">
        <v>773</v>
      </c>
      <c r="C769" s="48" t="s">
        <v>5127</v>
      </c>
      <c r="D769" t="s">
        <v>5416</v>
      </c>
      <c r="E769" t="s">
        <v>5331</v>
      </c>
      <c r="F769" t="s">
        <v>5609</v>
      </c>
      <c r="G769">
        <v>20</v>
      </c>
      <c r="H769">
        <v>25</v>
      </c>
      <c r="I769">
        <v>500</v>
      </c>
      <c r="J769">
        <v>28</v>
      </c>
      <c r="K769" t="s">
        <v>5042</v>
      </c>
      <c r="L769" t="str">
        <f t="shared" si="40"/>
        <v>Received</v>
      </c>
      <c r="M769" s="60">
        <v>0</v>
      </c>
      <c r="N769" t="str">
        <f t="shared" si="42"/>
        <v>NOT DUE</v>
      </c>
      <c r="V769" t="str">
        <f t="shared" si="41"/>
        <v>Jessica Baird</v>
      </c>
    </row>
    <row r="770" spans="1:22" x14ac:dyDescent="0.25">
      <c r="A770">
        <v>1767</v>
      </c>
      <c r="B770" t="s">
        <v>774</v>
      </c>
      <c r="C770" s="48" t="s">
        <v>5021</v>
      </c>
      <c r="D770" t="s">
        <v>5388</v>
      </c>
      <c r="E770" t="s">
        <v>5564</v>
      </c>
      <c r="F770" t="s">
        <v>5618</v>
      </c>
      <c r="G770">
        <v>10</v>
      </c>
      <c r="H770">
        <v>19</v>
      </c>
      <c r="I770">
        <v>190</v>
      </c>
      <c r="J770">
        <v>24</v>
      </c>
      <c r="K770" t="s">
        <v>5101</v>
      </c>
      <c r="L770" t="str">
        <f t="shared" si="40"/>
        <v>Received</v>
      </c>
      <c r="M770" s="60">
        <v>0</v>
      </c>
      <c r="N770" t="str">
        <f t="shared" si="42"/>
        <v>NOT DUE</v>
      </c>
      <c r="V770" t="str">
        <f t="shared" si="41"/>
        <v>Diana Rios</v>
      </c>
    </row>
    <row r="771" spans="1:22" x14ac:dyDescent="0.25">
      <c r="A771">
        <v>1768</v>
      </c>
      <c r="B771" t="s">
        <v>775</v>
      </c>
      <c r="C771" s="48" t="s">
        <v>5210</v>
      </c>
      <c r="D771" t="s">
        <v>5396</v>
      </c>
      <c r="E771" t="s">
        <v>5489</v>
      </c>
      <c r="F771" t="s">
        <v>5620</v>
      </c>
      <c r="G771">
        <v>40</v>
      </c>
      <c r="H771">
        <v>3</v>
      </c>
      <c r="I771">
        <v>120</v>
      </c>
      <c r="J771">
        <v>25</v>
      </c>
      <c r="K771" t="s">
        <v>5267</v>
      </c>
      <c r="L771" t="str">
        <f t="shared" si="40"/>
        <v>Received</v>
      </c>
      <c r="M771" s="60">
        <v>0</v>
      </c>
      <c r="N771" t="str">
        <f t="shared" si="42"/>
        <v>NOT DUE</v>
      </c>
      <c r="V771" t="str">
        <f t="shared" si="41"/>
        <v>James Mitchell</v>
      </c>
    </row>
    <row r="772" spans="1:22" x14ac:dyDescent="0.25">
      <c r="A772">
        <v>1769</v>
      </c>
      <c r="B772" t="s">
        <v>776</v>
      </c>
      <c r="C772" s="48" t="s">
        <v>5145</v>
      </c>
      <c r="D772" t="s">
        <v>5378</v>
      </c>
      <c r="E772" t="s">
        <v>5425</v>
      </c>
      <c r="F772" t="s">
        <v>5616</v>
      </c>
      <c r="G772">
        <v>150</v>
      </c>
      <c r="H772">
        <v>3</v>
      </c>
      <c r="I772">
        <v>450</v>
      </c>
      <c r="J772">
        <v>27</v>
      </c>
      <c r="L772" t="str">
        <f t="shared" si="40"/>
        <v>Not Received</v>
      </c>
      <c r="M772" s="60">
        <v>100</v>
      </c>
      <c r="N772" t="str">
        <f t="shared" si="42"/>
        <v>91 - 120</v>
      </c>
      <c r="S772">
        <f>I772</f>
        <v>450</v>
      </c>
      <c r="V772" t="str">
        <f t="shared" si="41"/>
        <v>Angela Fox</v>
      </c>
    </row>
    <row r="773" spans="1:22" x14ac:dyDescent="0.25">
      <c r="A773">
        <v>1770</v>
      </c>
      <c r="B773" t="s">
        <v>777</v>
      </c>
      <c r="C773" s="48" t="s">
        <v>5185</v>
      </c>
      <c r="D773" t="s">
        <v>5383</v>
      </c>
      <c r="E773" t="s">
        <v>5522</v>
      </c>
      <c r="F773" t="s">
        <v>5614</v>
      </c>
      <c r="G773">
        <v>20</v>
      </c>
      <c r="H773">
        <v>17</v>
      </c>
      <c r="I773">
        <v>340</v>
      </c>
      <c r="J773">
        <v>28</v>
      </c>
      <c r="K773" t="s">
        <v>5173</v>
      </c>
      <c r="L773" t="str">
        <f t="shared" ref="L773:L836" si="44">IF(K773 = "", "Not Received","Received")</f>
        <v>Received</v>
      </c>
      <c r="M773" s="60">
        <v>0</v>
      </c>
      <c r="N773" t="str">
        <f t="shared" si="42"/>
        <v>NOT DUE</v>
      </c>
      <c r="V773" t="str">
        <f t="shared" ref="V773:V836" si="45">TRIM(E773)</f>
        <v>Karen Pham</v>
      </c>
    </row>
    <row r="774" spans="1:22" x14ac:dyDescent="0.25">
      <c r="A774">
        <v>1771</v>
      </c>
      <c r="B774" t="s">
        <v>778</v>
      </c>
      <c r="C774" s="48" t="s">
        <v>5284</v>
      </c>
      <c r="D774" t="s">
        <v>5405</v>
      </c>
      <c r="E774" t="s">
        <v>5569</v>
      </c>
      <c r="F774" t="s">
        <v>5615</v>
      </c>
      <c r="G774">
        <v>25</v>
      </c>
      <c r="H774">
        <v>8</v>
      </c>
      <c r="I774">
        <v>200</v>
      </c>
      <c r="J774">
        <v>22</v>
      </c>
      <c r="K774" t="s">
        <v>5207</v>
      </c>
      <c r="L774" t="str">
        <f t="shared" si="44"/>
        <v>Received</v>
      </c>
      <c r="M774" s="60">
        <v>0</v>
      </c>
      <c r="N774" t="str">
        <f t="shared" si="42"/>
        <v>NOT DUE</v>
      </c>
      <c r="V774" t="str">
        <f t="shared" si="45"/>
        <v>Kari Zimmerman</v>
      </c>
    </row>
    <row r="775" spans="1:22" x14ac:dyDescent="0.25">
      <c r="A775">
        <v>1772</v>
      </c>
      <c r="B775" t="s">
        <v>779</v>
      </c>
      <c r="C775" s="48" t="s">
        <v>5276</v>
      </c>
      <c r="D775" t="s">
        <v>5420</v>
      </c>
      <c r="E775" t="s">
        <v>5570</v>
      </c>
      <c r="F775" t="s">
        <v>5610</v>
      </c>
      <c r="G775">
        <v>300</v>
      </c>
      <c r="H775">
        <v>4</v>
      </c>
      <c r="I775">
        <v>1200</v>
      </c>
      <c r="J775">
        <v>25</v>
      </c>
      <c r="K775" t="s">
        <v>5290</v>
      </c>
      <c r="L775" t="str">
        <f t="shared" si="44"/>
        <v>Received</v>
      </c>
      <c r="M775" s="60">
        <v>0</v>
      </c>
      <c r="N775" t="str">
        <f t="shared" si="42"/>
        <v>NOT DUE</v>
      </c>
      <c r="V775" t="str">
        <f t="shared" si="45"/>
        <v>Janet Adams</v>
      </c>
    </row>
    <row r="776" spans="1:22" x14ac:dyDescent="0.25">
      <c r="A776">
        <v>1773</v>
      </c>
      <c r="B776" t="s">
        <v>780</v>
      </c>
      <c r="C776" s="48" t="s">
        <v>5189</v>
      </c>
      <c r="D776" t="s">
        <v>5409</v>
      </c>
      <c r="E776" t="s">
        <v>5500</v>
      </c>
      <c r="F776" t="s">
        <v>5613</v>
      </c>
      <c r="G776">
        <v>35</v>
      </c>
      <c r="H776">
        <v>3</v>
      </c>
      <c r="I776">
        <v>105</v>
      </c>
      <c r="J776">
        <v>26</v>
      </c>
      <c r="L776" t="str">
        <f t="shared" si="44"/>
        <v>Not Received</v>
      </c>
      <c r="M776" s="60">
        <v>10</v>
      </c>
      <c r="N776" t="str">
        <f t="shared" ref="N776:N839" si="46">VLOOKUP(M776,$X$4:$Y$10,2,1)</f>
        <v>01 - 30</v>
      </c>
      <c r="O776">
        <f>I776</f>
        <v>105</v>
      </c>
      <c r="V776" t="str">
        <f t="shared" si="45"/>
        <v>Keith Bush</v>
      </c>
    </row>
    <row r="777" spans="1:22" x14ac:dyDescent="0.25">
      <c r="A777">
        <v>1774</v>
      </c>
      <c r="B777" t="s">
        <v>781</v>
      </c>
      <c r="C777" s="48" t="s">
        <v>5285</v>
      </c>
      <c r="D777" t="s">
        <v>5414</v>
      </c>
      <c r="E777" t="s">
        <v>5457</v>
      </c>
      <c r="F777" t="s">
        <v>5611</v>
      </c>
      <c r="G777">
        <v>250</v>
      </c>
      <c r="H777">
        <v>5</v>
      </c>
      <c r="I777">
        <v>1250</v>
      </c>
      <c r="J777">
        <v>24</v>
      </c>
      <c r="K777" t="s">
        <v>5286</v>
      </c>
      <c r="L777" t="str">
        <f t="shared" si="44"/>
        <v>Received</v>
      </c>
      <c r="M777" s="60">
        <v>0</v>
      </c>
      <c r="N777" t="str">
        <f t="shared" si="46"/>
        <v>NOT DUE</v>
      </c>
      <c r="V777" t="str">
        <f t="shared" si="45"/>
        <v>Alexis Roberts</v>
      </c>
    </row>
    <row r="778" spans="1:22" x14ac:dyDescent="0.25">
      <c r="A778">
        <v>1775</v>
      </c>
      <c r="B778" t="s">
        <v>782</v>
      </c>
      <c r="C778" s="48" t="s">
        <v>5282</v>
      </c>
      <c r="D778" t="s">
        <v>5385</v>
      </c>
      <c r="E778" t="s">
        <v>5473</v>
      </c>
      <c r="F778" t="s">
        <v>5610</v>
      </c>
      <c r="G778">
        <v>300</v>
      </c>
      <c r="H778">
        <v>5</v>
      </c>
      <c r="I778">
        <v>1500</v>
      </c>
      <c r="J778">
        <v>25</v>
      </c>
      <c r="L778" t="str">
        <f t="shared" si="44"/>
        <v>Not Received</v>
      </c>
      <c r="M778" s="60">
        <v>21</v>
      </c>
      <c r="N778" t="str">
        <f t="shared" si="46"/>
        <v>01 - 30</v>
      </c>
      <c r="O778">
        <f>I778</f>
        <v>1500</v>
      </c>
      <c r="V778" t="str">
        <f t="shared" si="45"/>
        <v>Caroline Yoder</v>
      </c>
    </row>
    <row r="779" spans="1:22" x14ac:dyDescent="0.25">
      <c r="A779">
        <v>1776</v>
      </c>
      <c r="B779" t="s">
        <v>783</v>
      </c>
      <c r="C779" s="48" t="s">
        <v>5034</v>
      </c>
      <c r="D779" t="s">
        <v>5385</v>
      </c>
      <c r="E779" t="s">
        <v>5433</v>
      </c>
      <c r="F779" t="s">
        <v>5616</v>
      </c>
      <c r="G779">
        <v>150</v>
      </c>
      <c r="H779">
        <v>20</v>
      </c>
      <c r="I779">
        <v>3000</v>
      </c>
      <c r="J779">
        <v>25</v>
      </c>
      <c r="K779" t="s">
        <v>5088</v>
      </c>
      <c r="L779" t="str">
        <f t="shared" si="44"/>
        <v>Received</v>
      </c>
      <c r="M779" s="60">
        <v>0</v>
      </c>
      <c r="N779" t="str">
        <f t="shared" si="46"/>
        <v>NOT DUE</v>
      </c>
      <c r="V779" t="str">
        <f t="shared" si="45"/>
        <v>Caroline Yoder</v>
      </c>
    </row>
    <row r="780" spans="1:22" x14ac:dyDescent="0.25">
      <c r="A780">
        <v>1777</v>
      </c>
      <c r="B780" t="s">
        <v>784</v>
      </c>
      <c r="C780" s="48" t="s">
        <v>5268</v>
      </c>
      <c r="D780" t="s">
        <v>5420</v>
      </c>
      <c r="E780" t="s">
        <v>5568</v>
      </c>
      <c r="F780" t="s">
        <v>5618</v>
      </c>
      <c r="G780">
        <v>10</v>
      </c>
      <c r="H780">
        <v>3</v>
      </c>
      <c r="I780">
        <v>30</v>
      </c>
      <c r="J780">
        <v>23</v>
      </c>
      <c r="K780" t="s">
        <v>5073</v>
      </c>
      <c r="L780" t="str">
        <f t="shared" si="44"/>
        <v>Received</v>
      </c>
      <c r="M780" s="60">
        <v>0</v>
      </c>
      <c r="N780" t="str">
        <f t="shared" si="46"/>
        <v>NOT DUE</v>
      </c>
      <c r="V780" t="str">
        <f t="shared" si="45"/>
        <v>Janet Adams</v>
      </c>
    </row>
    <row r="781" spans="1:22" x14ac:dyDescent="0.25">
      <c r="A781">
        <v>1778</v>
      </c>
      <c r="B781" t="s">
        <v>785</v>
      </c>
      <c r="C781" s="48" t="s">
        <v>5180</v>
      </c>
      <c r="D781" t="s">
        <v>5409</v>
      </c>
      <c r="E781" t="s">
        <v>5500</v>
      </c>
      <c r="F781" t="s">
        <v>5621</v>
      </c>
      <c r="G781">
        <v>60</v>
      </c>
      <c r="H781">
        <v>18</v>
      </c>
      <c r="I781">
        <v>1080</v>
      </c>
      <c r="J781">
        <v>27</v>
      </c>
      <c r="K781" t="s">
        <v>5298</v>
      </c>
      <c r="L781" t="str">
        <f t="shared" si="44"/>
        <v>Received</v>
      </c>
      <c r="M781" s="60">
        <v>0</v>
      </c>
      <c r="N781" t="str">
        <f t="shared" si="46"/>
        <v>NOT DUE</v>
      </c>
      <c r="V781" t="str">
        <f t="shared" si="45"/>
        <v>Keith Bush</v>
      </c>
    </row>
    <row r="782" spans="1:22" x14ac:dyDescent="0.25">
      <c r="A782">
        <v>1779</v>
      </c>
      <c r="B782" t="s">
        <v>786</v>
      </c>
      <c r="C782" s="48" t="s">
        <v>5286</v>
      </c>
      <c r="D782" t="s">
        <v>5383</v>
      </c>
      <c r="E782" t="s">
        <v>5522</v>
      </c>
      <c r="F782" t="s">
        <v>5610</v>
      </c>
      <c r="G782">
        <v>300</v>
      </c>
      <c r="H782">
        <v>13</v>
      </c>
      <c r="I782">
        <v>3900</v>
      </c>
      <c r="J782">
        <v>22</v>
      </c>
      <c r="L782" t="str">
        <f t="shared" si="44"/>
        <v>Not Received</v>
      </c>
      <c r="M782" s="60">
        <v>126</v>
      </c>
      <c r="N782" t="str">
        <f t="shared" si="46"/>
        <v>121 - 150</v>
      </c>
      <c r="T782">
        <f>I782</f>
        <v>3900</v>
      </c>
      <c r="V782" t="str">
        <f t="shared" si="45"/>
        <v>Karen Pham</v>
      </c>
    </row>
    <row r="783" spans="1:22" x14ac:dyDescent="0.25">
      <c r="A783">
        <v>1780</v>
      </c>
      <c r="B783" t="s">
        <v>787</v>
      </c>
      <c r="C783" s="48" t="s">
        <v>5115</v>
      </c>
      <c r="D783" t="s">
        <v>5410</v>
      </c>
      <c r="E783" t="s">
        <v>5604</v>
      </c>
      <c r="F783" t="s">
        <v>5611</v>
      </c>
      <c r="G783">
        <v>250</v>
      </c>
      <c r="H783">
        <v>21</v>
      </c>
      <c r="I783">
        <v>5250</v>
      </c>
      <c r="J783">
        <v>30</v>
      </c>
      <c r="L783" t="str">
        <f t="shared" si="44"/>
        <v>Not Received</v>
      </c>
      <c r="M783" s="60">
        <v>276</v>
      </c>
      <c r="N783" t="str">
        <f t="shared" si="46"/>
        <v>150 ABOVE</v>
      </c>
      <c r="U783">
        <f>I783</f>
        <v>5250</v>
      </c>
      <c r="V783" t="str">
        <f t="shared" si="45"/>
        <v>Mrs. Katrina</v>
      </c>
    </row>
    <row r="784" spans="1:22" x14ac:dyDescent="0.25">
      <c r="A784">
        <v>1781</v>
      </c>
      <c r="B784" t="s">
        <v>788</v>
      </c>
      <c r="C784" s="48" t="s">
        <v>5158</v>
      </c>
      <c r="D784" t="s">
        <v>5383</v>
      </c>
      <c r="E784" t="s">
        <v>5522</v>
      </c>
      <c r="F784" t="s">
        <v>5615</v>
      </c>
      <c r="G784">
        <v>25</v>
      </c>
      <c r="H784">
        <v>15</v>
      </c>
      <c r="I784">
        <v>375</v>
      </c>
      <c r="J784">
        <v>21</v>
      </c>
      <c r="K784" t="s">
        <v>5216</v>
      </c>
      <c r="L784" t="str">
        <f t="shared" si="44"/>
        <v>Received</v>
      </c>
      <c r="M784" s="60">
        <v>0</v>
      </c>
      <c r="N784" t="str">
        <f t="shared" si="46"/>
        <v>NOT DUE</v>
      </c>
      <c r="V784" t="str">
        <f t="shared" si="45"/>
        <v>Karen Pham</v>
      </c>
    </row>
    <row r="785" spans="1:22" x14ac:dyDescent="0.25">
      <c r="A785">
        <v>1782</v>
      </c>
      <c r="B785" t="s">
        <v>789</v>
      </c>
      <c r="C785" s="48" t="s">
        <v>5058</v>
      </c>
      <c r="D785" t="s">
        <v>5405</v>
      </c>
      <c r="E785" t="s">
        <v>5569</v>
      </c>
      <c r="F785" t="s">
        <v>5617</v>
      </c>
      <c r="G785">
        <v>120</v>
      </c>
      <c r="H785">
        <v>10</v>
      </c>
      <c r="I785">
        <v>1200</v>
      </c>
      <c r="J785">
        <v>20</v>
      </c>
      <c r="K785" t="s">
        <v>5090</v>
      </c>
      <c r="L785" t="str">
        <f t="shared" si="44"/>
        <v>Received</v>
      </c>
      <c r="M785" s="60">
        <v>0</v>
      </c>
      <c r="N785" t="str">
        <f t="shared" si="46"/>
        <v>NOT DUE</v>
      </c>
      <c r="V785" t="str">
        <f t="shared" si="45"/>
        <v>Kari Zimmerman</v>
      </c>
    </row>
    <row r="786" spans="1:22" x14ac:dyDescent="0.25">
      <c r="A786">
        <v>1783</v>
      </c>
      <c r="B786" t="s">
        <v>790</v>
      </c>
      <c r="C786" s="48" t="s">
        <v>5021</v>
      </c>
      <c r="D786" t="s">
        <v>5408</v>
      </c>
      <c r="E786" t="s">
        <v>5566</v>
      </c>
      <c r="F786" t="s">
        <v>5620</v>
      </c>
      <c r="G786">
        <v>40</v>
      </c>
      <c r="H786">
        <v>15</v>
      </c>
      <c r="I786">
        <v>600</v>
      </c>
      <c r="J786">
        <v>24</v>
      </c>
      <c r="L786" t="str">
        <f t="shared" si="44"/>
        <v>Not Received</v>
      </c>
      <c r="M786" s="60">
        <v>37</v>
      </c>
      <c r="N786" t="str">
        <f t="shared" si="46"/>
        <v>31 - 60</v>
      </c>
      <c r="Q786">
        <f>I786</f>
        <v>600</v>
      </c>
      <c r="V786" t="str">
        <f t="shared" si="45"/>
        <v>Timothy Johns</v>
      </c>
    </row>
    <row r="787" spans="1:22" x14ac:dyDescent="0.25">
      <c r="A787">
        <v>1784</v>
      </c>
      <c r="B787" t="s">
        <v>791</v>
      </c>
      <c r="C787" s="48" t="s">
        <v>5084</v>
      </c>
      <c r="D787" t="s">
        <v>5392</v>
      </c>
      <c r="E787" t="s">
        <v>5513</v>
      </c>
      <c r="F787" t="s">
        <v>5619</v>
      </c>
      <c r="G787">
        <v>80</v>
      </c>
      <c r="H787">
        <v>24</v>
      </c>
      <c r="I787">
        <v>1920</v>
      </c>
      <c r="J787">
        <v>27</v>
      </c>
      <c r="K787" t="s">
        <v>5096</v>
      </c>
      <c r="L787" t="str">
        <f t="shared" si="44"/>
        <v>Received</v>
      </c>
      <c r="M787" s="60">
        <v>0</v>
      </c>
      <c r="N787" t="str">
        <f t="shared" si="46"/>
        <v>NOT DUE</v>
      </c>
      <c r="V787" t="str">
        <f t="shared" si="45"/>
        <v>Jennifer Nelson</v>
      </c>
    </row>
    <row r="788" spans="1:22" x14ac:dyDescent="0.25">
      <c r="A788">
        <v>1785</v>
      </c>
      <c r="B788" t="s">
        <v>792</v>
      </c>
      <c r="C788" s="48" t="s">
        <v>5244</v>
      </c>
      <c r="D788" t="s">
        <v>5385</v>
      </c>
      <c r="E788" t="s">
        <v>5317</v>
      </c>
      <c r="F788" t="s">
        <v>5610</v>
      </c>
      <c r="G788">
        <v>300</v>
      </c>
      <c r="H788">
        <v>5</v>
      </c>
      <c r="I788">
        <v>1500</v>
      </c>
      <c r="J788">
        <v>30</v>
      </c>
      <c r="K788" t="s">
        <v>5293</v>
      </c>
      <c r="L788" t="str">
        <f t="shared" si="44"/>
        <v>Received</v>
      </c>
      <c r="M788" s="60">
        <v>0</v>
      </c>
      <c r="N788" t="str">
        <f t="shared" si="46"/>
        <v>NOT DUE</v>
      </c>
      <c r="V788" t="str">
        <f t="shared" si="45"/>
        <v>Caroline Yoder</v>
      </c>
    </row>
    <row r="789" spans="1:22" x14ac:dyDescent="0.25">
      <c r="A789">
        <v>1786</v>
      </c>
      <c r="B789" t="s">
        <v>793</v>
      </c>
      <c r="C789" s="48" t="s">
        <v>5247</v>
      </c>
      <c r="D789" t="s">
        <v>5412</v>
      </c>
      <c r="E789" t="s">
        <v>5463</v>
      </c>
      <c r="F789" t="s">
        <v>5614</v>
      </c>
      <c r="G789">
        <v>20</v>
      </c>
      <c r="H789">
        <v>8</v>
      </c>
      <c r="I789">
        <v>160</v>
      </c>
      <c r="J789">
        <v>29</v>
      </c>
      <c r="L789" t="str">
        <f t="shared" si="44"/>
        <v>Not Received</v>
      </c>
      <c r="M789" s="60">
        <v>126</v>
      </c>
      <c r="N789" t="str">
        <f t="shared" si="46"/>
        <v>121 - 150</v>
      </c>
      <c r="T789">
        <f>I789</f>
        <v>160</v>
      </c>
      <c r="V789" t="str">
        <f t="shared" si="45"/>
        <v>Valerie Morgan</v>
      </c>
    </row>
    <row r="790" spans="1:22" x14ac:dyDescent="0.25">
      <c r="A790">
        <v>1787</v>
      </c>
      <c r="B790" t="s">
        <v>794</v>
      </c>
      <c r="C790" s="48" t="s">
        <v>5182</v>
      </c>
      <c r="D790" t="s">
        <v>5407</v>
      </c>
      <c r="E790" t="s">
        <v>5573</v>
      </c>
      <c r="F790" t="s">
        <v>5621</v>
      </c>
      <c r="G790">
        <v>60</v>
      </c>
      <c r="H790">
        <v>11</v>
      </c>
      <c r="I790">
        <v>660</v>
      </c>
      <c r="J790">
        <v>30</v>
      </c>
      <c r="K790" t="s">
        <v>5054</v>
      </c>
      <c r="L790" t="str">
        <f t="shared" si="44"/>
        <v>Received</v>
      </c>
      <c r="M790" s="60">
        <v>0</v>
      </c>
      <c r="N790" t="str">
        <f t="shared" si="46"/>
        <v>NOT DUE</v>
      </c>
      <c r="V790" t="str">
        <f t="shared" si="45"/>
        <v>Kelly Miller</v>
      </c>
    </row>
    <row r="791" spans="1:22" x14ac:dyDescent="0.25">
      <c r="A791">
        <v>1788</v>
      </c>
      <c r="B791" t="s">
        <v>795</v>
      </c>
      <c r="C791" s="48" t="s">
        <v>5230</v>
      </c>
      <c r="D791" t="s">
        <v>5412</v>
      </c>
      <c r="E791" t="s">
        <v>5475</v>
      </c>
      <c r="F791" t="s">
        <v>5614</v>
      </c>
      <c r="G791">
        <v>20</v>
      </c>
      <c r="H791">
        <v>10</v>
      </c>
      <c r="I791">
        <v>200</v>
      </c>
      <c r="J791">
        <v>20</v>
      </c>
      <c r="K791" t="s">
        <v>5085</v>
      </c>
      <c r="L791" t="str">
        <f t="shared" si="44"/>
        <v>Received</v>
      </c>
      <c r="M791" s="60">
        <v>0</v>
      </c>
      <c r="N791" t="str">
        <f t="shared" si="46"/>
        <v>NOT DUE</v>
      </c>
      <c r="V791" t="str">
        <f t="shared" si="45"/>
        <v>Valerie Morgan</v>
      </c>
    </row>
    <row r="792" spans="1:22" x14ac:dyDescent="0.25">
      <c r="A792">
        <v>1789</v>
      </c>
      <c r="B792" t="s">
        <v>796</v>
      </c>
      <c r="C792" s="48" t="s">
        <v>5178</v>
      </c>
      <c r="D792" t="s">
        <v>5385</v>
      </c>
      <c r="E792" t="s">
        <v>5473</v>
      </c>
      <c r="F792" t="s">
        <v>5614</v>
      </c>
      <c r="G792">
        <v>20</v>
      </c>
      <c r="H792">
        <v>1</v>
      </c>
      <c r="I792">
        <v>20</v>
      </c>
      <c r="J792">
        <v>22</v>
      </c>
      <c r="K792" t="s">
        <v>5298</v>
      </c>
      <c r="L792" t="str">
        <f t="shared" si="44"/>
        <v>Received</v>
      </c>
      <c r="M792" s="60">
        <v>0</v>
      </c>
      <c r="N792" t="str">
        <f t="shared" si="46"/>
        <v>NOT DUE</v>
      </c>
      <c r="V792" t="str">
        <f t="shared" si="45"/>
        <v>Caroline Yoder</v>
      </c>
    </row>
    <row r="793" spans="1:22" x14ac:dyDescent="0.25">
      <c r="A793">
        <v>1790</v>
      </c>
      <c r="B793" t="s">
        <v>797</v>
      </c>
      <c r="C793" s="48" t="s">
        <v>5282</v>
      </c>
      <c r="D793" t="s">
        <v>5409</v>
      </c>
      <c r="E793" t="s">
        <v>5605</v>
      </c>
      <c r="F793" t="s">
        <v>5612</v>
      </c>
      <c r="G793">
        <v>50</v>
      </c>
      <c r="H793">
        <v>18</v>
      </c>
      <c r="I793">
        <v>900</v>
      </c>
      <c r="J793">
        <v>27</v>
      </c>
      <c r="K793" t="s">
        <v>5089</v>
      </c>
      <c r="L793" t="str">
        <f t="shared" si="44"/>
        <v>Received</v>
      </c>
      <c r="M793" s="60">
        <v>0</v>
      </c>
      <c r="N793" t="str">
        <f t="shared" si="46"/>
        <v>NOT DUE</v>
      </c>
      <c r="V793" t="str">
        <f t="shared" si="45"/>
        <v>Keith Bush</v>
      </c>
    </row>
    <row r="794" spans="1:22" x14ac:dyDescent="0.25">
      <c r="A794">
        <v>1791</v>
      </c>
      <c r="B794" t="s">
        <v>798</v>
      </c>
      <c r="C794" s="48" t="s">
        <v>5149</v>
      </c>
      <c r="D794" t="s">
        <v>5408</v>
      </c>
      <c r="E794" t="s">
        <v>5488</v>
      </c>
      <c r="F794" t="s">
        <v>5617</v>
      </c>
      <c r="G794">
        <v>120</v>
      </c>
      <c r="H794">
        <v>24</v>
      </c>
      <c r="I794">
        <v>2880</v>
      </c>
      <c r="J794">
        <v>28</v>
      </c>
      <c r="K794" t="s">
        <v>5092</v>
      </c>
      <c r="L794" t="str">
        <f t="shared" si="44"/>
        <v>Received</v>
      </c>
      <c r="M794" s="60">
        <v>0</v>
      </c>
      <c r="N794" t="str">
        <f t="shared" si="46"/>
        <v>NOT DUE</v>
      </c>
      <c r="V794" t="str">
        <f t="shared" si="45"/>
        <v>Timothy Johns</v>
      </c>
    </row>
    <row r="795" spans="1:22" x14ac:dyDescent="0.25">
      <c r="A795">
        <v>1792</v>
      </c>
      <c r="B795" t="s">
        <v>799</v>
      </c>
      <c r="C795" s="48" t="s">
        <v>5119</v>
      </c>
      <c r="D795" t="s">
        <v>5420</v>
      </c>
      <c r="E795" t="s">
        <v>5345</v>
      </c>
      <c r="F795" t="s">
        <v>5622</v>
      </c>
      <c r="G795">
        <v>15</v>
      </c>
      <c r="H795">
        <v>11</v>
      </c>
      <c r="I795">
        <v>165</v>
      </c>
      <c r="J795">
        <v>21</v>
      </c>
      <c r="K795" t="s">
        <v>5190</v>
      </c>
      <c r="L795" t="str">
        <f t="shared" si="44"/>
        <v>Received</v>
      </c>
      <c r="M795" s="60">
        <v>0</v>
      </c>
      <c r="N795" t="str">
        <f t="shared" si="46"/>
        <v>NOT DUE</v>
      </c>
      <c r="V795" t="str">
        <f t="shared" si="45"/>
        <v>Janet Adams</v>
      </c>
    </row>
    <row r="796" spans="1:22" x14ac:dyDescent="0.25">
      <c r="A796">
        <v>1793</v>
      </c>
      <c r="B796" t="s">
        <v>800</v>
      </c>
      <c r="C796" s="48" t="s">
        <v>5168</v>
      </c>
      <c r="D796" t="s">
        <v>5375</v>
      </c>
      <c r="E796" t="s">
        <v>5307</v>
      </c>
      <c r="F796" t="s">
        <v>5611</v>
      </c>
      <c r="G796">
        <v>250</v>
      </c>
      <c r="H796">
        <v>10</v>
      </c>
      <c r="I796">
        <v>2500</v>
      </c>
      <c r="J796">
        <v>22</v>
      </c>
      <c r="L796" t="str">
        <f t="shared" si="44"/>
        <v>Not Received</v>
      </c>
      <c r="M796" s="60">
        <v>156</v>
      </c>
      <c r="N796" t="str">
        <f t="shared" si="46"/>
        <v>150 ABOVE</v>
      </c>
      <c r="U796">
        <f>I796</f>
        <v>2500</v>
      </c>
      <c r="V796" t="str">
        <f t="shared" si="45"/>
        <v>Lindsay Arnold</v>
      </c>
    </row>
    <row r="797" spans="1:22" x14ac:dyDescent="0.25">
      <c r="A797">
        <v>1794</v>
      </c>
      <c r="B797" t="s">
        <v>801</v>
      </c>
      <c r="C797" s="48" t="s">
        <v>5033</v>
      </c>
      <c r="D797" t="s">
        <v>5377</v>
      </c>
      <c r="E797" t="s">
        <v>5424</v>
      </c>
      <c r="F797" t="s">
        <v>5621</v>
      </c>
      <c r="G797">
        <v>60</v>
      </c>
      <c r="H797">
        <v>4</v>
      </c>
      <c r="I797">
        <v>240</v>
      </c>
      <c r="J797">
        <v>21</v>
      </c>
      <c r="K797" t="s">
        <v>5165</v>
      </c>
      <c r="L797" t="str">
        <f t="shared" si="44"/>
        <v>Received</v>
      </c>
      <c r="M797" s="60">
        <v>0</v>
      </c>
      <c r="N797" t="str">
        <f t="shared" si="46"/>
        <v>NOT DUE</v>
      </c>
      <c r="V797" t="str">
        <f t="shared" si="45"/>
        <v>Joshua Stewart</v>
      </c>
    </row>
    <row r="798" spans="1:22" x14ac:dyDescent="0.25">
      <c r="A798">
        <v>1795</v>
      </c>
      <c r="B798" t="s">
        <v>802</v>
      </c>
      <c r="C798" s="48" t="s">
        <v>5273</v>
      </c>
      <c r="D798" t="s">
        <v>5393</v>
      </c>
      <c r="E798" t="s">
        <v>5446</v>
      </c>
      <c r="F798" t="s">
        <v>5615</v>
      </c>
      <c r="G798">
        <v>25</v>
      </c>
      <c r="H798">
        <v>22</v>
      </c>
      <c r="I798">
        <v>550</v>
      </c>
      <c r="J798">
        <v>23</v>
      </c>
      <c r="K798" t="s">
        <v>5129</v>
      </c>
      <c r="L798" t="str">
        <f t="shared" si="44"/>
        <v>Received</v>
      </c>
      <c r="M798" s="60">
        <v>0</v>
      </c>
      <c r="N798" t="str">
        <f t="shared" si="46"/>
        <v>NOT DUE</v>
      </c>
      <c r="V798" t="str">
        <f t="shared" si="45"/>
        <v>Donald Parsons</v>
      </c>
    </row>
    <row r="799" spans="1:22" x14ac:dyDescent="0.25">
      <c r="A799">
        <v>1796</v>
      </c>
      <c r="B799" t="s">
        <v>803</v>
      </c>
      <c r="C799" s="48" t="s">
        <v>5200</v>
      </c>
      <c r="D799" t="s">
        <v>5398</v>
      </c>
      <c r="E799" t="s">
        <v>5554</v>
      </c>
      <c r="F799" t="s">
        <v>5613</v>
      </c>
      <c r="G799">
        <v>35</v>
      </c>
      <c r="H799">
        <v>4</v>
      </c>
      <c r="I799">
        <v>140</v>
      </c>
      <c r="J799">
        <v>26</v>
      </c>
      <c r="K799" t="s">
        <v>5101</v>
      </c>
      <c r="L799" t="str">
        <f t="shared" si="44"/>
        <v>Received</v>
      </c>
      <c r="M799" s="60">
        <v>0</v>
      </c>
      <c r="N799" t="str">
        <f t="shared" si="46"/>
        <v>NOT DUE</v>
      </c>
      <c r="V799" t="str">
        <f t="shared" si="45"/>
        <v>Dr. Carolyn</v>
      </c>
    </row>
    <row r="800" spans="1:22" x14ac:dyDescent="0.25">
      <c r="A800">
        <v>1797</v>
      </c>
      <c r="B800" t="s">
        <v>804</v>
      </c>
      <c r="C800" s="48" t="s">
        <v>5287</v>
      </c>
      <c r="D800" t="s">
        <v>5391</v>
      </c>
      <c r="E800" t="s">
        <v>5578</v>
      </c>
      <c r="F800" t="s">
        <v>5609</v>
      </c>
      <c r="G800">
        <v>20</v>
      </c>
      <c r="H800">
        <v>12</v>
      </c>
      <c r="I800">
        <v>240</v>
      </c>
      <c r="J800">
        <v>20</v>
      </c>
      <c r="K800" t="s">
        <v>5244</v>
      </c>
      <c r="L800" t="str">
        <f t="shared" si="44"/>
        <v>Received</v>
      </c>
      <c r="M800" s="60">
        <v>0</v>
      </c>
      <c r="N800" t="str">
        <f t="shared" si="46"/>
        <v>NOT DUE</v>
      </c>
      <c r="V800" t="str">
        <f t="shared" si="45"/>
        <v>Stephanie Smith</v>
      </c>
    </row>
    <row r="801" spans="1:22" x14ac:dyDescent="0.25">
      <c r="A801">
        <v>1798</v>
      </c>
      <c r="B801" t="s">
        <v>805</v>
      </c>
      <c r="C801" s="48" t="s">
        <v>5095</v>
      </c>
      <c r="D801" t="s">
        <v>5378</v>
      </c>
      <c r="E801" t="s">
        <v>5468</v>
      </c>
      <c r="F801" t="s">
        <v>5613</v>
      </c>
      <c r="G801">
        <v>35</v>
      </c>
      <c r="H801">
        <v>10</v>
      </c>
      <c r="I801">
        <v>350</v>
      </c>
      <c r="J801">
        <v>25</v>
      </c>
      <c r="K801" t="s">
        <v>5116</v>
      </c>
      <c r="L801" t="str">
        <f t="shared" si="44"/>
        <v>Received</v>
      </c>
      <c r="M801" s="60">
        <v>0</v>
      </c>
      <c r="N801" t="str">
        <f t="shared" si="46"/>
        <v>NOT DUE</v>
      </c>
      <c r="V801" t="str">
        <f t="shared" si="45"/>
        <v>Angela Fox</v>
      </c>
    </row>
    <row r="802" spans="1:22" x14ac:dyDescent="0.25">
      <c r="A802">
        <v>1799</v>
      </c>
      <c r="B802" t="s">
        <v>806</v>
      </c>
      <c r="C802" s="48" t="s">
        <v>5185</v>
      </c>
      <c r="D802" t="s">
        <v>5385</v>
      </c>
      <c r="E802" t="s">
        <v>5548</v>
      </c>
      <c r="F802" t="s">
        <v>5617</v>
      </c>
      <c r="G802">
        <v>120</v>
      </c>
      <c r="H802">
        <v>5</v>
      </c>
      <c r="I802">
        <v>600</v>
      </c>
      <c r="J802">
        <v>22</v>
      </c>
      <c r="K802" t="s">
        <v>5187</v>
      </c>
      <c r="L802" t="str">
        <f t="shared" si="44"/>
        <v>Received</v>
      </c>
      <c r="M802" s="60">
        <v>0</v>
      </c>
      <c r="N802" t="str">
        <f t="shared" si="46"/>
        <v>NOT DUE</v>
      </c>
      <c r="V802" t="str">
        <f t="shared" si="45"/>
        <v>Caroline Yoder</v>
      </c>
    </row>
    <row r="803" spans="1:22" x14ac:dyDescent="0.25">
      <c r="A803">
        <v>1800</v>
      </c>
      <c r="B803" t="s">
        <v>807</v>
      </c>
      <c r="C803" s="48" t="s">
        <v>5015</v>
      </c>
      <c r="D803" t="s">
        <v>5389</v>
      </c>
      <c r="E803" t="s">
        <v>5493</v>
      </c>
      <c r="F803" t="s">
        <v>5622</v>
      </c>
      <c r="G803">
        <v>15</v>
      </c>
      <c r="H803">
        <v>2</v>
      </c>
      <c r="I803">
        <v>30</v>
      </c>
      <c r="J803">
        <v>20</v>
      </c>
      <c r="K803" t="s">
        <v>5254</v>
      </c>
      <c r="L803" t="str">
        <f t="shared" si="44"/>
        <v>Received</v>
      </c>
      <c r="M803" s="60">
        <v>0</v>
      </c>
      <c r="N803" t="str">
        <f t="shared" si="46"/>
        <v>NOT DUE</v>
      </c>
      <c r="V803" t="str">
        <f t="shared" si="45"/>
        <v>Alexis Ferguson</v>
      </c>
    </row>
    <row r="804" spans="1:22" x14ac:dyDescent="0.25">
      <c r="A804">
        <v>1801</v>
      </c>
      <c r="B804" t="s">
        <v>808</v>
      </c>
      <c r="C804" s="48" t="s">
        <v>5251</v>
      </c>
      <c r="D804" t="s">
        <v>5414</v>
      </c>
      <c r="E804" t="s">
        <v>5434</v>
      </c>
      <c r="F804" t="s">
        <v>5622</v>
      </c>
      <c r="G804">
        <v>15</v>
      </c>
      <c r="H804">
        <v>22</v>
      </c>
      <c r="I804">
        <v>330</v>
      </c>
      <c r="J804">
        <v>27</v>
      </c>
      <c r="K804" t="s">
        <v>5169</v>
      </c>
      <c r="L804" t="str">
        <f t="shared" si="44"/>
        <v>Received</v>
      </c>
      <c r="M804" s="60">
        <v>0</v>
      </c>
      <c r="N804" t="str">
        <f t="shared" si="46"/>
        <v>NOT DUE</v>
      </c>
      <c r="V804" t="str">
        <f t="shared" si="45"/>
        <v>Alexis Roberts</v>
      </c>
    </row>
    <row r="805" spans="1:22" x14ac:dyDescent="0.25">
      <c r="A805">
        <v>1802</v>
      </c>
      <c r="B805" t="s">
        <v>809</v>
      </c>
      <c r="C805" s="48" t="s">
        <v>5140</v>
      </c>
      <c r="D805" t="s">
        <v>5412</v>
      </c>
      <c r="E805" t="s">
        <v>5475</v>
      </c>
      <c r="F805" t="s">
        <v>5622</v>
      </c>
      <c r="G805">
        <v>15</v>
      </c>
      <c r="H805">
        <v>11</v>
      </c>
      <c r="I805">
        <v>165</v>
      </c>
      <c r="J805">
        <v>30</v>
      </c>
      <c r="K805" t="s">
        <v>5055</v>
      </c>
      <c r="L805" t="str">
        <f t="shared" si="44"/>
        <v>Received</v>
      </c>
      <c r="M805" s="60">
        <v>0</v>
      </c>
      <c r="N805" t="str">
        <f t="shared" si="46"/>
        <v>NOT DUE</v>
      </c>
      <c r="V805" t="str">
        <f t="shared" si="45"/>
        <v>Valerie Morgan</v>
      </c>
    </row>
    <row r="806" spans="1:22" x14ac:dyDescent="0.25">
      <c r="A806">
        <v>1803</v>
      </c>
      <c r="B806" t="s">
        <v>810</v>
      </c>
      <c r="C806" s="48" t="s">
        <v>5288</v>
      </c>
      <c r="D806" t="s">
        <v>5408</v>
      </c>
      <c r="E806" t="s">
        <v>5579</v>
      </c>
      <c r="F806" t="s">
        <v>5616</v>
      </c>
      <c r="G806">
        <v>150</v>
      </c>
      <c r="H806">
        <v>5</v>
      </c>
      <c r="I806">
        <v>750</v>
      </c>
      <c r="J806">
        <v>24</v>
      </c>
      <c r="K806" t="s">
        <v>5199</v>
      </c>
      <c r="L806" t="str">
        <f t="shared" si="44"/>
        <v>Received</v>
      </c>
      <c r="M806" s="60">
        <v>0</v>
      </c>
      <c r="N806" t="str">
        <f t="shared" si="46"/>
        <v>NOT DUE</v>
      </c>
      <c r="V806" t="str">
        <f t="shared" si="45"/>
        <v>Timothy Johns</v>
      </c>
    </row>
    <row r="807" spans="1:22" x14ac:dyDescent="0.25">
      <c r="A807">
        <v>1804</v>
      </c>
      <c r="B807" t="s">
        <v>811</v>
      </c>
      <c r="C807" s="48" t="s">
        <v>5228</v>
      </c>
      <c r="D807" t="s">
        <v>5377</v>
      </c>
      <c r="E807" t="s">
        <v>5424</v>
      </c>
      <c r="F807" t="s">
        <v>5616</v>
      </c>
      <c r="G807">
        <v>150</v>
      </c>
      <c r="H807">
        <v>25</v>
      </c>
      <c r="I807">
        <v>3750</v>
      </c>
      <c r="J807">
        <v>26</v>
      </c>
      <c r="K807" t="s">
        <v>5079</v>
      </c>
      <c r="L807" t="str">
        <f t="shared" si="44"/>
        <v>Received</v>
      </c>
      <c r="M807" s="60">
        <v>0</v>
      </c>
      <c r="N807" t="str">
        <f t="shared" si="46"/>
        <v>NOT DUE</v>
      </c>
      <c r="V807" t="str">
        <f t="shared" si="45"/>
        <v>Joshua Stewart</v>
      </c>
    </row>
    <row r="808" spans="1:22" x14ac:dyDescent="0.25">
      <c r="A808">
        <v>1805</v>
      </c>
      <c r="B808" t="s">
        <v>812</v>
      </c>
      <c r="C808" s="48" t="s">
        <v>5076</v>
      </c>
      <c r="D808" t="s">
        <v>5419</v>
      </c>
      <c r="E808" t="s">
        <v>5577</v>
      </c>
      <c r="F808" t="s">
        <v>5611</v>
      </c>
      <c r="G808">
        <v>250</v>
      </c>
      <c r="H808">
        <v>20</v>
      </c>
      <c r="I808">
        <v>5000</v>
      </c>
      <c r="J808">
        <v>26</v>
      </c>
      <c r="K808" t="s">
        <v>5206</v>
      </c>
      <c r="L808" t="str">
        <f t="shared" si="44"/>
        <v>Received</v>
      </c>
      <c r="M808" s="60">
        <v>0</v>
      </c>
      <c r="N808" t="str">
        <f t="shared" si="46"/>
        <v>NOT DUE</v>
      </c>
      <c r="V808" t="str">
        <f t="shared" si="45"/>
        <v>Johnny Weaver</v>
      </c>
    </row>
    <row r="809" spans="1:22" x14ac:dyDescent="0.25">
      <c r="A809">
        <v>1806</v>
      </c>
      <c r="B809" t="s">
        <v>813</v>
      </c>
      <c r="C809" s="48" t="s">
        <v>5191</v>
      </c>
      <c r="D809" t="s">
        <v>5391</v>
      </c>
      <c r="E809" t="s">
        <v>5520</v>
      </c>
      <c r="F809" t="s">
        <v>5617</v>
      </c>
      <c r="G809">
        <v>120</v>
      </c>
      <c r="H809">
        <v>17</v>
      </c>
      <c r="I809">
        <v>2040</v>
      </c>
      <c r="J809">
        <v>30</v>
      </c>
      <c r="K809" t="s">
        <v>5197</v>
      </c>
      <c r="L809" t="str">
        <f t="shared" si="44"/>
        <v>Received</v>
      </c>
      <c r="M809" s="60">
        <v>0</v>
      </c>
      <c r="N809" t="str">
        <f t="shared" si="46"/>
        <v>NOT DUE</v>
      </c>
      <c r="V809" t="str">
        <f t="shared" si="45"/>
        <v>Stephanie Smith</v>
      </c>
    </row>
    <row r="810" spans="1:22" x14ac:dyDescent="0.25">
      <c r="A810">
        <v>1807</v>
      </c>
      <c r="B810" t="s">
        <v>814</v>
      </c>
      <c r="C810" s="48" t="s">
        <v>5252</v>
      </c>
      <c r="D810" t="s">
        <v>5383</v>
      </c>
      <c r="E810" t="s">
        <v>5552</v>
      </c>
      <c r="F810" t="s">
        <v>5623</v>
      </c>
      <c r="G810">
        <v>30</v>
      </c>
      <c r="H810">
        <v>5</v>
      </c>
      <c r="I810">
        <v>150</v>
      </c>
      <c r="J810">
        <v>26</v>
      </c>
      <c r="K810" t="s">
        <v>5119</v>
      </c>
      <c r="L810" t="str">
        <f t="shared" si="44"/>
        <v>Received</v>
      </c>
      <c r="M810" s="60">
        <v>0</v>
      </c>
      <c r="N810" t="str">
        <f t="shared" si="46"/>
        <v>NOT DUE</v>
      </c>
      <c r="V810" t="str">
        <f t="shared" si="45"/>
        <v>Karen Pham</v>
      </c>
    </row>
    <row r="811" spans="1:22" x14ac:dyDescent="0.25">
      <c r="A811">
        <v>1808</v>
      </c>
      <c r="B811" t="s">
        <v>815</v>
      </c>
      <c r="C811" s="48" t="s">
        <v>5059</v>
      </c>
      <c r="D811" t="s">
        <v>5404</v>
      </c>
      <c r="E811" t="s">
        <v>5490</v>
      </c>
      <c r="F811" t="s">
        <v>5612</v>
      </c>
      <c r="G811">
        <v>50</v>
      </c>
      <c r="H811">
        <v>19</v>
      </c>
      <c r="I811">
        <v>950</v>
      </c>
      <c r="J811">
        <v>23</v>
      </c>
      <c r="K811" t="s">
        <v>5298</v>
      </c>
      <c r="L811" t="str">
        <f t="shared" si="44"/>
        <v>Received</v>
      </c>
      <c r="M811" s="60">
        <v>0</v>
      </c>
      <c r="N811" t="str">
        <f t="shared" si="46"/>
        <v>NOT DUE</v>
      </c>
      <c r="V811" t="str">
        <f t="shared" si="45"/>
        <v>Sarah Wright</v>
      </c>
    </row>
    <row r="812" spans="1:22" x14ac:dyDescent="0.25">
      <c r="A812">
        <v>1809</v>
      </c>
      <c r="B812" t="s">
        <v>816</v>
      </c>
      <c r="C812" s="48" t="s">
        <v>5285</v>
      </c>
      <c r="D812" t="s">
        <v>5408</v>
      </c>
      <c r="E812" t="s">
        <v>5341</v>
      </c>
      <c r="F812" t="s">
        <v>5621</v>
      </c>
      <c r="G812">
        <v>60</v>
      </c>
      <c r="H812">
        <v>17</v>
      </c>
      <c r="I812">
        <v>1020</v>
      </c>
      <c r="J812">
        <v>27</v>
      </c>
      <c r="K812" t="s">
        <v>5120</v>
      </c>
      <c r="L812" t="str">
        <f t="shared" si="44"/>
        <v>Received</v>
      </c>
      <c r="M812" s="60">
        <v>0</v>
      </c>
      <c r="N812" t="str">
        <f t="shared" si="46"/>
        <v>NOT DUE</v>
      </c>
      <c r="V812" t="str">
        <f t="shared" si="45"/>
        <v>Timothy Johns</v>
      </c>
    </row>
    <row r="813" spans="1:22" x14ac:dyDescent="0.25">
      <c r="A813">
        <v>1810</v>
      </c>
      <c r="B813" t="s">
        <v>817</v>
      </c>
      <c r="C813" s="48" t="s">
        <v>5199</v>
      </c>
      <c r="D813" t="s">
        <v>5415</v>
      </c>
      <c r="E813" t="s">
        <v>5567</v>
      </c>
      <c r="F813" t="s">
        <v>5611</v>
      </c>
      <c r="G813">
        <v>250</v>
      </c>
      <c r="H813">
        <v>3</v>
      </c>
      <c r="I813">
        <v>750</v>
      </c>
      <c r="J813">
        <v>21</v>
      </c>
      <c r="L813" t="str">
        <f t="shared" si="44"/>
        <v>Not Received</v>
      </c>
      <c r="M813" s="60">
        <v>113</v>
      </c>
      <c r="N813" t="str">
        <f t="shared" si="46"/>
        <v>91 - 120</v>
      </c>
      <c r="S813">
        <f>I813</f>
        <v>750</v>
      </c>
      <c r="V813" t="str">
        <f t="shared" si="45"/>
        <v>Mary Fry</v>
      </c>
    </row>
    <row r="814" spans="1:22" x14ac:dyDescent="0.25">
      <c r="A814">
        <v>1811</v>
      </c>
      <c r="B814" t="s">
        <v>818</v>
      </c>
      <c r="C814" s="48" t="s">
        <v>5211</v>
      </c>
      <c r="D814" t="s">
        <v>5386</v>
      </c>
      <c r="E814" t="s">
        <v>5453</v>
      </c>
      <c r="F814" t="s">
        <v>5619</v>
      </c>
      <c r="G814">
        <v>80</v>
      </c>
      <c r="H814">
        <v>23</v>
      </c>
      <c r="I814">
        <v>1840</v>
      </c>
      <c r="J814">
        <v>26</v>
      </c>
      <c r="K814" t="s">
        <v>5114</v>
      </c>
      <c r="L814" t="str">
        <f t="shared" si="44"/>
        <v>Received</v>
      </c>
      <c r="M814" s="60">
        <v>0</v>
      </c>
      <c r="N814" t="str">
        <f t="shared" si="46"/>
        <v>NOT DUE</v>
      </c>
      <c r="V814" t="str">
        <f t="shared" si="45"/>
        <v>Kenneth Rodriguez</v>
      </c>
    </row>
    <row r="815" spans="1:22" x14ac:dyDescent="0.25">
      <c r="A815">
        <v>1812</v>
      </c>
      <c r="B815" t="s">
        <v>819</v>
      </c>
      <c r="C815" s="48" t="s">
        <v>5073</v>
      </c>
      <c r="D815" t="s">
        <v>5383</v>
      </c>
      <c r="E815" t="s">
        <v>5552</v>
      </c>
      <c r="F815" t="s">
        <v>5611</v>
      </c>
      <c r="G815">
        <v>250</v>
      </c>
      <c r="H815">
        <v>23</v>
      </c>
      <c r="I815">
        <v>5750</v>
      </c>
      <c r="J815">
        <v>29</v>
      </c>
      <c r="K815" t="s">
        <v>5132</v>
      </c>
      <c r="L815" t="str">
        <f t="shared" si="44"/>
        <v>Received</v>
      </c>
      <c r="M815" s="60">
        <v>0</v>
      </c>
      <c r="N815" t="str">
        <f t="shared" si="46"/>
        <v>NOT DUE</v>
      </c>
      <c r="V815" t="str">
        <f t="shared" si="45"/>
        <v>Karen Pham</v>
      </c>
    </row>
    <row r="816" spans="1:22" x14ac:dyDescent="0.25">
      <c r="A816">
        <v>1813</v>
      </c>
      <c r="B816" t="s">
        <v>820</v>
      </c>
      <c r="C816" s="48" t="s">
        <v>5008</v>
      </c>
      <c r="D816" t="s">
        <v>5390</v>
      </c>
      <c r="E816" t="s">
        <v>5440</v>
      </c>
      <c r="F816" t="s">
        <v>5615</v>
      </c>
      <c r="G816">
        <v>25</v>
      </c>
      <c r="H816">
        <v>6</v>
      </c>
      <c r="I816">
        <v>150</v>
      </c>
      <c r="J816">
        <v>20</v>
      </c>
      <c r="K816" t="s">
        <v>5287</v>
      </c>
      <c r="L816" t="str">
        <f t="shared" si="44"/>
        <v>Received</v>
      </c>
      <c r="M816" s="60">
        <v>0</v>
      </c>
      <c r="N816" t="str">
        <f t="shared" si="46"/>
        <v>NOT DUE</v>
      </c>
      <c r="V816" t="str">
        <f t="shared" si="45"/>
        <v>Isaac Goodwin</v>
      </c>
    </row>
    <row r="817" spans="1:22" x14ac:dyDescent="0.25">
      <c r="A817">
        <v>1814</v>
      </c>
      <c r="B817" t="s">
        <v>821</v>
      </c>
      <c r="C817" s="48" t="s">
        <v>5130</v>
      </c>
      <c r="D817" t="s">
        <v>5416</v>
      </c>
      <c r="E817" t="s">
        <v>5546</v>
      </c>
      <c r="F817" t="s">
        <v>5614</v>
      </c>
      <c r="G817">
        <v>20</v>
      </c>
      <c r="H817">
        <v>19</v>
      </c>
      <c r="I817">
        <v>380</v>
      </c>
      <c r="J817">
        <v>22</v>
      </c>
      <c r="L817" t="str">
        <f t="shared" si="44"/>
        <v>Not Received</v>
      </c>
      <c r="M817" s="60">
        <v>89</v>
      </c>
      <c r="N817" t="str">
        <f t="shared" si="46"/>
        <v>61 - 90</v>
      </c>
      <c r="R817">
        <f>I817</f>
        <v>380</v>
      </c>
      <c r="V817" t="str">
        <f t="shared" si="45"/>
        <v>Jessica Baird</v>
      </c>
    </row>
    <row r="818" spans="1:22" x14ac:dyDescent="0.25">
      <c r="A818">
        <v>1815</v>
      </c>
      <c r="B818" t="s">
        <v>822</v>
      </c>
      <c r="C818" s="48" t="s">
        <v>5217</v>
      </c>
      <c r="D818" t="s">
        <v>5419</v>
      </c>
      <c r="E818" t="s">
        <v>5577</v>
      </c>
      <c r="F818" t="s">
        <v>5615</v>
      </c>
      <c r="G818">
        <v>25</v>
      </c>
      <c r="H818">
        <v>25</v>
      </c>
      <c r="I818">
        <v>625</v>
      </c>
      <c r="J818">
        <v>27</v>
      </c>
      <c r="K818" t="s">
        <v>5370</v>
      </c>
      <c r="L818" t="str">
        <f t="shared" si="44"/>
        <v>Received</v>
      </c>
      <c r="M818" s="60">
        <v>0</v>
      </c>
      <c r="N818" t="str">
        <f t="shared" si="46"/>
        <v>NOT DUE</v>
      </c>
      <c r="V818" t="str">
        <f t="shared" si="45"/>
        <v>Johnny Weaver</v>
      </c>
    </row>
    <row r="819" spans="1:22" x14ac:dyDescent="0.25">
      <c r="A819">
        <v>1816</v>
      </c>
      <c r="B819" t="s">
        <v>823</v>
      </c>
      <c r="C819" s="48" t="s">
        <v>5197</v>
      </c>
      <c r="D819" t="s">
        <v>5420</v>
      </c>
      <c r="E819" t="s">
        <v>5535</v>
      </c>
      <c r="F819" t="s">
        <v>5616</v>
      </c>
      <c r="G819">
        <v>150</v>
      </c>
      <c r="H819">
        <v>2</v>
      </c>
      <c r="I819">
        <v>300</v>
      </c>
      <c r="J819">
        <v>23</v>
      </c>
      <c r="K819" t="s">
        <v>5135</v>
      </c>
      <c r="L819" t="str">
        <f t="shared" si="44"/>
        <v>Received</v>
      </c>
      <c r="M819" s="60">
        <v>0</v>
      </c>
      <c r="N819" t="str">
        <f t="shared" si="46"/>
        <v>NOT DUE</v>
      </c>
      <c r="V819" t="str">
        <f t="shared" si="45"/>
        <v>Janet Adams</v>
      </c>
    </row>
    <row r="820" spans="1:22" x14ac:dyDescent="0.25">
      <c r="A820">
        <v>1817</v>
      </c>
      <c r="B820" t="s">
        <v>824</v>
      </c>
      <c r="C820" s="48" t="s">
        <v>5289</v>
      </c>
      <c r="D820" t="s">
        <v>5399</v>
      </c>
      <c r="E820" t="s">
        <v>5581</v>
      </c>
      <c r="F820" t="s">
        <v>5615</v>
      </c>
      <c r="G820">
        <v>25</v>
      </c>
      <c r="H820">
        <v>5</v>
      </c>
      <c r="I820">
        <v>125</v>
      </c>
      <c r="J820">
        <v>29</v>
      </c>
      <c r="L820" t="str">
        <f t="shared" si="44"/>
        <v>Not Received</v>
      </c>
      <c r="M820" s="60">
        <v>150</v>
      </c>
      <c r="N820" t="str">
        <f t="shared" si="46"/>
        <v>121 - 150</v>
      </c>
      <c r="T820">
        <f>I820</f>
        <v>125</v>
      </c>
      <c r="V820" t="str">
        <f t="shared" si="45"/>
        <v>Lisa Johnson</v>
      </c>
    </row>
    <row r="821" spans="1:22" x14ac:dyDescent="0.25">
      <c r="A821">
        <v>1818</v>
      </c>
      <c r="B821" t="s">
        <v>825</v>
      </c>
      <c r="C821" s="48" t="s">
        <v>5135</v>
      </c>
      <c r="D821" t="s">
        <v>5409</v>
      </c>
      <c r="E821" t="s">
        <v>5605</v>
      </c>
      <c r="F821" t="s">
        <v>5614</v>
      </c>
      <c r="G821">
        <v>20</v>
      </c>
      <c r="H821">
        <v>8</v>
      </c>
      <c r="I821">
        <v>160</v>
      </c>
      <c r="J821">
        <v>26</v>
      </c>
      <c r="K821" t="s">
        <v>5272</v>
      </c>
      <c r="L821" t="str">
        <f t="shared" si="44"/>
        <v>Received</v>
      </c>
      <c r="M821" s="60">
        <v>0</v>
      </c>
      <c r="N821" t="str">
        <f t="shared" si="46"/>
        <v>NOT DUE</v>
      </c>
      <c r="V821" t="str">
        <f t="shared" si="45"/>
        <v>Keith Bush</v>
      </c>
    </row>
    <row r="822" spans="1:22" x14ac:dyDescent="0.25">
      <c r="A822">
        <v>1819</v>
      </c>
      <c r="B822" t="s">
        <v>826</v>
      </c>
      <c r="C822" s="48" t="s">
        <v>5085</v>
      </c>
      <c r="D822" t="s">
        <v>5413</v>
      </c>
      <c r="E822" t="s">
        <v>5450</v>
      </c>
      <c r="F822" t="s">
        <v>5620</v>
      </c>
      <c r="G822">
        <v>40</v>
      </c>
      <c r="H822">
        <v>5</v>
      </c>
      <c r="I822">
        <v>200</v>
      </c>
      <c r="J822">
        <v>23</v>
      </c>
      <c r="K822" t="s">
        <v>5174</v>
      </c>
      <c r="L822" t="str">
        <f t="shared" si="44"/>
        <v>Received</v>
      </c>
      <c r="M822" s="60">
        <v>0</v>
      </c>
      <c r="N822" t="str">
        <f t="shared" si="46"/>
        <v>NOT DUE</v>
      </c>
      <c r="V822" t="str">
        <f t="shared" si="45"/>
        <v>April Gonzales</v>
      </c>
    </row>
    <row r="823" spans="1:22" x14ac:dyDescent="0.25">
      <c r="A823">
        <v>1820</v>
      </c>
      <c r="B823" t="s">
        <v>827</v>
      </c>
      <c r="C823" s="48" t="s">
        <v>5157</v>
      </c>
      <c r="D823" t="s">
        <v>5414</v>
      </c>
      <c r="E823" t="s">
        <v>5601</v>
      </c>
      <c r="F823" t="s">
        <v>5617</v>
      </c>
      <c r="G823">
        <v>120</v>
      </c>
      <c r="H823">
        <v>19</v>
      </c>
      <c r="I823">
        <v>2280</v>
      </c>
      <c r="J823">
        <v>26</v>
      </c>
      <c r="K823" t="s">
        <v>5209</v>
      </c>
      <c r="L823" t="str">
        <f t="shared" si="44"/>
        <v>Received</v>
      </c>
      <c r="M823" s="60">
        <v>0</v>
      </c>
      <c r="N823" t="str">
        <f t="shared" si="46"/>
        <v>NOT DUE</v>
      </c>
      <c r="V823" t="str">
        <f t="shared" si="45"/>
        <v>Alexis Roberts</v>
      </c>
    </row>
    <row r="824" spans="1:22" x14ac:dyDescent="0.25">
      <c r="A824">
        <v>1821</v>
      </c>
      <c r="B824" t="s">
        <v>828</v>
      </c>
      <c r="C824" s="48" t="s">
        <v>5016</v>
      </c>
      <c r="D824" t="s">
        <v>5397</v>
      </c>
      <c r="E824" t="s">
        <v>5502</v>
      </c>
      <c r="F824" t="s">
        <v>5619</v>
      </c>
      <c r="G824">
        <v>80</v>
      </c>
      <c r="H824">
        <v>8</v>
      </c>
      <c r="I824">
        <v>640</v>
      </c>
      <c r="J824">
        <v>20</v>
      </c>
      <c r="K824" t="s">
        <v>5094</v>
      </c>
      <c r="L824" t="str">
        <f t="shared" si="44"/>
        <v>Received</v>
      </c>
      <c r="M824" s="60">
        <v>0</v>
      </c>
      <c r="N824" t="str">
        <f t="shared" si="46"/>
        <v>NOT DUE</v>
      </c>
      <c r="V824" t="str">
        <f t="shared" si="45"/>
        <v>Sheri Foster</v>
      </c>
    </row>
    <row r="825" spans="1:22" x14ac:dyDescent="0.25">
      <c r="A825">
        <v>1822</v>
      </c>
      <c r="B825" t="s">
        <v>829</v>
      </c>
      <c r="C825" s="48" t="s">
        <v>5255</v>
      </c>
      <c r="D825" t="s">
        <v>5410</v>
      </c>
      <c r="E825" t="s">
        <v>5562</v>
      </c>
      <c r="F825" t="s">
        <v>5609</v>
      </c>
      <c r="G825">
        <v>20</v>
      </c>
      <c r="H825">
        <v>11</v>
      </c>
      <c r="I825">
        <v>220</v>
      </c>
      <c r="J825">
        <v>27</v>
      </c>
      <c r="K825" t="s">
        <v>5201</v>
      </c>
      <c r="L825" t="str">
        <f t="shared" si="44"/>
        <v>Received</v>
      </c>
      <c r="M825" s="60">
        <v>0</v>
      </c>
      <c r="N825" t="str">
        <f t="shared" si="46"/>
        <v>NOT DUE</v>
      </c>
      <c r="V825" t="str">
        <f t="shared" si="45"/>
        <v>Mrs. Katrina</v>
      </c>
    </row>
    <row r="826" spans="1:22" x14ac:dyDescent="0.25">
      <c r="A826">
        <v>1823</v>
      </c>
      <c r="B826" t="s">
        <v>830</v>
      </c>
      <c r="C826" s="48" t="s">
        <v>5008</v>
      </c>
      <c r="D826" t="s">
        <v>5401</v>
      </c>
      <c r="E826" t="s">
        <v>5518</v>
      </c>
      <c r="F826" t="s">
        <v>5612</v>
      </c>
      <c r="G826">
        <v>50</v>
      </c>
      <c r="H826">
        <v>23</v>
      </c>
      <c r="I826">
        <v>1150</v>
      </c>
      <c r="J826">
        <v>24</v>
      </c>
      <c r="K826" t="s">
        <v>5206</v>
      </c>
      <c r="L826" t="str">
        <f t="shared" si="44"/>
        <v>Received</v>
      </c>
      <c r="M826" s="60">
        <v>0</v>
      </c>
      <c r="N826" t="str">
        <f t="shared" si="46"/>
        <v>NOT DUE</v>
      </c>
      <c r="V826" t="str">
        <f t="shared" si="45"/>
        <v>Kimberly Stone</v>
      </c>
    </row>
    <row r="827" spans="1:22" x14ac:dyDescent="0.25">
      <c r="A827">
        <v>1824</v>
      </c>
      <c r="B827" t="s">
        <v>831</v>
      </c>
      <c r="C827" s="48" t="s">
        <v>5254</v>
      </c>
      <c r="D827" t="s">
        <v>5390</v>
      </c>
      <c r="E827" t="s">
        <v>5592</v>
      </c>
      <c r="F827" t="s">
        <v>5615</v>
      </c>
      <c r="G827">
        <v>25</v>
      </c>
      <c r="H827">
        <v>20</v>
      </c>
      <c r="I827">
        <v>500</v>
      </c>
      <c r="J827">
        <v>30</v>
      </c>
      <c r="L827" t="str">
        <f t="shared" si="44"/>
        <v>Not Received</v>
      </c>
      <c r="M827" s="60">
        <v>86</v>
      </c>
      <c r="N827" t="str">
        <f t="shared" si="46"/>
        <v>61 - 90</v>
      </c>
      <c r="R827">
        <f>I827</f>
        <v>500</v>
      </c>
      <c r="V827" t="str">
        <f t="shared" si="45"/>
        <v>Isaac Goodwin</v>
      </c>
    </row>
    <row r="828" spans="1:22" x14ac:dyDescent="0.25">
      <c r="A828">
        <v>1825</v>
      </c>
      <c r="B828" t="s">
        <v>832</v>
      </c>
      <c r="C828" s="48" t="s">
        <v>5267</v>
      </c>
      <c r="D828" t="s">
        <v>5381</v>
      </c>
      <c r="E828" t="s">
        <v>5480</v>
      </c>
      <c r="F828" t="s">
        <v>5614</v>
      </c>
      <c r="G828">
        <v>20</v>
      </c>
      <c r="H828">
        <v>22</v>
      </c>
      <c r="I828">
        <v>440</v>
      </c>
      <c r="J828">
        <v>29</v>
      </c>
      <c r="K828" t="s">
        <v>5207</v>
      </c>
      <c r="L828" t="str">
        <f t="shared" si="44"/>
        <v>Received</v>
      </c>
      <c r="M828" s="60">
        <v>0</v>
      </c>
      <c r="N828" t="str">
        <f t="shared" si="46"/>
        <v>NOT DUE</v>
      </c>
      <c r="V828" t="str">
        <f t="shared" si="45"/>
        <v>Leslie Sexton</v>
      </c>
    </row>
    <row r="829" spans="1:22" x14ac:dyDescent="0.25">
      <c r="A829">
        <v>1826</v>
      </c>
      <c r="B829" t="s">
        <v>833</v>
      </c>
      <c r="C829" s="48" t="s">
        <v>5129</v>
      </c>
      <c r="D829" t="s">
        <v>5417</v>
      </c>
      <c r="E829" t="s">
        <v>5576</v>
      </c>
      <c r="F829" t="s">
        <v>5616</v>
      </c>
      <c r="G829">
        <v>150</v>
      </c>
      <c r="H829">
        <v>22</v>
      </c>
      <c r="I829">
        <v>3300</v>
      </c>
      <c r="J829">
        <v>25</v>
      </c>
      <c r="L829" t="str">
        <f t="shared" si="44"/>
        <v>Not Received</v>
      </c>
      <c r="M829" s="60">
        <v>42</v>
      </c>
      <c r="N829" t="str">
        <f t="shared" si="46"/>
        <v>31 - 60</v>
      </c>
      <c r="Q829">
        <f>I829</f>
        <v>3300</v>
      </c>
      <c r="V829" t="str">
        <f t="shared" si="45"/>
        <v>Aaron Robinson</v>
      </c>
    </row>
    <row r="830" spans="1:22" x14ac:dyDescent="0.25">
      <c r="A830">
        <v>1827</v>
      </c>
      <c r="B830" t="s">
        <v>834</v>
      </c>
      <c r="C830" s="48" t="s">
        <v>5143</v>
      </c>
      <c r="D830" t="s">
        <v>5391</v>
      </c>
      <c r="E830" t="s">
        <v>5506</v>
      </c>
      <c r="F830" t="s">
        <v>5612</v>
      </c>
      <c r="G830">
        <v>50</v>
      </c>
      <c r="H830">
        <v>7</v>
      </c>
      <c r="I830">
        <v>350</v>
      </c>
      <c r="J830">
        <v>22</v>
      </c>
      <c r="L830" t="str">
        <f t="shared" si="44"/>
        <v>Not Received</v>
      </c>
      <c r="M830" s="60">
        <v>6</v>
      </c>
      <c r="N830" t="str">
        <f t="shared" si="46"/>
        <v>01 - 30</v>
      </c>
      <c r="O830">
        <f>I830</f>
        <v>350</v>
      </c>
      <c r="V830" t="str">
        <f t="shared" si="45"/>
        <v>Stephanie Smith</v>
      </c>
    </row>
    <row r="831" spans="1:22" x14ac:dyDescent="0.25">
      <c r="A831">
        <v>1828</v>
      </c>
      <c r="B831" t="s">
        <v>835</v>
      </c>
      <c r="C831" s="48" t="s">
        <v>5065</v>
      </c>
      <c r="D831" t="s">
        <v>5412</v>
      </c>
      <c r="E831" t="s">
        <v>5311</v>
      </c>
      <c r="F831" t="s">
        <v>5617</v>
      </c>
      <c r="G831">
        <v>120</v>
      </c>
      <c r="H831">
        <v>23</v>
      </c>
      <c r="I831">
        <v>2760</v>
      </c>
      <c r="J831">
        <v>22</v>
      </c>
      <c r="K831" t="s">
        <v>5137</v>
      </c>
      <c r="L831" t="str">
        <f t="shared" si="44"/>
        <v>Received</v>
      </c>
      <c r="M831" s="60">
        <v>0</v>
      </c>
      <c r="N831" t="str">
        <f t="shared" si="46"/>
        <v>NOT DUE</v>
      </c>
      <c r="V831" t="str">
        <f t="shared" si="45"/>
        <v>Valerie Morgan</v>
      </c>
    </row>
    <row r="832" spans="1:22" x14ac:dyDescent="0.25">
      <c r="A832">
        <v>1829</v>
      </c>
      <c r="B832" t="s">
        <v>836</v>
      </c>
      <c r="C832" s="48" t="s">
        <v>5118</v>
      </c>
      <c r="D832" t="s">
        <v>5390</v>
      </c>
      <c r="E832" t="s">
        <v>5511</v>
      </c>
      <c r="F832" t="s">
        <v>5616</v>
      </c>
      <c r="G832">
        <v>150</v>
      </c>
      <c r="H832">
        <v>14</v>
      </c>
      <c r="I832">
        <v>2100</v>
      </c>
      <c r="J832">
        <v>21</v>
      </c>
      <c r="K832" t="s">
        <v>5351</v>
      </c>
      <c r="L832" t="str">
        <f t="shared" si="44"/>
        <v>Received</v>
      </c>
      <c r="M832" s="60">
        <v>0</v>
      </c>
      <c r="N832" t="str">
        <f t="shared" si="46"/>
        <v>NOT DUE</v>
      </c>
      <c r="V832" t="str">
        <f t="shared" si="45"/>
        <v>Isaac Goodwin</v>
      </c>
    </row>
    <row r="833" spans="1:22" x14ac:dyDescent="0.25">
      <c r="A833">
        <v>1830</v>
      </c>
      <c r="B833" t="s">
        <v>837</v>
      </c>
      <c r="C833" s="48" t="s">
        <v>5172</v>
      </c>
      <c r="D833" t="s">
        <v>5380</v>
      </c>
      <c r="E833" t="s">
        <v>5550</v>
      </c>
      <c r="F833" t="s">
        <v>5621</v>
      </c>
      <c r="G833">
        <v>60</v>
      </c>
      <c r="H833">
        <v>9</v>
      </c>
      <c r="I833">
        <v>540</v>
      </c>
      <c r="J833">
        <v>24</v>
      </c>
      <c r="L833" t="str">
        <f t="shared" si="44"/>
        <v>Not Received</v>
      </c>
      <c r="M833" s="60">
        <v>27</v>
      </c>
      <c r="N833" t="str">
        <f t="shared" si="46"/>
        <v>01 - 30</v>
      </c>
      <c r="O833">
        <f>I833</f>
        <v>540</v>
      </c>
      <c r="V833" t="str">
        <f t="shared" si="45"/>
        <v>Diana Griffin</v>
      </c>
    </row>
    <row r="834" spans="1:22" x14ac:dyDescent="0.25">
      <c r="A834">
        <v>1831</v>
      </c>
      <c r="B834" t="s">
        <v>838</v>
      </c>
      <c r="C834" s="48" t="s">
        <v>5028</v>
      </c>
      <c r="D834" t="s">
        <v>5405</v>
      </c>
      <c r="E834" t="s">
        <v>5569</v>
      </c>
      <c r="F834" t="s">
        <v>5614</v>
      </c>
      <c r="G834">
        <v>20</v>
      </c>
      <c r="H834">
        <v>6</v>
      </c>
      <c r="I834">
        <v>120</v>
      </c>
      <c r="J834">
        <v>26</v>
      </c>
      <c r="K834" t="s">
        <v>5034</v>
      </c>
      <c r="L834" t="str">
        <f t="shared" si="44"/>
        <v>Received</v>
      </c>
      <c r="M834" s="60">
        <v>0</v>
      </c>
      <c r="N834" t="str">
        <f t="shared" si="46"/>
        <v>NOT DUE</v>
      </c>
      <c r="V834" t="str">
        <f t="shared" si="45"/>
        <v>Kari Zimmerman</v>
      </c>
    </row>
    <row r="835" spans="1:22" x14ac:dyDescent="0.25">
      <c r="A835">
        <v>1832</v>
      </c>
      <c r="B835" t="s">
        <v>839</v>
      </c>
      <c r="C835" s="48" t="s">
        <v>5056</v>
      </c>
      <c r="D835" t="s">
        <v>5406</v>
      </c>
      <c r="E835" t="s">
        <v>5339</v>
      </c>
      <c r="F835" t="s">
        <v>5611</v>
      </c>
      <c r="G835">
        <v>250</v>
      </c>
      <c r="H835">
        <v>17</v>
      </c>
      <c r="I835">
        <v>4250</v>
      </c>
      <c r="J835">
        <v>21</v>
      </c>
      <c r="K835" t="s">
        <v>5255</v>
      </c>
      <c r="L835" t="str">
        <f t="shared" si="44"/>
        <v>Received</v>
      </c>
      <c r="M835" s="60">
        <v>0</v>
      </c>
      <c r="N835" t="str">
        <f t="shared" si="46"/>
        <v>NOT DUE</v>
      </c>
      <c r="V835" t="str">
        <f t="shared" si="45"/>
        <v>Jonathan Myers</v>
      </c>
    </row>
    <row r="836" spans="1:22" x14ac:dyDescent="0.25">
      <c r="A836">
        <v>1833</v>
      </c>
      <c r="B836" t="s">
        <v>840</v>
      </c>
      <c r="C836" s="48" t="s">
        <v>5223</v>
      </c>
      <c r="D836" t="s">
        <v>5413</v>
      </c>
      <c r="E836" t="s">
        <v>5450</v>
      </c>
      <c r="F836" t="s">
        <v>5618</v>
      </c>
      <c r="G836">
        <v>10</v>
      </c>
      <c r="H836">
        <v>8</v>
      </c>
      <c r="I836">
        <v>80</v>
      </c>
      <c r="J836">
        <v>22</v>
      </c>
      <c r="L836" t="str">
        <f t="shared" si="44"/>
        <v>Not Received</v>
      </c>
      <c r="M836" s="60">
        <v>119</v>
      </c>
      <c r="N836" t="str">
        <f t="shared" si="46"/>
        <v>91 - 120</v>
      </c>
      <c r="S836">
        <f>I836</f>
        <v>80</v>
      </c>
      <c r="V836" t="str">
        <f t="shared" si="45"/>
        <v>April Gonzales</v>
      </c>
    </row>
    <row r="837" spans="1:22" x14ac:dyDescent="0.25">
      <c r="A837">
        <v>1834</v>
      </c>
      <c r="B837" t="s">
        <v>841</v>
      </c>
      <c r="C837" s="48" t="s">
        <v>5021</v>
      </c>
      <c r="D837" t="s">
        <v>5413</v>
      </c>
      <c r="E837" t="s">
        <v>5558</v>
      </c>
      <c r="F837" t="s">
        <v>5615</v>
      </c>
      <c r="G837">
        <v>25</v>
      </c>
      <c r="H837">
        <v>25</v>
      </c>
      <c r="I837">
        <v>625</v>
      </c>
      <c r="J837">
        <v>28</v>
      </c>
      <c r="K837" t="s">
        <v>5261</v>
      </c>
      <c r="L837" t="str">
        <f t="shared" ref="L837:L900" si="47">IF(K837 = "", "Not Received","Received")</f>
        <v>Received</v>
      </c>
      <c r="M837" s="60">
        <v>0</v>
      </c>
      <c r="N837" t="str">
        <f t="shared" si="46"/>
        <v>NOT DUE</v>
      </c>
      <c r="V837" t="str">
        <f t="shared" ref="V837:V900" si="48">TRIM(E837)</f>
        <v>April Gonzales</v>
      </c>
    </row>
    <row r="838" spans="1:22" x14ac:dyDescent="0.25">
      <c r="A838">
        <v>1835</v>
      </c>
      <c r="B838" t="s">
        <v>842</v>
      </c>
      <c r="C838" s="48" t="s">
        <v>5245</v>
      </c>
      <c r="D838" t="s">
        <v>5392</v>
      </c>
      <c r="E838" t="s">
        <v>5324</v>
      </c>
      <c r="F838" t="s">
        <v>5616</v>
      </c>
      <c r="G838">
        <v>150</v>
      </c>
      <c r="H838">
        <v>4</v>
      </c>
      <c r="I838">
        <v>600</v>
      </c>
      <c r="J838">
        <v>20</v>
      </c>
      <c r="K838" t="s">
        <v>5266</v>
      </c>
      <c r="L838" t="str">
        <f t="shared" si="47"/>
        <v>Received</v>
      </c>
      <c r="M838" s="60">
        <v>0</v>
      </c>
      <c r="N838" t="str">
        <f t="shared" si="46"/>
        <v>NOT DUE</v>
      </c>
      <c r="V838" t="str">
        <f t="shared" si="48"/>
        <v>Jennifer Nelson</v>
      </c>
    </row>
    <row r="839" spans="1:22" x14ac:dyDescent="0.25">
      <c r="A839">
        <v>1836</v>
      </c>
      <c r="B839" t="s">
        <v>843</v>
      </c>
      <c r="C839" s="48" t="s">
        <v>5107</v>
      </c>
      <c r="D839" t="s">
        <v>5417</v>
      </c>
      <c r="E839" t="s">
        <v>5454</v>
      </c>
      <c r="F839" t="s">
        <v>5617</v>
      </c>
      <c r="G839">
        <v>120</v>
      </c>
      <c r="H839">
        <v>13</v>
      </c>
      <c r="I839">
        <v>1560</v>
      </c>
      <c r="J839">
        <v>21</v>
      </c>
      <c r="K839" t="s">
        <v>5178</v>
      </c>
      <c r="L839" t="str">
        <f t="shared" si="47"/>
        <v>Received</v>
      </c>
      <c r="M839" s="60">
        <v>0</v>
      </c>
      <c r="N839" t="str">
        <f t="shared" si="46"/>
        <v>NOT DUE</v>
      </c>
      <c r="V839" t="str">
        <f t="shared" si="48"/>
        <v>Aaron Robinson</v>
      </c>
    </row>
    <row r="840" spans="1:22" x14ac:dyDescent="0.25">
      <c r="A840">
        <v>1837</v>
      </c>
      <c r="B840" t="s">
        <v>844</v>
      </c>
      <c r="C840" s="48" t="s">
        <v>5184</v>
      </c>
      <c r="D840" t="s">
        <v>5400</v>
      </c>
      <c r="E840" t="s">
        <v>5333</v>
      </c>
      <c r="F840" t="s">
        <v>5621</v>
      </c>
      <c r="G840">
        <v>60</v>
      </c>
      <c r="H840">
        <v>16</v>
      </c>
      <c r="I840">
        <v>960</v>
      </c>
      <c r="J840">
        <v>23</v>
      </c>
      <c r="K840" t="s">
        <v>5352</v>
      </c>
      <c r="L840" t="str">
        <f t="shared" si="47"/>
        <v>Received</v>
      </c>
      <c r="M840" s="60">
        <v>0</v>
      </c>
      <c r="N840" t="str">
        <f t="shared" ref="N840:N903" si="49">VLOOKUP(M840,$X$4:$Y$10,2,1)</f>
        <v>NOT DUE</v>
      </c>
      <c r="V840" t="str">
        <f t="shared" si="48"/>
        <v>Jose Perez</v>
      </c>
    </row>
    <row r="841" spans="1:22" x14ac:dyDescent="0.25">
      <c r="A841">
        <v>1838</v>
      </c>
      <c r="B841" t="s">
        <v>845</v>
      </c>
      <c r="C841" s="48" t="s">
        <v>5187</v>
      </c>
      <c r="D841" t="s">
        <v>5387</v>
      </c>
      <c r="E841" t="s">
        <v>5437</v>
      </c>
      <c r="F841" t="s">
        <v>5609</v>
      </c>
      <c r="G841">
        <v>20</v>
      </c>
      <c r="H841">
        <v>8</v>
      </c>
      <c r="I841">
        <v>160</v>
      </c>
      <c r="J841">
        <v>26</v>
      </c>
      <c r="K841" t="s">
        <v>5361</v>
      </c>
      <c r="L841" t="str">
        <f t="shared" si="47"/>
        <v>Received</v>
      </c>
      <c r="M841" s="60">
        <v>0</v>
      </c>
      <c r="N841" t="str">
        <f t="shared" si="49"/>
        <v>NOT DUE</v>
      </c>
      <c r="V841" t="str">
        <f t="shared" si="48"/>
        <v>Mrs. Alexandria</v>
      </c>
    </row>
    <row r="842" spans="1:22" x14ac:dyDescent="0.25">
      <c r="A842">
        <v>1839</v>
      </c>
      <c r="B842" t="s">
        <v>846</v>
      </c>
      <c r="C842" s="48" t="s">
        <v>5153</v>
      </c>
      <c r="D842" t="s">
        <v>5405</v>
      </c>
      <c r="E842" t="s">
        <v>5529</v>
      </c>
      <c r="F842" t="s">
        <v>5621</v>
      </c>
      <c r="G842">
        <v>60</v>
      </c>
      <c r="H842">
        <v>12</v>
      </c>
      <c r="I842">
        <v>720</v>
      </c>
      <c r="J842">
        <v>29</v>
      </c>
      <c r="L842" t="str">
        <f t="shared" si="47"/>
        <v>Not Received</v>
      </c>
      <c r="M842" s="60">
        <v>51</v>
      </c>
      <c r="N842" t="str">
        <f t="shared" si="49"/>
        <v>31 - 60</v>
      </c>
      <c r="Q842">
        <f>I842</f>
        <v>720</v>
      </c>
      <c r="V842" t="str">
        <f t="shared" si="48"/>
        <v>Kari Zimmerman</v>
      </c>
    </row>
    <row r="843" spans="1:22" x14ac:dyDescent="0.25">
      <c r="A843">
        <v>1840</v>
      </c>
      <c r="B843" t="s">
        <v>847</v>
      </c>
      <c r="C843" s="48" t="s">
        <v>5034</v>
      </c>
      <c r="D843" t="s">
        <v>5386</v>
      </c>
      <c r="E843" t="s">
        <v>5436</v>
      </c>
      <c r="F843" t="s">
        <v>5615</v>
      </c>
      <c r="G843">
        <v>25</v>
      </c>
      <c r="H843">
        <v>22</v>
      </c>
      <c r="I843">
        <v>550</v>
      </c>
      <c r="J843">
        <v>23</v>
      </c>
      <c r="K843" t="s">
        <v>5104</v>
      </c>
      <c r="L843" t="str">
        <f t="shared" si="47"/>
        <v>Received</v>
      </c>
      <c r="M843" s="60">
        <v>0</v>
      </c>
      <c r="N843" t="str">
        <f t="shared" si="49"/>
        <v>NOT DUE</v>
      </c>
      <c r="V843" t="str">
        <f t="shared" si="48"/>
        <v>Kenneth Rodriguez</v>
      </c>
    </row>
    <row r="844" spans="1:22" x14ac:dyDescent="0.25">
      <c r="A844">
        <v>1841</v>
      </c>
      <c r="B844" t="s">
        <v>848</v>
      </c>
      <c r="C844" s="48" t="s">
        <v>5068</v>
      </c>
      <c r="D844" t="s">
        <v>5378</v>
      </c>
      <c r="E844" t="s">
        <v>5468</v>
      </c>
      <c r="F844" t="s">
        <v>5613</v>
      </c>
      <c r="G844">
        <v>35</v>
      </c>
      <c r="H844">
        <v>3</v>
      </c>
      <c r="I844">
        <v>105</v>
      </c>
      <c r="J844">
        <v>28</v>
      </c>
      <c r="K844" t="s">
        <v>5235</v>
      </c>
      <c r="L844" t="str">
        <f t="shared" si="47"/>
        <v>Received</v>
      </c>
      <c r="M844" s="60">
        <v>0</v>
      </c>
      <c r="N844" t="str">
        <f t="shared" si="49"/>
        <v>NOT DUE</v>
      </c>
      <c r="V844" t="str">
        <f t="shared" si="48"/>
        <v>Angela Fox</v>
      </c>
    </row>
    <row r="845" spans="1:22" x14ac:dyDescent="0.25">
      <c r="A845">
        <v>1842</v>
      </c>
      <c r="B845" t="s">
        <v>849</v>
      </c>
      <c r="C845" s="48" t="s">
        <v>5187</v>
      </c>
      <c r="D845" t="s">
        <v>5406</v>
      </c>
      <c r="E845" t="s">
        <v>5557</v>
      </c>
      <c r="F845" t="s">
        <v>5621</v>
      </c>
      <c r="G845">
        <v>60</v>
      </c>
      <c r="H845">
        <v>21</v>
      </c>
      <c r="I845">
        <v>1260</v>
      </c>
      <c r="J845">
        <v>20</v>
      </c>
      <c r="L845" t="str">
        <f t="shared" si="47"/>
        <v>Not Received</v>
      </c>
      <c r="M845" s="60">
        <v>-4</v>
      </c>
      <c r="N845" t="str">
        <f t="shared" si="49"/>
        <v>NOT DUE</v>
      </c>
      <c r="O845">
        <f>I845</f>
        <v>1260</v>
      </c>
      <c r="V845" t="str">
        <f t="shared" si="48"/>
        <v>Jonathan Myers</v>
      </c>
    </row>
    <row r="846" spans="1:22" x14ac:dyDescent="0.25">
      <c r="A846">
        <v>1843</v>
      </c>
      <c r="B846" t="s">
        <v>850</v>
      </c>
      <c r="C846" s="48" t="s">
        <v>5142</v>
      </c>
      <c r="D846" t="s">
        <v>5378</v>
      </c>
      <c r="E846" t="s">
        <v>5425</v>
      </c>
      <c r="F846" t="s">
        <v>5613</v>
      </c>
      <c r="G846">
        <v>35</v>
      </c>
      <c r="H846">
        <v>1</v>
      </c>
      <c r="I846">
        <v>35</v>
      </c>
      <c r="J846">
        <v>24</v>
      </c>
      <c r="K846" t="s">
        <v>5018</v>
      </c>
      <c r="L846" t="str">
        <f t="shared" si="47"/>
        <v>Received</v>
      </c>
      <c r="M846" s="60">
        <v>0</v>
      </c>
      <c r="N846" t="str">
        <f t="shared" si="49"/>
        <v>NOT DUE</v>
      </c>
      <c r="V846" t="str">
        <f t="shared" si="48"/>
        <v>Angela Fox</v>
      </c>
    </row>
    <row r="847" spans="1:22" x14ac:dyDescent="0.25">
      <c r="A847">
        <v>1844</v>
      </c>
      <c r="B847" t="s">
        <v>851</v>
      </c>
      <c r="C847" s="48" t="s">
        <v>5181</v>
      </c>
      <c r="D847" t="s">
        <v>5393</v>
      </c>
      <c r="E847" t="s">
        <v>5598</v>
      </c>
      <c r="F847" t="s">
        <v>5623</v>
      </c>
      <c r="G847">
        <v>30</v>
      </c>
      <c r="H847">
        <v>8</v>
      </c>
      <c r="I847">
        <v>240</v>
      </c>
      <c r="J847">
        <v>28</v>
      </c>
      <c r="K847" t="s">
        <v>5172</v>
      </c>
      <c r="L847" t="str">
        <f t="shared" si="47"/>
        <v>Received</v>
      </c>
      <c r="M847" s="60">
        <v>0</v>
      </c>
      <c r="N847" t="str">
        <f t="shared" si="49"/>
        <v>NOT DUE</v>
      </c>
      <c r="V847" t="str">
        <f t="shared" si="48"/>
        <v>Donald Parsons</v>
      </c>
    </row>
    <row r="848" spans="1:22" x14ac:dyDescent="0.25">
      <c r="A848">
        <v>1845</v>
      </c>
      <c r="B848" t="s">
        <v>852</v>
      </c>
      <c r="C848" s="48" t="s">
        <v>5139</v>
      </c>
      <c r="D848" t="s">
        <v>5392</v>
      </c>
      <c r="E848" t="s">
        <v>5513</v>
      </c>
      <c r="F848" t="s">
        <v>5620</v>
      </c>
      <c r="G848">
        <v>40</v>
      </c>
      <c r="H848">
        <v>7</v>
      </c>
      <c r="I848">
        <v>280</v>
      </c>
      <c r="J848">
        <v>22</v>
      </c>
      <c r="L848" t="str">
        <f t="shared" si="47"/>
        <v>Not Received</v>
      </c>
      <c r="M848" s="60">
        <v>181</v>
      </c>
      <c r="N848" t="str">
        <f t="shared" si="49"/>
        <v>150 ABOVE</v>
      </c>
      <c r="U848">
        <f>I848</f>
        <v>280</v>
      </c>
      <c r="V848" t="str">
        <f t="shared" si="48"/>
        <v>Jennifer Nelson</v>
      </c>
    </row>
    <row r="849" spans="1:22" x14ac:dyDescent="0.25">
      <c r="A849">
        <v>1846</v>
      </c>
      <c r="B849" t="s">
        <v>853</v>
      </c>
      <c r="C849" s="48" t="s">
        <v>5195</v>
      </c>
      <c r="D849" t="s">
        <v>5389</v>
      </c>
      <c r="E849" t="s">
        <v>5493</v>
      </c>
      <c r="F849" t="s">
        <v>5616</v>
      </c>
      <c r="G849">
        <v>150</v>
      </c>
      <c r="H849">
        <v>2</v>
      </c>
      <c r="I849">
        <v>300</v>
      </c>
      <c r="J849">
        <v>24</v>
      </c>
      <c r="K849" t="s">
        <v>5360</v>
      </c>
      <c r="L849" t="str">
        <f t="shared" si="47"/>
        <v>Received</v>
      </c>
      <c r="M849" s="60">
        <v>0</v>
      </c>
      <c r="N849" t="str">
        <f t="shared" si="49"/>
        <v>NOT DUE</v>
      </c>
      <c r="V849" t="str">
        <f t="shared" si="48"/>
        <v>Alexis Ferguson</v>
      </c>
    </row>
    <row r="850" spans="1:22" x14ac:dyDescent="0.25">
      <c r="A850">
        <v>1847</v>
      </c>
      <c r="B850" t="s">
        <v>854</v>
      </c>
      <c r="C850" s="48" t="s">
        <v>5237</v>
      </c>
      <c r="D850" t="s">
        <v>5417</v>
      </c>
      <c r="E850" t="s">
        <v>5460</v>
      </c>
      <c r="F850" t="s">
        <v>5623</v>
      </c>
      <c r="G850">
        <v>30</v>
      </c>
      <c r="H850">
        <v>18</v>
      </c>
      <c r="I850">
        <v>540</v>
      </c>
      <c r="J850">
        <v>29</v>
      </c>
      <c r="K850" t="s">
        <v>5129</v>
      </c>
      <c r="L850" t="str">
        <f t="shared" si="47"/>
        <v>Received</v>
      </c>
      <c r="M850" s="60">
        <v>0</v>
      </c>
      <c r="N850" t="str">
        <f t="shared" si="49"/>
        <v>NOT DUE</v>
      </c>
      <c r="V850" t="str">
        <f t="shared" si="48"/>
        <v>Aaron Robinson</v>
      </c>
    </row>
    <row r="851" spans="1:22" x14ac:dyDescent="0.25">
      <c r="A851">
        <v>1848</v>
      </c>
      <c r="B851" t="s">
        <v>855</v>
      </c>
      <c r="C851" s="48" t="s">
        <v>5041</v>
      </c>
      <c r="D851" t="s">
        <v>5404</v>
      </c>
      <c r="E851" t="s">
        <v>5556</v>
      </c>
      <c r="F851" t="s">
        <v>5611</v>
      </c>
      <c r="G851">
        <v>250</v>
      </c>
      <c r="H851">
        <v>9</v>
      </c>
      <c r="I851">
        <v>2250</v>
      </c>
      <c r="J851">
        <v>25</v>
      </c>
      <c r="K851" t="s">
        <v>5167</v>
      </c>
      <c r="L851" t="str">
        <f t="shared" si="47"/>
        <v>Received</v>
      </c>
      <c r="M851" s="60">
        <v>0</v>
      </c>
      <c r="N851" t="str">
        <f t="shared" si="49"/>
        <v>NOT DUE</v>
      </c>
      <c r="V851" t="str">
        <f t="shared" si="48"/>
        <v>Sarah Wright</v>
      </c>
    </row>
    <row r="852" spans="1:22" x14ac:dyDescent="0.25">
      <c r="A852">
        <v>1849</v>
      </c>
      <c r="B852" t="s">
        <v>856</v>
      </c>
      <c r="C852" s="48" t="s">
        <v>5104</v>
      </c>
      <c r="D852" t="s">
        <v>5381</v>
      </c>
      <c r="E852" t="s">
        <v>5428</v>
      </c>
      <c r="F852" t="s">
        <v>5616</v>
      </c>
      <c r="G852">
        <v>150</v>
      </c>
      <c r="H852">
        <v>7</v>
      </c>
      <c r="I852">
        <v>1050</v>
      </c>
      <c r="J852">
        <v>20</v>
      </c>
      <c r="K852" t="s">
        <v>5023</v>
      </c>
      <c r="L852" t="str">
        <f t="shared" si="47"/>
        <v>Received</v>
      </c>
      <c r="M852" s="60">
        <v>0</v>
      </c>
      <c r="N852" t="str">
        <f t="shared" si="49"/>
        <v>NOT DUE</v>
      </c>
      <c r="V852" t="str">
        <f t="shared" si="48"/>
        <v>Leslie Sexton</v>
      </c>
    </row>
    <row r="853" spans="1:22" x14ac:dyDescent="0.25">
      <c r="A853">
        <v>1850</v>
      </c>
      <c r="B853" t="s">
        <v>857</v>
      </c>
      <c r="C853" s="48" t="s">
        <v>5290</v>
      </c>
      <c r="D853" t="s">
        <v>5376</v>
      </c>
      <c r="E853" t="s">
        <v>5461</v>
      </c>
      <c r="F853" t="s">
        <v>5613</v>
      </c>
      <c r="G853">
        <v>35</v>
      </c>
      <c r="H853">
        <v>18</v>
      </c>
      <c r="I853">
        <v>630</v>
      </c>
      <c r="J853">
        <v>22</v>
      </c>
      <c r="K853" t="s">
        <v>5090</v>
      </c>
      <c r="L853" t="str">
        <f t="shared" si="47"/>
        <v>Received</v>
      </c>
      <c r="M853" s="60">
        <v>0</v>
      </c>
      <c r="N853" t="str">
        <f t="shared" si="49"/>
        <v>NOT DUE</v>
      </c>
      <c r="V853" t="str">
        <f t="shared" si="48"/>
        <v>Linda Morgan</v>
      </c>
    </row>
    <row r="854" spans="1:22" x14ac:dyDescent="0.25">
      <c r="A854">
        <v>1851</v>
      </c>
      <c r="B854" t="s">
        <v>858</v>
      </c>
      <c r="C854" s="48" t="s">
        <v>5032</v>
      </c>
      <c r="D854" t="s">
        <v>5418</v>
      </c>
      <c r="E854" t="s">
        <v>5516</v>
      </c>
      <c r="F854" t="s">
        <v>5610</v>
      </c>
      <c r="G854">
        <v>300</v>
      </c>
      <c r="H854">
        <v>16</v>
      </c>
      <c r="I854">
        <v>4800</v>
      </c>
      <c r="J854">
        <v>27</v>
      </c>
      <c r="K854" t="s">
        <v>5039</v>
      </c>
      <c r="L854" t="str">
        <f t="shared" si="47"/>
        <v>Received</v>
      </c>
      <c r="M854" s="60">
        <v>0</v>
      </c>
      <c r="N854" t="str">
        <f t="shared" si="49"/>
        <v>NOT DUE</v>
      </c>
      <c r="V854" t="str">
        <f t="shared" si="48"/>
        <v>Kevin Gonzalez</v>
      </c>
    </row>
    <row r="855" spans="1:22" x14ac:dyDescent="0.25">
      <c r="A855">
        <v>1852</v>
      </c>
      <c r="B855" t="s">
        <v>859</v>
      </c>
      <c r="C855" s="48" t="s">
        <v>5291</v>
      </c>
      <c r="D855" t="s">
        <v>5399</v>
      </c>
      <c r="E855" t="s">
        <v>5456</v>
      </c>
      <c r="F855" t="s">
        <v>5620</v>
      </c>
      <c r="G855">
        <v>40</v>
      </c>
      <c r="H855">
        <v>22</v>
      </c>
      <c r="I855">
        <v>880</v>
      </c>
      <c r="J855">
        <v>30</v>
      </c>
      <c r="L855" t="str">
        <f t="shared" si="47"/>
        <v>Not Received</v>
      </c>
      <c r="M855" s="60">
        <v>27</v>
      </c>
      <c r="N855" t="str">
        <f t="shared" si="49"/>
        <v>01 - 30</v>
      </c>
      <c r="O855">
        <f>I855</f>
        <v>880</v>
      </c>
      <c r="V855" t="str">
        <f t="shared" si="48"/>
        <v>Lisa Johnson</v>
      </c>
    </row>
    <row r="856" spans="1:22" x14ac:dyDescent="0.25">
      <c r="A856">
        <v>1853</v>
      </c>
      <c r="B856" t="s">
        <v>860</v>
      </c>
      <c r="C856" s="48" t="s">
        <v>5292</v>
      </c>
      <c r="D856" t="s">
        <v>5399</v>
      </c>
      <c r="E856" t="s">
        <v>5539</v>
      </c>
      <c r="F856" t="s">
        <v>5611</v>
      </c>
      <c r="G856">
        <v>250</v>
      </c>
      <c r="H856">
        <v>3</v>
      </c>
      <c r="I856">
        <v>750</v>
      </c>
      <c r="J856">
        <v>22</v>
      </c>
      <c r="K856" t="s">
        <v>5281</v>
      </c>
      <c r="L856" t="str">
        <f t="shared" si="47"/>
        <v>Received</v>
      </c>
      <c r="M856" s="60">
        <v>0</v>
      </c>
      <c r="N856" t="str">
        <f t="shared" si="49"/>
        <v>NOT DUE</v>
      </c>
      <c r="V856" t="str">
        <f t="shared" si="48"/>
        <v>Lisa Johnson</v>
      </c>
    </row>
    <row r="857" spans="1:22" x14ac:dyDescent="0.25">
      <c r="A857">
        <v>1854</v>
      </c>
      <c r="B857" t="s">
        <v>861</v>
      </c>
      <c r="C857" s="48" t="s">
        <v>5154</v>
      </c>
      <c r="D857" t="s">
        <v>5377</v>
      </c>
      <c r="E857" t="s">
        <v>5526</v>
      </c>
      <c r="F857" t="s">
        <v>5614</v>
      </c>
      <c r="G857">
        <v>20</v>
      </c>
      <c r="H857">
        <v>4</v>
      </c>
      <c r="I857">
        <v>80</v>
      </c>
      <c r="J857">
        <v>22</v>
      </c>
      <c r="K857" t="s">
        <v>5275</v>
      </c>
      <c r="L857" t="str">
        <f t="shared" si="47"/>
        <v>Received</v>
      </c>
      <c r="M857" s="60">
        <v>0</v>
      </c>
      <c r="N857" t="str">
        <f t="shared" si="49"/>
        <v>NOT DUE</v>
      </c>
      <c r="V857" t="str">
        <f t="shared" si="48"/>
        <v>Joshua Stewart</v>
      </c>
    </row>
    <row r="858" spans="1:22" x14ac:dyDescent="0.25">
      <c r="A858">
        <v>1855</v>
      </c>
      <c r="B858" t="s">
        <v>862</v>
      </c>
      <c r="C858" s="48" t="s">
        <v>5140</v>
      </c>
      <c r="D858" t="s">
        <v>5407</v>
      </c>
      <c r="E858" t="s">
        <v>5340</v>
      </c>
      <c r="F858" t="s">
        <v>5611</v>
      </c>
      <c r="G858">
        <v>250</v>
      </c>
      <c r="H858">
        <v>24</v>
      </c>
      <c r="I858">
        <v>6000</v>
      </c>
      <c r="J858">
        <v>26</v>
      </c>
      <c r="K858" t="s">
        <v>5150</v>
      </c>
      <c r="L858" t="str">
        <f t="shared" si="47"/>
        <v>Received</v>
      </c>
      <c r="M858" s="60">
        <v>0</v>
      </c>
      <c r="N858" t="str">
        <f t="shared" si="49"/>
        <v>NOT DUE</v>
      </c>
      <c r="V858" t="str">
        <f t="shared" si="48"/>
        <v>Kelly Miller</v>
      </c>
    </row>
    <row r="859" spans="1:22" x14ac:dyDescent="0.25">
      <c r="A859">
        <v>1856</v>
      </c>
      <c r="B859" t="s">
        <v>863</v>
      </c>
      <c r="C859" s="48" t="s">
        <v>5253</v>
      </c>
      <c r="D859" t="s">
        <v>5389</v>
      </c>
      <c r="E859" t="s">
        <v>5486</v>
      </c>
      <c r="F859" t="s">
        <v>5613</v>
      </c>
      <c r="G859">
        <v>35</v>
      </c>
      <c r="H859">
        <v>21</v>
      </c>
      <c r="I859">
        <v>735</v>
      </c>
      <c r="J859">
        <v>26</v>
      </c>
      <c r="L859" t="str">
        <f t="shared" si="47"/>
        <v>Not Received</v>
      </c>
      <c r="M859" s="60">
        <v>156</v>
      </c>
      <c r="N859" t="str">
        <f t="shared" si="49"/>
        <v>150 ABOVE</v>
      </c>
      <c r="U859">
        <f>I859</f>
        <v>735</v>
      </c>
      <c r="V859" t="str">
        <f t="shared" si="48"/>
        <v>Alexis Ferguson</v>
      </c>
    </row>
    <row r="860" spans="1:22" x14ac:dyDescent="0.25">
      <c r="A860">
        <v>1857</v>
      </c>
      <c r="B860" t="s">
        <v>864</v>
      </c>
      <c r="C860" s="48" t="s">
        <v>5016</v>
      </c>
      <c r="D860" t="s">
        <v>5377</v>
      </c>
      <c r="E860" t="s">
        <v>5309</v>
      </c>
      <c r="F860" t="s">
        <v>5619</v>
      </c>
      <c r="G860">
        <v>80</v>
      </c>
      <c r="H860">
        <v>11</v>
      </c>
      <c r="I860">
        <v>880</v>
      </c>
      <c r="J860">
        <v>28</v>
      </c>
      <c r="K860" t="s">
        <v>5074</v>
      </c>
      <c r="L860" t="str">
        <f t="shared" si="47"/>
        <v>Received</v>
      </c>
      <c r="M860" s="60">
        <v>0</v>
      </c>
      <c r="N860" t="str">
        <f t="shared" si="49"/>
        <v>NOT DUE</v>
      </c>
      <c r="V860" t="str">
        <f t="shared" si="48"/>
        <v>Joshua Stewart</v>
      </c>
    </row>
    <row r="861" spans="1:22" x14ac:dyDescent="0.25">
      <c r="A861">
        <v>1858</v>
      </c>
      <c r="B861" t="s">
        <v>865</v>
      </c>
      <c r="C861" s="48" t="s">
        <v>5249</v>
      </c>
      <c r="D861" t="s">
        <v>5392</v>
      </c>
      <c r="E861" t="s">
        <v>5443</v>
      </c>
      <c r="F861" t="s">
        <v>5610</v>
      </c>
      <c r="G861">
        <v>300</v>
      </c>
      <c r="H861">
        <v>4</v>
      </c>
      <c r="I861">
        <v>1200</v>
      </c>
      <c r="J861">
        <v>23</v>
      </c>
      <c r="K861" t="s">
        <v>5196</v>
      </c>
      <c r="L861" t="str">
        <f t="shared" si="47"/>
        <v>Received</v>
      </c>
      <c r="M861" s="60">
        <v>0</v>
      </c>
      <c r="N861" t="str">
        <f t="shared" si="49"/>
        <v>NOT DUE</v>
      </c>
      <c r="V861" t="str">
        <f t="shared" si="48"/>
        <v>Jennifer Nelson</v>
      </c>
    </row>
    <row r="862" spans="1:22" x14ac:dyDescent="0.25">
      <c r="A862">
        <v>1859</v>
      </c>
      <c r="B862" t="s">
        <v>866</v>
      </c>
      <c r="C862" s="48" t="s">
        <v>5039</v>
      </c>
      <c r="D862" t="s">
        <v>5392</v>
      </c>
      <c r="E862" t="s">
        <v>5513</v>
      </c>
      <c r="F862" t="s">
        <v>5617</v>
      </c>
      <c r="G862">
        <v>120</v>
      </c>
      <c r="H862">
        <v>7</v>
      </c>
      <c r="I862">
        <v>840</v>
      </c>
      <c r="J862">
        <v>30</v>
      </c>
      <c r="L862" t="str">
        <f t="shared" si="47"/>
        <v>Not Received</v>
      </c>
      <c r="M862" s="60">
        <v>24</v>
      </c>
      <c r="N862" t="str">
        <f t="shared" si="49"/>
        <v>01 - 30</v>
      </c>
      <c r="O862">
        <f>I862</f>
        <v>840</v>
      </c>
      <c r="V862" t="str">
        <f t="shared" si="48"/>
        <v>Jennifer Nelson</v>
      </c>
    </row>
    <row r="863" spans="1:22" x14ac:dyDescent="0.25">
      <c r="A863">
        <v>1860</v>
      </c>
      <c r="B863" t="s">
        <v>867</v>
      </c>
      <c r="C863" s="48" t="s">
        <v>5243</v>
      </c>
      <c r="D863" t="s">
        <v>5393</v>
      </c>
      <c r="E863" t="s">
        <v>5326</v>
      </c>
      <c r="F863" t="s">
        <v>5613</v>
      </c>
      <c r="G863">
        <v>35</v>
      </c>
      <c r="H863">
        <v>21</v>
      </c>
      <c r="I863">
        <v>735</v>
      </c>
      <c r="J863">
        <v>25</v>
      </c>
      <c r="K863" t="s">
        <v>5067</v>
      </c>
      <c r="L863" t="str">
        <f t="shared" si="47"/>
        <v>Received</v>
      </c>
      <c r="M863" s="60">
        <v>0</v>
      </c>
      <c r="N863" t="str">
        <f t="shared" si="49"/>
        <v>NOT DUE</v>
      </c>
      <c r="V863" t="str">
        <f t="shared" si="48"/>
        <v>Donald Parsons</v>
      </c>
    </row>
    <row r="864" spans="1:22" x14ac:dyDescent="0.25">
      <c r="A864">
        <v>1861</v>
      </c>
      <c r="B864" t="s">
        <v>868</v>
      </c>
      <c r="C864" s="48" t="s">
        <v>5254</v>
      </c>
      <c r="D864" t="s">
        <v>5376</v>
      </c>
      <c r="E864" t="s">
        <v>5308</v>
      </c>
      <c r="F864" t="s">
        <v>5612</v>
      </c>
      <c r="G864">
        <v>50</v>
      </c>
      <c r="H864">
        <v>7</v>
      </c>
      <c r="I864">
        <v>350</v>
      </c>
      <c r="J864">
        <v>27</v>
      </c>
      <c r="K864" t="s">
        <v>5196</v>
      </c>
      <c r="L864" t="str">
        <f t="shared" si="47"/>
        <v>Received</v>
      </c>
      <c r="M864" s="60">
        <v>0</v>
      </c>
      <c r="N864" t="str">
        <f t="shared" si="49"/>
        <v>NOT DUE</v>
      </c>
      <c r="V864" t="str">
        <f t="shared" si="48"/>
        <v>Linda Morgan</v>
      </c>
    </row>
    <row r="865" spans="1:22" x14ac:dyDescent="0.25">
      <c r="A865">
        <v>1862</v>
      </c>
      <c r="B865" t="s">
        <v>869</v>
      </c>
      <c r="C865" s="48" t="s">
        <v>5033</v>
      </c>
      <c r="D865" t="s">
        <v>5380</v>
      </c>
      <c r="E865" t="s">
        <v>5445</v>
      </c>
      <c r="F865" t="s">
        <v>5613</v>
      </c>
      <c r="G865">
        <v>35</v>
      </c>
      <c r="H865">
        <v>13</v>
      </c>
      <c r="I865">
        <v>455</v>
      </c>
      <c r="J865">
        <v>29</v>
      </c>
      <c r="L865" t="str">
        <f t="shared" si="47"/>
        <v>Not Received</v>
      </c>
      <c r="M865" s="60">
        <v>275</v>
      </c>
      <c r="N865" t="str">
        <f t="shared" si="49"/>
        <v>150 ABOVE</v>
      </c>
      <c r="U865">
        <f>I865</f>
        <v>455</v>
      </c>
      <c r="V865" t="str">
        <f t="shared" si="48"/>
        <v>Diana Griffin</v>
      </c>
    </row>
    <row r="866" spans="1:22" x14ac:dyDescent="0.25">
      <c r="A866">
        <v>1863</v>
      </c>
      <c r="B866" t="s">
        <v>870</v>
      </c>
      <c r="C866" s="48" t="s">
        <v>5229</v>
      </c>
      <c r="D866" t="s">
        <v>5387</v>
      </c>
      <c r="E866" t="s">
        <v>5437</v>
      </c>
      <c r="F866" t="s">
        <v>5622</v>
      </c>
      <c r="G866">
        <v>15</v>
      </c>
      <c r="H866">
        <v>9</v>
      </c>
      <c r="I866">
        <v>135</v>
      </c>
      <c r="J866">
        <v>28</v>
      </c>
      <c r="K866" t="s">
        <v>5181</v>
      </c>
      <c r="L866" t="str">
        <f t="shared" si="47"/>
        <v>Received</v>
      </c>
      <c r="M866" s="60">
        <v>0</v>
      </c>
      <c r="N866" t="str">
        <f t="shared" si="49"/>
        <v>NOT DUE</v>
      </c>
      <c r="V866" t="str">
        <f t="shared" si="48"/>
        <v>Mrs. Alexandria</v>
      </c>
    </row>
    <row r="867" spans="1:22" x14ac:dyDescent="0.25">
      <c r="A867">
        <v>1864</v>
      </c>
      <c r="B867" t="s">
        <v>871</v>
      </c>
      <c r="C867" s="48" t="s">
        <v>5247</v>
      </c>
      <c r="D867" t="s">
        <v>5418</v>
      </c>
      <c r="E867" t="s">
        <v>5516</v>
      </c>
      <c r="F867" t="s">
        <v>5620</v>
      </c>
      <c r="G867">
        <v>40</v>
      </c>
      <c r="H867">
        <v>9</v>
      </c>
      <c r="I867">
        <v>360</v>
      </c>
      <c r="J867">
        <v>29</v>
      </c>
      <c r="K867" t="s">
        <v>5131</v>
      </c>
      <c r="L867" t="str">
        <f t="shared" si="47"/>
        <v>Received</v>
      </c>
      <c r="M867" s="60">
        <v>0</v>
      </c>
      <c r="N867" t="str">
        <f t="shared" si="49"/>
        <v>NOT DUE</v>
      </c>
      <c r="V867" t="str">
        <f t="shared" si="48"/>
        <v>Kevin Gonzalez</v>
      </c>
    </row>
    <row r="868" spans="1:22" x14ac:dyDescent="0.25">
      <c r="A868">
        <v>1865</v>
      </c>
      <c r="B868" t="s">
        <v>872</v>
      </c>
      <c r="C868" s="48" t="s">
        <v>5207</v>
      </c>
      <c r="D868" t="s">
        <v>5414</v>
      </c>
      <c r="E868" t="s">
        <v>5318</v>
      </c>
      <c r="F868" t="s">
        <v>5610</v>
      </c>
      <c r="G868">
        <v>300</v>
      </c>
      <c r="H868">
        <v>3</v>
      </c>
      <c r="I868">
        <v>900</v>
      </c>
      <c r="J868">
        <v>27</v>
      </c>
      <c r="K868" t="s">
        <v>5180</v>
      </c>
      <c r="L868" t="str">
        <f t="shared" si="47"/>
        <v>Received</v>
      </c>
      <c r="M868" s="60">
        <v>0</v>
      </c>
      <c r="N868" t="str">
        <f t="shared" si="49"/>
        <v>NOT DUE</v>
      </c>
      <c r="V868" t="str">
        <f t="shared" si="48"/>
        <v>Alexis Roberts</v>
      </c>
    </row>
    <row r="869" spans="1:22" x14ac:dyDescent="0.25">
      <c r="A869">
        <v>1866</v>
      </c>
      <c r="B869" t="s">
        <v>873</v>
      </c>
      <c r="C869" s="48" t="s">
        <v>5224</v>
      </c>
      <c r="D869" t="s">
        <v>5384</v>
      </c>
      <c r="E869" t="s">
        <v>5503</v>
      </c>
      <c r="F869" t="s">
        <v>5622</v>
      </c>
      <c r="G869">
        <v>15</v>
      </c>
      <c r="H869">
        <v>13</v>
      </c>
      <c r="I869">
        <v>195</v>
      </c>
      <c r="J869">
        <v>22</v>
      </c>
      <c r="K869" t="s">
        <v>5048</v>
      </c>
      <c r="L869" t="str">
        <f t="shared" si="47"/>
        <v>Received</v>
      </c>
      <c r="M869" s="60">
        <v>0</v>
      </c>
      <c r="N869" t="str">
        <f t="shared" si="49"/>
        <v>NOT DUE</v>
      </c>
      <c r="V869" t="str">
        <f t="shared" si="48"/>
        <v>Dr. Elizabeth</v>
      </c>
    </row>
    <row r="870" spans="1:22" x14ac:dyDescent="0.25">
      <c r="A870">
        <v>1867</v>
      </c>
      <c r="B870" t="s">
        <v>874</v>
      </c>
      <c r="C870" s="48" t="s">
        <v>5080</v>
      </c>
      <c r="D870" t="s">
        <v>5388</v>
      </c>
      <c r="E870" t="s">
        <v>5582</v>
      </c>
      <c r="F870" t="s">
        <v>5609</v>
      </c>
      <c r="G870">
        <v>20</v>
      </c>
      <c r="H870">
        <v>4</v>
      </c>
      <c r="I870">
        <v>80</v>
      </c>
      <c r="J870">
        <v>24</v>
      </c>
      <c r="K870" t="s">
        <v>5284</v>
      </c>
      <c r="L870" t="str">
        <f t="shared" si="47"/>
        <v>Received</v>
      </c>
      <c r="M870" s="60">
        <v>0</v>
      </c>
      <c r="N870" t="str">
        <f t="shared" si="49"/>
        <v>NOT DUE</v>
      </c>
      <c r="V870" t="str">
        <f t="shared" si="48"/>
        <v>Diana Rios</v>
      </c>
    </row>
    <row r="871" spans="1:22" x14ac:dyDescent="0.25">
      <c r="A871">
        <v>1868</v>
      </c>
      <c r="B871" t="s">
        <v>875</v>
      </c>
      <c r="C871" s="48" t="s">
        <v>5122</v>
      </c>
      <c r="D871" t="s">
        <v>5402</v>
      </c>
      <c r="E871" t="s">
        <v>5470</v>
      </c>
      <c r="F871" t="s">
        <v>5620</v>
      </c>
      <c r="G871">
        <v>40</v>
      </c>
      <c r="H871">
        <v>6</v>
      </c>
      <c r="I871">
        <v>240</v>
      </c>
      <c r="J871">
        <v>25</v>
      </c>
      <c r="K871" t="s">
        <v>5160</v>
      </c>
      <c r="L871" t="str">
        <f t="shared" si="47"/>
        <v>Received</v>
      </c>
      <c r="M871" s="60">
        <v>0</v>
      </c>
      <c r="N871" t="str">
        <f t="shared" si="49"/>
        <v>NOT DUE</v>
      </c>
      <c r="V871" t="str">
        <f t="shared" si="48"/>
        <v>Rebecca Moody</v>
      </c>
    </row>
    <row r="872" spans="1:22" x14ac:dyDescent="0.25">
      <c r="A872">
        <v>1869</v>
      </c>
      <c r="B872" t="s">
        <v>876</v>
      </c>
      <c r="C872" s="48" t="s">
        <v>5238</v>
      </c>
      <c r="D872" t="s">
        <v>5414</v>
      </c>
      <c r="E872" t="s">
        <v>5434</v>
      </c>
      <c r="F872" t="s">
        <v>5622</v>
      </c>
      <c r="G872">
        <v>15</v>
      </c>
      <c r="H872">
        <v>25</v>
      </c>
      <c r="I872">
        <v>375</v>
      </c>
      <c r="J872">
        <v>22</v>
      </c>
      <c r="K872" t="s">
        <v>5073</v>
      </c>
      <c r="L872" t="str">
        <f t="shared" si="47"/>
        <v>Received</v>
      </c>
      <c r="M872" s="60">
        <v>0</v>
      </c>
      <c r="N872" t="str">
        <f t="shared" si="49"/>
        <v>NOT DUE</v>
      </c>
      <c r="V872" t="str">
        <f t="shared" si="48"/>
        <v>Alexis Roberts</v>
      </c>
    </row>
    <row r="873" spans="1:22" x14ac:dyDescent="0.25">
      <c r="A873">
        <v>1870</v>
      </c>
      <c r="B873" t="s">
        <v>877</v>
      </c>
      <c r="C873" s="48" t="s">
        <v>5258</v>
      </c>
      <c r="D873" t="s">
        <v>5417</v>
      </c>
      <c r="E873" t="s">
        <v>5460</v>
      </c>
      <c r="F873" t="s">
        <v>5611</v>
      </c>
      <c r="G873">
        <v>250</v>
      </c>
      <c r="H873">
        <v>1</v>
      </c>
      <c r="I873">
        <v>250</v>
      </c>
      <c r="J873">
        <v>27</v>
      </c>
      <c r="K873" t="s">
        <v>5041</v>
      </c>
      <c r="L873" t="str">
        <f t="shared" si="47"/>
        <v>Received</v>
      </c>
      <c r="M873" s="60">
        <v>0</v>
      </c>
      <c r="N873" t="str">
        <f t="shared" si="49"/>
        <v>NOT DUE</v>
      </c>
      <c r="V873" t="str">
        <f t="shared" si="48"/>
        <v>Aaron Robinson</v>
      </c>
    </row>
    <row r="874" spans="1:22" x14ac:dyDescent="0.25">
      <c r="A874">
        <v>1871</v>
      </c>
      <c r="B874" t="s">
        <v>878</v>
      </c>
      <c r="C874" s="48" t="s">
        <v>5087</v>
      </c>
      <c r="D874" t="s">
        <v>5410</v>
      </c>
      <c r="E874" t="s">
        <v>5589</v>
      </c>
      <c r="F874" t="s">
        <v>5612</v>
      </c>
      <c r="G874">
        <v>50</v>
      </c>
      <c r="H874">
        <v>1</v>
      </c>
      <c r="I874">
        <v>50</v>
      </c>
      <c r="J874">
        <v>22</v>
      </c>
      <c r="K874" t="s">
        <v>5188</v>
      </c>
      <c r="L874" t="str">
        <f t="shared" si="47"/>
        <v>Received</v>
      </c>
      <c r="M874" s="60">
        <v>0</v>
      </c>
      <c r="N874" t="str">
        <f t="shared" si="49"/>
        <v>NOT DUE</v>
      </c>
      <c r="V874" t="str">
        <f t="shared" si="48"/>
        <v>Mrs. Katrina</v>
      </c>
    </row>
    <row r="875" spans="1:22" x14ac:dyDescent="0.25">
      <c r="A875">
        <v>1872</v>
      </c>
      <c r="B875" t="s">
        <v>879</v>
      </c>
      <c r="C875" s="48" t="s">
        <v>5273</v>
      </c>
      <c r="D875" t="s">
        <v>5401</v>
      </c>
      <c r="E875" t="s">
        <v>5537</v>
      </c>
      <c r="F875" t="s">
        <v>5616</v>
      </c>
      <c r="G875">
        <v>150</v>
      </c>
      <c r="H875">
        <v>7</v>
      </c>
      <c r="I875">
        <v>1050</v>
      </c>
      <c r="J875">
        <v>24</v>
      </c>
      <c r="K875" t="s">
        <v>5110</v>
      </c>
      <c r="L875" t="str">
        <f t="shared" si="47"/>
        <v>Received</v>
      </c>
      <c r="M875" s="60">
        <v>0</v>
      </c>
      <c r="N875" t="str">
        <f t="shared" si="49"/>
        <v>NOT DUE</v>
      </c>
      <c r="V875" t="str">
        <f t="shared" si="48"/>
        <v>Kimberly Stone</v>
      </c>
    </row>
    <row r="876" spans="1:22" x14ac:dyDescent="0.25">
      <c r="A876">
        <v>1873</v>
      </c>
      <c r="B876" t="s">
        <v>880</v>
      </c>
      <c r="C876" s="48" t="s">
        <v>5249</v>
      </c>
      <c r="D876" t="s">
        <v>5388</v>
      </c>
      <c r="E876" t="s">
        <v>5582</v>
      </c>
      <c r="F876" t="s">
        <v>5622</v>
      </c>
      <c r="G876">
        <v>15</v>
      </c>
      <c r="H876">
        <v>22</v>
      </c>
      <c r="I876">
        <v>330</v>
      </c>
      <c r="J876">
        <v>28</v>
      </c>
      <c r="K876" t="s">
        <v>5176</v>
      </c>
      <c r="L876" t="str">
        <f t="shared" si="47"/>
        <v>Received</v>
      </c>
      <c r="M876" s="60">
        <v>0</v>
      </c>
      <c r="N876" t="str">
        <f t="shared" si="49"/>
        <v>NOT DUE</v>
      </c>
      <c r="V876" t="str">
        <f t="shared" si="48"/>
        <v>Diana Rios</v>
      </c>
    </row>
    <row r="877" spans="1:22" x14ac:dyDescent="0.25">
      <c r="A877">
        <v>1874</v>
      </c>
      <c r="B877" t="s">
        <v>881</v>
      </c>
      <c r="C877" s="48" t="s">
        <v>5164</v>
      </c>
      <c r="D877" t="s">
        <v>5406</v>
      </c>
      <c r="E877" t="s">
        <v>5557</v>
      </c>
      <c r="F877" t="s">
        <v>5610</v>
      </c>
      <c r="G877">
        <v>300</v>
      </c>
      <c r="H877">
        <v>2</v>
      </c>
      <c r="I877">
        <v>600</v>
      </c>
      <c r="J877">
        <v>23</v>
      </c>
      <c r="L877" t="str">
        <f t="shared" si="47"/>
        <v>Not Received</v>
      </c>
      <c r="M877" s="60">
        <v>264</v>
      </c>
      <c r="N877" t="str">
        <f t="shared" si="49"/>
        <v>150 ABOVE</v>
      </c>
      <c r="U877">
        <f>I877</f>
        <v>600</v>
      </c>
      <c r="V877" t="str">
        <f t="shared" si="48"/>
        <v>Jonathan Myers</v>
      </c>
    </row>
    <row r="878" spans="1:22" x14ac:dyDescent="0.25">
      <c r="A878">
        <v>1875</v>
      </c>
      <c r="B878" t="s">
        <v>882</v>
      </c>
      <c r="C878" s="48" t="s">
        <v>5274</v>
      </c>
      <c r="D878" t="s">
        <v>5390</v>
      </c>
      <c r="E878" t="s">
        <v>5592</v>
      </c>
      <c r="F878" t="s">
        <v>5618</v>
      </c>
      <c r="G878">
        <v>10</v>
      </c>
      <c r="H878">
        <v>2</v>
      </c>
      <c r="I878">
        <v>20</v>
      </c>
      <c r="J878">
        <v>23</v>
      </c>
      <c r="K878" t="s">
        <v>5067</v>
      </c>
      <c r="L878" t="str">
        <f t="shared" si="47"/>
        <v>Received</v>
      </c>
      <c r="M878" s="60">
        <v>0</v>
      </c>
      <c r="N878" t="str">
        <f t="shared" si="49"/>
        <v>NOT DUE</v>
      </c>
      <c r="V878" t="str">
        <f t="shared" si="48"/>
        <v>Isaac Goodwin</v>
      </c>
    </row>
    <row r="879" spans="1:22" x14ac:dyDescent="0.25">
      <c r="A879">
        <v>1876</v>
      </c>
      <c r="B879" t="s">
        <v>883</v>
      </c>
      <c r="C879" s="48" t="s">
        <v>5100</v>
      </c>
      <c r="D879" t="s">
        <v>5418</v>
      </c>
      <c r="E879" t="s">
        <v>5343</v>
      </c>
      <c r="F879" t="s">
        <v>5612</v>
      </c>
      <c r="G879">
        <v>50</v>
      </c>
      <c r="H879">
        <v>18</v>
      </c>
      <c r="I879">
        <v>900</v>
      </c>
      <c r="J879">
        <v>25</v>
      </c>
      <c r="L879" t="str">
        <f t="shared" si="47"/>
        <v>Not Received</v>
      </c>
      <c r="M879" s="60">
        <v>197</v>
      </c>
      <c r="N879" t="str">
        <f t="shared" si="49"/>
        <v>150 ABOVE</v>
      </c>
      <c r="U879">
        <f>I879</f>
        <v>900</v>
      </c>
      <c r="V879" t="str">
        <f t="shared" si="48"/>
        <v>Kevin Gonzalez</v>
      </c>
    </row>
    <row r="880" spans="1:22" x14ac:dyDescent="0.25">
      <c r="A880">
        <v>1877</v>
      </c>
      <c r="B880" t="s">
        <v>884</v>
      </c>
      <c r="C880" s="48" t="s">
        <v>5106</v>
      </c>
      <c r="D880" t="s">
        <v>5402</v>
      </c>
      <c r="E880" t="s">
        <v>5481</v>
      </c>
      <c r="F880" t="s">
        <v>5612</v>
      </c>
      <c r="G880">
        <v>50</v>
      </c>
      <c r="H880">
        <v>14</v>
      </c>
      <c r="I880">
        <v>700</v>
      </c>
      <c r="J880">
        <v>23</v>
      </c>
      <c r="K880" t="s">
        <v>5186</v>
      </c>
      <c r="L880" t="str">
        <f t="shared" si="47"/>
        <v>Received</v>
      </c>
      <c r="M880" s="60">
        <v>0</v>
      </c>
      <c r="N880" t="str">
        <f t="shared" si="49"/>
        <v>NOT DUE</v>
      </c>
      <c r="V880" t="str">
        <f t="shared" si="48"/>
        <v>Rebecca Moody</v>
      </c>
    </row>
    <row r="881" spans="1:22" x14ac:dyDescent="0.25">
      <c r="A881">
        <v>1878</v>
      </c>
      <c r="B881" t="s">
        <v>885</v>
      </c>
      <c r="C881" s="48" t="s">
        <v>5192</v>
      </c>
      <c r="D881" t="s">
        <v>5399</v>
      </c>
      <c r="E881" t="s">
        <v>5476</v>
      </c>
      <c r="F881" t="s">
        <v>5615</v>
      </c>
      <c r="G881">
        <v>25</v>
      </c>
      <c r="H881">
        <v>25</v>
      </c>
      <c r="I881">
        <v>625</v>
      </c>
      <c r="J881">
        <v>26</v>
      </c>
      <c r="K881" t="s">
        <v>5023</v>
      </c>
      <c r="L881" t="str">
        <f t="shared" si="47"/>
        <v>Received</v>
      </c>
      <c r="M881" s="60">
        <v>0</v>
      </c>
      <c r="N881" t="str">
        <f t="shared" si="49"/>
        <v>NOT DUE</v>
      </c>
      <c r="V881" t="str">
        <f t="shared" si="48"/>
        <v>Lisa Johnson</v>
      </c>
    </row>
    <row r="882" spans="1:22" x14ac:dyDescent="0.25">
      <c r="A882">
        <v>1879</v>
      </c>
      <c r="B882" t="s">
        <v>886</v>
      </c>
      <c r="C882" s="48" t="s">
        <v>5093</v>
      </c>
      <c r="D882" t="s">
        <v>5412</v>
      </c>
      <c r="E882" t="s">
        <v>5487</v>
      </c>
      <c r="F882" t="s">
        <v>5612</v>
      </c>
      <c r="G882">
        <v>50</v>
      </c>
      <c r="H882">
        <v>2</v>
      </c>
      <c r="I882">
        <v>100</v>
      </c>
      <c r="J882">
        <v>24</v>
      </c>
      <c r="K882" t="s">
        <v>5040</v>
      </c>
      <c r="L882" t="str">
        <f t="shared" si="47"/>
        <v>Received</v>
      </c>
      <c r="M882" s="60">
        <v>0</v>
      </c>
      <c r="N882" t="str">
        <f t="shared" si="49"/>
        <v>NOT DUE</v>
      </c>
      <c r="V882" t="str">
        <f t="shared" si="48"/>
        <v>Valerie Morgan</v>
      </c>
    </row>
    <row r="883" spans="1:22" x14ac:dyDescent="0.25">
      <c r="A883">
        <v>1880</v>
      </c>
      <c r="B883" t="s">
        <v>887</v>
      </c>
      <c r="C883" s="48" t="s">
        <v>5236</v>
      </c>
      <c r="D883" t="s">
        <v>5406</v>
      </c>
      <c r="E883" t="s">
        <v>5501</v>
      </c>
      <c r="F883" t="s">
        <v>5622</v>
      </c>
      <c r="G883">
        <v>15</v>
      </c>
      <c r="H883">
        <v>16</v>
      </c>
      <c r="I883">
        <v>240</v>
      </c>
      <c r="J883">
        <v>22</v>
      </c>
      <c r="K883" t="s">
        <v>5019</v>
      </c>
      <c r="L883" t="str">
        <f t="shared" si="47"/>
        <v>Received</v>
      </c>
      <c r="M883" s="60">
        <v>0</v>
      </c>
      <c r="N883" t="str">
        <f t="shared" si="49"/>
        <v>NOT DUE</v>
      </c>
      <c r="V883" t="str">
        <f t="shared" si="48"/>
        <v>Jonathan Myers</v>
      </c>
    </row>
    <row r="884" spans="1:22" x14ac:dyDescent="0.25">
      <c r="A884">
        <v>1881</v>
      </c>
      <c r="B884" t="s">
        <v>888</v>
      </c>
      <c r="C884" s="48" t="s">
        <v>5050</v>
      </c>
      <c r="D884" t="s">
        <v>5385</v>
      </c>
      <c r="E884" t="s">
        <v>5433</v>
      </c>
      <c r="F884" t="s">
        <v>5621</v>
      </c>
      <c r="G884">
        <v>60</v>
      </c>
      <c r="H884">
        <v>5</v>
      </c>
      <c r="I884">
        <v>300</v>
      </c>
      <c r="J884">
        <v>28</v>
      </c>
      <c r="K884" t="s">
        <v>5048</v>
      </c>
      <c r="L884" t="str">
        <f t="shared" si="47"/>
        <v>Received</v>
      </c>
      <c r="M884" s="60">
        <v>0</v>
      </c>
      <c r="N884" t="str">
        <f t="shared" si="49"/>
        <v>NOT DUE</v>
      </c>
      <c r="V884" t="str">
        <f t="shared" si="48"/>
        <v>Caroline Yoder</v>
      </c>
    </row>
    <row r="885" spans="1:22" x14ac:dyDescent="0.25">
      <c r="A885">
        <v>1882</v>
      </c>
      <c r="B885" t="s">
        <v>889</v>
      </c>
      <c r="C885" s="48" t="s">
        <v>5192</v>
      </c>
      <c r="D885" t="s">
        <v>5383</v>
      </c>
      <c r="E885" t="s">
        <v>5430</v>
      </c>
      <c r="F885" t="s">
        <v>5619</v>
      </c>
      <c r="G885">
        <v>80</v>
      </c>
      <c r="H885">
        <v>10</v>
      </c>
      <c r="I885">
        <v>800</v>
      </c>
      <c r="J885">
        <v>29</v>
      </c>
      <c r="K885" t="s">
        <v>5290</v>
      </c>
      <c r="L885" t="str">
        <f t="shared" si="47"/>
        <v>Received</v>
      </c>
      <c r="M885" s="60">
        <v>0</v>
      </c>
      <c r="N885" t="str">
        <f t="shared" si="49"/>
        <v>NOT DUE</v>
      </c>
      <c r="V885" t="str">
        <f t="shared" si="48"/>
        <v>Karen Pham</v>
      </c>
    </row>
    <row r="886" spans="1:22" x14ac:dyDescent="0.25">
      <c r="A886">
        <v>1883</v>
      </c>
      <c r="B886" t="s">
        <v>890</v>
      </c>
      <c r="C886" s="48" t="s">
        <v>5056</v>
      </c>
      <c r="D886" t="s">
        <v>5410</v>
      </c>
      <c r="E886" t="s">
        <v>5575</v>
      </c>
      <c r="F886" t="s">
        <v>5616</v>
      </c>
      <c r="G886">
        <v>150</v>
      </c>
      <c r="H886">
        <v>10</v>
      </c>
      <c r="I886">
        <v>1500</v>
      </c>
      <c r="J886">
        <v>21</v>
      </c>
      <c r="L886" t="str">
        <f t="shared" si="47"/>
        <v>Not Received</v>
      </c>
      <c r="M886" s="60">
        <v>87</v>
      </c>
      <c r="N886" t="str">
        <f t="shared" si="49"/>
        <v>61 - 90</v>
      </c>
      <c r="R886">
        <f>I886</f>
        <v>1500</v>
      </c>
      <c r="V886" t="str">
        <f t="shared" si="48"/>
        <v>Mrs. Katrina</v>
      </c>
    </row>
    <row r="887" spans="1:22" x14ac:dyDescent="0.25">
      <c r="A887">
        <v>1884</v>
      </c>
      <c r="B887" t="s">
        <v>891</v>
      </c>
      <c r="C887" s="48" t="s">
        <v>5020</v>
      </c>
      <c r="D887" t="s">
        <v>5392</v>
      </c>
      <c r="E887" t="s">
        <v>5513</v>
      </c>
      <c r="F887" t="s">
        <v>5609</v>
      </c>
      <c r="G887">
        <v>20</v>
      </c>
      <c r="H887">
        <v>16</v>
      </c>
      <c r="I887">
        <v>320</v>
      </c>
      <c r="J887">
        <v>26</v>
      </c>
      <c r="L887" t="str">
        <f t="shared" si="47"/>
        <v>Not Received</v>
      </c>
      <c r="M887" s="60">
        <v>44</v>
      </c>
      <c r="N887" t="str">
        <f t="shared" si="49"/>
        <v>31 - 60</v>
      </c>
      <c r="Q887">
        <f>I887</f>
        <v>320</v>
      </c>
      <c r="V887" t="str">
        <f t="shared" si="48"/>
        <v>Jennifer Nelson</v>
      </c>
    </row>
    <row r="888" spans="1:22" x14ac:dyDescent="0.25">
      <c r="A888">
        <v>1885</v>
      </c>
      <c r="B888" t="s">
        <v>892</v>
      </c>
      <c r="C888" s="48" t="s">
        <v>5042</v>
      </c>
      <c r="D888" t="s">
        <v>5383</v>
      </c>
      <c r="E888" t="s">
        <v>5467</v>
      </c>
      <c r="F888" t="s">
        <v>5623</v>
      </c>
      <c r="G888">
        <v>30</v>
      </c>
      <c r="H888">
        <v>7</v>
      </c>
      <c r="I888">
        <v>210</v>
      </c>
      <c r="J888">
        <v>25</v>
      </c>
      <c r="K888" t="s">
        <v>5020</v>
      </c>
      <c r="L888" t="str">
        <f t="shared" si="47"/>
        <v>Received</v>
      </c>
      <c r="M888" s="60">
        <v>0</v>
      </c>
      <c r="N888" t="str">
        <f t="shared" si="49"/>
        <v>NOT DUE</v>
      </c>
      <c r="V888" t="str">
        <f t="shared" si="48"/>
        <v>Karen Pham</v>
      </c>
    </row>
    <row r="889" spans="1:22" x14ac:dyDescent="0.25">
      <c r="A889">
        <v>1886</v>
      </c>
      <c r="B889" t="s">
        <v>893</v>
      </c>
      <c r="C889" s="48" t="s">
        <v>5106</v>
      </c>
      <c r="D889" t="s">
        <v>5415</v>
      </c>
      <c r="E889" t="s">
        <v>5444</v>
      </c>
      <c r="F889" t="s">
        <v>5623</v>
      </c>
      <c r="G889">
        <v>30</v>
      </c>
      <c r="H889">
        <v>18</v>
      </c>
      <c r="I889">
        <v>540</v>
      </c>
      <c r="J889">
        <v>25</v>
      </c>
      <c r="L889" t="str">
        <f t="shared" si="47"/>
        <v>Not Received</v>
      </c>
      <c r="M889" s="60">
        <v>9</v>
      </c>
      <c r="N889" t="str">
        <f t="shared" si="49"/>
        <v>01 - 30</v>
      </c>
      <c r="O889">
        <f>I889</f>
        <v>540</v>
      </c>
      <c r="V889" t="str">
        <f t="shared" si="48"/>
        <v>Mary Fry</v>
      </c>
    </row>
    <row r="890" spans="1:22" x14ac:dyDescent="0.25">
      <c r="A890">
        <v>1887</v>
      </c>
      <c r="B890" t="s">
        <v>894</v>
      </c>
      <c r="C890" s="48" t="s">
        <v>5207</v>
      </c>
      <c r="D890" t="s">
        <v>5415</v>
      </c>
      <c r="E890" t="s">
        <v>5567</v>
      </c>
      <c r="F890" t="s">
        <v>5611</v>
      </c>
      <c r="G890">
        <v>250</v>
      </c>
      <c r="H890">
        <v>15</v>
      </c>
      <c r="I890">
        <v>3750</v>
      </c>
      <c r="J890">
        <v>20</v>
      </c>
      <c r="K890" t="s">
        <v>5170</v>
      </c>
      <c r="L890" t="str">
        <f t="shared" si="47"/>
        <v>Received</v>
      </c>
      <c r="M890" s="60">
        <v>0</v>
      </c>
      <c r="N890" t="str">
        <f t="shared" si="49"/>
        <v>NOT DUE</v>
      </c>
      <c r="V890" t="str">
        <f t="shared" si="48"/>
        <v>Mary Fry</v>
      </c>
    </row>
    <row r="891" spans="1:22" x14ac:dyDescent="0.25">
      <c r="A891">
        <v>1888</v>
      </c>
      <c r="B891" t="s">
        <v>895</v>
      </c>
      <c r="C891" s="48" t="s">
        <v>5059</v>
      </c>
      <c r="D891" t="s">
        <v>5387</v>
      </c>
      <c r="E891" t="s">
        <v>5583</v>
      </c>
      <c r="F891" t="s">
        <v>5612</v>
      </c>
      <c r="G891">
        <v>50</v>
      </c>
      <c r="H891">
        <v>10</v>
      </c>
      <c r="I891">
        <v>500</v>
      </c>
      <c r="J891">
        <v>25</v>
      </c>
      <c r="L891" t="str">
        <f t="shared" si="47"/>
        <v>Not Received</v>
      </c>
      <c r="M891" s="60">
        <v>19</v>
      </c>
      <c r="N891" t="str">
        <f t="shared" si="49"/>
        <v>01 - 30</v>
      </c>
      <c r="O891">
        <f>I891</f>
        <v>500</v>
      </c>
      <c r="V891" t="str">
        <f t="shared" si="48"/>
        <v>Mrs. Alexandria</v>
      </c>
    </row>
    <row r="892" spans="1:22" x14ac:dyDescent="0.25">
      <c r="A892">
        <v>1889</v>
      </c>
      <c r="B892" t="s">
        <v>896</v>
      </c>
      <c r="C892" s="48" t="s">
        <v>5206</v>
      </c>
      <c r="D892" t="s">
        <v>5393</v>
      </c>
      <c r="E892" t="s">
        <v>5596</v>
      </c>
      <c r="F892" t="s">
        <v>5615</v>
      </c>
      <c r="G892">
        <v>25</v>
      </c>
      <c r="H892">
        <v>10</v>
      </c>
      <c r="I892">
        <v>250</v>
      </c>
      <c r="J892">
        <v>29</v>
      </c>
      <c r="K892" t="s">
        <v>5122</v>
      </c>
      <c r="L892" t="str">
        <f t="shared" si="47"/>
        <v>Received</v>
      </c>
      <c r="M892" s="60">
        <v>0</v>
      </c>
      <c r="N892" t="str">
        <f t="shared" si="49"/>
        <v>NOT DUE</v>
      </c>
      <c r="V892" t="str">
        <f t="shared" si="48"/>
        <v>Donald Parsons</v>
      </c>
    </row>
    <row r="893" spans="1:22" x14ac:dyDescent="0.25">
      <c r="A893">
        <v>1890</v>
      </c>
      <c r="B893" t="s">
        <v>897</v>
      </c>
      <c r="C893" s="48" t="s">
        <v>5063</v>
      </c>
      <c r="D893" t="s">
        <v>5396</v>
      </c>
      <c r="E893" t="s">
        <v>5451</v>
      </c>
      <c r="F893" t="s">
        <v>5612</v>
      </c>
      <c r="G893">
        <v>50</v>
      </c>
      <c r="H893">
        <v>5</v>
      </c>
      <c r="I893">
        <v>250</v>
      </c>
      <c r="J893">
        <v>23</v>
      </c>
      <c r="L893" t="str">
        <f t="shared" si="47"/>
        <v>Not Received</v>
      </c>
      <c r="M893" s="60">
        <v>7</v>
      </c>
      <c r="N893" t="str">
        <f t="shared" si="49"/>
        <v>01 - 30</v>
      </c>
      <c r="O893">
        <f t="shared" ref="O893:O894" si="50">I893</f>
        <v>250</v>
      </c>
      <c r="V893" t="str">
        <f t="shared" si="48"/>
        <v>James Mitchell</v>
      </c>
    </row>
    <row r="894" spans="1:22" x14ac:dyDescent="0.25">
      <c r="A894">
        <v>1891</v>
      </c>
      <c r="B894" t="s">
        <v>898</v>
      </c>
      <c r="C894" s="48" t="s">
        <v>5116</v>
      </c>
      <c r="D894" t="s">
        <v>5379</v>
      </c>
      <c r="E894" t="s">
        <v>5606</v>
      </c>
      <c r="F894" t="s">
        <v>5609</v>
      </c>
      <c r="G894">
        <v>20</v>
      </c>
      <c r="H894">
        <v>7</v>
      </c>
      <c r="I894">
        <v>140</v>
      </c>
      <c r="J894">
        <v>20</v>
      </c>
      <c r="L894" t="str">
        <f t="shared" si="47"/>
        <v>Not Received</v>
      </c>
      <c r="M894" s="60">
        <v>29</v>
      </c>
      <c r="N894" t="str">
        <f t="shared" si="49"/>
        <v>01 - 30</v>
      </c>
      <c r="O894">
        <f t="shared" si="50"/>
        <v>140</v>
      </c>
      <c r="V894" t="str">
        <f t="shared" si="48"/>
        <v>Robert Baker</v>
      </c>
    </row>
    <row r="895" spans="1:22" x14ac:dyDescent="0.25">
      <c r="A895">
        <v>1892</v>
      </c>
      <c r="B895" t="s">
        <v>899</v>
      </c>
      <c r="C895" s="48" t="s">
        <v>5278</v>
      </c>
      <c r="D895" t="s">
        <v>5391</v>
      </c>
      <c r="E895" t="s">
        <v>5442</v>
      </c>
      <c r="F895" t="s">
        <v>5618</v>
      </c>
      <c r="G895">
        <v>10</v>
      </c>
      <c r="H895">
        <v>5</v>
      </c>
      <c r="I895">
        <v>50</v>
      </c>
      <c r="J895">
        <v>20</v>
      </c>
      <c r="L895" t="str">
        <f t="shared" si="47"/>
        <v>Not Received</v>
      </c>
      <c r="M895" s="60">
        <v>113</v>
      </c>
      <c r="N895" t="str">
        <f t="shared" si="49"/>
        <v>91 - 120</v>
      </c>
      <c r="S895">
        <f>I895</f>
        <v>50</v>
      </c>
      <c r="V895" t="str">
        <f t="shared" si="48"/>
        <v>Stephanie Smith</v>
      </c>
    </row>
    <row r="896" spans="1:22" x14ac:dyDescent="0.25">
      <c r="A896">
        <v>1893</v>
      </c>
      <c r="B896" t="s">
        <v>900</v>
      </c>
      <c r="C896" s="48" t="s">
        <v>5072</v>
      </c>
      <c r="D896" t="s">
        <v>5395</v>
      </c>
      <c r="E896" t="s">
        <v>5449</v>
      </c>
      <c r="F896" t="s">
        <v>5616</v>
      </c>
      <c r="G896">
        <v>150</v>
      </c>
      <c r="H896">
        <v>15</v>
      </c>
      <c r="I896">
        <v>2250</v>
      </c>
      <c r="J896">
        <v>28</v>
      </c>
      <c r="K896" t="s">
        <v>5306</v>
      </c>
      <c r="L896" t="str">
        <f t="shared" si="47"/>
        <v>Received</v>
      </c>
      <c r="M896" s="60">
        <v>0</v>
      </c>
      <c r="N896" t="str">
        <f t="shared" si="49"/>
        <v>NOT DUE</v>
      </c>
      <c r="V896" t="str">
        <f t="shared" si="48"/>
        <v>Belinda Jefferson</v>
      </c>
    </row>
    <row r="897" spans="1:22" x14ac:dyDescent="0.25">
      <c r="A897">
        <v>1894</v>
      </c>
      <c r="B897" t="s">
        <v>901</v>
      </c>
      <c r="C897" s="48" t="s">
        <v>5046</v>
      </c>
      <c r="D897" t="s">
        <v>5375</v>
      </c>
      <c r="E897" t="s">
        <v>5555</v>
      </c>
      <c r="F897" t="s">
        <v>5623</v>
      </c>
      <c r="G897">
        <v>30</v>
      </c>
      <c r="H897">
        <v>20</v>
      </c>
      <c r="I897">
        <v>600</v>
      </c>
      <c r="J897">
        <v>22</v>
      </c>
      <c r="K897" t="s">
        <v>5202</v>
      </c>
      <c r="L897" t="str">
        <f t="shared" si="47"/>
        <v>Received</v>
      </c>
      <c r="M897" s="60">
        <v>0</v>
      </c>
      <c r="N897" t="str">
        <f t="shared" si="49"/>
        <v>NOT DUE</v>
      </c>
      <c r="V897" t="str">
        <f t="shared" si="48"/>
        <v>Lindsay Arnold</v>
      </c>
    </row>
    <row r="898" spans="1:22" x14ac:dyDescent="0.25">
      <c r="A898">
        <v>1895</v>
      </c>
      <c r="B898" t="s">
        <v>902</v>
      </c>
      <c r="C898" s="48" t="s">
        <v>5015</v>
      </c>
      <c r="D898" t="s">
        <v>5404</v>
      </c>
      <c r="E898" t="s">
        <v>5477</v>
      </c>
      <c r="F898" t="s">
        <v>5610</v>
      </c>
      <c r="G898">
        <v>300</v>
      </c>
      <c r="H898">
        <v>24</v>
      </c>
      <c r="I898">
        <v>7200</v>
      </c>
      <c r="J898">
        <v>30</v>
      </c>
      <c r="L898" t="str">
        <f t="shared" si="47"/>
        <v>Not Received</v>
      </c>
      <c r="M898" s="60">
        <v>106</v>
      </c>
      <c r="N898" t="str">
        <f t="shared" si="49"/>
        <v>91 - 120</v>
      </c>
      <c r="S898">
        <f>I898</f>
        <v>7200</v>
      </c>
      <c r="V898" t="str">
        <f t="shared" si="48"/>
        <v>Sarah Wright</v>
      </c>
    </row>
    <row r="899" spans="1:22" x14ac:dyDescent="0.25">
      <c r="A899">
        <v>1896</v>
      </c>
      <c r="B899" t="s">
        <v>903</v>
      </c>
      <c r="C899" s="48" t="s">
        <v>5180</v>
      </c>
      <c r="D899" t="s">
        <v>5418</v>
      </c>
      <c r="E899" t="s">
        <v>5534</v>
      </c>
      <c r="F899" t="s">
        <v>5619</v>
      </c>
      <c r="G899">
        <v>80</v>
      </c>
      <c r="H899">
        <v>5</v>
      </c>
      <c r="I899">
        <v>400</v>
      </c>
      <c r="J899">
        <v>22</v>
      </c>
      <c r="K899" t="s">
        <v>5271</v>
      </c>
      <c r="L899" t="str">
        <f t="shared" si="47"/>
        <v>Received</v>
      </c>
      <c r="M899" s="60">
        <v>0</v>
      </c>
      <c r="N899" t="str">
        <f t="shared" si="49"/>
        <v>NOT DUE</v>
      </c>
      <c r="V899" t="str">
        <f t="shared" si="48"/>
        <v>Kevin Gonzalez</v>
      </c>
    </row>
    <row r="900" spans="1:22" x14ac:dyDescent="0.25">
      <c r="A900">
        <v>1897</v>
      </c>
      <c r="B900" t="s">
        <v>904</v>
      </c>
      <c r="C900" s="48" t="s">
        <v>5010</v>
      </c>
      <c r="D900" t="s">
        <v>5378</v>
      </c>
      <c r="E900" t="s">
        <v>5468</v>
      </c>
      <c r="F900" t="s">
        <v>5610</v>
      </c>
      <c r="G900">
        <v>300</v>
      </c>
      <c r="H900">
        <v>22</v>
      </c>
      <c r="I900">
        <v>6600</v>
      </c>
      <c r="J900">
        <v>28</v>
      </c>
      <c r="K900" t="s">
        <v>5346</v>
      </c>
      <c r="L900" t="str">
        <f t="shared" si="47"/>
        <v>Received</v>
      </c>
      <c r="M900" s="60">
        <v>0</v>
      </c>
      <c r="N900" t="str">
        <f t="shared" si="49"/>
        <v>NOT DUE</v>
      </c>
      <c r="V900" t="str">
        <f t="shared" si="48"/>
        <v>Angela Fox</v>
      </c>
    </row>
    <row r="901" spans="1:22" x14ac:dyDescent="0.25">
      <c r="A901">
        <v>1898</v>
      </c>
      <c r="B901" t="s">
        <v>905</v>
      </c>
      <c r="C901" s="48" t="s">
        <v>5186</v>
      </c>
      <c r="D901" t="s">
        <v>5396</v>
      </c>
      <c r="E901" t="s">
        <v>5561</v>
      </c>
      <c r="F901" t="s">
        <v>5612</v>
      </c>
      <c r="G901">
        <v>50</v>
      </c>
      <c r="H901">
        <v>2</v>
      </c>
      <c r="I901">
        <v>100</v>
      </c>
      <c r="J901">
        <v>27</v>
      </c>
      <c r="K901" t="s">
        <v>5346</v>
      </c>
      <c r="L901" t="str">
        <f t="shared" ref="L901:L964" si="51">IF(K901 = "", "Not Received","Received")</f>
        <v>Received</v>
      </c>
      <c r="M901" s="60">
        <v>0</v>
      </c>
      <c r="N901" t="str">
        <f t="shared" si="49"/>
        <v>NOT DUE</v>
      </c>
      <c r="V901" t="str">
        <f t="shared" ref="V901:V964" si="52">TRIM(E901)</f>
        <v>James Mitchell</v>
      </c>
    </row>
    <row r="902" spans="1:22" x14ac:dyDescent="0.25">
      <c r="A902">
        <v>1899</v>
      </c>
      <c r="B902" t="s">
        <v>906</v>
      </c>
      <c r="C902" s="48" t="s">
        <v>5104</v>
      </c>
      <c r="D902" t="s">
        <v>5381</v>
      </c>
      <c r="E902" t="s">
        <v>5480</v>
      </c>
      <c r="F902" t="s">
        <v>5622</v>
      </c>
      <c r="G902">
        <v>15</v>
      </c>
      <c r="H902">
        <v>8</v>
      </c>
      <c r="I902">
        <v>120</v>
      </c>
      <c r="J902">
        <v>24</v>
      </c>
      <c r="K902" t="s">
        <v>5120</v>
      </c>
      <c r="L902" t="str">
        <f t="shared" si="51"/>
        <v>Received</v>
      </c>
      <c r="M902" s="60">
        <v>0</v>
      </c>
      <c r="N902" t="str">
        <f t="shared" si="49"/>
        <v>NOT DUE</v>
      </c>
      <c r="V902" t="str">
        <f t="shared" si="52"/>
        <v>Leslie Sexton</v>
      </c>
    </row>
    <row r="903" spans="1:22" x14ac:dyDescent="0.25">
      <c r="A903">
        <v>1900</v>
      </c>
      <c r="B903" t="s">
        <v>907</v>
      </c>
      <c r="C903" s="48" t="s">
        <v>5246</v>
      </c>
      <c r="D903" t="s">
        <v>5380</v>
      </c>
      <c r="E903" t="s">
        <v>5550</v>
      </c>
      <c r="F903" t="s">
        <v>5610</v>
      </c>
      <c r="G903">
        <v>300</v>
      </c>
      <c r="H903">
        <v>24</v>
      </c>
      <c r="I903">
        <v>7200</v>
      </c>
      <c r="J903">
        <v>24</v>
      </c>
      <c r="K903" t="s">
        <v>5251</v>
      </c>
      <c r="L903" t="str">
        <f t="shared" si="51"/>
        <v>Received</v>
      </c>
      <c r="M903" s="60">
        <v>0</v>
      </c>
      <c r="N903" t="str">
        <f t="shared" si="49"/>
        <v>NOT DUE</v>
      </c>
      <c r="V903" t="str">
        <f t="shared" si="52"/>
        <v>Diana Griffin</v>
      </c>
    </row>
    <row r="904" spans="1:22" x14ac:dyDescent="0.25">
      <c r="A904">
        <v>1901</v>
      </c>
      <c r="B904" t="s">
        <v>908</v>
      </c>
      <c r="C904" s="48" t="s">
        <v>5293</v>
      </c>
      <c r="D904" t="s">
        <v>5389</v>
      </c>
      <c r="E904" t="s">
        <v>5493</v>
      </c>
      <c r="F904" t="s">
        <v>5613</v>
      </c>
      <c r="G904">
        <v>35</v>
      </c>
      <c r="H904">
        <v>21</v>
      </c>
      <c r="I904">
        <v>735</v>
      </c>
      <c r="J904">
        <v>30</v>
      </c>
      <c r="K904" t="s">
        <v>5289</v>
      </c>
      <c r="L904" t="str">
        <f t="shared" si="51"/>
        <v>Received</v>
      </c>
      <c r="M904" s="60">
        <v>0</v>
      </c>
      <c r="N904" t="str">
        <f t="shared" ref="N904:N967" si="53">VLOOKUP(M904,$X$4:$Y$10,2,1)</f>
        <v>NOT DUE</v>
      </c>
      <c r="V904" t="str">
        <f t="shared" si="52"/>
        <v>Alexis Ferguson</v>
      </c>
    </row>
    <row r="905" spans="1:22" x14ac:dyDescent="0.25">
      <c r="A905">
        <v>1902</v>
      </c>
      <c r="B905" t="s">
        <v>909</v>
      </c>
      <c r="C905" s="48" t="s">
        <v>5120</v>
      </c>
      <c r="D905" t="s">
        <v>5406</v>
      </c>
      <c r="E905" t="s">
        <v>5557</v>
      </c>
      <c r="F905" t="s">
        <v>5615</v>
      </c>
      <c r="G905">
        <v>25</v>
      </c>
      <c r="H905">
        <v>10</v>
      </c>
      <c r="I905">
        <v>250</v>
      </c>
      <c r="J905">
        <v>28</v>
      </c>
      <c r="K905" t="s">
        <v>5274</v>
      </c>
      <c r="L905" t="str">
        <f t="shared" si="51"/>
        <v>Received</v>
      </c>
      <c r="M905" s="60">
        <v>0</v>
      </c>
      <c r="N905" t="str">
        <f t="shared" si="53"/>
        <v>NOT DUE</v>
      </c>
      <c r="V905" t="str">
        <f t="shared" si="52"/>
        <v>Jonathan Myers</v>
      </c>
    </row>
    <row r="906" spans="1:22" x14ac:dyDescent="0.25">
      <c r="A906">
        <v>1903</v>
      </c>
      <c r="B906" t="s">
        <v>910</v>
      </c>
      <c r="C906" s="48" t="s">
        <v>5012</v>
      </c>
      <c r="D906" t="s">
        <v>5384</v>
      </c>
      <c r="E906" t="s">
        <v>5600</v>
      </c>
      <c r="F906" t="s">
        <v>5613</v>
      </c>
      <c r="G906">
        <v>35</v>
      </c>
      <c r="H906">
        <v>25</v>
      </c>
      <c r="I906">
        <v>875</v>
      </c>
      <c r="J906">
        <v>21</v>
      </c>
      <c r="K906" t="s">
        <v>5130</v>
      </c>
      <c r="L906" t="str">
        <f t="shared" si="51"/>
        <v>Received</v>
      </c>
      <c r="M906" s="60">
        <v>0</v>
      </c>
      <c r="N906" t="str">
        <f t="shared" si="53"/>
        <v>NOT DUE</v>
      </c>
      <c r="V906" t="str">
        <f t="shared" si="52"/>
        <v>Dr. Elizabeth</v>
      </c>
    </row>
    <row r="907" spans="1:22" x14ac:dyDescent="0.25">
      <c r="A907">
        <v>1904</v>
      </c>
      <c r="B907" t="s">
        <v>911</v>
      </c>
      <c r="C907" s="48" t="s">
        <v>5058</v>
      </c>
      <c r="D907" t="s">
        <v>5395</v>
      </c>
      <c r="E907" t="s">
        <v>5559</v>
      </c>
      <c r="F907" t="s">
        <v>5623</v>
      </c>
      <c r="G907">
        <v>30</v>
      </c>
      <c r="H907">
        <v>11</v>
      </c>
      <c r="I907">
        <v>330</v>
      </c>
      <c r="J907">
        <v>26</v>
      </c>
      <c r="K907" t="s">
        <v>5098</v>
      </c>
      <c r="L907" t="str">
        <f t="shared" si="51"/>
        <v>Received</v>
      </c>
      <c r="M907" s="60">
        <v>0</v>
      </c>
      <c r="N907" t="str">
        <f t="shared" si="53"/>
        <v>NOT DUE</v>
      </c>
      <c r="V907" t="str">
        <f t="shared" si="52"/>
        <v>Belinda Jefferson</v>
      </c>
    </row>
    <row r="908" spans="1:22" x14ac:dyDescent="0.25">
      <c r="A908">
        <v>1905</v>
      </c>
      <c r="B908" t="s">
        <v>912</v>
      </c>
      <c r="C908" s="48" t="s">
        <v>5225</v>
      </c>
      <c r="D908" t="s">
        <v>5392</v>
      </c>
      <c r="E908" t="s">
        <v>5443</v>
      </c>
      <c r="F908" t="s">
        <v>5623</v>
      </c>
      <c r="G908">
        <v>30</v>
      </c>
      <c r="H908">
        <v>23</v>
      </c>
      <c r="I908">
        <v>690</v>
      </c>
      <c r="J908">
        <v>30</v>
      </c>
      <c r="L908" t="str">
        <f t="shared" si="51"/>
        <v>Not Received</v>
      </c>
      <c r="M908" s="60">
        <v>244</v>
      </c>
      <c r="N908" t="str">
        <f t="shared" si="53"/>
        <v>150 ABOVE</v>
      </c>
      <c r="U908">
        <f>I908</f>
        <v>690</v>
      </c>
      <c r="V908" t="str">
        <f t="shared" si="52"/>
        <v>Jennifer Nelson</v>
      </c>
    </row>
    <row r="909" spans="1:22" x14ac:dyDescent="0.25">
      <c r="A909">
        <v>1906</v>
      </c>
      <c r="B909" t="s">
        <v>913</v>
      </c>
      <c r="C909" s="48" t="s">
        <v>5068</v>
      </c>
      <c r="D909" t="s">
        <v>5410</v>
      </c>
      <c r="E909" t="s">
        <v>5607</v>
      </c>
      <c r="F909" t="s">
        <v>5610</v>
      </c>
      <c r="G909">
        <v>300</v>
      </c>
      <c r="H909">
        <v>4</v>
      </c>
      <c r="I909">
        <v>1200</v>
      </c>
      <c r="J909">
        <v>26</v>
      </c>
      <c r="K909" t="s">
        <v>5040</v>
      </c>
      <c r="L909" t="str">
        <f t="shared" si="51"/>
        <v>Received</v>
      </c>
      <c r="M909" s="60">
        <v>0</v>
      </c>
      <c r="N909" t="str">
        <f t="shared" si="53"/>
        <v>NOT DUE</v>
      </c>
      <c r="V909" t="str">
        <f t="shared" si="52"/>
        <v>Mrs. Katrina</v>
      </c>
    </row>
    <row r="910" spans="1:22" x14ac:dyDescent="0.25">
      <c r="A910">
        <v>1907</v>
      </c>
      <c r="B910" t="s">
        <v>914</v>
      </c>
      <c r="C910" s="48" t="s">
        <v>5284</v>
      </c>
      <c r="D910" t="s">
        <v>5406</v>
      </c>
      <c r="E910" t="s">
        <v>5483</v>
      </c>
      <c r="F910" t="s">
        <v>5613</v>
      </c>
      <c r="G910">
        <v>35</v>
      </c>
      <c r="H910">
        <v>7</v>
      </c>
      <c r="I910">
        <v>245</v>
      </c>
      <c r="J910">
        <v>24</v>
      </c>
      <c r="K910" t="s">
        <v>5183</v>
      </c>
      <c r="L910" t="str">
        <f t="shared" si="51"/>
        <v>Received</v>
      </c>
      <c r="M910" s="60">
        <v>0</v>
      </c>
      <c r="N910" t="str">
        <f t="shared" si="53"/>
        <v>NOT DUE</v>
      </c>
      <c r="V910" t="str">
        <f t="shared" si="52"/>
        <v>Jonathan Myers</v>
      </c>
    </row>
    <row r="911" spans="1:22" x14ac:dyDescent="0.25">
      <c r="A911">
        <v>1908</v>
      </c>
      <c r="B911" t="s">
        <v>915</v>
      </c>
      <c r="C911" s="48" t="s">
        <v>5178</v>
      </c>
      <c r="D911" t="s">
        <v>5400</v>
      </c>
      <c r="E911" t="s">
        <v>5593</v>
      </c>
      <c r="F911" t="s">
        <v>5618</v>
      </c>
      <c r="G911">
        <v>10</v>
      </c>
      <c r="H911">
        <v>21</v>
      </c>
      <c r="I911">
        <v>210</v>
      </c>
      <c r="J911">
        <v>21</v>
      </c>
      <c r="K911" t="s">
        <v>5242</v>
      </c>
      <c r="L911" t="str">
        <f t="shared" si="51"/>
        <v>Received</v>
      </c>
      <c r="M911" s="60">
        <v>0</v>
      </c>
      <c r="N911" t="str">
        <f t="shared" si="53"/>
        <v>NOT DUE</v>
      </c>
      <c r="V911" t="str">
        <f t="shared" si="52"/>
        <v>Jose Perez</v>
      </c>
    </row>
    <row r="912" spans="1:22" x14ac:dyDescent="0.25">
      <c r="A912">
        <v>1909</v>
      </c>
      <c r="B912" t="s">
        <v>916</v>
      </c>
      <c r="C912" s="48" t="s">
        <v>5082</v>
      </c>
      <c r="D912" t="s">
        <v>5378</v>
      </c>
      <c r="E912" t="s">
        <v>5468</v>
      </c>
      <c r="F912" t="s">
        <v>5612</v>
      </c>
      <c r="G912">
        <v>50</v>
      </c>
      <c r="H912">
        <v>12</v>
      </c>
      <c r="I912">
        <v>600</v>
      </c>
      <c r="J912">
        <v>30</v>
      </c>
      <c r="K912" t="s">
        <v>5258</v>
      </c>
      <c r="L912" t="str">
        <f t="shared" si="51"/>
        <v>Received</v>
      </c>
      <c r="M912" s="60">
        <v>0</v>
      </c>
      <c r="N912" t="str">
        <f t="shared" si="53"/>
        <v>NOT DUE</v>
      </c>
      <c r="V912" t="str">
        <f t="shared" si="52"/>
        <v>Angela Fox</v>
      </c>
    </row>
    <row r="913" spans="1:22" x14ac:dyDescent="0.25">
      <c r="A913">
        <v>1910</v>
      </c>
      <c r="B913" t="s">
        <v>917</v>
      </c>
      <c r="C913" s="48" t="s">
        <v>5048</v>
      </c>
      <c r="D913" t="s">
        <v>5383</v>
      </c>
      <c r="E913" t="s">
        <v>5552</v>
      </c>
      <c r="F913" t="s">
        <v>5619</v>
      </c>
      <c r="G913">
        <v>80</v>
      </c>
      <c r="H913">
        <v>22</v>
      </c>
      <c r="I913">
        <v>1760</v>
      </c>
      <c r="J913">
        <v>25</v>
      </c>
      <c r="L913" t="str">
        <f t="shared" si="51"/>
        <v>Not Received</v>
      </c>
      <c r="M913" s="60">
        <v>188</v>
      </c>
      <c r="N913" t="str">
        <f t="shared" si="53"/>
        <v>150 ABOVE</v>
      </c>
      <c r="U913">
        <f>I913</f>
        <v>1760</v>
      </c>
      <c r="V913" t="str">
        <f t="shared" si="52"/>
        <v>Karen Pham</v>
      </c>
    </row>
    <row r="914" spans="1:22" x14ac:dyDescent="0.25">
      <c r="A914">
        <v>1911</v>
      </c>
      <c r="B914" t="s">
        <v>918</v>
      </c>
      <c r="C914" s="48" t="s">
        <v>5283</v>
      </c>
      <c r="D914" t="s">
        <v>5408</v>
      </c>
      <c r="E914" t="s">
        <v>5341</v>
      </c>
      <c r="F914" t="s">
        <v>5616</v>
      </c>
      <c r="G914">
        <v>150</v>
      </c>
      <c r="H914">
        <v>18</v>
      </c>
      <c r="I914">
        <v>2700</v>
      </c>
      <c r="J914">
        <v>20</v>
      </c>
      <c r="L914" t="str">
        <f t="shared" si="51"/>
        <v>Not Received</v>
      </c>
      <c r="M914" s="60">
        <v>30</v>
      </c>
      <c r="N914" t="str">
        <f t="shared" si="53"/>
        <v>01 - 30</v>
      </c>
      <c r="O914">
        <f>I914</f>
        <v>2700</v>
      </c>
      <c r="V914" t="str">
        <f t="shared" si="52"/>
        <v>Timothy Johns</v>
      </c>
    </row>
    <row r="915" spans="1:22" x14ac:dyDescent="0.25">
      <c r="A915">
        <v>1912</v>
      </c>
      <c r="B915" t="s">
        <v>919</v>
      </c>
      <c r="C915" s="48" t="s">
        <v>5056</v>
      </c>
      <c r="D915" t="s">
        <v>5393</v>
      </c>
      <c r="E915" t="s">
        <v>5596</v>
      </c>
      <c r="F915" t="s">
        <v>5621</v>
      </c>
      <c r="G915">
        <v>60</v>
      </c>
      <c r="H915">
        <v>8</v>
      </c>
      <c r="I915">
        <v>480</v>
      </c>
      <c r="J915">
        <v>24</v>
      </c>
      <c r="K915" t="s">
        <v>5176</v>
      </c>
      <c r="L915" t="str">
        <f t="shared" si="51"/>
        <v>Received</v>
      </c>
      <c r="M915" s="60">
        <v>0</v>
      </c>
      <c r="N915" t="str">
        <f t="shared" si="53"/>
        <v>NOT DUE</v>
      </c>
      <c r="V915" t="str">
        <f t="shared" si="52"/>
        <v>Donald Parsons</v>
      </c>
    </row>
    <row r="916" spans="1:22" x14ac:dyDescent="0.25">
      <c r="A916">
        <v>1913</v>
      </c>
      <c r="B916" t="s">
        <v>920</v>
      </c>
      <c r="C916" s="48" t="s">
        <v>5044</v>
      </c>
      <c r="D916" t="s">
        <v>5412</v>
      </c>
      <c r="E916" t="s">
        <v>5487</v>
      </c>
      <c r="F916" t="s">
        <v>5615</v>
      </c>
      <c r="G916">
        <v>25</v>
      </c>
      <c r="H916">
        <v>21</v>
      </c>
      <c r="I916">
        <v>525</v>
      </c>
      <c r="J916">
        <v>23</v>
      </c>
      <c r="K916" t="s">
        <v>5155</v>
      </c>
      <c r="L916" t="str">
        <f t="shared" si="51"/>
        <v>Received</v>
      </c>
      <c r="M916" s="60">
        <v>0</v>
      </c>
      <c r="N916" t="str">
        <f t="shared" si="53"/>
        <v>NOT DUE</v>
      </c>
      <c r="V916" t="str">
        <f t="shared" si="52"/>
        <v>Valerie Morgan</v>
      </c>
    </row>
    <row r="917" spans="1:22" x14ac:dyDescent="0.25">
      <c r="A917">
        <v>1914</v>
      </c>
      <c r="B917" t="s">
        <v>921</v>
      </c>
      <c r="C917" s="48" t="s">
        <v>5186</v>
      </c>
      <c r="D917" t="s">
        <v>5380</v>
      </c>
      <c r="E917" t="s">
        <v>5509</v>
      </c>
      <c r="F917" t="s">
        <v>5623</v>
      </c>
      <c r="G917">
        <v>30</v>
      </c>
      <c r="H917">
        <v>10</v>
      </c>
      <c r="I917">
        <v>300</v>
      </c>
      <c r="J917">
        <v>23</v>
      </c>
      <c r="K917" t="s">
        <v>5364</v>
      </c>
      <c r="L917" t="str">
        <f t="shared" si="51"/>
        <v>Received</v>
      </c>
      <c r="M917" s="60">
        <v>0</v>
      </c>
      <c r="N917" t="str">
        <f t="shared" si="53"/>
        <v>NOT DUE</v>
      </c>
      <c r="V917" t="str">
        <f t="shared" si="52"/>
        <v>Diana Griffin</v>
      </c>
    </row>
    <row r="918" spans="1:22" x14ac:dyDescent="0.25">
      <c r="A918">
        <v>1915</v>
      </c>
      <c r="B918" t="s">
        <v>922</v>
      </c>
      <c r="C918" s="48" t="s">
        <v>5025</v>
      </c>
      <c r="D918" t="s">
        <v>5405</v>
      </c>
      <c r="E918" t="s">
        <v>5478</v>
      </c>
      <c r="F918" t="s">
        <v>5621</v>
      </c>
      <c r="G918">
        <v>60</v>
      </c>
      <c r="H918">
        <v>19</v>
      </c>
      <c r="I918">
        <v>1140</v>
      </c>
      <c r="J918">
        <v>26</v>
      </c>
      <c r="K918" t="s">
        <v>5202</v>
      </c>
      <c r="L918" t="str">
        <f t="shared" si="51"/>
        <v>Received</v>
      </c>
      <c r="M918" s="60">
        <v>0</v>
      </c>
      <c r="N918" t="str">
        <f t="shared" si="53"/>
        <v>NOT DUE</v>
      </c>
      <c r="V918" t="str">
        <f t="shared" si="52"/>
        <v>Kari Zimmerman</v>
      </c>
    </row>
    <row r="919" spans="1:22" x14ac:dyDescent="0.25">
      <c r="A919">
        <v>1916</v>
      </c>
      <c r="B919" t="s">
        <v>923</v>
      </c>
      <c r="C919" s="48" t="s">
        <v>5025</v>
      </c>
      <c r="D919" t="s">
        <v>5402</v>
      </c>
      <c r="E919" t="s">
        <v>5481</v>
      </c>
      <c r="F919" t="s">
        <v>5609</v>
      </c>
      <c r="G919">
        <v>20</v>
      </c>
      <c r="H919">
        <v>23</v>
      </c>
      <c r="I919">
        <v>460</v>
      </c>
      <c r="J919">
        <v>24</v>
      </c>
      <c r="L919" t="str">
        <f t="shared" si="51"/>
        <v>Not Received</v>
      </c>
      <c r="M919" s="60">
        <v>163</v>
      </c>
      <c r="N919" t="str">
        <f t="shared" si="53"/>
        <v>150 ABOVE</v>
      </c>
      <c r="U919">
        <f>I919</f>
        <v>460</v>
      </c>
      <c r="V919" t="str">
        <f t="shared" si="52"/>
        <v>Rebecca Moody</v>
      </c>
    </row>
    <row r="920" spans="1:22" x14ac:dyDescent="0.25">
      <c r="A920">
        <v>1917</v>
      </c>
      <c r="B920" t="s">
        <v>924</v>
      </c>
      <c r="C920" s="48" t="s">
        <v>5252</v>
      </c>
      <c r="D920" t="s">
        <v>5391</v>
      </c>
      <c r="E920" t="s">
        <v>5442</v>
      </c>
      <c r="F920" t="s">
        <v>5623</v>
      </c>
      <c r="G920">
        <v>30</v>
      </c>
      <c r="H920">
        <v>2</v>
      </c>
      <c r="I920">
        <v>60</v>
      </c>
      <c r="J920">
        <v>28</v>
      </c>
      <c r="K920" t="s">
        <v>5198</v>
      </c>
      <c r="L920" t="str">
        <f t="shared" si="51"/>
        <v>Received</v>
      </c>
      <c r="M920" s="60">
        <v>0</v>
      </c>
      <c r="N920" t="str">
        <f t="shared" si="53"/>
        <v>NOT DUE</v>
      </c>
      <c r="V920" t="str">
        <f t="shared" si="52"/>
        <v>Stephanie Smith</v>
      </c>
    </row>
    <row r="921" spans="1:22" x14ac:dyDescent="0.25">
      <c r="A921">
        <v>1918</v>
      </c>
      <c r="B921" t="s">
        <v>925</v>
      </c>
      <c r="C921" s="48" t="s">
        <v>5232</v>
      </c>
      <c r="D921" t="s">
        <v>5416</v>
      </c>
      <c r="E921" t="s">
        <v>5482</v>
      </c>
      <c r="F921" t="s">
        <v>5621</v>
      </c>
      <c r="G921">
        <v>60</v>
      </c>
      <c r="H921">
        <v>23</v>
      </c>
      <c r="I921">
        <v>1380</v>
      </c>
      <c r="J921">
        <v>22</v>
      </c>
      <c r="K921" t="s">
        <v>5098</v>
      </c>
      <c r="L921" t="str">
        <f t="shared" si="51"/>
        <v>Received</v>
      </c>
      <c r="M921" s="60">
        <v>0</v>
      </c>
      <c r="N921" t="str">
        <f t="shared" si="53"/>
        <v>NOT DUE</v>
      </c>
      <c r="V921" t="str">
        <f t="shared" si="52"/>
        <v>Jessica Baird</v>
      </c>
    </row>
    <row r="922" spans="1:22" x14ac:dyDescent="0.25">
      <c r="A922">
        <v>1919</v>
      </c>
      <c r="B922" t="s">
        <v>926</v>
      </c>
      <c r="C922" s="48" t="s">
        <v>5032</v>
      </c>
      <c r="D922" t="s">
        <v>5415</v>
      </c>
      <c r="E922" t="s">
        <v>5567</v>
      </c>
      <c r="F922" t="s">
        <v>5611</v>
      </c>
      <c r="G922">
        <v>250</v>
      </c>
      <c r="H922">
        <v>22</v>
      </c>
      <c r="I922">
        <v>5500</v>
      </c>
      <c r="J922">
        <v>24</v>
      </c>
      <c r="L922" t="str">
        <f t="shared" si="51"/>
        <v>Not Received</v>
      </c>
      <c r="M922" s="60">
        <v>57</v>
      </c>
      <c r="N922" t="str">
        <f t="shared" si="53"/>
        <v>31 - 60</v>
      </c>
      <c r="Q922">
        <f>I922</f>
        <v>5500</v>
      </c>
      <c r="V922" t="str">
        <f t="shared" si="52"/>
        <v>Mary Fry</v>
      </c>
    </row>
    <row r="923" spans="1:22" x14ac:dyDescent="0.25">
      <c r="A923">
        <v>1920</v>
      </c>
      <c r="B923" t="s">
        <v>927</v>
      </c>
      <c r="C923" s="48" t="s">
        <v>5080</v>
      </c>
      <c r="D923" t="s">
        <v>5417</v>
      </c>
      <c r="E923" t="s">
        <v>5460</v>
      </c>
      <c r="F923" t="s">
        <v>5616</v>
      </c>
      <c r="G923">
        <v>150</v>
      </c>
      <c r="H923">
        <v>25</v>
      </c>
      <c r="I923">
        <v>3750</v>
      </c>
      <c r="J923">
        <v>29</v>
      </c>
      <c r="K923" t="s">
        <v>5268</v>
      </c>
      <c r="L923" t="str">
        <f t="shared" si="51"/>
        <v>Received</v>
      </c>
      <c r="M923" s="60">
        <v>0</v>
      </c>
      <c r="N923" t="str">
        <f t="shared" si="53"/>
        <v>NOT DUE</v>
      </c>
      <c r="V923" t="str">
        <f t="shared" si="52"/>
        <v>Aaron Robinson</v>
      </c>
    </row>
    <row r="924" spans="1:22" x14ac:dyDescent="0.25">
      <c r="A924">
        <v>1921</v>
      </c>
      <c r="B924" t="s">
        <v>928</v>
      </c>
      <c r="C924" s="48" t="s">
        <v>5243</v>
      </c>
      <c r="D924" t="s">
        <v>5393</v>
      </c>
      <c r="E924" t="s">
        <v>5446</v>
      </c>
      <c r="F924" t="s">
        <v>5612</v>
      </c>
      <c r="G924">
        <v>50</v>
      </c>
      <c r="H924">
        <v>1</v>
      </c>
      <c r="I924">
        <v>50</v>
      </c>
      <c r="J924">
        <v>28</v>
      </c>
      <c r="K924" t="s">
        <v>5238</v>
      </c>
      <c r="L924" t="str">
        <f t="shared" si="51"/>
        <v>Received</v>
      </c>
      <c r="M924" s="60">
        <v>0</v>
      </c>
      <c r="N924" t="str">
        <f t="shared" si="53"/>
        <v>NOT DUE</v>
      </c>
      <c r="V924" t="str">
        <f t="shared" si="52"/>
        <v>Donald Parsons</v>
      </c>
    </row>
    <row r="925" spans="1:22" x14ac:dyDescent="0.25">
      <c r="A925">
        <v>1922</v>
      </c>
      <c r="B925" t="s">
        <v>929</v>
      </c>
      <c r="C925" s="48" t="s">
        <v>5275</v>
      </c>
      <c r="D925" t="s">
        <v>5398</v>
      </c>
      <c r="E925" t="s">
        <v>5495</v>
      </c>
      <c r="F925" t="s">
        <v>5615</v>
      </c>
      <c r="G925">
        <v>25</v>
      </c>
      <c r="H925">
        <v>8</v>
      </c>
      <c r="I925">
        <v>200</v>
      </c>
      <c r="J925">
        <v>26</v>
      </c>
      <c r="K925" t="s">
        <v>5146</v>
      </c>
      <c r="L925" t="str">
        <f t="shared" si="51"/>
        <v>Received</v>
      </c>
      <c r="M925" s="60">
        <v>0</v>
      </c>
      <c r="N925" t="str">
        <f t="shared" si="53"/>
        <v>NOT DUE</v>
      </c>
      <c r="V925" t="str">
        <f t="shared" si="52"/>
        <v>Dr. Carolyn</v>
      </c>
    </row>
    <row r="926" spans="1:22" x14ac:dyDescent="0.25">
      <c r="A926">
        <v>1923</v>
      </c>
      <c r="B926" t="s">
        <v>930</v>
      </c>
      <c r="C926" s="48" t="s">
        <v>5167</v>
      </c>
      <c r="D926" t="s">
        <v>5413</v>
      </c>
      <c r="E926" t="s">
        <v>5312</v>
      </c>
      <c r="F926" t="s">
        <v>5619</v>
      </c>
      <c r="G926">
        <v>80</v>
      </c>
      <c r="H926">
        <v>20</v>
      </c>
      <c r="I926">
        <v>1600</v>
      </c>
      <c r="J926">
        <v>21</v>
      </c>
      <c r="K926" t="s">
        <v>5291</v>
      </c>
      <c r="L926" t="str">
        <f t="shared" si="51"/>
        <v>Received</v>
      </c>
      <c r="M926" s="60">
        <v>0</v>
      </c>
      <c r="N926" t="str">
        <f t="shared" si="53"/>
        <v>NOT DUE</v>
      </c>
      <c r="V926" t="str">
        <f t="shared" si="52"/>
        <v>April Gonzales</v>
      </c>
    </row>
    <row r="927" spans="1:22" x14ac:dyDescent="0.25">
      <c r="A927">
        <v>1924</v>
      </c>
      <c r="B927" t="s">
        <v>931</v>
      </c>
      <c r="C927" s="48" t="s">
        <v>5294</v>
      </c>
      <c r="D927" t="s">
        <v>5381</v>
      </c>
      <c r="E927" t="s">
        <v>5315</v>
      </c>
      <c r="F927" t="s">
        <v>5618</v>
      </c>
      <c r="G927">
        <v>10</v>
      </c>
      <c r="H927">
        <v>4</v>
      </c>
      <c r="I927">
        <v>40</v>
      </c>
      <c r="J927">
        <v>24</v>
      </c>
      <c r="K927" t="s">
        <v>5295</v>
      </c>
      <c r="L927" t="str">
        <f t="shared" si="51"/>
        <v>Received</v>
      </c>
      <c r="M927" s="60">
        <v>0</v>
      </c>
      <c r="N927" t="str">
        <f t="shared" si="53"/>
        <v>NOT DUE</v>
      </c>
      <c r="V927" t="str">
        <f t="shared" si="52"/>
        <v>Leslie Sexton</v>
      </c>
    </row>
    <row r="928" spans="1:22" x14ac:dyDescent="0.25">
      <c r="A928">
        <v>1925</v>
      </c>
      <c r="B928" t="s">
        <v>932</v>
      </c>
      <c r="C928" s="48" t="s">
        <v>5202</v>
      </c>
      <c r="D928" t="s">
        <v>5394</v>
      </c>
      <c r="E928" t="s">
        <v>5448</v>
      </c>
      <c r="F928" t="s">
        <v>5623</v>
      </c>
      <c r="G928">
        <v>30</v>
      </c>
      <c r="H928">
        <v>17</v>
      </c>
      <c r="I928">
        <v>510</v>
      </c>
      <c r="J928">
        <v>29</v>
      </c>
      <c r="K928" t="s">
        <v>5012</v>
      </c>
      <c r="L928" t="str">
        <f t="shared" si="51"/>
        <v>Received</v>
      </c>
      <c r="M928" s="60">
        <v>0</v>
      </c>
      <c r="N928" t="str">
        <f t="shared" si="53"/>
        <v>NOT DUE</v>
      </c>
      <c r="V928" t="str">
        <f t="shared" si="52"/>
        <v>Shannon Vazquez</v>
      </c>
    </row>
    <row r="929" spans="1:22" x14ac:dyDescent="0.25">
      <c r="A929">
        <v>1926</v>
      </c>
      <c r="B929" t="s">
        <v>933</v>
      </c>
      <c r="C929" s="48" t="s">
        <v>5030</v>
      </c>
      <c r="D929" t="s">
        <v>5375</v>
      </c>
      <c r="E929" t="s">
        <v>5307</v>
      </c>
      <c r="F929" t="s">
        <v>5620</v>
      </c>
      <c r="G929">
        <v>40</v>
      </c>
      <c r="H929">
        <v>4</v>
      </c>
      <c r="I929">
        <v>160</v>
      </c>
      <c r="J929">
        <v>26</v>
      </c>
      <c r="L929" t="str">
        <f t="shared" si="51"/>
        <v>Not Received</v>
      </c>
      <c r="M929" s="60">
        <v>127</v>
      </c>
      <c r="N929" t="str">
        <f t="shared" si="53"/>
        <v>121 - 150</v>
      </c>
      <c r="T929">
        <f>I929</f>
        <v>160</v>
      </c>
      <c r="V929" t="str">
        <f t="shared" si="52"/>
        <v>Lindsay Arnold</v>
      </c>
    </row>
    <row r="930" spans="1:22" x14ac:dyDescent="0.25">
      <c r="A930">
        <v>1927</v>
      </c>
      <c r="B930" t="s">
        <v>934</v>
      </c>
      <c r="C930" s="48" t="s">
        <v>5063</v>
      </c>
      <c r="D930" t="s">
        <v>5420</v>
      </c>
      <c r="E930" t="s">
        <v>5524</v>
      </c>
      <c r="F930" t="s">
        <v>5616</v>
      </c>
      <c r="G930">
        <v>150</v>
      </c>
      <c r="H930">
        <v>15</v>
      </c>
      <c r="I930">
        <v>2250</v>
      </c>
      <c r="J930">
        <v>29</v>
      </c>
      <c r="K930" t="s">
        <v>5359</v>
      </c>
      <c r="L930" t="str">
        <f t="shared" si="51"/>
        <v>Received</v>
      </c>
      <c r="M930" s="60">
        <v>0</v>
      </c>
      <c r="N930" t="str">
        <f t="shared" si="53"/>
        <v>NOT DUE</v>
      </c>
      <c r="V930" t="str">
        <f t="shared" si="52"/>
        <v>Janet Adams</v>
      </c>
    </row>
    <row r="931" spans="1:22" x14ac:dyDescent="0.25">
      <c r="A931">
        <v>1928</v>
      </c>
      <c r="B931" t="s">
        <v>935</v>
      </c>
      <c r="C931" s="48" t="s">
        <v>5223</v>
      </c>
      <c r="D931" t="s">
        <v>5383</v>
      </c>
      <c r="E931" t="s">
        <v>5522</v>
      </c>
      <c r="F931" t="s">
        <v>5611</v>
      </c>
      <c r="G931">
        <v>250</v>
      </c>
      <c r="H931">
        <v>21</v>
      </c>
      <c r="I931">
        <v>5250</v>
      </c>
      <c r="J931">
        <v>28</v>
      </c>
      <c r="K931" t="s">
        <v>5150</v>
      </c>
      <c r="L931" t="str">
        <f t="shared" si="51"/>
        <v>Received</v>
      </c>
      <c r="M931" s="60">
        <v>0</v>
      </c>
      <c r="N931" t="str">
        <f t="shared" si="53"/>
        <v>NOT DUE</v>
      </c>
      <c r="V931" t="str">
        <f t="shared" si="52"/>
        <v>Karen Pham</v>
      </c>
    </row>
    <row r="932" spans="1:22" x14ac:dyDescent="0.25">
      <c r="A932">
        <v>1929</v>
      </c>
      <c r="B932" t="s">
        <v>936</v>
      </c>
      <c r="C932" s="48" t="s">
        <v>5137</v>
      </c>
      <c r="D932" t="s">
        <v>5386</v>
      </c>
      <c r="E932" t="s">
        <v>5436</v>
      </c>
      <c r="F932" t="s">
        <v>5623</v>
      </c>
      <c r="G932">
        <v>30</v>
      </c>
      <c r="H932">
        <v>22</v>
      </c>
      <c r="I932">
        <v>660</v>
      </c>
      <c r="J932">
        <v>27</v>
      </c>
      <c r="L932" t="str">
        <f t="shared" si="51"/>
        <v>Not Received</v>
      </c>
      <c r="M932" s="60">
        <v>-10</v>
      </c>
      <c r="N932" t="str">
        <f t="shared" si="53"/>
        <v>NOT DUE</v>
      </c>
      <c r="O932">
        <f>I932</f>
        <v>660</v>
      </c>
      <c r="V932" t="str">
        <f t="shared" si="52"/>
        <v>Kenneth Rodriguez</v>
      </c>
    </row>
    <row r="933" spans="1:22" x14ac:dyDescent="0.25">
      <c r="A933">
        <v>1930</v>
      </c>
      <c r="B933" t="s">
        <v>937</v>
      </c>
      <c r="C933" s="48" t="s">
        <v>5272</v>
      </c>
      <c r="D933" t="s">
        <v>5375</v>
      </c>
      <c r="E933" t="s">
        <v>5555</v>
      </c>
      <c r="F933" t="s">
        <v>5623</v>
      </c>
      <c r="G933">
        <v>30</v>
      </c>
      <c r="H933">
        <v>8</v>
      </c>
      <c r="I933">
        <v>240</v>
      </c>
      <c r="J933">
        <v>21</v>
      </c>
      <c r="K933" t="s">
        <v>5364</v>
      </c>
      <c r="L933" t="str">
        <f t="shared" si="51"/>
        <v>Received</v>
      </c>
      <c r="M933" s="60">
        <v>0</v>
      </c>
      <c r="N933" t="str">
        <f t="shared" si="53"/>
        <v>NOT DUE</v>
      </c>
      <c r="V933" t="str">
        <f t="shared" si="52"/>
        <v>Lindsay Arnold</v>
      </c>
    </row>
    <row r="934" spans="1:22" x14ac:dyDescent="0.25">
      <c r="A934">
        <v>1931</v>
      </c>
      <c r="B934" t="s">
        <v>938</v>
      </c>
      <c r="C934" s="48" t="s">
        <v>5176</v>
      </c>
      <c r="D934" t="s">
        <v>5412</v>
      </c>
      <c r="E934" t="s">
        <v>5487</v>
      </c>
      <c r="F934" t="s">
        <v>5612</v>
      </c>
      <c r="G934">
        <v>50</v>
      </c>
      <c r="H934">
        <v>24</v>
      </c>
      <c r="I934">
        <v>1200</v>
      </c>
      <c r="J934">
        <v>24</v>
      </c>
      <c r="K934" t="s">
        <v>5201</v>
      </c>
      <c r="L934" t="str">
        <f t="shared" si="51"/>
        <v>Received</v>
      </c>
      <c r="M934" s="60">
        <v>0</v>
      </c>
      <c r="N934" t="str">
        <f t="shared" si="53"/>
        <v>NOT DUE</v>
      </c>
      <c r="V934" t="str">
        <f t="shared" si="52"/>
        <v>Valerie Morgan</v>
      </c>
    </row>
    <row r="935" spans="1:22" x14ac:dyDescent="0.25">
      <c r="A935">
        <v>1932</v>
      </c>
      <c r="B935" t="s">
        <v>939</v>
      </c>
      <c r="C935" s="48" t="s">
        <v>5295</v>
      </c>
      <c r="D935" t="s">
        <v>5375</v>
      </c>
      <c r="E935" t="s">
        <v>5532</v>
      </c>
      <c r="F935" t="s">
        <v>5618</v>
      </c>
      <c r="G935">
        <v>10</v>
      </c>
      <c r="H935">
        <v>17</v>
      </c>
      <c r="I935">
        <v>170</v>
      </c>
      <c r="J935">
        <v>26</v>
      </c>
      <c r="L935" t="str">
        <f t="shared" si="51"/>
        <v>Not Received</v>
      </c>
      <c r="M935" s="60">
        <v>179</v>
      </c>
      <c r="N935" t="str">
        <f t="shared" si="53"/>
        <v>150 ABOVE</v>
      </c>
      <c r="U935">
        <f>I935</f>
        <v>170</v>
      </c>
      <c r="V935" t="str">
        <f t="shared" si="52"/>
        <v>Lindsay Arnold</v>
      </c>
    </row>
    <row r="936" spans="1:22" x14ac:dyDescent="0.25">
      <c r="A936">
        <v>1933</v>
      </c>
      <c r="B936" t="s">
        <v>940</v>
      </c>
      <c r="C936" s="48" t="s">
        <v>5272</v>
      </c>
      <c r="D936" t="s">
        <v>5402</v>
      </c>
      <c r="E936" t="s">
        <v>5519</v>
      </c>
      <c r="F936" t="s">
        <v>5612</v>
      </c>
      <c r="G936">
        <v>50</v>
      </c>
      <c r="H936">
        <v>9</v>
      </c>
      <c r="I936">
        <v>450</v>
      </c>
      <c r="J936">
        <v>25</v>
      </c>
      <c r="K936" t="s">
        <v>5346</v>
      </c>
      <c r="L936" t="str">
        <f t="shared" si="51"/>
        <v>Received</v>
      </c>
      <c r="M936" s="60">
        <v>0</v>
      </c>
      <c r="N936" t="str">
        <f t="shared" si="53"/>
        <v>NOT DUE</v>
      </c>
      <c r="V936" t="str">
        <f t="shared" si="52"/>
        <v>Rebecca Moody</v>
      </c>
    </row>
    <row r="937" spans="1:22" x14ac:dyDescent="0.25">
      <c r="A937">
        <v>1934</v>
      </c>
      <c r="B937" t="s">
        <v>941</v>
      </c>
      <c r="C937" s="48" t="s">
        <v>5202</v>
      </c>
      <c r="D937" t="s">
        <v>5382</v>
      </c>
      <c r="E937" t="s">
        <v>5469</v>
      </c>
      <c r="F937" t="s">
        <v>5620</v>
      </c>
      <c r="G937">
        <v>40</v>
      </c>
      <c r="H937">
        <v>8</v>
      </c>
      <c r="I937">
        <v>320</v>
      </c>
      <c r="J937">
        <v>27</v>
      </c>
      <c r="K937" t="s">
        <v>5199</v>
      </c>
      <c r="L937" t="str">
        <f t="shared" si="51"/>
        <v>Received</v>
      </c>
      <c r="M937" s="60">
        <v>0</v>
      </c>
      <c r="N937" t="str">
        <f t="shared" si="53"/>
        <v>NOT DUE</v>
      </c>
      <c r="V937" t="str">
        <f t="shared" si="52"/>
        <v>Ms. Michelle</v>
      </c>
    </row>
    <row r="938" spans="1:22" x14ac:dyDescent="0.25">
      <c r="A938">
        <v>1935</v>
      </c>
      <c r="B938" t="s">
        <v>942</v>
      </c>
      <c r="C938" s="48" t="s">
        <v>5050</v>
      </c>
      <c r="D938" t="s">
        <v>5396</v>
      </c>
      <c r="E938" t="s">
        <v>5451</v>
      </c>
      <c r="F938" t="s">
        <v>5611</v>
      </c>
      <c r="G938">
        <v>250</v>
      </c>
      <c r="H938">
        <v>20</v>
      </c>
      <c r="I938">
        <v>5000</v>
      </c>
      <c r="J938">
        <v>26</v>
      </c>
      <c r="L938" t="str">
        <f t="shared" si="51"/>
        <v>Not Received</v>
      </c>
      <c r="M938" s="60">
        <v>215</v>
      </c>
      <c r="N938" t="str">
        <f t="shared" si="53"/>
        <v>150 ABOVE</v>
      </c>
      <c r="U938">
        <f t="shared" ref="U938:U939" si="54">I938</f>
        <v>5000</v>
      </c>
      <c r="V938" t="str">
        <f t="shared" si="52"/>
        <v>James Mitchell</v>
      </c>
    </row>
    <row r="939" spans="1:22" x14ac:dyDescent="0.25">
      <c r="A939">
        <v>1936</v>
      </c>
      <c r="B939" t="s">
        <v>943</v>
      </c>
      <c r="C939" s="48" t="s">
        <v>5218</v>
      </c>
      <c r="D939" t="s">
        <v>5399</v>
      </c>
      <c r="E939" t="s">
        <v>5456</v>
      </c>
      <c r="F939" t="s">
        <v>5613</v>
      </c>
      <c r="G939">
        <v>35</v>
      </c>
      <c r="H939">
        <v>3</v>
      </c>
      <c r="I939">
        <v>105</v>
      </c>
      <c r="J939">
        <v>26</v>
      </c>
      <c r="L939" t="str">
        <f t="shared" si="51"/>
        <v>Not Received</v>
      </c>
      <c r="M939" s="60">
        <v>273</v>
      </c>
      <c r="N939" t="str">
        <f t="shared" si="53"/>
        <v>150 ABOVE</v>
      </c>
      <c r="U939">
        <f t="shared" si="54"/>
        <v>105</v>
      </c>
      <c r="V939" t="str">
        <f t="shared" si="52"/>
        <v>Lisa Johnson</v>
      </c>
    </row>
    <row r="940" spans="1:22" x14ac:dyDescent="0.25">
      <c r="A940">
        <v>1937</v>
      </c>
      <c r="B940" t="s">
        <v>944</v>
      </c>
      <c r="C940" s="48" t="s">
        <v>5260</v>
      </c>
      <c r="D940" t="s">
        <v>5383</v>
      </c>
      <c r="E940" t="s">
        <v>5552</v>
      </c>
      <c r="F940" t="s">
        <v>5622</v>
      </c>
      <c r="G940">
        <v>15</v>
      </c>
      <c r="H940">
        <v>6</v>
      </c>
      <c r="I940">
        <v>90</v>
      </c>
      <c r="J940">
        <v>28</v>
      </c>
      <c r="K940" t="s">
        <v>5137</v>
      </c>
      <c r="L940" t="str">
        <f t="shared" si="51"/>
        <v>Received</v>
      </c>
      <c r="M940" s="60">
        <v>0</v>
      </c>
      <c r="N940" t="str">
        <f t="shared" si="53"/>
        <v>NOT DUE</v>
      </c>
      <c r="V940" t="str">
        <f t="shared" si="52"/>
        <v>Karen Pham</v>
      </c>
    </row>
    <row r="941" spans="1:22" x14ac:dyDescent="0.25">
      <c r="A941">
        <v>1938</v>
      </c>
      <c r="B941" t="s">
        <v>945</v>
      </c>
      <c r="C941" s="48" t="s">
        <v>5029</v>
      </c>
      <c r="D941" t="s">
        <v>5378</v>
      </c>
      <c r="E941" t="s">
        <v>5468</v>
      </c>
      <c r="F941" t="s">
        <v>5622</v>
      </c>
      <c r="G941">
        <v>15</v>
      </c>
      <c r="H941">
        <v>20</v>
      </c>
      <c r="I941">
        <v>300</v>
      </c>
      <c r="J941">
        <v>22</v>
      </c>
      <c r="K941" t="s">
        <v>5085</v>
      </c>
      <c r="L941" t="str">
        <f t="shared" si="51"/>
        <v>Received</v>
      </c>
      <c r="M941" s="60">
        <v>0</v>
      </c>
      <c r="N941" t="str">
        <f t="shared" si="53"/>
        <v>NOT DUE</v>
      </c>
      <c r="V941" t="str">
        <f t="shared" si="52"/>
        <v>Angela Fox</v>
      </c>
    </row>
    <row r="942" spans="1:22" x14ac:dyDescent="0.25">
      <c r="A942">
        <v>1939</v>
      </c>
      <c r="B942" t="s">
        <v>946</v>
      </c>
      <c r="C942" s="48" t="s">
        <v>5035</v>
      </c>
      <c r="D942" t="s">
        <v>5377</v>
      </c>
      <c r="E942" t="s">
        <v>5505</v>
      </c>
      <c r="F942" t="s">
        <v>5618</v>
      </c>
      <c r="G942">
        <v>10</v>
      </c>
      <c r="H942">
        <v>16</v>
      </c>
      <c r="I942">
        <v>160</v>
      </c>
      <c r="J942">
        <v>26</v>
      </c>
      <c r="L942" t="str">
        <f t="shared" si="51"/>
        <v>Not Received</v>
      </c>
      <c r="M942" s="60">
        <v>154</v>
      </c>
      <c r="N942" t="str">
        <f t="shared" si="53"/>
        <v>150 ABOVE</v>
      </c>
      <c r="U942">
        <f>I942</f>
        <v>160</v>
      </c>
      <c r="V942" t="str">
        <f t="shared" si="52"/>
        <v>Joshua Stewart</v>
      </c>
    </row>
    <row r="943" spans="1:22" x14ac:dyDescent="0.25">
      <c r="A943">
        <v>1940</v>
      </c>
      <c r="B943" t="s">
        <v>947</v>
      </c>
      <c r="C943" s="48" t="s">
        <v>5220</v>
      </c>
      <c r="D943" t="s">
        <v>5402</v>
      </c>
      <c r="E943" t="s">
        <v>5335</v>
      </c>
      <c r="F943" t="s">
        <v>5616</v>
      </c>
      <c r="G943">
        <v>150</v>
      </c>
      <c r="H943">
        <v>22</v>
      </c>
      <c r="I943">
        <v>3300</v>
      </c>
      <c r="J943">
        <v>24</v>
      </c>
      <c r="K943" t="s">
        <v>5031</v>
      </c>
      <c r="L943" t="str">
        <f t="shared" si="51"/>
        <v>Received</v>
      </c>
      <c r="M943" s="60">
        <v>0</v>
      </c>
      <c r="N943" t="str">
        <f t="shared" si="53"/>
        <v>NOT DUE</v>
      </c>
      <c r="V943" t="str">
        <f t="shared" si="52"/>
        <v>Rebecca Moody</v>
      </c>
    </row>
    <row r="944" spans="1:22" x14ac:dyDescent="0.25">
      <c r="A944">
        <v>1941</v>
      </c>
      <c r="B944" t="s">
        <v>948</v>
      </c>
      <c r="C944" s="48" t="s">
        <v>5067</v>
      </c>
      <c r="D944" t="s">
        <v>5399</v>
      </c>
      <c r="E944" t="s">
        <v>5581</v>
      </c>
      <c r="F944" t="s">
        <v>5620</v>
      </c>
      <c r="G944">
        <v>40</v>
      </c>
      <c r="H944">
        <v>16</v>
      </c>
      <c r="I944">
        <v>640</v>
      </c>
      <c r="J944">
        <v>27</v>
      </c>
      <c r="L944" t="str">
        <f t="shared" si="51"/>
        <v>Not Received</v>
      </c>
      <c r="M944" s="60">
        <v>67</v>
      </c>
      <c r="N944" t="str">
        <f t="shared" si="53"/>
        <v>61 - 90</v>
      </c>
      <c r="R944">
        <f>I944</f>
        <v>640</v>
      </c>
      <c r="V944" t="str">
        <f t="shared" si="52"/>
        <v>Lisa Johnson</v>
      </c>
    </row>
    <row r="945" spans="1:22" x14ac:dyDescent="0.25">
      <c r="A945">
        <v>1942</v>
      </c>
      <c r="B945" t="s">
        <v>949</v>
      </c>
      <c r="C945" s="48" t="s">
        <v>5252</v>
      </c>
      <c r="D945" t="s">
        <v>5419</v>
      </c>
      <c r="E945" t="s">
        <v>5344</v>
      </c>
      <c r="F945" t="s">
        <v>5618</v>
      </c>
      <c r="G945">
        <v>10</v>
      </c>
      <c r="H945">
        <v>19</v>
      </c>
      <c r="I945">
        <v>190</v>
      </c>
      <c r="J945">
        <v>24</v>
      </c>
      <c r="K945" t="s">
        <v>5188</v>
      </c>
      <c r="L945" t="str">
        <f t="shared" si="51"/>
        <v>Received</v>
      </c>
      <c r="M945" s="60">
        <v>0</v>
      </c>
      <c r="N945" t="str">
        <f t="shared" si="53"/>
        <v>NOT DUE</v>
      </c>
      <c r="V945" t="str">
        <f t="shared" si="52"/>
        <v>Johnny Weaver</v>
      </c>
    </row>
    <row r="946" spans="1:22" x14ac:dyDescent="0.25">
      <c r="A946">
        <v>1943</v>
      </c>
      <c r="B946" t="s">
        <v>950</v>
      </c>
      <c r="C946" s="48" t="s">
        <v>5260</v>
      </c>
      <c r="D946" t="s">
        <v>5377</v>
      </c>
      <c r="E946" t="s">
        <v>5309</v>
      </c>
      <c r="F946" t="s">
        <v>5611</v>
      </c>
      <c r="G946">
        <v>250</v>
      </c>
      <c r="H946">
        <v>21</v>
      </c>
      <c r="I946">
        <v>5250</v>
      </c>
      <c r="J946">
        <v>23</v>
      </c>
      <c r="K946" t="s">
        <v>5242</v>
      </c>
      <c r="L946" t="str">
        <f t="shared" si="51"/>
        <v>Received</v>
      </c>
      <c r="M946" s="60">
        <v>0</v>
      </c>
      <c r="N946" t="str">
        <f t="shared" si="53"/>
        <v>NOT DUE</v>
      </c>
      <c r="V946" t="str">
        <f t="shared" si="52"/>
        <v>Joshua Stewart</v>
      </c>
    </row>
    <row r="947" spans="1:22" x14ac:dyDescent="0.25">
      <c r="A947">
        <v>1944</v>
      </c>
      <c r="B947" t="s">
        <v>951</v>
      </c>
      <c r="C947" s="48" t="s">
        <v>5021</v>
      </c>
      <c r="D947" t="s">
        <v>5402</v>
      </c>
      <c r="E947" t="s">
        <v>5525</v>
      </c>
      <c r="F947" t="s">
        <v>5609</v>
      </c>
      <c r="G947">
        <v>20</v>
      </c>
      <c r="H947">
        <v>19</v>
      </c>
      <c r="I947">
        <v>380</v>
      </c>
      <c r="J947">
        <v>22</v>
      </c>
      <c r="K947" t="s">
        <v>5065</v>
      </c>
      <c r="L947" t="str">
        <f t="shared" si="51"/>
        <v>Received</v>
      </c>
      <c r="M947" s="60">
        <v>0</v>
      </c>
      <c r="N947" t="str">
        <f t="shared" si="53"/>
        <v>NOT DUE</v>
      </c>
      <c r="V947" t="str">
        <f t="shared" si="52"/>
        <v>Rebecca Moody</v>
      </c>
    </row>
    <row r="948" spans="1:22" x14ac:dyDescent="0.25">
      <c r="A948">
        <v>1945</v>
      </c>
      <c r="B948" t="s">
        <v>952</v>
      </c>
      <c r="C948" s="48" t="s">
        <v>5067</v>
      </c>
      <c r="D948" t="s">
        <v>5391</v>
      </c>
      <c r="E948" t="s">
        <v>5578</v>
      </c>
      <c r="F948" t="s">
        <v>5620</v>
      </c>
      <c r="G948">
        <v>40</v>
      </c>
      <c r="H948">
        <v>25</v>
      </c>
      <c r="I948">
        <v>1000</v>
      </c>
      <c r="J948">
        <v>22</v>
      </c>
      <c r="L948" t="str">
        <f t="shared" si="51"/>
        <v>Not Received</v>
      </c>
      <c r="M948" s="60">
        <v>72</v>
      </c>
      <c r="N948" t="str">
        <f t="shared" si="53"/>
        <v>61 - 90</v>
      </c>
      <c r="R948">
        <f>I948</f>
        <v>1000</v>
      </c>
      <c r="V948" t="str">
        <f t="shared" si="52"/>
        <v>Stephanie Smith</v>
      </c>
    </row>
    <row r="949" spans="1:22" x14ac:dyDescent="0.25">
      <c r="A949">
        <v>1946</v>
      </c>
      <c r="B949" t="s">
        <v>953</v>
      </c>
      <c r="C949" s="48" t="s">
        <v>5203</v>
      </c>
      <c r="D949" t="s">
        <v>5400</v>
      </c>
      <c r="E949" t="s">
        <v>5593</v>
      </c>
      <c r="F949" t="s">
        <v>5612</v>
      </c>
      <c r="G949">
        <v>50</v>
      </c>
      <c r="H949">
        <v>19</v>
      </c>
      <c r="I949">
        <v>950</v>
      </c>
      <c r="J949">
        <v>20</v>
      </c>
      <c r="K949" t="s">
        <v>5273</v>
      </c>
      <c r="L949" t="str">
        <f t="shared" si="51"/>
        <v>Received</v>
      </c>
      <c r="M949" s="60">
        <v>0</v>
      </c>
      <c r="N949" t="str">
        <f t="shared" si="53"/>
        <v>NOT DUE</v>
      </c>
      <c r="V949" t="str">
        <f t="shared" si="52"/>
        <v>Jose Perez</v>
      </c>
    </row>
    <row r="950" spans="1:22" x14ac:dyDescent="0.25">
      <c r="A950">
        <v>1947</v>
      </c>
      <c r="B950" t="s">
        <v>954</v>
      </c>
      <c r="C950" s="48" t="s">
        <v>5015</v>
      </c>
      <c r="D950" t="s">
        <v>5398</v>
      </c>
      <c r="E950" t="s">
        <v>5495</v>
      </c>
      <c r="F950" t="s">
        <v>5623</v>
      </c>
      <c r="G950">
        <v>30</v>
      </c>
      <c r="H950">
        <v>4</v>
      </c>
      <c r="I950">
        <v>120</v>
      </c>
      <c r="J950">
        <v>30</v>
      </c>
      <c r="K950" t="s">
        <v>5158</v>
      </c>
      <c r="L950" t="str">
        <f t="shared" si="51"/>
        <v>Received</v>
      </c>
      <c r="M950" s="60">
        <v>0</v>
      </c>
      <c r="N950" t="str">
        <f t="shared" si="53"/>
        <v>NOT DUE</v>
      </c>
      <c r="V950" t="str">
        <f t="shared" si="52"/>
        <v>Dr. Carolyn</v>
      </c>
    </row>
    <row r="951" spans="1:22" x14ac:dyDescent="0.25">
      <c r="A951">
        <v>1948</v>
      </c>
      <c r="B951" t="s">
        <v>955</v>
      </c>
      <c r="C951" s="48" t="s">
        <v>5180</v>
      </c>
      <c r="D951" t="s">
        <v>5380</v>
      </c>
      <c r="E951" t="s">
        <v>5586</v>
      </c>
      <c r="F951" t="s">
        <v>5617</v>
      </c>
      <c r="G951">
        <v>120</v>
      </c>
      <c r="H951">
        <v>19</v>
      </c>
      <c r="I951">
        <v>2280</v>
      </c>
      <c r="J951">
        <v>27</v>
      </c>
      <c r="K951" t="s">
        <v>5298</v>
      </c>
      <c r="L951" t="str">
        <f t="shared" si="51"/>
        <v>Received</v>
      </c>
      <c r="M951" s="60">
        <v>0</v>
      </c>
      <c r="N951" t="str">
        <f t="shared" si="53"/>
        <v>NOT DUE</v>
      </c>
      <c r="V951" t="str">
        <f t="shared" si="52"/>
        <v>Diana Griffin</v>
      </c>
    </row>
    <row r="952" spans="1:22" x14ac:dyDescent="0.25">
      <c r="A952">
        <v>1949</v>
      </c>
      <c r="B952" t="s">
        <v>956</v>
      </c>
      <c r="C952" s="48" t="s">
        <v>5069</v>
      </c>
      <c r="D952" t="s">
        <v>5388</v>
      </c>
      <c r="E952" t="s">
        <v>5582</v>
      </c>
      <c r="F952" t="s">
        <v>5615</v>
      </c>
      <c r="G952">
        <v>25</v>
      </c>
      <c r="H952">
        <v>20</v>
      </c>
      <c r="I952">
        <v>500</v>
      </c>
      <c r="J952">
        <v>29</v>
      </c>
      <c r="K952" t="s">
        <v>5241</v>
      </c>
      <c r="L952" t="str">
        <f t="shared" si="51"/>
        <v>Received</v>
      </c>
      <c r="M952" s="60">
        <v>0</v>
      </c>
      <c r="N952" t="str">
        <f t="shared" si="53"/>
        <v>NOT DUE</v>
      </c>
      <c r="V952" t="str">
        <f t="shared" si="52"/>
        <v>Diana Rios</v>
      </c>
    </row>
    <row r="953" spans="1:22" x14ac:dyDescent="0.25">
      <c r="A953">
        <v>1950</v>
      </c>
      <c r="B953" t="s">
        <v>957</v>
      </c>
      <c r="C953" s="48" t="s">
        <v>5235</v>
      </c>
      <c r="D953" t="s">
        <v>5398</v>
      </c>
      <c r="E953" t="s">
        <v>5554</v>
      </c>
      <c r="F953" t="s">
        <v>5623</v>
      </c>
      <c r="G953">
        <v>30</v>
      </c>
      <c r="H953">
        <v>18</v>
      </c>
      <c r="I953">
        <v>540</v>
      </c>
      <c r="J953">
        <v>23</v>
      </c>
      <c r="K953" t="s">
        <v>5136</v>
      </c>
      <c r="L953" t="str">
        <f t="shared" si="51"/>
        <v>Received</v>
      </c>
      <c r="M953" s="60">
        <v>0</v>
      </c>
      <c r="N953" t="str">
        <f t="shared" si="53"/>
        <v>NOT DUE</v>
      </c>
      <c r="V953" t="str">
        <f t="shared" si="52"/>
        <v>Dr. Carolyn</v>
      </c>
    </row>
    <row r="954" spans="1:22" x14ac:dyDescent="0.25">
      <c r="A954">
        <v>1951</v>
      </c>
      <c r="B954" t="s">
        <v>958</v>
      </c>
      <c r="C954" s="48" t="s">
        <v>5174</v>
      </c>
      <c r="D954" t="s">
        <v>5405</v>
      </c>
      <c r="E954" t="s">
        <v>5529</v>
      </c>
      <c r="F954" t="s">
        <v>5613</v>
      </c>
      <c r="G954">
        <v>35</v>
      </c>
      <c r="H954">
        <v>20</v>
      </c>
      <c r="I954">
        <v>700</v>
      </c>
      <c r="J954">
        <v>28</v>
      </c>
      <c r="K954" t="s">
        <v>5018</v>
      </c>
      <c r="L954" t="str">
        <f t="shared" si="51"/>
        <v>Received</v>
      </c>
      <c r="M954" s="60">
        <v>0</v>
      </c>
      <c r="N954" t="str">
        <f t="shared" si="53"/>
        <v>NOT DUE</v>
      </c>
      <c r="V954" t="str">
        <f t="shared" si="52"/>
        <v>Kari Zimmerman</v>
      </c>
    </row>
    <row r="955" spans="1:22" x14ac:dyDescent="0.25">
      <c r="A955">
        <v>1952</v>
      </c>
      <c r="B955" t="s">
        <v>959</v>
      </c>
      <c r="C955" s="48" t="s">
        <v>5061</v>
      </c>
      <c r="D955" t="s">
        <v>5389</v>
      </c>
      <c r="E955" t="s">
        <v>5486</v>
      </c>
      <c r="F955" t="s">
        <v>5623</v>
      </c>
      <c r="G955">
        <v>30</v>
      </c>
      <c r="H955">
        <v>2</v>
      </c>
      <c r="I955">
        <v>60</v>
      </c>
      <c r="J955">
        <v>25</v>
      </c>
      <c r="K955" t="s">
        <v>5122</v>
      </c>
      <c r="L955" t="str">
        <f t="shared" si="51"/>
        <v>Received</v>
      </c>
      <c r="M955" s="60">
        <v>0</v>
      </c>
      <c r="N955" t="str">
        <f t="shared" si="53"/>
        <v>NOT DUE</v>
      </c>
      <c r="V955" t="str">
        <f t="shared" si="52"/>
        <v>Alexis Ferguson</v>
      </c>
    </row>
    <row r="956" spans="1:22" x14ac:dyDescent="0.25">
      <c r="A956">
        <v>1953</v>
      </c>
      <c r="B956" t="s">
        <v>960</v>
      </c>
      <c r="C956" s="48" t="s">
        <v>5053</v>
      </c>
      <c r="D956" t="s">
        <v>5388</v>
      </c>
      <c r="E956" t="s">
        <v>5320</v>
      </c>
      <c r="F956" t="s">
        <v>5610</v>
      </c>
      <c r="G956">
        <v>300</v>
      </c>
      <c r="H956">
        <v>4</v>
      </c>
      <c r="I956">
        <v>1200</v>
      </c>
      <c r="J956">
        <v>30</v>
      </c>
      <c r="L956" t="str">
        <f t="shared" si="51"/>
        <v>Not Received</v>
      </c>
      <c r="M956" s="60">
        <v>170</v>
      </c>
      <c r="N956" t="str">
        <f t="shared" si="53"/>
        <v>150 ABOVE</v>
      </c>
      <c r="U956">
        <f>I956</f>
        <v>1200</v>
      </c>
      <c r="V956" t="str">
        <f t="shared" si="52"/>
        <v>Diana Rios</v>
      </c>
    </row>
    <row r="957" spans="1:22" x14ac:dyDescent="0.25">
      <c r="A957">
        <v>1954</v>
      </c>
      <c r="B957" t="s">
        <v>961</v>
      </c>
      <c r="C957" s="48" t="s">
        <v>5266</v>
      </c>
      <c r="D957" t="s">
        <v>5385</v>
      </c>
      <c r="E957" t="s">
        <v>5473</v>
      </c>
      <c r="F957" t="s">
        <v>5620</v>
      </c>
      <c r="G957">
        <v>40</v>
      </c>
      <c r="H957">
        <v>17</v>
      </c>
      <c r="I957">
        <v>680</v>
      </c>
      <c r="J957">
        <v>20</v>
      </c>
      <c r="K957" t="s">
        <v>5301</v>
      </c>
      <c r="L957" t="str">
        <f t="shared" si="51"/>
        <v>Received</v>
      </c>
      <c r="M957" s="60">
        <v>0</v>
      </c>
      <c r="N957" t="str">
        <f t="shared" si="53"/>
        <v>NOT DUE</v>
      </c>
      <c r="V957" t="str">
        <f t="shared" si="52"/>
        <v>Caroline Yoder</v>
      </c>
    </row>
    <row r="958" spans="1:22" x14ac:dyDescent="0.25">
      <c r="A958">
        <v>1955</v>
      </c>
      <c r="B958" t="s">
        <v>962</v>
      </c>
      <c r="C958" s="48" t="s">
        <v>5088</v>
      </c>
      <c r="D958" t="s">
        <v>5390</v>
      </c>
      <c r="E958" t="s">
        <v>5592</v>
      </c>
      <c r="F958" t="s">
        <v>5614</v>
      </c>
      <c r="G958">
        <v>20</v>
      </c>
      <c r="H958">
        <v>14</v>
      </c>
      <c r="I958">
        <v>280</v>
      </c>
      <c r="J958">
        <v>23</v>
      </c>
      <c r="K958" t="s">
        <v>5058</v>
      </c>
      <c r="L958" t="str">
        <f t="shared" si="51"/>
        <v>Received</v>
      </c>
      <c r="M958" s="60">
        <v>0</v>
      </c>
      <c r="N958" t="str">
        <f t="shared" si="53"/>
        <v>NOT DUE</v>
      </c>
      <c r="V958" t="str">
        <f t="shared" si="52"/>
        <v>Isaac Goodwin</v>
      </c>
    </row>
    <row r="959" spans="1:22" x14ac:dyDescent="0.25">
      <c r="A959">
        <v>1956</v>
      </c>
      <c r="B959" t="s">
        <v>963</v>
      </c>
      <c r="C959" s="48" t="s">
        <v>5296</v>
      </c>
      <c r="D959" t="s">
        <v>5392</v>
      </c>
      <c r="E959" t="s">
        <v>5443</v>
      </c>
      <c r="F959" t="s">
        <v>5610</v>
      </c>
      <c r="G959">
        <v>300</v>
      </c>
      <c r="H959">
        <v>7</v>
      </c>
      <c r="I959">
        <v>2100</v>
      </c>
      <c r="J959">
        <v>25</v>
      </c>
      <c r="K959" t="s">
        <v>5104</v>
      </c>
      <c r="L959" t="str">
        <f t="shared" si="51"/>
        <v>Received</v>
      </c>
      <c r="M959" s="60">
        <v>0</v>
      </c>
      <c r="N959" t="str">
        <f t="shared" si="53"/>
        <v>NOT DUE</v>
      </c>
      <c r="V959" t="str">
        <f t="shared" si="52"/>
        <v>Jennifer Nelson</v>
      </c>
    </row>
    <row r="960" spans="1:22" x14ac:dyDescent="0.25">
      <c r="A960">
        <v>1957</v>
      </c>
      <c r="B960" t="s">
        <v>964</v>
      </c>
      <c r="C960" s="48" t="s">
        <v>5179</v>
      </c>
      <c r="D960" t="s">
        <v>5413</v>
      </c>
      <c r="E960" t="s">
        <v>5560</v>
      </c>
      <c r="F960" t="s">
        <v>5621</v>
      </c>
      <c r="G960">
        <v>60</v>
      </c>
      <c r="H960">
        <v>18</v>
      </c>
      <c r="I960">
        <v>1080</v>
      </c>
      <c r="J960">
        <v>23</v>
      </c>
      <c r="K960" t="s">
        <v>5017</v>
      </c>
      <c r="L960" t="str">
        <f t="shared" si="51"/>
        <v>Received</v>
      </c>
      <c r="M960" s="60">
        <v>0</v>
      </c>
      <c r="N960" t="str">
        <f t="shared" si="53"/>
        <v>NOT DUE</v>
      </c>
      <c r="V960" t="str">
        <f t="shared" si="52"/>
        <v>April Gonzales</v>
      </c>
    </row>
    <row r="961" spans="1:22" x14ac:dyDescent="0.25">
      <c r="A961">
        <v>1958</v>
      </c>
      <c r="B961" t="s">
        <v>965</v>
      </c>
      <c r="C961" s="48" t="s">
        <v>5093</v>
      </c>
      <c r="D961" t="s">
        <v>5382</v>
      </c>
      <c r="E961" t="s">
        <v>5551</v>
      </c>
      <c r="F961" t="s">
        <v>5610</v>
      </c>
      <c r="G961">
        <v>300</v>
      </c>
      <c r="H961">
        <v>14</v>
      </c>
      <c r="I961">
        <v>4200</v>
      </c>
      <c r="J961">
        <v>26</v>
      </c>
      <c r="K961" t="s">
        <v>5235</v>
      </c>
      <c r="L961" t="str">
        <f t="shared" si="51"/>
        <v>Received</v>
      </c>
      <c r="M961" s="60">
        <v>0</v>
      </c>
      <c r="N961" t="str">
        <f t="shared" si="53"/>
        <v>NOT DUE</v>
      </c>
      <c r="V961" t="str">
        <f t="shared" si="52"/>
        <v>Ms. Michelle</v>
      </c>
    </row>
    <row r="962" spans="1:22" x14ac:dyDescent="0.25">
      <c r="A962">
        <v>1959</v>
      </c>
      <c r="B962" t="s">
        <v>966</v>
      </c>
      <c r="C962" s="48" t="s">
        <v>5255</v>
      </c>
      <c r="D962" t="s">
        <v>5412</v>
      </c>
      <c r="E962" t="s">
        <v>5487</v>
      </c>
      <c r="F962" t="s">
        <v>5614</v>
      </c>
      <c r="G962">
        <v>20</v>
      </c>
      <c r="H962">
        <v>21</v>
      </c>
      <c r="I962">
        <v>420</v>
      </c>
      <c r="J962">
        <v>24</v>
      </c>
      <c r="K962" t="s">
        <v>5200</v>
      </c>
      <c r="L962" t="str">
        <f t="shared" si="51"/>
        <v>Received</v>
      </c>
      <c r="M962" s="60">
        <v>0</v>
      </c>
      <c r="N962" t="str">
        <f t="shared" si="53"/>
        <v>NOT DUE</v>
      </c>
      <c r="V962" t="str">
        <f t="shared" si="52"/>
        <v>Valerie Morgan</v>
      </c>
    </row>
    <row r="963" spans="1:22" x14ac:dyDescent="0.25">
      <c r="A963">
        <v>1960</v>
      </c>
      <c r="B963" t="s">
        <v>967</v>
      </c>
      <c r="C963" s="48" t="s">
        <v>5108</v>
      </c>
      <c r="D963" t="s">
        <v>5382</v>
      </c>
      <c r="E963" t="s">
        <v>5494</v>
      </c>
      <c r="F963" t="s">
        <v>5621</v>
      </c>
      <c r="G963">
        <v>60</v>
      </c>
      <c r="H963">
        <v>4</v>
      </c>
      <c r="I963">
        <v>240</v>
      </c>
      <c r="J963">
        <v>21</v>
      </c>
      <c r="K963" t="s">
        <v>5066</v>
      </c>
      <c r="L963" t="str">
        <f t="shared" si="51"/>
        <v>Received</v>
      </c>
      <c r="M963" s="60">
        <v>0</v>
      </c>
      <c r="N963" t="str">
        <f t="shared" si="53"/>
        <v>NOT DUE</v>
      </c>
      <c r="V963" t="str">
        <f t="shared" si="52"/>
        <v>Ms. Michelle</v>
      </c>
    </row>
    <row r="964" spans="1:22" x14ac:dyDescent="0.25">
      <c r="A964">
        <v>1961</v>
      </c>
      <c r="B964" t="s">
        <v>968</v>
      </c>
      <c r="C964" s="48" t="s">
        <v>5026</v>
      </c>
      <c r="D964" t="s">
        <v>5391</v>
      </c>
      <c r="E964" t="s">
        <v>5323</v>
      </c>
      <c r="F964" t="s">
        <v>5616</v>
      </c>
      <c r="G964">
        <v>150</v>
      </c>
      <c r="H964">
        <v>2</v>
      </c>
      <c r="I964">
        <v>300</v>
      </c>
      <c r="J964">
        <v>20</v>
      </c>
      <c r="K964" t="s">
        <v>5211</v>
      </c>
      <c r="L964" t="str">
        <f t="shared" si="51"/>
        <v>Received</v>
      </c>
      <c r="M964" s="60">
        <v>0</v>
      </c>
      <c r="N964" t="str">
        <f t="shared" si="53"/>
        <v>NOT DUE</v>
      </c>
      <c r="V964" t="str">
        <f t="shared" si="52"/>
        <v>Stephanie Smith</v>
      </c>
    </row>
    <row r="965" spans="1:22" x14ac:dyDescent="0.25">
      <c r="A965">
        <v>1962</v>
      </c>
      <c r="B965" t="s">
        <v>969</v>
      </c>
      <c r="C965" s="48" t="s">
        <v>5186</v>
      </c>
      <c r="D965" t="s">
        <v>5379</v>
      </c>
      <c r="E965" t="s">
        <v>5545</v>
      </c>
      <c r="F965" t="s">
        <v>5618</v>
      </c>
      <c r="G965">
        <v>10</v>
      </c>
      <c r="H965">
        <v>6</v>
      </c>
      <c r="I965">
        <v>60</v>
      </c>
      <c r="J965">
        <v>25</v>
      </c>
      <c r="L965" t="str">
        <f t="shared" ref="L965:L1028" si="55">IF(K965 = "", "Not Received","Received")</f>
        <v>Not Received</v>
      </c>
      <c r="M965" s="60">
        <v>-14</v>
      </c>
      <c r="N965" t="str">
        <f t="shared" si="53"/>
        <v>NOT DUE</v>
      </c>
      <c r="O965">
        <f>I965</f>
        <v>60</v>
      </c>
      <c r="V965" t="str">
        <f t="shared" ref="V965:V1028" si="56">TRIM(E965)</f>
        <v>Robert Baker</v>
      </c>
    </row>
    <row r="966" spans="1:22" x14ac:dyDescent="0.25">
      <c r="A966">
        <v>1963</v>
      </c>
      <c r="B966" t="s">
        <v>970</v>
      </c>
      <c r="C966" s="48" t="s">
        <v>5049</v>
      </c>
      <c r="D966" t="s">
        <v>5385</v>
      </c>
      <c r="E966" t="s">
        <v>5473</v>
      </c>
      <c r="F966" t="s">
        <v>5622</v>
      </c>
      <c r="G966">
        <v>15</v>
      </c>
      <c r="H966">
        <v>16</v>
      </c>
      <c r="I966">
        <v>240</v>
      </c>
      <c r="J966">
        <v>23</v>
      </c>
      <c r="L966" t="str">
        <f t="shared" si="55"/>
        <v>Not Received</v>
      </c>
      <c r="M966" s="60">
        <v>284</v>
      </c>
      <c r="N966" t="str">
        <f t="shared" si="53"/>
        <v>150 ABOVE</v>
      </c>
      <c r="U966">
        <f>I966</f>
        <v>240</v>
      </c>
      <c r="V966" t="str">
        <f t="shared" si="56"/>
        <v>Caroline Yoder</v>
      </c>
    </row>
    <row r="967" spans="1:22" x14ac:dyDescent="0.25">
      <c r="A967">
        <v>1964</v>
      </c>
      <c r="B967" t="s">
        <v>971</v>
      </c>
      <c r="C967" s="48" t="s">
        <v>5130</v>
      </c>
      <c r="D967" t="s">
        <v>5417</v>
      </c>
      <c r="E967" t="s">
        <v>5454</v>
      </c>
      <c r="F967" t="s">
        <v>5616</v>
      </c>
      <c r="G967">
        <v>150</v>
      </c>
      <c r="H967">
        <v>5</v>
      </c>
      <c r="I967">
        <v>750</v>
      </c>
      <c r="J967">
        <v>26</v>
      </c>
      <c r="L967" t="str">
        <f t="shared" si="55"/>
        <v>Not Received</v>
      </c>
      <c r="M967" s="60">
        <v>85</v>
      </c>
      <c r="N967" t="str">
        <f t="shared" si="53"/>
        <v>61 - 90</v>
      </c>
      <c r="R967">
        <f>I967</f>
        <v>750</v>
      </c>
      <c r="V967" t="str">
        <f t="shared" si="56"/>
        <v>Aaron Robinson</v>
      </c>
    </row>
    <row r="968" spans="1:22" x14ac:dyDescent="0.25">
      <c r="A968">
        <v>1965</v>
      </c>
      <c r="B968" t="s">
        <v>972</v>
      </c>
      <c r="C968" s="48" t="s">
        <v>5123</v>
      </c>
      <c r="D968" t="s">
        <v>5378</v>
      </c>
      <c r="E968" t="s">
        <v>5517</v>
      </c>
      <c r="F968" t="s">
        <v>5623</v>
      </c>
      <c r="G968">
        <v>30</v>
      </c>
      <c r="H968">
        <v>13</v>
      </c>
      <c r="I968">
        <v>390</v>
      </c>
      <c r="J968">
        <v>28</v>
      </c>
      <c r="K968" t="s">
        <v>5369</v>
      </c>
      <c r="L968" t="str">
        <f t="shared" si="55"/>
        <v>Received</v>
      </c>
      <c r="M968" s="60">
        <v>0</v>
      </c>
      <c r="N968" t="str">
        <f t="shared" ref="N968:N1031" si="57">VLOOKUP(M968,$X$4:$Y$10,2,1)</f>
        <v>NOT DUE</v>
      </c>
      <c r="V968" t="str">
        <f t="shared" si="56"/>
        <v>Angela Fox</v>
      </c>
    </row>
    <row r="969" spans="1:22" x14ac:dyDescent="0.25">
      <c r="A969">
        <v>1966</v>
      </c>
      <c r="B969" t="s">
        <v>973</v>
      </c>
      <c r="C969" s="48" t="s">
        <v>5088</v>
      </c>
      <c r="D969" t="s">
        <v>5413</v>
      </c>
      <c r="E969" t="s">
        <v>5450</v>
      </c>
      <c r="F969" t="s">
        <v>5618</v>
      </c>
      <c r="G969">
        <v>10</v>
      </c>
      <c r="H969">
        <v>15</v>
      </c>
      <c r="I969">
        <v>150</v>
      </c>
      <c r="J969">
        <v>26</v>
      </c>
      <c r="L969" t="str">
        <f t="shared" si="55"/>
        <v>Not Received</v>
      </c>
      <c r="M969" s="60">
        <v>141</v>
      </c>
      <c r="N969" t="str">
        <f t="shared" si="57"/>
        <v>121 - 150</v>
      </c>
      <c r="T969">
        <f>I969</f>
        <v>150</v>
      </c>
      <c r="V969" t="str">
        <f t="shared" si="56"/>
        <v>April Gonzales</v>
      </c>
    </row>
    <row r="970" spans="1:22" x14ac:dyDescent="0.25">
      <c r="A970">
        <v>1967</v>
      </c>
      <c r="B970" t="s">
        <v>974</v>
      </c>
      <c r="C970" s="48" t="s">
        <v>5281</v>
      </c>
      <c r="D970" t="s">
        <v>5385</v>
      </c>
      <c r="E970" t="s">
        <v>5530</v>
      </c>
      <c r="F970" t="s">
        <v>5615</v>
      </c>
      <c r="G970">
        <v>25</v>
      </c>
      <c r="H970">
        <v>11</v>
      </c>
      <c r="I970">
        <v>275</v>
      </c>
      <c r="J970">
        <v>30</v>
      </c>
      <c r="K970" t="s">
        <v>5169</v>
      </c>
      <c r="L970" t="str">
        <f t="shared" si="55"/>
        <v>Received</v>
      </c>
      <c r="M970" s="60">
        <v>0</v>
      </c>
      <c r="N970" t="str">
        <f t="shared" si="57"/>
        <v>NOT DUE</v>
      </c>
      <c r="V970" t="str">
        <f t="shared" si="56"/>
        <v>Caroline Yoder</v>
      </c>
    </row>
    <row r="971" spans="1:22" x14ac:dyDescent="0.25">
      <c r="A971">
        <v>1968</v>
      </c>
      <c r="B971" t="s">
        <v>975</v>
      </c>
      <c r="C971" s="48" t="s">
        <v>5189</v>
      </c>
      <c r="D971" t="s">
        <v>5395</v>
      </c>
      <c r="E971" t="s">
        <v>5559</v>
      </c>
      <c r="F971" t="s">
        <v>5610</v>
      </c>
      <c r="G971">
        <v>300</v>
      </c>
      <c r="H971">
        <v>8</v>
      </c>
      <c r="I971">
        <v>2400</v>
      </c>
      <c r="J971">
        <v>20</v>
      </c>
      <c r="K971" t="s">
        <v>5187</v>
      </c>
      <c r="L971" t="str">
        <f t="shared" si="55"/>
        <v>Received</v>
      </c>
      <c r="M971" s="60">
        <v>0</v>
      </c>
      <c r="N971" t="str">
        <f t="shared" si="57"/>
        <v>NOT DUE</v>
      </c>
      <c r="V971" t="str">
        <f t="shared" si="56"/>
        <v>Belinda Jefferson</v>
      </c>
    </row>
    <row r="972" spans="1:22" x14ac:dyDescent="0.25">
      <c r="A972">
        <v>1969</v>
      </c>
      <c r="B972" t="s">
        <v>976</v>
      </c>
      <c r="C972" s="48" t="s">
        <v>5031</v>
      </c>
      <c r="D972" t="s">
        <v>5388</v>
      </c>
      <c r="E972" t="s">
        <v>5564</v>
      </c>
      <c r="F972" t="s">
        <v>5613</v>
      </c>
      <c r="G972">
        <v>35</v>
      </c>
      <c r="H972">
        <v>5</v>
      </c>
      <c r="I972">
        <v>175</v>
      </c>
      <c r="J972">
        <v>20</v>
      </c>
      <c r="K972" t="s">
        <v>5032</v>
      </c>
      <c r="L972" t="str">
        <f t="shared" si="55"/>
        <v>Received</v>
      </c>
      <c r="M972" s="60">
        <v>0</v>
      </c>
      <c r="N972" t="str">
        <f t="shared" si="57"/>
        <v>NOT DUE</v>
      </c>
      <c r="V972" t="str">
        <f t="shared" si="56"/>
        <v>Diana Rios</v>
      </c>
    </row>
    <row r="973" spans="1:22" x14ac:dyDescent="0.25">
      <c r="A973">
        <v>1970</v>
      </c>
      <c r="B973" t="s">
        <v>977</v>
      </c>
      <c r="C973" s="48" t="s">
        <v>5133</v>
      </c>
      <c r="D973" t="s">
        <v>5420</v>
      </c>
      <c r="E973" t="s">
        <v>5535</v>
      </c>
      <c r="F973" t="s">
        <v>5609</v>
      </c>
      <c r="G973">
        <v>20</v>
      </c>
      <c r="H973">
        <v>16</v>
      </c>
      <c r="I973">
        <v>320</v>
      </c>
      <c r="J973">
        <v>25</v>
      </c>
      <c r="K973" t="s">
        <v>5273</v>
      </c>
      <c r="L973" t="str">
        <f t="shared" si="55"/>
        <v>Received</v>
      </c>
      <c r="M973" s="60">
        <v>0</v>
      </c>
      <c r="N973" t="str">
        <f t="shared" si="57"/>
        <v>NOT DUE</v>
      </c>
      <c r="V973" t="str">
        <f t="shared" si="56"/>
        <v>Janet Adams</v>
      </c>
    </row>
    <row r="974" spans="1:22" x14ac:dyDescent="0.25">
      <c r="A974">
        <v>1971</v>
      </c>
      <c r="B974" t="s">
        <v>978</v>
      </c>
      <c r="C974" s="48" t="s">
        <v>5084</v>
      </c>
      <c r="D974" t="s">
        <v>5409</v>
      </c>
      <c r="E974" t="s">
        <v>5500</v>
      </c>
      <c r="F974" t="s">
        <v>5616</v>
      </c>
      <c r="G974">
        <v>150</v>
      </c>
      <c r="H974">
        <v>9</v>
      </c>
      <c r="I974">
        <v>1350</v>
      </c>
      <c r="J974">
        <v>29</v>
      </c>
      <c r="K974" t="s">
        <v>5286</v>
      </c>
      <c r="L974" t="str">
        <f t="shared" si="55"/>
        <v>Received</v>
      </c>
      <c r="M974" s="60">
        <v>0</v>
      </c>
      <c r="N974" t="str">
        <f t="shared" si="57"/>
        <v>NOT DUE</v>
      </c>
      <c r="V974" t="str">
        <f t="shared" si="56"/>
        <v>Keith Bush</v>
      </c>
    </row>
    <row r="975" spans="1:22" x14ac:dyDescent="0.25">
      <c r="A975">
        <v>1972</v>
      </c>
      <c r="B975" t="s">
        <v>979</v>
      </c>
      <c r="C975" s="48" t="s">
        <v>5018</v>
      </c>
      <c r="D975" t="s">
        <v>5384</v>
      </c>
      <c r="E975" t="s">
        <v>5600</v>
      </c>
      <c r="F975" t="s">
        <v>5611</v>
      </c>
      <c r="G975">
        <v>250</v>
      </c>
      <c r="H975">
        <v>10</v>
      </c>
      <c r="I975">
        <v>2500</v>
      </c>
      <c r="J975">
        <v>27</v>
      </c>
      <c r="K975" t="s">
        <v>5280</v>
      </c>
      <c r="L975" t="str">
        <f t="shared" si="55"/>
        <v>Received</v>
      </c>
      <c r="M975" s="60">
        <v>0</v>
      </c>
      <c r="N975" t="str">
        <f t="shared" si="57"/>
        <v>NOT DUE</v>
      </c>
      <c r="V975" t="str">
        <f t="shared" si="56"/>
        <v>Dr. Elizabeth</v>
      </c>
    </row>
    <row r="976" spans="1:22" x14ac:dyDescent="0.25">
      <c r="A976">
        <v>1973</v>
      </c>
      <c r="B976" t="s">
        <v>980</v>
      </c>
      <c r="C976" s="48" t="s">
        <v>5185</v>
      </c>
      <c r="D976" t="s">
        <v>5415</v>
      </c>
      <c r="E976" t="s">
        <v>5567</v>
      </c>
      <c r="F976" t="s">
        <v>5622</v>
      </c>
      <c r="G976">
        <v>15</v>
      </c>
      <c r="H976">
        <v>14</v>
      </c>
      <c r="I976">
        <v>210</v>
      </c>
      <c r="J976">
        <v>26</v>
      </c>
      <c r="K976" t="s">
        <v>5010</v>
      </c>
      <c r="L976" t="str">
        <f t="shared" si="55"/>
        <v>Received</v>
      </c>
      <c r="M976" s="60">
        <v>0</v>
      </c>
      <c r="N976" t="str">
        <f t="shared" si="57"/>
        <v>NOT DUE</v>
      </c>
      <c r="V976" t="str">
        <f t="shared" si="56"/>
        <v>Mary Fry</v>
      </c>
    </row>
    <row r="977" spans="1:22" x14ac:dyDescent="0.25">
      <c r="A977">
        <v>1974</v>
      </c>
      <c r="B977" t="s">
        <v>981</v>
      </c>
      <c r="C977" s="48" t="s">
        <v>5036</v>
      </c>
      <c r="D977" t="s">
        <v>5416</v>
      </c>
      <c r="E977" t="s">
        <v>5482</v>
      </c>
      <c r="F977" t="s">
        <v>5623</v>
      </c>
      <c r="G977">
        <v>30</v>
      </c>
      <c r="H977">
        <v>5</v>
      </c>
      <c r="I977">
        <v>150</v>
      </c>
      <c r="J977">
        <v>25</v>
      </c>
      <c r="K977" t="s">
        <v>5252</v>
      </c>
      <c r="L977" t="str">
        <f t="shared" si="55"/>
        <v>Received</v>
      </c>
      <c r="M977" s="60">
        <v>0</v>
      </c>
      <c r="N977" t="str">
        <f t="shared" si="57"/>
        <v>NOT DUE</v>
      </c>
      <c r="V977" t="str">
        <f t="shared" si="56"/>
        <v>Jessica Baird</v>
      </c>
    </row>
    <row r="978" spans="1:22" x14ac:dyDescent="0.25">
      <c r="A978">
        <v>1975</v>
      </c>
      <c r="B978" t="s">
        <v>982</v>
      </c>
      <c r="C978" s="48" t="s">
        <v>5232</v>
      </c>
      <c r="D978" t="s">
        <v>5396</v>
      </c>
      <c r="E978" t="s">
        <v>5594</v>
      </c>
      <c r="F978" t="s">
        <v>5617</v>
      </c>
      <c r="G978">
        <v>120</v>
      </c>
      <c r="H978">
        <v>21</v>
      </c>
      <c r="I978">
        <v>2520</v>
      </c>
      <c r="J978">
        <v>26</v>
      </c>
      <c r="K978" t="s">
        <v>5070</v>
      </c>
      <c r="L978" t="str">
        <f t="shared" si="55"/>
        <v>Received</v>
      </c>
      <c r="M978" s="60">
        <v>0</v>
      </c>
      <c r="N978" t="str">
        <f t="shared" si="57"/>
        <v>NOT DUE</v>
      </c>
      <c r="V978" t="str">
        <f t="shared" si="56"/>
        <v>James Mitchell</v>
      </c>
    </row>
    <row r="979" spans="1:22" x14ac:dyDescent="0.25">
      <c r="A979">
        <v>1976</v>
      </c>
      <c r="B979" t="s">
        <v>983</v>
      </c>
      <c r="C979" s="48" t="s">
        <v>5194</v>
      </c>
      <c r="D979" t="s">
        <v>5383</v>
      </c>
      <c r="E979" t="s">
        <v>5522</v>
      </c>
      <c r="F979" t="s">
        <v>5611</v>
      </c>
      <c r="G979">
        <v>250</v>
      </c>
      <c r="H979">
        <v>13</v>
      </c>
      <c r="I979">
        <v>3250</v>
      </c>
      <c r="J979">
        <v>30</v>
      </c>
      <c r="K979" t="s">
        <v>5224</v>
      </c>
      <c r="L979" t="str">
        <f t="shared" si="55"/>
        <v>Received</v>
      </c>
      <c r="M979" s="60">
        <v>0</v>
      </c>
      <c r="N979" t="str">
        <f t="shared" si="57"/>
        <v>NOT DUE</v>
      </c>
      <c r="V979" t="str">
        <f t="shared" si="56"/>
        <v>Karen Pham</v>
      </c>
    </row>
    <row r="980" spans="1:22" x14ac:dyDescent="0.25">
      <c r="A980">
        <v>1977</v>
      </c>
      <c r="B980" t="s">
        <v>984</v>
      </c>
      <c r="C980" s="48" t="s">
        <v>5178</v>
      </c>
      <c r="D980" t="s">
        <v>5408</v>
      </c>
      <c r="E980" t="s">
        <v>5488</v>
      </c>
      <c r="F980" t="s">
        <v>5623</v>
      </c>
      <c r="G980">
        <v>30</v>
      </c>
      <c r="H980">
        <v>16</v>
      </c>
      <c r="I980">
        <v>480</v>
      </c>
      <c r="J980">
        <v>27</v>
      </c>
      <c r="K980" t="s">
        <v>5187</v>
      </c>
      <c r="L980" t="str">
        <f t="shared" si="55"/>
        <v>Received</v>
      </c>
      <c r="M980" s="60">
        <v>0</v>
      </c>
      <c r="N980" t="str">
        <f t="shared" si="57"/>
        <v>NOT DUE</v>
      </c>
      <c r="V980" t="str">
        <f t="shared" si="56"/>
        <v>Timothy Johns</v>
      </c>
    </row>
    <row r="981" spans="1:22" x14ac:dyDescent="0.25">
      <c r="A981">
        <v>1978</v>
      </c>
      <c r="B981" t="s">
        <v>985</v>
      </c>
      <c r="C981" s="48" t="s">
        <v>5297</v>
      </c>
      <c r="D981" t="s">
        <v>5377</v>
      </c>
      <c r="E981" t="s">
        <v>5309</v>
      </c>
      <c r="F981" t="s">
        <v>5613</v>
      </c>
      <c r="G981">
        <v>35</v>
      </c>
      <c r="H981">
        <v>10</v>
      </c>
      <c r="I981">
        <v>350</v>
      </c>
      <c r="J981">
        <v>26</v>
      </c>
      <c r="K981" t="s">
        <v>5302</v>
      </c>
      <c r="L981" t="str">
        <f t="shared" si="55"/>
        <v>Received</v>
      </c>
      <c r="M981" s="60">
        <v>0</v>
      </c>
      <c r="N981" t="str">
        <f t="shared" si="57"/>
        <v>NOT DUE</v>
      </c>
      <c r="V981" t="str">
        <f t="shared" si="56"/>
        <v>Joshua Stewart</v>
      </c>
    </row>
    <row r="982" spans="1:22" x14ac:dyDescent="0.25">
      <c r="A982">
        <v>1979</v>
      </c>
      <c r="B982" t="s">
        <v>986</v>
      </c>
      <c r="C982" s="48" t="s">
        <v>5117</v>
      </c>
      <c r="D982" t="s">
        <v>5410</v>
      </c>
      <c r="E982" t="s">
        <v>5562</v>
      </c>
      <c r="F982" t="s">
        <v>5611</v>
      </c>
      <c r="G982">
        <v>250</v>
      </c>
      <c r="H982">
        <v>14</v>
      </c>
      <c r="I982">
        <v>3500</v>
      </c>
      <c r="J982">
        <v>23</v>
      </c>
      <c r="L982" t="str">
        <f t="shared" si="55"/>
        <v>Not Received</v>
      </c>
      <c r="M982" s="60">
        <v>53</v>
      </c>
      <c r="N982" t="str">
        <f t="shared" si="57"/>
        <v>31 - 60</v>
      </c>
      <c r="Q982">
        <f>I982</f>
        <v>3500</v>
      </c>
      <c r="V982" t="str">
        <f t="shared" si="56"/>
        <v>Mrs. Katrina</v>
      </c>
    </row>
    <row r="983" spans="1:22" x14ac:dyDescent="0.25">
      <c r="A983">
        <v>1980</v>
      </c>
      <c r="B983" t="s">
        <v>987</v>
      </c>
      <c r="C983" s="48" t="s">
        <v>5071</v>
      </c>
      <c r="D983" t="s">
        <v>5414</v>
      </c>
      <c r="E983" t="s">
        <v>5457</v>
      </c>
      <c r="F983" t="s">
        <v>5623</v>
      </c>
      <c r="G983">
        <v>30</v>
      </c>
      <c r="H983">
        <v>14</v>
      </c>
      <c r="I983">
        <v>420</v>
      </c>
      <c r="J983">
        <v>21</v>
      </c>
      <c r="K983" t="s">
        <v>5269</v>
      </c>
      <c r="L983" t="str">
        <f t="shared" si="55"/>
        <v>Received</v>
      </c>
      <c r="M983" s="60">
        <v>0</v>
      </c>
      <c r="N983" t="str">
        <f t="shared" si="57"/>
        <v>NOT DUE</v>
      </c>
      <c r="V983" t="str">
        <f t="shared" si="56"/>
        <v>Alexis Roberts</v>
      </c>
    </row>
    <row r="984" spans="1:22" x14ac:dyDescent="0.25">
      <c r="A984">
        <v>1981</v>
      </c>
      <c r="B984" t="s">
        <v>988</v>
      </c>
      <c r="C984" s="48" t="s">
        <v>5056</v>
      </c>
      <c r="D984" t="s">
        <v>5382</v>
      </c>
      <c r="E984" t="s">
        <v>5494</v>
      </c>
      <c r="F984" t="s">
        <v>5623</v>
      </c>
      <c r="G984">
        <v>30</v>
      </c>
      <c r="H984">
        <v>1</v>
      </c>
      <c r="I984">
        <v>30</v>
      </c>
      <c r="J984">
        <v>24</v>
      </c>
      <c r="K984" t="s">
        <v>5176</v>
      </c>
      <c r="L984" t="str">
        <f t="shared" si="55"/>
        <v>Received</v>
      </c>
      <c r="M984" s="60">
        <v>0</v>
      </c>
      <c r="N984" t="str">
        <f t="shared" si="57"/>
        <v>NOT DUE</v>
      </c>
      <c r="V984" t="str">
        <f t="shared" si="56"/>
        <v>Ms. Michelle</v>
      </c>
    </row>
    <row r="985" spans="1:22" x14ac:dyDescent="0.25">
      <c r="A985">
        <v>1982</v>
      </c>
      <c r="B985" t="s">
        <v>989</v>
      </c>
      <c r="C985" s="48" t="s">
        <v>5246</v>
      </c>
      <c r="D985" t="s">
        <v>5412</v>
      </c>
      <c r="E985" t="s">
        <v>5463</v>
      </c>
      <c r="F985" t="s">
        <v>5615</v>
      </c>
      <c r="G985">
        <v>25</v>
      </c>
      <c r="H985">
        <v>4</v>
      </c>
      <c r="I985">
        <v>100</v>
      </c>
      <c r="J985">
        <v>26</v>
      </c>
      <c r="K985" t="s">
        <v>5050</v>
      </c>
      <c r="L985" t="str">
        <f t="shared" si="55"/>
        <v>Received</v>
      </c>
      <c r="M985" s="60">
        <v>0</v>
      </c>
      <c r="N985" t="str">
        <f t="shared" si="57"/>
        <v>NOT DUE</v>
      </c>
      <c r="V985" t="str">
        <f t="shared" si="56"/>
        <v>Valerie Morgan</v>
      </c>
    </row>
    <row r="986" spans="1:22" x14ac:dyDescent="0.25">
      <c r="A986">
        <v>1983</v>
      </c>
      <c r="B986" t="s">
        <v>990</v>
      </c>
      <c r="C986" s="48" t="s">
        <v>5079</v>
      </c>
      <c r="D986" t="s">
        <v>5418</v>
      </c>
      <c r="E986" t="s">
        <v>5516</v>
      </c>
      <c r="F986" t="s">
        <v>5613</v>
      </c>
      <c r="G986">
        <v>35</v>
      </c>
      <c r="H986">
        <v>19</v>
      </c>
      <c r="I986">
        <v>665</v>
      </c>
      <c r="J986">
        <v>26</v>
      </c>
      <c r="K986" t="s">
        <v>5166</v>
      </c>
      <c r="L986" t="str">
        <f t="shared" si="55"/>
        <v>Received</v>
      </c>
      <c r="M986" s="60">
        <v>0</v>
      </c>
      <c r="N986" t="str">
        <f t="shared" si="57"/>
        <v>NOT DUE</v>
      </c>
      <c r="V986" t="str">
        <f t="shared" si="56"/>
        <v>Kevin Gonzalez</v>
      </c>
    </row>
    <row r="987" spans="1:22" x14ac:dyDescent="0.25">
      <c r="A987">
        <v>1984</v>
      </c>
      <c r="B987" t="s">
        <v>991</v>
      </c>
      <c r="C987" s="48" t="s">
        <v>5237</v>
      </c>
      <c r="D987" t="s">
        <v>5379</v>
      </c>
      <c r="E987" t="s">
        <v>5606</v>
      </c>
      <c r="F987" t="s">
        <v>5623</v>
      </c>
      <c r="G987">
        <v>30</v>
      </c>
      <c r="H987">
        <v>3</v>
      </c>
      <c r="I987">
        <v>90</v>
      </c>
      <c r="J987">
        <v>29</v>
      </c>
      <c r="K987" t="s">
        <v>5129</v>
      </c>
      <c r="L987" t="str">
        <f t="shared" si="55"/>
        <v>Received</v>
      </c>
      <c r="M987" s="60">
        <v>0</v>
      </c>
      <c r="N987" t="str">
        <f t="shared" si="57"/>
        <v>NOT DUE</v>
      </c>
      <c r="V987" t="str">
        <f t="shared" si="56"/>
        <v>Robert Baker</v>
      </c>
    </row>
    <row r="988" spans="1:22" x14ac:dyDescent="0.25">
      <c r="A988">
        <v>1985</v>
      </c>
      <c r="B988" t="s">
        <v>992</v>
      </c>
      <c r="C988" s="48" t="s">
        <v>5298</v>
      </c>
      <c r="D988" t="s">
        <v>5400</v>
      </c>
      <c r="E988" t="s">
        <v>5464</v>
      </c>
      <c r="F988" t="s">
        <v>5619</v>
      </c>
      <c r="G988">
        <v>80</v>
      </c>
      <c r="H988">
        <v>22</v>
      </c>
      <c r="I988">
        <v>1760</v>
      </c>
      <c r="J988">
        <v>21</v>
      </c>
      <c r="K988" t="s">
        <v>5371</v>
      </c>
      <c r="L988" t="str">
        <f t="shared" si="55"/>
        <v>Received</v>
      </c>
      <c r="M988" s="60">
        <v>0</v>
      </c>
      <c r="N988" t="str">
        <f t="shared" si="57"/>
        <v>NOT DUE</v>
      </c>
      <c r="V988" t="str">
        <f t="shared" si="56"/>
        <v>Jose Perez</v>
      </c>
    </row>
    <row r="989" spans="1:22" x14ac:dyDescent="0.25">
      <c r="A989">
        <v>1986</v>
      </c>
      <c r="B989" t="s">
        <v>993</v>
      </c>
      <c r="C989" s="48" t="s">
        <v>5154</v>
      </c>
      <c r="D989" t="s">
        <v>5409</v>
      </c>
      <c r="E989" t="s">
        <v>5605</v>
      </c>
      <c r="F989" t="s">
        <v>5619</v>
      </c>
      <c r="G989">
        <v>80</v>
      </c>
      <c r="H989">
        <v>24</v>
      </c>
      <c r="I989">
        <v>1920</v>
      </c>
      <c r="J989">
        <v>30</v>
      </c>
      <c r="L989" t="str">
        <f t="shared" si="55"/>
        <v>Not Received</v>
      </c>
      <c r="M989" s="60">
        <v>265</v>
      </c>
      <c r="N989" t="str">
        <f t="shared" si="57"/>
        <v>150 ABOVE</v>
      </c>
      <c r="U989">
        <f>I989</f>
        <v>1920</v>
      </c>
      <c r="V989" t="str">
        <f t="shared" si="56"/>
        <v>Keith Bush</v>
      </c>
    </row>
    <row r="990" spans="1:22" x14ac:dyDescent="0.25">
      <c r="A990">
        <v>1987</v>
      </c>
      <c r="B990" t="s">
        <v>994</v>
      </c>
      <c r="C990" s="48" t="s">
        <v>5052</v>
      </c>
      <c r="D990" t="s">
        <v>5394</v>
      </c>
      <c r="E990" t="s">
        <v>5497</v>
      </c>
      <c r="F990" t="s">
        <v>5623</v>
      </c>
      <c r="G990">
        <v>30</v>
      </c>
      <c r="H990">
        <v>20</v>
      </c>
      <c r="I990">
        <v>600</v>
      </c>
      <c r="J990">
        <v>23</v>
      </c>
      <c r="K990" t="s">
        <v>5202</v>
      </c>
      <c r="L990" t="str">
        <f t="shared" si="55"/>
        <v>Received</v>
      </c>
      <c r="M990" s="60">
        <v>0</v>
      </c>
      <c r="N990" t="str">
        <f t="shared" si="57"/>
        <v>NOT DUE</v>
      </c>
      <c r="V990" t="str">
        <f t="shared" si="56"/>
        <v>Shannon Vazquez</v>
      </c>
    </row>
    <row r="991" spans="1:22" x14ac:dyDescent="0.25">
      <c r="A991">
        <v>1988</v>
      </c>
      <c r="B991" t="s">
        <v>995</v>
      </c>
      <c r="C991" s="48" t="s">
        <v>5099</v>
      </c>
      <c r="D991" t="s">
        <v>5388</v>
      </c>
      <c r="E991" t="s">
        <v>5320</v>
      </c>
      <c r="F991" t="s">
        <v>5610</v>
      </c>
      <c r="G991">
        <v>300</v>
      </c>
      <c r="H991">
        <v>7</v>
      </c>
      <c r="I991">
        <v>2100</v>
      </c>
      <c r="J991">
        <v>26</v>
      </c>
      <c r="K991" t="s">
        <v>5082</v>
      </c>
      <c r="L991" t="str">
        <f t="shared" si="55"/>
        <v>Received</v>
      </c>
      <c r="M991" s="60">
        <v>0</v>
      </c>
      <c r="N991" t="str">
        <f t="shared" si="57"/>
        <v>NOT DUE</v>
      </c>
      <c r="V991" t="str">
        <f t="shared" si="56"/>
        <v>Diana Rios</v>
      </c>
    </row>
    <row r="992" spans="1:22" x14ac:dyDescent="0.25">
      <c r="A992">
        <v>1989</v>
      </c>
      <c r="B992" t="s">
        <v>996</v>
      </c>
      <c r="C992" s="48" t="s">
        <v>5290</v>
      </c>
      <c r="D992" t="s">
        <v>5417</v>
      </c>
      <c r="E992" t="s">
        <v>5543</v>
      </c>
      <c r="F992" t="s">
        <v>5618</v>
      </c>
      <c r="G992">
        <v>10</v>
      </c>
      <c r="H992">
        <v>13</v>
      </c>
      <c r="I992">
        <v>130</v>
      </c>
      <c r="J992">
        <v>23</v>
      </c>
      <c r="K992" t="s">
        <v>5127</v>
      </c>
      <c r="L992" t="str">
        <f t="shared" si="55"/>
        <v>Received</v>
      </c>
      <c r="M992" s="60">
        <v>0</v>
      </c>
      <c r="N992" t="str">
        <f t="shared" si="57"/>
        <v>NOT DUE</v>
      </c>
      <c r="V992" t="str">
        <f t="shared" si="56"/>
        <v>Aaron Robinson</v>
      </c>
    </row>
    <row r="993" spans="1:22" x14ac:dyDescent="0.25">
      <c r="A993">
        <v>1990</v>
      </c>
      <c r="B993" t="s">
        <v>997</v>
      </c>
      <c r="C993" s="48" t="s">
        <v>5282</v>
      </c>
      <c r="D993" t="s">
        <v>5396</v>
      </c>
      <c r="E993" t="s">
        <v>5561</v>
      </c>
      <c r="F993" t="s">
        <v>5623</v>
      </c>
      <c r="G993">
        <v>30</v>
      </c>
      <c r="H993">
        <v>11</v>
      </c>
      <c r="I993">
        <v>330</v>
      </c>
      <c r="J993">
        <v>30</v>
      </c>
      <c r="K993" t="s">
        <v>5187</v>
      </c>
      <c r="L993" t="str">
        <f t="shared" si="55"/>
        <v>Received</v>
      </c>
      <c r="M993" s="60">
        <v>0</v>
      </c>
      <c r="N993" t="str">
        <f t="shared" si="57"/>
        <v>NOT DUE</v>
      </c>
      <c r="V993" t="str">
        <f t="shared" si="56"/>
        <v>James Mitchell</v>
      </c>
    </row>
    <row r="994" spans="1:22" x14ac:dyDescent="0.25">
      <c r="A994">
        <v>1991</v>
      </c>
      <c r="B994" t="s">
        <v>998</v>
      </c>
      <c r="C994" s="48" t="s">
        <v>5232</v>
      </c>
      <c r="D994" t="s">
        <v>5386</v>
      </c>
      <c r="E994" t="s">
        <v>5319</v>
      </c>
      <c r="F994" t="s">
        <v>5611</v>
      </c>
      <c r="G994">
        <v>250</v>
      </c>
      <c r="H994">
        <v>9</v>
      </c>
      <c r="I994">
        <v>2250</v>
      </c>
      <c r="J994">
        <v>24</v>
      </c>
      <c r="K994" t="s">
        <v>5254</v>
      </c>
      <c r="L994" t="str">
        <f t="shared" si="55"/>
        <v>Received</v>
      </c>
      <c r="M994" s="60">
        <v>0</v>
      </c>
      <c r="N994" t="str">
        <f t="shared" si="57"/>
        <v>NOT DUE</v>
      </c>
      <c r="V994" t="str">
        <f t="shared" si="56"/>
        <v>Kenneth Rodriguez</v>
      </c>
    </row>
    <row r="995" spans="1:22" x14ac:dyDescent="0.25">
      <c r="A995">
        <v>1992</v>
      </c>
      <c r="B995" t="s">
        <v>999</v>
      </c>
      <c r="C995" s="48" t="s">
        <v>5207</v>
      </c>
      <c r="D995" t="s">
        <v>5410</v>
      </c>
      <c r="E995" t="s">
        <v>5575</v>
      </c>
      <c r="F995" t="s">
        <v>5623</v>
      </c>
      <c r="G995">
        <v>30</v>
      </c>
      <c r="H995">
        <v>25</v>
      </c>
      <c r="I995">
        <v>750</v>
      </c>
      <c r="J995">
        <v>27</v>
      </c>
      <c r="K995" t="s">
        <v>5180</v>
      </c>
      <c r="L995" t="str">
        <f t="shared" si="55"/>
        <v>Received</v>
      </c>
      <c r="M995" s="60">
        <v>0</v>
      </c>
      <c r="N995" t="str">
        <f t="shared" si="57"/>
        <v>NOT DUE</v>
      </c>
      <c r="V995" t="str">
        <f t="shared" si="56"/>
        <v>Mrs. Katrina</v>
      </c>
    </row>
    <row r="996" spans="1:22" x14ac:dyDescent="0.25">
      <c r="A996">
        <v>1993</v>
      </c>
      <c r="B996" t="s">
        <v>1000</v>
      </c>
      <c r="C996" s="48" t="s">
        <v>5047</v>
      </c>
      <c r="D996" t="s">
        <v>5394</v>
      </c>
      <c r="E996" t="s">
        <v>5327</v>
      </c>
      <c r="F996" t="s">
        <v>5614</v>
      </c>
      <c r="G996">
        <v>20</v>
      </c>
      <c r="H996">
        <v>12</v>
      </c>
      <c r="I996">
        <v>240</v>
      </c>
      <c r="J996">
        <v>23</v>
      </c>
      <c r="K996" t="s">
        <v>5232</v>
      </c>
      <c r="L996" t="str">
        <f t="shared" si="55"/>
        <v>Received</v>
      </c>
      <c r="M996" s="60">
        <v>0</v>
      </c>
      <c r="N996" t="str">
        <f t="shared" si="57"/>
        <v>NOT DUE</v>
      </c>
      <c r="V996" t="str">
        <f t="shared" si="56"/>
        <v>Shannon Vazquez</v>
      </c>
    </row>
    <row r="997" spans="1:22" x14ac:dyDescent="0.25">
      <c r="A997">
        <v>1994</v>
      </c>
      <c r="B997" t="s">
        <v>1001</v>
      </c>
      <c r="C997" s="48" t="s">
        <v>5155</v>
      </c>
      <c r="D997" t="s">
        <v>5395</v>
      </c>
      <c r="E997" t="s">
        <v>5512</v>
      </c>
      <c r="F997" t="s">
        <v>5611</v>
      </c>
      <c r="G997">
        <v>250</v>
      </c>
      <c r="H997">
        <v>13</v>
      </c>
      <c r="I997">
        <v>3250</v>
      </c>
      <c r="J997">
        <v>28</v>
      </c>
      <c r="K997" t="s">
        <v>5030</v>
      </c>
      <c r="L997" t="str">
        <f t="shared" si="55"/>
        <v>Received</v>
      </c>
      <c r="M997" s="60">
        <v>0</v>
      </c>
      <c r="N997" t="str">
        <f t="shared" si="57"/>
        <v>NOT DUE</v>
      </c>
      <c r="V997" t="str">
        <f t="shared" si="56"/>
        <v>Belinda Jefferson</v>
      </c>
    </row>
    <row r="998" spans="1:22" x14ac:dyDescent="0.25">
      <c r="A998">
        <v>1995</v>
      </c>
      <c r="B998" t="s">
        <v>1002</v>
      </c>
      <c r="C998" s="48" t="s">
        <v>5090</v>
      </c>
      <c r="D998" t="s">
        <v>5420</v>
      </c>
      <c r="E998" t="s">
        <v>5524</v>
      </c>
      <c r="F998" t="s">
        <v>5622</v>
      </c>
      <c r="G998">
        <v>15</v>
      </c>
      <c r="H998">
        <v>1</v>
      </c>
      <c r="I998">
        <v>15</v>
      </c>
      <c r="J998">
        <v>23</v>
      </c>
      <c r="K998" t="s">
        <v>5031</v>
      </c>
      <c r="L998" t="str">
        <f t="shared" si="55"/>
        <v>Received</v>
      </c>
      <c r="M998" s="60">
        <v>0</v>
      </c>
      <c r="N998" t="str">
        <f t="shared" si="57"/>
        <v>NOT DUE</v>
      </c>
      <c r="V998" t="str">
        <f t="shared" si="56"/>
        <v>Janet Adams</v>
      </c>
    </row>
    <row r="999" spans="1:22" x14ac:dyDescent="0.25">
      <c r="A999">
        <v>1996</v>
      </c>
      <c r="B999" t="s">
        <v>1003</v>
      </c>
      <c r="C999" s="48" t="s">
        <v>5153</v>
      </c>
      <c r="D999" t="s">
        <v>5384</v>
      </c>
      <c r="E999" t="s">
        <v>5600</v>
      </c>
      <c r="F999" t="s">
        <v>5619</v>
      </c>
      <c r="G999">
        <v>80</v>
      </c>
      <c r="H999">
        <v>8</v>
      </c>
      <c r="I999">
        <v>640</v>
      </c>
      <c r="J999">
        <v>23</v>
      </c>
      <c r="K999" t="s">
        <v>5291</v>
      </c>
      <c r="L999" t="str">
        <f t="shared" si="55"/>
        <v>Received</v>
      </c>
      <c r="M999" s="60">
        <v>0</v>
      </c>
      <c r="N999" t="str">
        <f t="shared" si="57"/>
        <v>NOT DUE</v>
      </c>
      <c r="V999" t="str">
        <f t="shared" si="56"/>
        <v>Dr. Elizabeth</v>
      </c>
    </row>
    <row r="1000" spans="1:22" x14ac:dyDescent="0.25">
      <c r="A1000">
        <v>1997</v>
      </c>
      <c r="B1000" t="s">
        <v>1004</v>
      </c>
      <c r="C1000" s="48" t="s">
        <v>5136</v>
      </c>
      <c r="D1000" t="s">
        <v>5420</v>
      </c>
      <c r="E1000" t="s">
        <v>5524</v>
      </c>
      <c r="F1000" t="s">
        <v>5622</v>
      </c>
      <c r="G1000">
        <v>15</v>
      </c>
      <c r="H1000">
        <v>20</v>
      </c>
      <c r="I1000">
        <v>300</v>
      </c>
      <c r="J1000">
        <v>21</v>
      </c>
      <c r="K1000" t="s">
        <v>5233</v>
      </c>
      <c r="L1000" t="str">
        <f t="shared" si="55"/>
        <v>Received</v>
      </c>
      <c r="M1000" s="60">
        <v>0</v>
      </c>
      <c r="N1000" t="str">
        <f t="shared" si="57"/>
        <v>NOT DUE</v>
      </c>
      <c r="V1000" t="str">
        <f t="shared" si="56"/>
        <v>Janet Adams</v>
      </c>
    </row>
    <row r="1001" spans="1:22" x14ac:dyDescent="0.25">
      <c r="A1001">
        <v>1998</v>
      </c>
      <c r="B1001" t="s">
        <v>1005</v>
      </c>
      <c r="C1001" s="48" t="s">
        <v>5038</v>
      </c>
      <c r="D1001" t="s">
        <v>5375</v>
      </c>
      <c r="E1001" t="s">
        <v>5597</v>
      </c>
      <c r="F1001" t="s">
        <v>5620</v>
      </c>
      <c r="G1001">
        <v>40</v>
      </c>
      <c r="H1001">
        <v>16</v>
      </c>
      <c r="I1001">
        <v>640</v>
      </c>
      <c r="J1001">
        <v>22</v>
      </c>
      <c r="L1001" t="str">
        <f t="shared" si="55"/>
        <v>Not Received</v>
      </c>
      <c r="M1001" s="60">
        <v>31</v>
      </c>
      <c r="N1001" t="str">
        <f t="shared" si="57"/>
        <v>31 - 60</v>
      </c>
      <c r="Q1001">
        <f>I1001</f>
        <v>640</v>
      </c>
      <c r="V1001" t="str">
        <f t="shared" si="56"/>
        <v>Lindsay Arnold</v>
      </c>
    </row>
    <row r="1002" spans="1:22" x14ac:dyDescent="0.25">
      <c r="A1002">
        <v>1999</v>
      </c>
      <c r="B1002" t="s">
        <v>1006</v>
      </c>
      <c r="C1002" s="48" t="s">
        <v>5187</v>
      </c>
      <c r="D1002" t="s">
        <v>5381</v>
      </c>
      <c r="E1002" t="s">
        <v>5428</v>
      </c>
      <c r="F1002" t="s">
        <v>5614</v>
      </c>
      <c r="G1002">
        <v>20</v>
      </c>
      <c r="H1002">
        <v>1</v>
      </c>
      <c r="I1002">
        <v>20</v>
      </c>
      <c r="J1002">
        <v>24</v>
      </c>
      <c r="K1002" t="s">
        <v>5356</v>
      </c>
      <c r="L1002" t="str">
        <f t="shared" si="55"/>
        <v>Received</v>
      </c>
      <c r="M1002" s="60">
        <v>0</v>
      </c>
      <c r="N1002" t="str">
        <f t="shared" si="57"/>
        <v>NOT DUE</v>
      </c>
      <c r="V1002" t="str">
        <f t="shared" si="56"/>
        <v>Leslie Sexton</v>
      </c>
    </row>
    <row r="1003" spans="1:22" x14ac:dyDescent="0.25">
      <c r="A1003">
        <v>2000</v>
      </c>
      <c r="B1003" t="s">
        <v>1007</v>
      </c>
      <c r="C1003" s="48" t="s">
        <v>5061</v>
      </c>
      <c r="D1003" t="s">
        <v>5403</v>
      </c>
      <c r="E1003" t="s">
        <v>5472</v>
      </c>
      <c r="F1003" t="s">
        <v>5617</v>
      </c>
      <c r="G1003">
        <v>120</v>
      </c>
      <c r="H1003">
        <v>9</v>
      </c>
      <c r="I1003">
        <v>1080</v>
      </c>
      <c r="J1003">
        <v>26</v>
      </c>
      <c r="K1003" t="s">
        <v>5018</v>
      </c>
      <c r="L1003" t="str">
        <f t="shared" si="55"/>
        <v>Received</v>
      </c>
      <c r="M1003" s="60">
        <v>0</v>
      </c>
      <c r="N1003" t="str">
        <f t="shared" si="57"/>
        <v>NOT DUE</v>
      </c>
      <c r="V1003" t="str">
        <f t="shared" si="56"/>
        <v>Seth Howell</v>
      </c>
    </row>
    <row r="1004" spans="1:22" x14ac:dyDescent="0.25">
      <c r="A1004">
        <v>2001</v>
      </c>
      <c r="B1004" t="s">
        <v>1008</v>
      </c>
      <c r="C1004" s="48" t="s">
        <v>5074</v>
      </c>
      <c r="D1004" t="s">
        <v>5375</v>
      </c>
      <c r="E1004" t="s">
        <v>5423</v>
      </c>
      <c r="F1004" t="s">
        <v>5619</v>
      </c>
      <c r="G1004">
        <v>80</v>
      </c>
      <c r="H1004">
        <v>8</v>
      </c>
      <c r="I1004">
        <v>640</v>
      </c>
      <c r="J1004">
        <v>24</v>
      </c>
      <c r="K1004" t="s">
        <v>5253</v>
      </c>
      <c r="L1004" t="str">
        <f t="shared" si="55"/>
        <v>Received</v>
      </c>
      <c r="M1004" s="60">
        <v>0</v>
      </c>
      <c r="N1004" t="str">
        <f t="shared" si="57"/>
        <v>NOT DUE</v>
      </c>
      <c r="V1004" t="str">
        <f t="shared" si="56"/>
        <v>Lindsay Arnold</v>
      </c>
    </row>
    <row r="1005" spans="1:22" x14ac:dyDescent="0.25">
      <c r="A1005">
        <v>2002</v>
      </c>
      <c r="B1005" t="s">
        <v>1009</v>
      </c>
      <c r="C1005" s="48" t="s">
        <v>5166</v>
      </c>
      <c r="D1005" t="s">
        <v>5390</v>
      </c>
      <c r="E1005" t="s">
        <v>5511</v>
      </c>
      <c r="F1005" t="s">
        <v>5621</v>
      </c>
      <c r="G1005">
        <v>60</v>
      </c>
      <c r="H1005">
        <v>1</v>
      </c>
      <c r="I1005">
        <v>60</v>
      </c>
      <c r="J1005">
        <v>23</v>
      </c>
      <c r="K1005" t="s">
        <v>5277</v>
      </c>
      <c r="L1005" t="str">
        <f t="shared" si="55"/>
        <v>Received</v>
      </c>
      <c r="M1005" s="60">
        <v>0</v>
      </c>
      <c r="N1005" t="str">
        <f t="shared" si="57"/>
        <v>NOT DUE</v>
      </c>
      <c r="V1005" t="str">
        <f t="shared" si="56"/>
        <v>Isaac Goodwin</v>
      </c>
    </row>
    <row r="1006" spans="1:22" x14ac:dyDescent="0.25">
      <c r="A1006">
        <v>2003</v>
      </c>
      <c r="B1006" t="s">
        <v>1010</v>
      </c>
      <c r="C1006" s="48" t="s">
        <v>5109</v>
      </c>
      <c r="D1006" t="s">
        <v>5417</v>
      </c>
      <c r="E1006" t="s">
        <v>5454</v>
      </c>
      <c r="F1006" t="s">
        <v>5623</v>
      </c>
      <c r="G1006">
        <v>30</v>
      </c>
      <c r="H1006">
        <v>7</v>
      </c>
      <c r="I1006">
        <v>210</v>
      </c>
      <c r="J1006">
        <v>28</v>
      </c>
      <c r="K1006" t="s">
        <v>5178</v>
      </c>
      <c r="L1006" t="str">
        <f t="shared" si="55"/>
        <v>Received</v>
      </c>
      <c r="M1006" s="60">
        <v>0</v>
      </c>
      <c r="N1006" t="str">
        <f t="shared" si="57"/>
        <v>NOT DUE</v>
      </c>
      <c r="V1006" t="str">
        <f t="shared" si="56"/>
        <v>Aaron Robinson</v>
      </c>
    </row>
    <row r="1007" spans="1:22" x14ac:dyDescent="0.25">
      <c r="A1007">
        <v>2004</v>
      </c>
      <c r="B1007" t="s">
        <v>1011</v>
      </c>
      <c r="C1007" s="48" t="s">
        <v>5277</v>
      </c>
      <c r="D1007" t="s">
        <v>5382</v>
      </c>
      <c r="E1007" t="s">
        <v>5429</v>
      </c>
      <c r="F1007" t="s">
        <v>5612</v>
      </c>
      <c r="G1007">
        <v>50</v>
      </c>
      <c r="H1007">
        <v>24</v>
      </c>
      <c r="I1007">
        <v>1200</v>
      </c>
      <c r="J1007">
        <v>26</v>
      </c>
      <c r="K1007" t="s">
        <v>5111</v>
      </c>
      <c r="L1007" t="str">
        <f t="shared" si="55"/>
        <v>Received</v>
      </c>
      <c r="M1007" s="60">
        <v>0</v>
      </c>
      <c r="N1007" t="str">
        <f t="shared" si="57"/>
        <v>NOT DUE</v>
      </c>
      <c r="V1007" t="str">
        <f t="shared" si="56"/>
        <v>Ms. Michelle</v>
      </c>
    </row>
    <row r="1008" spans="1:22" x14ac:dyDescent="0.25">
      <c r="A1008">
        <v>2005</v>
      </c>
      <c r="B1008" t="s">
        <v>1012</v>
      </c>
      <c r="C1008" s="48" t="s">
        <v>5294</v>
      </c>
      <c r="D1008" t="s">
        <v>5406</v>
      </c>
      <c r="E1008" t="s">
        <v>5557</v>
      </c>
      <c r="F1008" t="s">
        <v>5620</v>
      </c>
      <c r="G1008">
        <v>40</v>
      </c>
      <c r="H1008">
        <v>6</v>
      </c>
      <c r="I1008">
        <v>240</v>
      </c>
      <c r="J1008">
        <v>26</v>
      </c>
      <c r="K1008" t="s">
        <v>5139</v>
      </c>
      <c r="L1008" t="str">
        <f t="shared" si="55"/>
        <v>Received</v>
      </c>
      <c r="M1008" s="60">
        <v>0</v>
      </c>
      <c r="N1008" t="str">
        <f t="shared" si="57"/>
        <v>NOT DUE</v>
      </c>
      <c r="V1008" t="str">
        <f t="shared" si="56"/>
        <v>Jonathan Myers</v>
      </c>
    </row>
    <row r="1009" spans="1:22" x14ac:dyDescent="0.25">
      <c r="A1009">
        <v>2006</v>
      </c>
      <c r="B1009" t="s">
        <v>1013</v>
      </c>
      <c r="C1009" s="48" t="s">
        <v>5203</v>
      </c>
      <c r="D1009" t="s">
        <v>5394</v>
      </c>
      <c r="E1009" t="s">
        <v>5448</v>
      </c>
      <c r="F1009" t="s">
        <v>5619</v>
      </c>
      <c r="G1009">
        <v>80</v>
      </c>
      <c r="H1009">
        <v>2</v>
      </c>
      <c r="I1009">
        <v>160</v>
      </c>
      <c r="J1009">
        <v>24</v>
      </c>
      <c r="K1009" t="s">
        <v>5262</v>
      </c>
      <c r="L1009" t="str">
        <f t="shared" si="55"/>
        <v>Received</v>
      </c>
      <c r="M1009" s="60">
        <v>0</v>
      </c>
      <c r="N1009" t="str">
        <f t="shared" si="57"/>
        <v>NOT DUE</v>
      </c>
      <c r="V1009" t="str">
        <f t="shared" si="56"/>
        <v>Shannon Vazquez</v>
      </c>
    </row>
    <row r="1010" spans="1:22" x14ac:dyDescent="0.25">
      <c r="A1010">
        <v>2007</v>
      </c>
      <c r="B1010" t="s">
        <v>1014</v>
      </c>
      <c r="C1010" s="48" t="s">
        <v>5054</v>
      </c>
      <c r="D1010" t="s">
        <v>5392</v>
      </c>
      <c r="E1010" t="s">
        <v>5443</v>
      </c>
      <c r="F1010" t="s">
        <v>5623</v>
      </c>
      <c r="G1010">
        <v>30</v>
      </c>
      <c r="H1010">
        <v>3</v>
      </c>
      <c r="I1010">
        <v>90</v>
      </c>
      <c r="J1010">
        <v>22</v>
      </c>
      <c r="K1010" t="s">
        <v>5282</v>
      </c>
      <c r="L1010" t="str">
        <f t="shared" si="55"/>
        <v>Received</v>
      </c>
      <c r="M1010" s="60">
        <v>0</v>
      </c>
      <c r="N1010" t="str">
        <f t="shared" si="57"/>
        <v>NOT DUE</v>
      </c>
      <c r="V1010" t="str">
        <f t="shared" si="56"/>
        <v>Jennifer Nelson</v>
      </c>
    </row>
    <row r="1011" spans="1:22" x14ac:dyDescent="0.25">
      <c r="A1011">
        <v>2008</v>
      </c>
      <c r="B1011" t="s">
        <v>1015</v>
      </c>
      <c r="C1011" s="48" t="s">
        <v>5233</v>
      </c>
      <c r="D1011" t="s">
        <v>5389</v>
      </c>
      <c r="E1011" t="s">
        <v>5493</v>
      </c>
      <c r="F1011" t="s">
        <v>5614</v>
      </c>
      <c r="G1011">
        <v>20</v>
      </c>
      <c r="H1011">
        <v>8</v>
      </c>
      <c r="I1011">
        <v>160</v>
      </c>
      <c r="J1011">
        <v>24</v>
      </c>
      <c r="K1011" t="s">
        <v>5069</v>
      </c>
      <c r="L1011" t="str">
        <f t="shared" si="55"/>
        <v>Received</v>
      </c>
      <c r="M1011" s="60">
        <v>0</v>
      </c>
      <c r="N1011" t="str">
        <f t="shared" si="57"/>
        <v>NOT DUE</v>
      </c>
      <c r="V1011" t="str">
        <f t="shared" si="56"/>
        <v>Alexis Ferguson</v>
      </c>
    </row>
    <row r="1012" spans="1:22" x14ac:dyDescent="0.25">
      <c r="A1012">
        <v>2009</v>
      </c>
      <c r="B1012" t="s">
        <v>1016</v>
      </c>
      <c r="C1012" s="48" t="s">
        <v>5120</v>
      </c>
      <c r="D1012" t="s">
        <v>5418</v>
      </c>
      <c r="E1012" t="s">
        <v>5498</v>
      </c>
      <c r="F1012" t="s">
        <v>5619</v>
      </c>
      <c r="G1012">
        <v>80</v>
      </c>
      <c r="H1012">
        <v>8</v>
      </c>
      <c r="I1012">
        <v>640</v>
      </c>
      <c r="J1012">
        <v>27</v>
      </c>
      <c r="K1012" t="s">
        <v>5098</v>
      </c>
      <c r="L1012" t="str">
        <f t="shared" si="55"/>
        <v>Received</v>
      </c>
      <c r="M1012" s="60">
        <v>0</v>
      </c>
      <c r="N1012" t="str">
        <f t="shared" si="57"/>
        <v>NOT DUE</v>
      </c>
      <c r="V1012" t="str">
        <f t="shared" si="56"/>
        <v>Kevin Gonzalez</v>
      </c>
    </row>
    <row r="1013" spans="1:22" x14ac:dyDescent="0.25">
      <c r="A1013">
        <v>2010</v>
      </c>
      <c r="B1013" t="s">
        <v>1017</v>
      </c>
      <c r="C1013" s="48" t="s">
        <v>5136</v>
      </c>
      <c r="D1013" t="s">
        <v>5399</v>
      </c>
      <c r="E1013" t="s">
        <v>5581</v>
      </c>
      <c r="F1013" t="s">
        <v>5609</v>
      </c>
      <c r="G1013">
        <v>20</v>
      </c>
      <c r="H1013">
        <v>25</v>
      </c>
      <c r="I1013">
        <v>500</v>
      </c>
      <c r="J1013">
        <v>25</v>
      </c>
      <c r="K1013" t="s">
        <v>5019</v>
      </c>
      <c r="L1013" t="str">
        <f t="shared" si="55"/>
        <v>Received</v>
      </c>
      <c r="M1013" s="60">
        <v>0</v>
      </c>
      <c r="N1013" t="str">
        <f t="shared" si="57"/>
        <v>NOT DUE</v>
      </c>
      <c r="V1013" t="str">
        <f t="shared" si="56"/>
        <v>Lisa Johnson</v>
      </c>
    </row>
    <row r="1014" spans="1:22" x14ac:dyDescent="0.25">
      <c r="A1014">
        <v>2011</v>
      </c>
      <c r="B1014" t="s">
        <v>1018</v>
      </c>
      <c r="C1014" s="48" t="s">
        <v>5161</v>
      </c>
      <c r="D1014" t="s">
        <v>5390</v>
      </c>
      <c r="E1014" t="s">
        <v>5440</v>
      </c>
      <c r="F1014" t="s">
        <v>5616</v>
      </c>
      <c r="G1014">
        <v>150</v>
      </c>
      <c r="H1014">
        <v>8</v>
      </c>
      <c r="I1014">
        <v>1200</v>
      </c>
      <c r="J1014">
        <v>29</v>
      </c>
      <c r="K1014" t="s">
        <v>5107</v>
      </c>
      <c r="L1014" t="str">
        <f t="shared" si="55"/>
        <v>Received</v>
      </c>
      <c r="M1014" s="60">
        <v>0</v>
      </c>
      <c r="N1014" t="str">
        <f t="shared" si="57"/>
        <v>NOT DUE</v>
      </c>
      <c r="V1014" t="str">
        <f t="shared" si="56"/>
        <v>Isaac Goodwin</v>
      </c>
    </row>
    <row r="1015" spans="1:22" x14ac:dyDescent="0.25">
      <c r="A1015">
        <v>2012</v>
      </c>
      <c r="B1015" t="s">
        <v>1019</v>
      </c>
      <c r="C1015" s="48" t="s">
        <v>5135</v>
      </c>
      <c r="D1015" t="s">
        <v>5395</v>
      </c>
      <c r="E1015" t="s">
        <v>5328</v>
      </c>
      <c r="F1015" t="s">
        <v>5612</v>
      </c>
      <c r="G1015">
        <v>50</v>
      </c>
      <c r="H1015">
        <v>16</v>
      </c>
      <c r="I1015">
        <v>800</v>
      </c>
      <c r="J1015">
        <v>24</v>
      </c>
      <c r="K1015" t="s">
        <v>5186</v>
      </c>
      <c r="L1015" t="str">
        <f t="shared" si="55"/>
        <v>Received</v>
      </c>
      <c r="M1015" s="60">
        <v>0</v>
      </c>
      <c r="N1015" t="str">
        <f t="shared" si="57"/>
        <v>NOT DUE</v>
      </c>
      <c r="V1015" t="str">
        <f t="shared" si="56"/>
        <v>Belinda Jefferson</v>
      </c>
    </row>
    <row r="1016" spans="1:22" x14ac:dyDescent="0.25">
      <c r="A1016">
        <v>2013</v>
      </c>
      <c r="B1016" t="s">
        <v>1020</v>
      </c>
      <c r="C1016" s="48" t="s">
        <v>5061</v>
      </c>
      <c r="D1016" t="s">
        <v>5392</v>
      </c>
      <c r="E1016" t="s">
        <v>5527</v>
      </c>
      <c r="F1016" t="s">
        <v>5609</v>
      </c>
      <c r="G1016">
        <v>20</v>
      </c>
      <c r="H1016">
        <v>14</v>
      </c>
      <c r="I1016">
        <v>280</v>
      </c>
      <c r="J1016">
        <v>26</v>
      </c>
      <c r="L1016" t="str">
        <f t="shared" si="55"/>
        <v>Not Received</v>
      </c>
      <c r="M1016" s="60">
        <v>225</v>
      </c>
      <c r="N1016" t="str">
        <f t="shared" si="57"/>
        <v>150 ABOVE</v>
      </c>
      <c r="U1016">
        <f>I1016</f>
        <v>280</v>
      </c>
      <c r="V1016" t="str">
        <f t="shared" si="56"/>
        <v>Jennifer Nelson</v>
      </c>
    </row>
    <row r="1017" spans="1:22" x14ac:dyDescent="0.25">
      <c r="A1017">
        <v>2014</v>
      </c>
      <c r="B1017" t="s">
        <v>1021</v>
      </c>
      <c r="C1017" s="48" t="s">
        <v>5076</v>
      </c>
      <c r="D1017" t="s">
        <v>5410</v>
      </c>
      <c r="E1017" t="s">
        <v>5607</v>
      </c>
      <c r="F1017" t="s">
        <v>5620</v>
      </c>
      <c r="G1017">
        <v>40</v>
      </c>
      <c r="H1017">
        <v>25</v>
      </c>
      <c r="I1017">
        <v>1000</v>
      </c>
      <c r="J1017">
        <v>21</v>
      </c>
      <c r="K1017" t="s">
        <v>5301</v>
      </c>
      <c r="L1017" t="str">
        <f t="shared" si="55"/>
        <v>Received</v>
      </c>
      <c r="M1017" s="60">
        <v>0</v>
      </c>
      <c r="N1017" t="str">
        <f t="shared" si="57"/>
        <v>NOT DUE</v>
      </c>
      <c r="V1017" t="str">
        <f t="shared" si="56"/>
        <v>Mrs. Katrina</v>
      </c>
    </row>
    <row r="1018" spans="1:22" x14ac:dyDescent="0.25">
      <c r="A1018">
        <v>2015</v>
      </c>
      <c r="B1018" t="s">
        <v>1022</v>
      </c>
      <c r="C1018" s="48" t="s">
        <v>5064</v>
      </c>
      <c r="D1018" t="s">
        <v>5415</v>
      </c>
      <c r="E1018" t="s">
        <v>5325</v>
      </c>
      <c r="F1018" t="s">
        <v>5621</v>
      </c>
      <c r="G1018">
        <v>60</v>
      </c>
      <c r="H1018">
        <v>23</v>
      </c>
      <c r="I1018">
        <v>1380</v>
      </c>
      <c r="J1018">
        <v>23</v>
      </c>
      <c r="L1018" t="str">
        <f t="shared" si="55"/>
        <v>Not Received</v>
      </c>
      <c r="M1018" s="60">
        <v>252</v>
      </c>
      <c r="N1018" t="str">
        <f t="shared" si="57"/>
        <v>150 ABOVE</v>
      </c>
      <c r="U1018">
        <f>I1018</f>
        <v>1380</v>
      </c>
      <c r="V1018" t="str">
        <f t="shared" si="56"/>
        <v>Mary Fry</v>
      </c>
    </row>
    <row r="1019" spans="1:22" x14ac:dyDescent="0.25">
      <c r="A1019">
        <v>2016</v>
      </c>
      <c r="B1019" t="s">
        <v>1023</v>
      </c>
      <c r="C1019" s="48" t="s">
        <v>5081</v>
      </c>
      <c r="D1019" t="s">
        <v>5400</v>
      </c>
      <c r="E1019" t="s">
        <v>5464</v>
      </c>
      <c r="F1019" t="s">
        <v>5618</v>
      </c>
      <c r="G1019">
        <v>10</v>
      </c>
      <c r="H1019">
        <v>6</v>
      </c>
      <c r="I1019">
        <v>60</v>
      </c>
      <c r="J1019">
        <v>30</v>
      </c>
      <c r="L1019" t="str">
        <f t="shared" si="55"/>
        <v>Not Received</v>
      </c>
      <c r="M1019" s="60">
        <v>134</v>
      </c>
      <c r="N1019" t="str">
        <f t="shared" si="57"/>
        <v>121 - 150</v>
      </c>
      <c r="T1019">
        <f>I1019</f>
        <v>60</v>
      </c>
      <c r="V1019" t="str">
        <f t="shared" si="56"/>
        <v>Jose Perez</v>
      </c>
    </row>
    <row r="1020" spans="1:22" x14ac:dyDescent="0.25">
      <c r="A1020">
        <v>2017</v>
      </c>
      <c r="B1020" t="s">
        <v>1024</v>
      </c>
      <c r="C1020" s="48" t="s">
        <v>5049</v>
      </c>
      <c r="D1020" t="s">
        <v>5391</v>
      </c>
      <c r="E1020" t="s">
        <v>5520</v>
      </c>
      <c r="F1020" t="s">
        <v>5613</v>
      </c>
      <c r="G1020">
        <v>35</v>
      </c>
      <c r="H1020">
        <v>5</v>
      </c>
      <c r="I1020">
        <v>175</v>
      </c>
      <c r="J1020">
        <v>27</v>
      </c>
      <c r="L1020" t="str">
        <f t="shared" si="55"/>
        <v>Not Received</v>
      </c>
      <c r="M1020" s="60">
        <v>280</v>
      </c>
      <c r="N1020" t="str">
        <f t="shared" si="57"/>
        <v>150 ABOVE</v>
      </c>
      <c r="U1020">
        <f>I1020</f>
        <v>175</v>
      </c>
      <c r="V1020" t="str">
        <f t="shared" si="56"/>
        <v>Stephanie Smith</v>
      </c>
    </row>
    <row r="1021" spans="1:22" x14ac:dyDescent="0.25">
      <c r="A1021">
        <v>2018</v>
      </c>
      <c r="B1021" t="s">
        <v>1025</v>
      </c>
      <c r="C1021" s="48" t="s">
        <v>5258</v>
      </c>
      <c r="D1021" t="s">
        <v>5395</v>
      </c>
      <c r="E1021" t="s">
        <v>5328</v>
      </c>
      <c r="F1021" t="s">
        <v>5623</v>
      </c>
      <c r="G1021">
        <v>30</v>
      </c>
      <c r="H1021">
        <v>23</v>
      </c>
      <c r="I1021">
        <v>690</v>
      </c>
      <c r="J1021">
        <v>25</v>
      </c>
      <c r="K1021" t="s">
        <v>5166</v>
      </c>
      <c r="L1021" t="str">
        <f t="shared" si="55"/>
        <v>Received</v>
      </c>
      <c r="M1021" s="60">
        <v>0</v>
      </c>
      <c r="N1021" t="str">
        <f t="shared" si="57"/>
        <v>NOT DUE</v>
      </c>
      <c r="V1021" t="str">
        <f t="shared" si="56"/>
        <v>Belinda Jefferson</v>
      </c>
    </row>
    <row r="1022" spans="1:22" x14ac:dyDescent="0.25">
      <c r="A1022">
        <v>2019</v>
      </c>
      <c r="B1022" t="s">
        <v>1026</v>
      </c>
      <c r="C1022" s="48" t="s">
        <v>5246</v>
      </c>
      <c r="D1022" t="s">
        <v>5387</v>
      </c>
      <c r="E1022" t="s">
        <v>5462</v>
      </c>
      <c r="F1022" t="s">
        <v>5621</v>
      </c>
      <c r="G1022">
        <v>60</v>
      </c>
      <c r="H1022">
        <v>17</v>
      </c>
      <c r="I1022">
        <v>1020</v>
      </c>
      <c r="J1022">
        <v>20</v>
      </c>
      <c r="K1022" t="s">
        <v>5146</v>
      </c>
      <c r="L1022" t="str">
        <f t="shared" si="55"/>
        <v>Received</v>
      </c>
      <c r="M1022" s="60">
        <v>0</v>
      </c>
      <c r="N1022" t="str">
        <f t="shared" si="57"/>
        <v>NOT DUE</v>
      </c>
      <c r="V1022" t="str">
        <f t="shared" si="56"/>
        <v>Mrs. Alexandria</v>
      </c>
    </row>
    <row r="1023" spans="1:22" x14ac:dyDescent="0.25">
      <c r="A1023">
        <v>2020</v>
      </c>
      <c r="B1023" t="s">
        <v>1027</v>
      </c>
      <c r="C1023" s="48" t="s">
        <v>5181</v>
      </c>
      <c r="D1023" t="s">
        <v>5394</v>
      </c>
      <c r="E1023" t="s">
        <v>5531</v>
      </c>
      <c r="F1023" t="s">
        <v>5619</v>
      </c>
      <c r="G1023">
        <v>80</v>
      </c>
      <c r="H1023">
        <v>9</v>
      </c>
      <c r="I1023">
        <v>720</v>
      </c>
      <c r="J1023">
        <v>25</v>
      </c>
      <c r="K1023" t="s">
        <v>5039</v>
      </c>
      <c r="L1023" t="str">
        <f t="shared" si="55"/>
        <v>Received</v>
      </c>
      <c r="M1023" s="60">
        <v>0</v>
      </c>
      <c r="N1023" t="str">
        <f t="shared" si="57"/>
        <v>NOT DUE</v>
      </c>
      <c r="V1023" t="str">
        <f t="shared" si="56"/>
        <v>Shannon Vazquez</v>
      </c>
    </row>
    <row r="1024" spans="1:22" x14ac:dyDescent="0.25">
      <c r="A1024">
        <v>2021</v>
      </c>
      <c r="B1024" t="s">
        <v>1028</v>
      </c>
      <c r="C1024" s="48" t="s">
        <v>5111</v>
      </c>
      <c r="D1024" t="s">
        <v>5414</v>
      </c>
      <c r="E1024" t="s">
        <v>5318</v>
      </c>
      <c r="F1024" t="s">
        <v>5621</v>
      </c>
      <c r="G1024">
        <v>60</v>
      </c>
      <c r="H1024">
        <v>6</v>
      </c>
      <c r="I1024">
        <v>360</v>
      </c>
      <c r="J1024">
        <v>24</v>
      </c>
      <c r="K1024" t="s">
        <v>5162</v>
      </c>
      <c r="L1024" t="str">
        <f t="shared" si="55"/>
        <v>Received</v>
      </c>
      <c r="M1024" s="60">
        <v>0</v>
      </c>
      <c r="N1024" t="str">
        <f t="shared" si="57"/>
        <v>NOT DUE</v>
      </c>
      <c r="V1024" t="str">
        <f t="shared" si="56"/>
        <v>Alexis Roberts</v>
      </c>
    </row>
    <row r="1025" spans="1:22" x14ac:dyDescent="0.25">
      <c r="A1025">
        <v>2022</v>
      </c>
      <c r="B1025" t="s">
        <v>1029</v>
      </c>
      <c r="C1025" s="48" t="s">
        <v>5114</v>
      </c>
      <c r="D1025" t="s">
        <v>5407</v>
      </c>
      <c r="E1025" t="s">
        <v>5340</v>
      </c>
      <c r="F1025" t="s">
        <v>5615</v>
      </c>
      <c r="G1025">
        <v>25</v>
      </c>
      <c r="H1025">
        <v>10</v>
      </c>
      <c r="I1025">
        <v>250</v>
      </c>
      <c r="J1025">
        <v>24</v>
      </c>
      <c r="K1025" t="s">
        <v>5088</v>
      </c>
      <c r="L1025" t="str">
        <f t="shared" si="55"/>
        <v>Received</v>
      </c>
      <c r="M1025" s="60">
        <v>0</v>
      </c>
      <c r="N1025" t="str">
        <f t="shared" si="57"/>
        <v>NOT DUE</v>
      </c>
      <c r="V1025" t="str">
        <f t="shared" si="56"/>
        <v>Kelly Miller</v>
      </c>
    </row>
    <row r="1026" spans="1:22" x14ac:dyDescent="0.25">
      <c r="A1026">
        <v>2023</v>
      </c>
      <c r="B1026" t="s">
        <v>1030</v>
      </c>
      <c r="C1026" s="48" t="s">
        <v>5295</v>
      </c>
      <c r="D1026" t="s">
        <v>5379</v>
      </c>
      <c r="E1026" t="s">
        <v>5545</v>
      </c>
      <c r="F1026" t="s">
        <v>5620</v>
      </c>
      <c r="G1026">
        <v>40</v>
      </c>
      <c r="H1026">
        <v>13</v>
      </c>
      <c r="I1026">
        <v>520</v>
      </c>
      <c r="J1026">
        <v>23</v>
      </c>
      <c r="K1026" t="s">
        <v>5253</v>
      </c>
      <c r="L1026" t="str">
        <f t="shared" si="55"/>
        <v>Received</v>
      </c>
      <c r="M1026" s="60">
        <v>0</v>
      </c>
      <c r="N1026" t="str">
        <f t="shared" si="57"/>
        <v>NOT DUE</v>
      </c>
      <c r="V1026" t="str">
        <f t="shared" si="56"/>
        <v>Robert Baker</v>
      </c>
    </row>
    <row r="1027" spans="1:22" x14ac:dyDescent="0.25">
      <c r="A1027">
        <v>2024</v>
      </c>
      <c r="B1027" t="s">
        <v>1031</v>
      </c>
      <c r="C1027" s="48" t="s">
        <v>5154</v>
      </c>
      <c r="D1027" t="s">
        <v>5417</v>
      </c>
      <c r="E1027" t="s">
        <v>5471</v>
      </c>
      <c r="F1027" t="s">
        <v>5622</v>
      </c>
      <c r="G1027">
        <v>15</v>
      </c>
      <c r="H1027">
        <v>11</v>
      </c>
      <c r="I1027">
        <v>165</v>
      </c>
      <c r="J1027">
        <v>28</v>
      </c>
      <c r="K1027" t="s">
        <v>5246</v>
      </c>
      <c r="L1027" t="str">
        <f t="shared" si="55"/>
        <v>Received</v>
      </c>
      <c r="M1027" s="60">
        <v>0</v>
      </c>
      <c r="N1027" t="str">
        <f t="shared" si="57"/>
        <v>NOT DUE</v>
      </c>
      <c r="V1027" t="str">
        <f t="shared" si="56"/>
        <v>Aaron Robinson</v>
      </c>
    </row>
    <row r="1028" spans="1:22" x14ac:dyDescent="0.25">
      <c r="A1028">
        <v>2025</v>
      </c>
      <c r="B1028" t="s">
        <v>1032</v>
      </c>
      <c r="C1028" s="48" t="s">
        <v>5247</v>
      </c>
      <c r="D1028" t="s">
        <v>5405</v>
      </c>
      <c r="E1028" t="s">
        <v>5478</v>
      </c>
      <c r="F1028" t="s">
        <v>5610</v>
      </c>
      <c r="G1028">
        <v>300</v>
      </c>
      <c r="H1028">
        <v>3</v>
      </c>
      <c r="I1028">
        <v>900</v>
      </c>
      <c r="J1028">
        <v>30</v>
      </c>
      <c r="K1028" t="s">
        <v>5220</v>
      </c>
      <c r="L1028" t="str">
        <f t="shared" si="55"/>
        <v>Received</v>
      </c>
      <c r="M1028" s="60">
        <v>0</v>
      </c>
      <c r="N1028" t="str">
        <f t="shared" si="57"/>
        <v>NOT DUE</v>
      </c>
      <c r="V1028" t="str">
        <f t="shared" si="56"/>
        <v>Kari Zimmerman</v>
      </c>
    </row>
    <row r="1029" spans="1:22" x14ac:dyDescent="0.25">
      <c r="A1029">
        <v>2026</v>
      </c>
      <c r="B1029" t="s">
        <v>1033</v>
      </c>
      <c r="C1029" s="48" t="s">
        <v>5214</v>
      </c>
      <c r="D1029" t="s">
        <v>5382</v>
      </c>
      <c r="E1029" t="s">
        <v>5551</v>
      </c>
      <c r="F1029" t="s">
        <v>5618</v>
      </c>
      <c r="G1029">
        <v>10</v>
      </c>
      <c r="H1029">
        <v>3</v>
      </c>
      <c r="I1029">
        <v>30</v>
      </c>
      <c r="J1029">
        <v>27</v>
      </c>
      <c r="L1029" t="str">
        <f t="shared" ref="L1029:L1092" si="58">IF(K1029 = "", "Not Received","Received")</f>
        <v>Not Received</v>
      </c>
      <c r="M1029" s="60">
        <v>184</v>
      </c>
      <c r="N1029" t="str">
        <f t="shared" si="57"/>
        <v>150 ABOVE</v>
      </c>
      <c r="U1029">
        <f>I1029</f>
        <v>30</v>
      </c>
      <c r="V1029" t="str">
        <f t="shared" ref="V1029:V1092" si="59">TRIM(E1029)</f>
        <v>Ms. Michelle</v>
      </c>
    </row>
    <row r="1030" spans="1:22" x14ac:dyDescent="0.25">
      <c r="A1030">
        <v>2027</v>
      </c>
      <c r="B1030" t="s">
        <v>1034</v>
      </c>
      <c r="C1030" s="48" t="s">
        <v>5125</v>
      </c>
      <c r="D1030" t="s">
        <v>5419</v>
      </c>
      <c r="E1030" t="s">
        <v>5577</v>
      </c>
      <c r="F1030" t="s">
        <v>5611</v>
      </c>
      <c r="G1030">
        <v>250</v>
      </c>
      <c r="H1030">
        <v>8</v>
      </c>
      <c r="I1030">
        <v>2000</v>
      </c>
      <c r="J1030">
        <v>23</v>
      </c>
      <c r="K1030" t="s">
        <v>5210</v>
      </c>
      <c r="L1030" t="str">
        <f t="shared" si="58"/>
        <v>Received</v>
      </c>
      <c r="M1030" s="60">
        <v>0</v>
      </c>
      <c r="N1030" t="str">
        <f t="shared" si="57"/>
        <v>NOT DUE</v>
      </c>
      <c r="V1030" t="str">
        <f t="shared" si="59"/>
        <v>Johnny Weaver</v>
      </c>
    </row>
    <row r="1031" spans="1:22" x14ac:dyDescent="0.25">
      <c r="A1031">
        <v>2028</v>
      </c>
      <c r="B1031" t="s">
        <v>1035</v>
      </c>
      <c r="C1031" s="48" t="s">
        <v>5276</v>
      </c>
      <c r="D1031" t="s">
        <v>5385</v>
      </c>
      <c r="E1031" t="s">
        <v>5548</v>
      </c>
      <c r="F1031" t="s">
        <v>5613</v>
      </c>
      <c r="G1031">
        <v>35</v>
      </c>
      <c r="H1031">
        <v>20</v>
      </c>
      <c r="I1031">
        <v>700</v>
      </c>
      <c r="J1031">
        <v>28</v>
      </c>
      <c r="K1031" t="s">
        <v>5250</v>
      </c>
      <c r="L1031" t="str">
        <f t="shared" si="58"/>
        <v>Received</v>
      </c>
      <c r="M1031" s="60">
        <v>0</v>
      </c>
      <c r="N1031" t="str">
        <f t="shared" si="57"/>
        <v>NOT DUE</v>
      </c>
      <c r="V1031" t="str">
        <f t="shared" si="59"/>
        <v>Caroline Yoder</v>
      </c>
    </row>
    <row r="1032" spans="1:22" x14ac:dyDescent="0.25">
      <c r="A1032">
        <v>2029</v>
      </c>
      <c r="B1032" t="s">
        <v>1036</v>
      </c>
      <c r="C1032" s="48" t="s">
        <v>5214</v>
      </c>
      <c r="D1032" t="s">
        <v>5408</v>
      </c>
      <c r="E1032" t="s">
        <v>5563</v>
      </c>
      <c r="F1032" t="s">
        <v>5620</v>
      </c>
      <c r="G1032">
        <v>40</v>
      </c>
      <c r="H1032">
        <v>5</v>
      </c>
      <c r="I1032">
        <v>200</v>
      </c>
      <c r="J1032">
        <v>23</v>
      </c>
      <c r="K1032" t="s">
        <v>5069</v>
      </c>
      <c r="L1032" t="str">
        <f t="shared" si="58"/>
        <v>Received</v>
      </c>
      <c r="M1032" s="60">
        <v>0</v>
      </c>
      <c r="N1032" t="str">
        <f t="shared" ref="N1032:N1095" si="60">VLOOKUP(M1032,$X$4:$Y$10,2,1)</f>
        <v>NOT DUE</v>
      </c>
      <c r="V1032" t="str">
        <f t="shared" si="59"/>
        <v>Timothy Johns</v>
      </c>
    </row>
    <row r="1033" spans="1:22" x14ac:dyDescent="0.25">
      <c r="A1033">
        <v>2030</v>
      </c>
      <c r="B1033" t="s">
        <v>1037</v>
      </c>
      <c r="C1033" s="48" t="s">
        <v>5175</v>
      </c>
      <c r="D1033" t="s">
        <v>5398</v>
      </c>
      <c r="E1033" t="s">
        <v>5554</v>
      </c>
      <c r="F1033" t="s">
        <v>5610</v>
      </c>
      <c r="G1033">
        <v>300</v>
      </c>
      <c r="H1033">
        <v>5</v>
      </c>
      <c r="I1033">
        <v>1500</v>
      </c>
      <c r="J1033">
        <v>26</v>
      </c>
      <c r="L1033" t="str">
        <f t="shared" si="58"/>
        <v>Not Received</v>
      </c>
      <c r="M1033" s="60">
        <v>235</v>
      </c>
      <c r="N1033" t="str">
        <f t="shared" si="60"/>
        <v>150 ABOVE</v>
      </c>
      <c r="U1033">
        <f>I1033</f>
        <v>1500</v>
      </c>
      <c r="V1033" t="str">
        <f t="shared" si="59"/>
        <v>Dr. Carolyn</v>
      </c>
    </row>
    <row r="1034" spans="1:22" x14ac:dyDescent="0.25">
      <c r="A1034">
        <v>2031</v>
      </c>
      <c r="B1034" t="s">
        <v>1038</v>
      </c>
      <c r="C1034" s="48" t="s">
        <v>5186</v>
      </c>
      <c r="D1034" t="s">
        <v>5410</v>
      </c>
      <c r="E1034" t="s">
        <v>5604</v>
      </c>
      <c r="F1034" t="s">
        <v>5619</v>
      </c>
      <c r="G1034">
        <v>80</v>
      </c>
      <c r="H1034">
        <v>25</v>
      </c>
      <c r="I1034">
        <v>2000</v>
      </c>
      <c r="J1034">
        <v>20</v>
      </c>
      <c r="K1034" t="s">
        <v>5348</v>
      </c>
      <c r="L1034" t="str">
        <f t="shared" si="58"/>
        <v>Received</v>
      </c>
      <c r="M1034" s="60">
        <v>0</v>
      </c>
      <c r="N1034" t="str">
        <f t="shared" si="60"/>
        <v>NOT DUE</v>
      </c>
      <c r="V1034" t="str">
        <f t="shared" si="59"/>
        <v>Mrs. Katrina</v>
      </c>
    </row>
    <row r="1035" spans="1:22" x14ac:dyDescent="0.25">
      <c r="A1035">
        <v>2032</v>
      </c>
      <c r="B1035" t="s">
        <v>1039</v>
      </c>
      <c r="C1035" s="48" t="s">
        <v>5176</v>
      </c>
      <c r="D1035" t="s">
        <v>5406</v>
      </c>
      <c r="E1035" t="s">
        <v>5595</v>
      </c>
      <c r="F1035" t="s">
        <v>5620</v>
      </c>
      <c r="G1035">
        <v>40</v>
      </c>
      <c r="H1035">
        <v>23</v>
      </c>
      <c r="I1035">
        <v>920</v>
      </c>
      <c r="J1035">
        <v>25</v>
      </c>
      <c r="L1035" t="str">
        <f t="shared" si="58"/>
        <v>Not Received</v>
      </c>
      <c r="M1035" s="60">
        <v>59</v>
      </c>
      <c r="N1035" t="str">
        <f t="shared" si="60"/>
        <v>31 - 60</v>
      </c>
      <c r="Q1035">
        <f>I1035</f>
        <v>920</v>
      </c>
      <c r="V1035" t="str">
        <f t="shared" si="59"/>
        <v>Jonathan Myers</v>
      </c>
    </row>
    <row r="1036" spans="1:22" x14ac:dyDescent="0.25">
      <c r="A1036">
        <v>2033</v>
      </c>
      <c r="B1036" t="s">
        <v>1040</v>
      </c>
      <c r="C1036" s="48" t="s">
        <v>5184</v>
      </c>
      <c r="D1036" t="s">
        <v>5383</v>
      </c>
      <c r="E1036" t="s">
        <v>5430</v>
      </c>
      <c r="F1036" t="s">
        <v>5619</v>
      </c>
      <c r="G1036">
        <v>80</v>
      </c>
      <c r="H1036">
        <v>8</v>
      </c>
      <c r="I1036">
        <v>640</v>
      </c>
      <c r="J1036">
        <v>24</v>
      </c>
      <c r="K1036" t="s">
        <v>5358</v>
      </c>
      <c r="L1036" t="str">
        <f t="shared" si="58"/>
        <v>Received</v>
      </c>
      <c r="M1036" s="60">
        <v>0</v>
      </c>
      <c r="N1036" t="str">
        <f t="shared" si="60"/>
        <v>NOT DUE</v>
      </c>
      <c r="V1036" t="str">
        <f t="shared" si="59"/>
        <v>Karen Pham</v>
      </c>
    </row>
    <row r="1037" spans="1:22" x14ac:dyDescent="0.25">
      <c r="A1037">
        <v>2034</v>
      </c>
      <c r="B1037" t="s">
        <v>1041</v>
      </c>
      <c r="C1037" s="48" t="s">
        <v>5274</v>
      </c>
      <c r="D1037" t="s">
        <v>5410</v>
      </c>
      <c r="E1037" t="s">
        <v>5575</v>
      </c>
      <c r="F1037" t="s">
        <v>5619</v>
      </c>
      <c r="G1037">
        <v>80</v>
      </c>
      <c r="H1037">
        <v>25</v>
      </c>
      <c r="I1037">
        <v>2000</v>
      </c>
      <c r="J1037">
        <v>30</v>
      </c>
      <c r="K1037" t="s">
        <v>5255</v>
      </c>
      <c r="L1037" t="str">
        <f t="shared" si="58"/>
        <v>Received</v>
      </c>
      <c r="M1037" s="60">
        <v>0</v>
      </c>
      <c r="N1037" t="str">
        <f t="shared" si="60"/>
        <v>NOT DUE</v>
      </c>
      <c r="V1037" t="str">
        <f t="shared" si="59"/>
        <v>Mrs. Katrina</v>
      </c>
    </row>
    <row r="1038" spans="1:22" x14ac:dyDescent="0.25">
      <c r="A1038">
        <v>2035</v>
      </c>
      <c r="B1038" t="s">
        <v>1042</v>
      </c>
      <c r="C1038" s="48" t="s">
        <v>5011</v>
      </c>
      <c r="D1038" t="s">
        <v>5412</v>
      </c>
      <c r="E1038" t="s">
        <v>5487</v>
      </c>
      <c r="F1038" t="s">
        <v>5617</v>
      </c>
      <c r="G1038">
        <v>120</v>
      </c>
      <c r="H1038">
        <v>1</v>
      </c>
      <c r="I1038">
        <v>120</v>
      </c>
      <c r="J1038">
        <v>21</v>
      </c>
      <c r="K1038" t="s">
        <v>5271</v>
      </c>
      <c r="L1038" t="str">
        <f t="shared" si="58"/>
        <v>Received</v>
      </c>
      <c r="M1038" s="60">
        <v>0</v>
      </c>
      <c r="N1038" t="str">
        <f t="shared" si="60"/>
        <v>NOT DUE</v>
      </c>
      <c r="V1038" t="str">
        <f t="shared" si="59"/>
        <v>Valerie Morgan</v>
      </c>
    </row>
    <row r="1039" spans="1:22" x14ac:dyDescent="0.25">
      <c r="A1039">
        <v>2036</v>
      </c>
      <c r="B1039" t="s">
        <v>1043</v>
      </c>
      <c r="C1039" s="48" t="s">
        <v>5231</v>
      </c>
      <c r="D1039" t="s">
        <v>5403</v>
      </c>
      <c r="E1039" t="s">
        <v>5533</v>
      </c>
      <c r="F1039" t="s">
        <v>5616</v>
      </c>
      <c r="G1039">
        <v>150</v>
      </c>
      <c r="H1039">
        <v>12</v>
      </c>
      <c r="I1039">
        <v>1800</v>
      </c>
      <c r="J1039">
        <v>21</v>
      </c>
      <c r="K1039" t="s">
        <v>5188</v>
      </c>
      <c r="L1039" t="str">
        <f t="shared" si="58"/>
        <v>Received</v>
      </c>
      <c r="M1039" s="60">
        <v>0</v>
      </c>
      <c r="N1039" t="str">
        <f t="shared" si="60"/>
        <v>NOT DUE</v>
      </c>
      <c r="V1039" t="str">
        <f t="shared" si="59"/>
        <v>Seth Howell</v>
      </c>
    </row>
    <row r="1040" spans="1:22" x14ac:dyDescent="0.25">
      <c r="A1040">
        <v>2037</v>
      </c>
      <c r="B1040" t="s">
        <v>1044</v>
      </c>
      <c r="C1040" s="48" t="s">
        <v>5040</v>
      </c>
      <c r="D1040" t="s">
        <v>5376</v>
      </c>
      <c r="E1040" t="s">
        <v>5308</v>
      </c>
      <c r="F1040" t="s">
        <v>5618</v>
      </c>
      <c r="G1040">
        <v>10</v>
      </c>
      <c r="H1040">
        <v>6</v>
      </c>
      <c r="I1040">
        <v>60</v>
      </c>
      <c r="J1040">
        <v>22</v>
      </c>
      <c r="K1040" t="s">
        <v>5209</v>
      </c>
      <c r="L1040" t="str">
        <f t="shared" si="58"/>
        <v>Received</v>
      </c>
      <c r="M1040" s="60">
        <v>0</v>
      </c>
      <c r="N1040" t="str">
        <f t="shared" si="60"/>
        <v>NOT DUE</v>
      </c>
      <c r="V1040" t="str">
        <f t="shared" si="59"/>
        <v>Linda Morgan</v>
      </c>
    </row>
    <row r="1041" spans="1:22" x14ac:dyDescent="0.25">
      <c r="A1041">
        <v>2038</v>
      </c>
      <c r="B1041" t="s">
        <v>1045</v>
      </c>
      <c r="C1041" s="48" t="s">
        <v>5299</v>
      </c>
      <c r="D1041" t="s">
        <v>5378</v>
      </c>
      <c r="E1041" t="s">
        <v>5517</v>
      </c>
      <c r="F1041" t="s">
        <v>5618</v>
      </c>
      <c r="G1041">
        <v>10</v>
      </c>
      <c r="H1041">
        <v>5</v>
      </c>
      <c r="I1041">
        <v>50</v>
      </c>
      <c r="J1041">
        <v>23</v>
      </c>
      <c r="K1041" t="s">
        <v>5044</v>
      </c>
      <c r="L1041" t="str">
        <f t="shared" si="58"/>
        <v>Received</v>
      </c>
      <c r="M1041" s="60">
        <v>0</v>
      </c>
      <c r="N1041" t="str">
        <f t="shared" si="60"/>
        <v>NOT DUE</v>
      </c>
      <c r="V1041" t="str">
        <f t="shared" si="59"/>
        <v>Angela Fox</v>
      </c>
    </row>
    <row r="1042" spans="1:22" x14ac:dyDescent="0.25">
      <c r="A1042">
        <v>2039</v>
      </c>
      <c r="B1042" t="s">
        <v>1046</v>
      </c>
      <c r="C1042" s="48" t="s">
        <v>5297</v>
      </c>
      <c r="D1042" t="s">
        <v>5398</v>
      </c>
      <c r="E1042" t="s">
        <v>5499</v>
      </c>
      <c r="F1042" t="s">
        <v>5623</v>
      </c>
      <c r="G1042">
        <v>30</v>
      </c>
      <c r="H1042">
        <v>20</v>
      </c>
      <c r="I1042">
        <v>600</v>
      </c>
      <c r="J1042">
        <v>29</v>
      </c>
      <c r="K1042" t="s">
        <v>5220</v>
      </c>
      <c r="L1042" t="str">
        <f t="shared" si="58"/>
        <v>Received</v>
      </c>
      <c r="M1042" s="60">
        <v>0</v>
      </c>
      <c r="N1042" t="str">
        <f t="shared" si="60"/>
        <v>NOT DUE</v>
      </c>
      <c r="V1042" t="str">
        <f t="shared" si="59"/>
        <v>Dr. Carolyn</v>
      </c>
    </row>
    <row r="1043" spans="1:22" x14ac:dyDescent="0.25">
      <c r="A1043">
        <v>2040</v>
      </c>
      <c r="B1043" t="s">
        <v>1047</v>
      </c>
      <c r="C1043" s="48" t="s">
        <v>5183</v>
      </c>
      <c r="D1043" t="s">
        <v>5388</v>
      </c>
      <c r="E1043" t="s">
        <v>5582</v>
      </c>
      <c r="F1043" t="s">
        <v>5620</v>
      </c>
      <c r="G1043">
        <v>40</v>
      </c>
      <c r="H1043">
        <v>19</v>
      </c>
      <c r="I1043">
        <v>760</v>
      </c>
      <c r="J1043">
        <v>21</v>
      </c>
      <c r="K1043" t="s">
        <v>5103</v>
      </c>
      <c r="L1043" t="str">
        <f t="shared" si="58"/>
        <v>Received</v>
      </c>
      <c r="M1043" s="60">
        <v>0</v>
      </c>
      <c r="N1043" t="str">
        <f t="shared" si="60"/>
        <v>NOT DUE</v>
      </c>
      <c r="V1043" t="str">
        <f t="shared" si="59"/>
        <v>Diana Rios</v>
      </c>
    </row>
    <row r="1044" spans="1:22" x14ac:dyDescent="0.25">
      <c r="A1044">
        <v>2041</v>
      </c>
      <c r="B1044" t="s">
        <v>1048</v>
      </c>
      <c r="C1044" s="48" t="s">
        <v>5201</v>
      </c>
      <c r="D1044" t="s">
        <v>5399</v>
      </c>
      <c r="E1044" t="s">
        <v>5456</v>
      </c>
      <c r="F1044" t="s">
        <v>5612</v>
      </c>
      <c r="G1044">
        <v>50</v>
      </c>
      <c r="H1044">
        <v>12</v>
      </c>
      <c r="I1044">
        <v>600</v>
      </c>
      <c r="J1044">
        <v>27</v>
      </c>
      <c r="K1044" t="s">
        <v>5261</v>
      </c>
      <c r="L1044" t="str">
        <f t="shared" si="58"/>
        <v>Received</v>
      </c>
      <c r="M1044" s="60">
        <v>0</v>
      </c>
      <c r="N1044" t="str">
        <f t="shared" si="60"/>
        <v>NOT DUE</v>
      </c>
      <c r="V1044" t="str">
        <f t="shared" si="59"/>
        <v>Lisa Johnson</v>
      </c>
    </row>
    <row r="1045" spans="1:22" x14ac:dyDescent="0.25">
      <c r="A1045">
        <v>2042</v>
      </c>
      <c r="B1045" t="s">
        <v>1049</v>
      </c>
      <c r="C1045" s="48" t="s">
        <v>5018</v>
      </c>
      <c r="D1045" t="s">
        <v>5383</v>
      </c>
      <c r="E1045" t="s">
        <v>5522</v>
      </c>
      <c r="F1045" t="s">
        <v>5622</v>
      </c>
      <c r="G1045">
        <v>15</v>
      </c>
      <c r="H1045">
        <v>2</v>
      </c>
      <c r="I1045">
        <v>30</v>
      </c>
      <c r="J1045">
        <v>21</v>
      </c>
      <c r="K1045" t="s">
        <v>5044</v>
      </c>
      <c r="L1045" t="str">
        <f t="shared" si="58"/>
        <v>Received</v>
      </c>
      <c r="M1045" s="60">
        <v>0</v>
      </c>
      <c r="N1045" t="str">
        <f t="shared" si="60"/>
        <v>NOT DUE</v>
      </c>
      <c r="V1045" t="str">
        <f t="shared" si="59"/>
        <v>Karen Pham</v>
      </c>
    </row>
    <row r="1046" spans="1:22" x14ac:dyDescent="0.25">
      <c r="A1046">
        <v>2043</v>
      </c>
      <c r="B1046" t="s">
        <v>1050</v>
      </c>
      <c r="C1046" s="48" t="s">
        <v>5067</v>
      </c>
      <c r="D1046" t="s">
        <v>5392</v>
      </c>
      <c r="E1046" t="s">
        <v>5513</v>
      </c>
      <c r="F1046" t="s">
        <v>5613</v>
      </c>
      <c r="G1046">
        <v>35</v>
      </c>
      <c r="H1046">
        <v>13</v>
      </c>
      <c r="I1046">
        <v>455</v>
      </c>
      <c r="J1046">
        <v>25</v>
      </c>
      <c r="L1046" t="str">
        <f t="shared" si="58"/>
        <v>Not Received</v>
      </c>
      <c r="M1046" s="60">
        <v>69</v>
      </c>
      <c r="N1046" t="str">
        <f t="shared" si="60"/>
        <v>61 - 90</v>
      </c>
      <c r="R1046">
        <f>I1046</f>
        <v>455</v>
      </c>
      <c r="V1046" t="str">
        <f t="shared" si="59"/>
        <v>Jennifer Nelson</v>
      </c>
    </row>
    <row r="1047" spans="1:22" x14ac:dyDescent="0.25">
      <c r="A1047">
        <v>2044</v>
      </c>
      <c r="B1047" t="s">
        <v>1051</v>
      </c>
      <c r="C1047" s="48" t="s">
        <v>5011</v>
      </c>
      <c r="D1047" t="s">
        <v>5410</v>
      </c>
      <c r="E1047" t="s">
        <v>5604</v>
      </c>
      <c r="F1047" t="s">
        <v>5621</v>
      </c>
      <c r="G1047">
        <v>60</v>
      </c>
      <c r="H1047">
        <v>16</v>
      </c>
      <c r="I1047">
        <v>960</v>
      </c>
      <c r="J1047">
        <v>29</v>
      </c>
      <c r="L1047" t="str">
        <f t="shared" si="58"/>
        <v>Not Received</v>
      </c>
      <c r="M1047" s="60">
        <v>18</v>
      </c>
      <c r="N1047" t="str">
        <f t="shared" si="60"/>
        <v>01 - 30</v>
      </c>
      <c r="O1047">
        <f>I1047</f>
        <v>960</v>
      </c>
      <c r="V1047" t="str">
        <f t="shared" si="59"/>
        <v>Mrs. Katrina</v>
      </c>
    </row>
    <row r="1048" spans="1:22" x14ac:dyDescent="0.25">
      <c r="A1048">
        <v>2045</v>
      </c>
      <c r="B1048" t="s">
        <v>1052</v>
      </c>
      <c r="C1048" s="48" t="s">
        <v>5250</v>
      </c>
      <c r="D1048" t="s">
        <v>5388</v>
      </c>
      <c r="E1048" t="s">
        <v>5320</v>
      </c>
      <c r="F1048" t="s">
        <v>5610</v>
      </c>
      <c r="G1048">
        <v>300</v>
      </c>
      <c r="H1048">
        <v>21</v>
      </c>
      <c r="I1048">
        <v>6300</v>
      </c>
      <c r="J1048">
        <v>26</v>
      </c>
      <c r="K1048" t="s">
        <v>5274</v>
      </c>
      <c r="L1048" t="str">
        <f t="shared" si="58"/>
        <v>Received</v>
      </c>
      <c r="M1048" s="60">
        <v>0</v>
      </c>
      <c r="N1048" t="str">
        <f t="shared" si="60"/>
        <v>NOT DUE</v>
      </c>
      <c r="V1048" t="str">
        <f t="shared" si="59"/>
        <v>Diana Rios</v>
      </c>
    </row>
    <row r="1049" spans="1:22" x14ac:dyDescent="0.25">
      <c r="A1049">
        <v>2046</v>
      </c>
      <c r="B1049" t="s">
        <v>1053</v>
      </c>
      <c r="C1049" s="48" t="s">
        <v>5168</v>
      </c>
      <c r="D1049" t="s">
        <v>5384</v>
      </c>
      <c r="E1049" t="s">
        <v>5540</v>
      </c>
      <c r="F1049" t="s">
        <v>5614</v>
      </c>
      <c r="G1049">
        <v>20</v>
      </c>
      <c r="H1049">
        <v>14</v>
      </c>
      <c r="I1049">
        <v>280</v>
      </c>
      <c r="J1049">
        <v>23</v>
      </c>
      <c r="K1049" t="s">
        <v>5247</v>
      </c>
      <c r="L1049" t="str">
        <f t="shared" si="58"/>
        <v>Received</v>
      </c>
      <c r="M1049" s="60">
        <v>0</v>
      </c>
      <c r="N1049" t="str">
        <f t="shared" si="60"/>
        <v>NOT DUE</v>
      </c>
      <c r="V1049" t="str">
        <f t="shared" si="59"/>
        <v>Dr. Elizabeth</v>
      </c>
    </row>
    <row r="1050" spans="1:22" x14ac:dyDescent="0.25">
      <c r="A1050">
        <v>2047</v>
      </c>
      <c r="B1050" t="s">
        <v>1054</v>
      </c>
      <c r="C1050" s="48" t="s">
        <v>5181</v>
      </c>
      <c r="D1050" t="s">
        <v>5389</v>
      </c>
      <c r="E1050" t="s">
        <v>5486</v>
      </c>
      <c r="F1050" t="s">
        <v>5614</v>
      </c>
      <c r="G1050">
        <v>20</v>
      </c>
      <c r="H1050">
        <v>3</v>
      </c>
      <c r="I1050">
        <v>60</v>
      </c>
      <c r="J1050">
        <v>28</v>
      </c>
      <c r="L1050" t="str">
        <f t="shared" si="58"/>
        <v>Not Received</v>
      </c>
      <c r="M1050" s="60">
        <v>51</v>
      </c>
      <c r="N1050" t="str">
        <f t="shared" si="60"/>
        <v>31 - 60</v>
      </c>
      <c r="Q1050">
        <f>I1050</f>
        <v>60</v>
      </c>
      <c r="V1050" t="str">
        <f t="shared" si="59"/>
        <v>Alexis Ferguson</v>
      </c>
    </row>
    <row r="1051" spans="1:22" x14ac:dyDescent="0.25">
      <c r="A1051">
        <v>2048</v>
      </c>
      <c r="B1051" t="s">
        <v>1055</v>
      </c>
      <c r="C1051" s="48" t="s">
        <v>5082</v>
      </c>
      <c r="D1051" t="s">
        <v>5381</v>
      </c>
      <c r="E1051" t="s">
        <v>5428</v>
      </c>
      <c r="F1051" t="s">
        <v>5615</v>
      </c>
      <c r="G1051">
        <v>25</v>
      </c>
      <c r="H1051">
        <v>15</v>
      </c>
      <c r="I1051">
        <v>375</v>
      </c>
      <c r="J1051">
        <v>25</v>
      </c>
      <c r="K1051" t="s">
        <v>5077</v>
      </c>
      <c r="L1051" t="str">
        <f t="shared" si="58"/>
        <v>Received</v>
      </c>
      <c r="M1051" s="60">
        <v>0</v>
      </c>
      <c r="N1051" t="str">
        <f t="shared" si="60"/>
        <v>NOT DUE</v>
      </c>
      <c r="V1051" t="str">
        <f t="shared" si="59"/>
        <v>Leslie Sexton</v>
      </c>
    </row>
    <row r="1052" spans="1:22" x14ac:dyDescent="0.25">
      <c r="A1052">
        <v>2049</v>
      </c>
      <c r="B1052" t="s">
        <v>1056</v>
      </c>
      <c r="C1052" s="48" t="s">
        <v>5265</v>
      </c>
      <c r="D1052" t="s">
        <v>5402</v>
      </c>
      <c r="E1052" t="s">
        <v>5470</v>
      </c>
      <c r="F1052" t="s">
        <v>5623</v>
      </c>
      <c r="G1052">
        <v>30</v>
      </c>
      <c r="H1052">
        <v>10</v>
      </c>
      <c r="I1052">
        <v>300</v>
      </c>
      <c r="J1052">
        <v>23</v>
      </c>
      <c r="K1052" t="s">
        <v>5201</v>
      </c>
      <c r="L1052" t="str">
        <f t="shared" si="58"/>
        <v>Received</v>
      </c>
      <c r="M1052" s="60">
        <v>0</v>
      </c>
      <c r="N1052" t="str">
        <f t="shared" si="60"/>
        <v>NOT DUE</v>
      </c>
      <c r="V1052" t="str">
        <f t="shared" si="59"/>
        <v>Rebecca Moody</v>
      </c>
    </row>
    <row r="1053" spans="1:22" x14ac:dyDescent="0.25">
      <c r="A1053">
        <v>2050</v>
      </c>
      <c r="B1053" t="s">
        <v>1057</v>
      </c>
      <c r="C1053" s="48" t="s">
        <v>5211</v>
      </c>
      <c r="D1053" t="s">
        <v>5382</v>
      </c>
      <c r="E1053" t="s">
        <v>5514</v>
      </c>
      <c r="F1053" t="s">
        <v>5612</v>
      </c>
      <c r="G1053">
        <v>50</v>
      </c>
      <c r="H1053">
        <v>23</v>
      </c>
      <c r="I1053">
        <v>1150</v>
      </c>
      <c r="J1053">
        <v>27</v>
      </c>
      <c r="K1053" t="s">
        <v>5062</v>
      </c>
      <c r="L1053" t="str">
        <f t="shared" si="58"/>
        <v>Received</v>
      </c>
      <c r="M1053" s="60">
        <v>0</v>
      </c>
      <c r="N1053" t="str">
        <f t="shared" si="60"/>
        <v>NOT DUE</v>
      </c>
      <c r="V1053" t="str">
        <f t="shared" si="59"/>
        <v>Ms. Michelle</v>
      </c>
    </row>
    <row r="1054" spans="1:22" x14ac:dyDescent="0.25">
      <c r="A1054">
        <v>2051</v>
      </c>
      <c r="B1054" t="s">
        <v>1058</v>
      </c>
      <c r="C1054" s="48" t="s">
        <v>5019</v>
      </c>
      <c r="D1054" t="s">
        <v>5395</v>
      </c>
      <c r="E1054" t="s">
        <v>5559</v>
      </c>
      <c r="F1054" t="s">
        <v>5623</v>
      </c>
      <c r="G1054">
        <v>30</v>
      </c>
      <c r="H1054">
        <v>1</v>
      </c>
      <c r="I1054">
        <v>30</v>
      </c>
      <c r="J1054">
        <v>20</v>
      </c>
      <c r="K1054" t="s">
        <v>5069</v>
      </c>
      <c r="L1054" t="str">
        <f t="shared" si="58"/>
        <v>Received</v>
      </c>
      <c r="M1054" s="60">
        <v>0</v>
      </c>
      <c r="N1054" t="str">
        <f t="shared" si="60"/>
        <v>NOT DUE</v>
      </c>
      <c r="V1054" t="str">
        <f t="shared" si="59"/>
        <v>Belinda Jefferson</v>
      </c>
    </row>
    <row r="1055" spans="1:22" x14ac:dyDescent="0.25">
      <c r="A1055">
        <v>2052</v>
      </c>
      <c r="B1055" t="s">
        <v>1059</v>
      </c>
      <c r="C1055" s="48" t="s">
        <v>5024</v>
      </c>
      <c r="D1055" t="s">
        <v>5398</v>
      </c>
      <c r="E1055" t="s">
        <v>5455</v>
      </c>
      <c r="F1055" t="s">
        <v>5612</v>
      </c>
      <c r="G1055">
        <v>50</v>
      </c>
      <c r="H1055">
        <v>13</v>
      </c>
      <c r="I1055">
        <v>650</v>
      </c>
      <c r="J1055">
        <v>25</v>
      </c>
      <c r="L1055" t="str">
        <f t="shared" si="58"/>
        <v>Not Received</v>
      </c>
      <c r="M1055" s="60">
        <v>164</v>
      </c>
      <c r="N1055" t="str">
        <f t="shared" si="60"/>
        <v>150 ABOVE</v>
      </c>
      <c r="U1055">
        <f>I1055</f>
        <v>650</v>
      </c>
      <c r="V1055" t="str">
        <f t="shared" si="59"/>
        <v>Dr. Carolyn</v>
      </c>
    </row>
    <row r="1056" spans="1:22" x14ac:dyDescent="0.25">
      <c r="A1056">
        <v>2053</v>
      </c>
      <c r="B1056" t="s">
        <v>1060</v>
      </c>
      <c r="C1056" s="48" t="s">
        <v>5257</v>
      </c>
      <c r="D1056" t="s">
        <v>5385</v>
      </c>
      <c r="E1056" t="s">
        <v>5317</v>
      </c>
      <c r="F1056" t="s">
        <v>5617</v>
      </c>
      <c r="G1056">
        <v>120</v>
      </c>
      <c r="H1056">
        <v>11</v>
      </c>
      <c r="I1056">
        <v>1320</v>
      </c>
      <c r="J1056">
        <v>27</v>
      </c>
      <c r="K1056" t="s">
        <v>5185</v>
      </c>
      <c r="L1056" t="str">
        <f t="shared" si="58"/>
        <v>Received</v>
      </c>
      <c r="M1056" s="60">
        <v>0</v>
      </c>
      <c r="N1056" t="str">
        <f t="shared" si="60"/>
        <v>NOT DUE</v>
      </c>
      <c r="V1056" t="str">
        <f t="shared" si="59"/>
        <v>Caroline Yoder</v>
      </c>
    </row>
    <row r="1057" spans="1:22" x14ac:dyDescent="0.25">
      <c r="A1057">
        <v>2054</v>
      </c>
      <c r="B1057" t="s">
        <v>1061</v>
      </c>
      <c r="C1057" s="48" t="s">
        <v>5240</v>
      </c>
      <c r="D1057" t="s">
        <v>5386</v>
      </c>
      <c r="E1057" t="s">
        <v>5436</v>
      </c>
      <c r="F1057" t="s">
        <v>5617</v>
      </c>
      <c r="G1057">
        <v>120</v>
      </c>
      <c r="H1057">
        <v>10</v>
      </c>
      <c r="I1057">
        <v>1200</v>
      </c>
      <c r="J1057">
        <v>21</v>
      </c>
      <c r="K1057" t="s">
        <v>5061</v>
      </c>
      <c r="L1057" t="str">
        <f t="shared" si="58"/>
        <v>Received</v>
      </c>
      <c r="M1057" s="60">
        <v>0</v>
      </c>
      <c r="N1057" t="str">
        <f t="shared" si="60"/>
        <v>NOT DUE</v>
      </c>
      <c r="V1057" t="str">
        <f t="shared" si="59"/>
        <v>Kenneth Rodriguez</v>
      </c>
    </row>
    <row r="1058" spans="1:22" x14ac:dyDescent="0.25">
      <c r="A1058">
        <v>2055</v>
      </c>
      <c r="B1058" t="s">
        <v>1062</v>
      </c>
      <c r="C1058" s="48" t="s">
        <v>5284</v>
      </c>
      <c r="D1058" t="s">
        <v>5412</v>
      </c>
      <c r="E1058" t="s">
        <v>5463</v>
      </c>
      <c r="F1058" t="s">
        <v>5612</v>
      </c>
      <c r="G1058">
        <v>50</v>
      </c>
      <c r="H1058">
        <v>9</v>
      </c>
      <c r="I1058">
        <v>450</v>
      </c>
      <c r="J1058">
        <v>24</v>
      </c>
      <c r="K1058" t="s">
        <v>5183</v>
      </c>
      <c r="L1058" t="str">
        <f t="shared" si="58"/>
        <v>Received</v>
      </c>
      <c r="M1058" s="60">
        <v>0</v>
      </c>
      <c r="N1058" t="str">
        <f t="shared" si="60"/>
        <v>NOT DUE</v>
      </c>
      <c r="V1058" t="str">
        <f t="shared" si="59"/>
        <v>Valerie Morgan</v>
      </c>
    </row>
    <row r="1059" spans="1:22" x14ac:dyDescent="0.25">
      <c r="A1059">
        <v>2056</v>
      </c>
      <c r="B1059" t="s">
        <v>1063</v>
      </c>
      <c r="C1059" s="48" t="s">
        <v>5086</v>
      </c>
      <c r="D1059" t="s">
        <v>5415</v>
      </c>
      <c r="E1059" t="s">
        <v>5504</v>
      </c>
      <c r="F1059" t="s">
        <v>5612</v>
      </c>
      <c r="G1059">
        <v>50</v>
      </c>
      <c r="H1059">
        <v>8</v>
      </c>
      <c r="I1059">
        <v>400</v>
      </c>
      <c r="J1059">
        <v>27</v>
      </c>
      <c r="K1059" t="s">
        <v>5085</v>
      </c>
      <c r="L1059" t="str">
        <f t="shared" si="58"/>
        <v>Received</v>
      </c>
      <c r="M1059" s="60">
        <v>0</v>
      </c>
      <c r="N1059" t="str">
        <f t="shared" si="60"/>
        <v>NOT DUE</v>
      </c>
      <c r="V1059" t="str">
        <f t="shared" si="59"/>
        <v>Mary Fry</v>
      </c>
    </row>
    <row r="1060" spans="1:22" x14ac:dyDescent="0.25">
      <c r="A1060">
        <v>2057</v>
      </c>
      <c r="B1060" t="s">
        <v>1064</v>
      </c>
      <c r="C1060" s="48" t="s">
        <v>5161</v>
      </c>
      <c r="D1060" t="s">
        <v>5387</v>
      </c>
      <c r="E1060" t="s">
        <v>5462</v>
      </c>
      <c r="F1060" t="s">
        <v>5614</v>
      </c>
      <c r="G1060">
        <v>20</v>
      </c>
      <c r="H1060">
        <v>3</v>
      </c>
      <c r="I1060">
        <v>60</v>
      </c>
      <c r="J1060">
        <v>30</v>
      </c>
      <c r="K1060" t="s">
        <v>5200</v>
      </c>
      <c r="L1060" t="str">
        <f t="shared" si="58"/>
        <v>Received</v>
      </c>
      <c r="M1060" s="60">
        <v>0</v>
      </c>
      <c r="N1060" t="str">
        <f t="shared" si="60"/>
        <v>NOT DUE</v>
      </c>
      <c r="V1060" t="str">
        <f t="shared" si="59"/>
        <v>Mrs. Alexandria</v>
      </c>
    </row>
    <row r="1061" spans="1:22" x14ac:dyDescent="0.25">
      <c r="A1061">
        <v>2058</v>
      </c>
      <c r="B1061" t="s">
        <v>1065</v>
      </c>
      <c r="C1061" s="48" t="s">
        <v>5285</v>
      </c>
      <c r="D1061" t="s">
        <v>5390</v>
      </c>
      <c r="E1061" t="s">
        <v>5322</v>
      </c>
      <c r="F1061" t="s">
        <v>5614</v>
      </c>
      <c r="G1061">
        <v>20</v>
      </c>
      <c r="H1061">
        <v>4</v>
      </c>
      <c r="I1061">
        <v>80</v>
      </c>
      <c r="J1061">
        <v>23</v>
      </c>
      <c r="L1061" t="str">
        <f t="shared" si="58"/>
        <v>Not Received</v>
      </c>
      <c r="M1061" s="60">
        <v>149</v>
      </c>
      <c r="N1061" t="str">
        <f t="shared" si="60"/>
        <v>121 - 150</v>
      </c>
      <c r="T1061">
        <f>I1061</f>
        <v>80</v>
      </c>
      <c r="V1061" t="str">
        <f t="shared" si="59"/>
        <v>Isaac Goodwin</v>
      </c>
    </row>
    <row r="1062" spans="1:22" x14ac:dyDescent="0.25">
      <c r="A1062">
        <v>2059</v>
      </c>
      <c r="B1062" t="s">
        <v>1066</v>
      </c>
      <c r="C1062" s="48" t="s">
        <v>5067</v>
      </c>
      <c r="D1062" t="s">
        <v>5394</v>
      </c>
      <c r="E1062" t="s">
        <v>5510</v>
      </c>
      <c r="F1062" t="s">
        <v>5619</v>
      </c>
      <c r="G1062">
        <v>80</v>
      </c>
      <c r="H1062">
        <v>14</v>
      </c>
      <c r="I1062">
        <v>1120</v>
      </c>
      <c r="J1062">
        <v>25</v>
      </c>
      <c r="K1062" t="s">
        <v>5073</v>
      </c>
      <c r="L1062" t="str">
        <f t="shared" si="58"/>
        <v>Received</v>
      </c>
      <c r="M1062" s="60">
        <v>0</v>
      </c>
      <c r="N1062" t="str">
        <f t="shared" si="60"/>
        <v>NOT DUE</v>
      </c>
      <c r="V1062" t="str">
        <f t="shared" si="59"/>
        <v>Shannon Vazquez</v>
      </c>
    </row>
    <row r="1063" spans="1:22" x14ac:dyDescent="0.25">
      <c r="A1063">
        <v>2060</v>
      </c>
      <c r="B1063" t="s">
        <v>1067</v>
      </c>
      <c r="C1063" s="48" t="s">
        <v>5215</v>
      </c>
      <c r="D1063" t="s">
        <v>5397</v>
      </c>
      <c r="E1063" t="s">
        <v>5330</v>
      </c>
      <c r="F1063" t="s">
        <v>5618</v>
      </c>
      <c r="G1063">
        <v>10</v>
      </c>
      <c r="H1063">
        <v>5</v>
      </c>
      <c r="I1063">
        <v>50</v>
      </c>
      <c r="J1063">
        <v>21</v>
      </c>
      <c r="K1063" t="s">
        <v>5274</v>
      </c>
      <c r="L1063" t="str">
        <f t="shared" si="58"/>
        <v>Received</v>
      </c>
      <c r="M1063" s="60">
        <v>0</v>
      </c>
      <c r="N1063" t="str">
        <f t="shared" si="60"/>
        <v>NOT DUE</v>
      </c>
      <c r="V1063" t="str">
        <f t="shared" si="59"/>
        <v>Sheri Foster</v>
      </c>
    </row>
    <row r="1064" spans="1:22" x14ac:dyDescent="0.25">
      <c r="A1064">
        <v>2061</v>
      </c>
      <c r="B1064" t="s">
        <v>1068</v>
      </c>
      <c r="C1064" s="48" t="s">
        <v>5260</v>
      </c>
      <c r="D1064" t="s">
        <v>5380</v>
      </c>
      <c r="E1064" t="s">
        <v>5586</v>
      </c>
      <c r="F1064" t="s">
        <v>5615</v>
      </c>
      <c r="G1064">
        <v>25</v>
      </c>
      <c r="H1064">
        <v>6</v>
      </c>
      <c r="I1064">
        <v>150</v>
      </c>
      <c r="J1064">
        <v>30</v>
      </c>
      <c r="K1064" t="s">
        <v>5057</v>
      </c>
      <c r="L1064" t="str">
        <f t="shared" si="58"/>
        <v>Received</v>
      </c>
      <c r="M1064" s="60">
        <v>0</v>
      </c>
      <c r="N1064" t="str">
        <f t="shared" si="60"/>
        <v>NOT DUE</v>
      </c>
      <c r="V1064" t="str">
        <f t="shared" si="59"/>
        <v>Diana Griffin</v>
      </c>
    </row>
    <row r="1065" spans="1:22" x14ac:dyDescent="0.25">
      <c r="A1065">
        <v>2062</v>
      </c>
      <c r="B1065" t="s">
        <v>1069</v>
      </c>
      <c r="C1065" s="48" t="s">
        <v>5176</v>
      </c>
      <c r="D1065" t="s">
        <v>5385</v>
      </c>
      <c r="E1065" t="s">
        <v>5530</v>
      </c>
      <c r="F1065" t="s">
        <v>5615</v>
      </c>
      <c r="G1065">
        <v>25</v>
      </c>
      <c r="H1065">
        <v>14</v>
      </c>
      <c r="I1065">
        <v>350</v>
      </c>
      <c r="J1065">
        <v>24</v>
      </c>
      <c r="K1065" t="s">
        <v>5201</v>
      </c>
      <c r="L1065" t="str">
        <f t="shared" si="58"/>
        <v>Received</v>
      </c>
      <c r="M1065" s="60">
        <v>0</v>
      </c>
      <c r="N1065" t="str">
        <f t="shared" si="60"/>
        <v>NOT DUE</v>
      </c>
      <c r="V1065" t="str">
        <f t="shared" si="59"/>
        <v>Caroline Yoder</v>
      </c>
    </row>
    <row r="1066" spans="1:22" x14ac:dyDescent="0.25">
      <c r="A1066">
        <v>2063</v>
      </c>
      <c r="B1066" t="s">
        <v>1070</v>
      </c>
      <c r="C1066" s="48" t="s">
        <v>5037</v>
      </c>
      <c r="D1066" t="s">
        <v>5394</v>
      </c>
      <c r="E1066" t="s">
        <v>5327</v>
      </c>
      <c r="F1066" t="s">
        <v>5623</v>
      </c>
      <c r="G1066">
        <v>30</v>
      </c>
      <c r="H1066">
        <v>14</v>
      </c>
      <c r="I1066">
        <v>420</v>
      </c>
      <c r="J1066">
        <v>29</v>
      </c>
      <c r="K1066" t="s">
        <v>5358</v>
      </c>
      <c r="L1066" t="str">
        <f t="shared" si="58"/>
        <v>Received</v>
      </c>
      <c r="M1066" s="60">
        <v>0</v>
      </c>
      <c r="N1066" t="str">
        <f t="shared" si="60"/>
        <v>NOT DUE</v>
      </c>
      <c r="V1066" t="str">
        <f t="shared" si="59"/>
        <v>Shannon Vazquez</v>
      </c>
    </row>
    <row r="1067" spans="1:22" x14ac:dyDescent="0.25">
      <c r="A1067">
        <v>2064</v>
      </c>
      <c r="B1067" t="s">
        <v>1071</v>
      </c>
      <c r="C1067" s="48" t="s">
        <v>5110</v>
      </c>
      <c r="D1067" t="s">
        <v>5386</v>
      </c>
      <c r="E1067" t="s">
        <v>5436</v>
      </c>
      <c r="F1067" t="s">
        <v>5612</v>
      </c>
      <c r="G1067">
        <v>50</v>
      </c>
      <c r="H1067">
        <v>18</v>
      </c>
      <c r="I1067">
        <v>900</v>
      </c>
      <c r="J1067">
        <v>22</v>
      </c>
      <c r="L1067" t="str">
        <f t="shared" si="58"/>
        <v>Not Received</v>
      </c>
      <c r="M1067" s="60">
        <v>44</v>
      </c>
      <c r="N1067" t="str">
        <f t="shared" si="60"/>
        <v>31 - 60</v>
      </c>
      <c r="Q1067">
        <f>I1067</f>
        <v>900</v>
      </c>
      <c r="V1067" t="str">
        <f t="shared" si="59"/>
        <v>Kenneth Rodriguez</v>
      </c>
    </row>
    <row r="1068" spans="1:22" x14ac:dyDescent="0.25">
      <c r="A1068">
        <v>2065</v>
      </c>
      <c r="B1068" t="s">
        <v>1072</v>
      </c>
      <c r="C1068" s="48" t="s">
        <v>5217</v>
      </c>
      <c r="D1068" t="s">
        <v>5390</v>
      </c>
      <c r="E1068" t="s">
        <v>5440</v>
      </c>
      <c r="F1068" t="s">
        <v>5617</v>
      </c>
      <c r="G1068">
        <v>120</v>
      </c>
      <c r="H1068">
        <v>24</v>
      </c>
      <c r="I1068">
        <v>2880</v>
      </c>
      <c r="J1068">
        <v>23</v>
      </c>
      <c r="K1068" t="s">
        <v>5363</v>
      </c>
      <c r="L1068" t="str">
        <f t="shared" si="58"/>
        <v>Received</v>
      </c>
      <c r="M1068" s="60">
        <v>0</v>
      </c>
      <c r="N1068" t="str">
        <f t="shared" si="60"/>
        <v>NOT DUE</v>
      </c>
      <c r="V1068" t="str">
        <f t="shared" si="59"/>
        <v>Isaac Goodwin</v>
      </c>
    </row>
    <row r="1069" spans="1:22" x14ac:dyDescent="0.25">
      <c r="A1069">
        <v>2066</v>
      </c>
      <c r="B1069" t="s">
        <v>1073</v>
      </c>
      <c r="C1069" s="48" t="s">
        <v>5281</v>
      </c>
      <c r="D1069" t="s">
        <v>5388</v>
      </c>
      <c r="E1069" t="s">
        <v>5438</v>
      </c>
      <c r="F1069" t="s">
        <v>5617</v>
      </c>
      <c r="G1069">
        <v>120</v>
      </c>
      <c r="H1069">
        <v>10</v>
      </c>
      <c r="I1069">
        <v>1200</v>
      </c>
      <c r="J1069">
        <v>21</v>
      </c>
      <c r="K1069" t="s">
        <v>5018</v>
      </c>
      <c r="L1069" t="str">
        <f t="shared" si="58"/>
        <v>Received</v>
      </c>
      <c r="M1069" s="60">
        <v>0</v>
      </c>
      <c r="N1069" t="str">
        <f t="shared" si="60"/>
        <v>NOT DUE</v>
      </c>
      <c r="V1069" t="str">
        <f t="shared" si="59"/>
        <v>Diana Rios</v>
      </c>
    </row>
    <row r="1070" spans="1:22" x14ac:dyDescent="0.25">
      <c r="A1070">
        <v>2067</v>
      </c>
      <c r="B1070" t="s">
        <v>1074</v>
      </c>
      <c r="C1070" s="48" t="s">
        <v>5047</v>
      </c>
      <c r="D1070" t="s">
        <v>5416</v>
      </c>
      <c r="E1070" t="s">
        <v>5515</v>
      </c>
      <c r="F1070" t="s">
        <v>5623</v>
      </c>
      <c r="G1070">
        <v>30</v>
      </c>
      <c r="H1070">
        <v>14</v>
      </c>
      <c r="I1070">
        <v>420</v>
      </c>
      <c r="J1070">
        <v>29</v>
      </c>
      <c r="K1070" t="s">
        <v>5199</v>
      </c>
      <c r="L1070" t="str">
        <f t="shared" si="58"/>
        <v>Received</v>
      </c>
      <c r="M1070" s="60">
        <v>0</v>
      </c>
      <c r="N1070" t="str">
        <f t="shared" si="60"/>
        <v>NOT DUE</v>
      </c>
      <c r="V1070" t="str">
        <f t="shared" si="59"/>
        <v>Jessica Baird</v>
      </c>
    </row>
    <row r="1071" spans="1:22" x14ac:dyDescent="0.25">
      <c r="A1071">
        <v>2068</v>
      </c>
      <c r="B1071" t="s">
        <v>1075</v>
      </c>
      <c r="C1071" s="48" t="s">
        <v>5064</v>
      </c>
      <c r="D1071" t="s">
        <v>5413</v>
      </c>
      <c r="E1071" t="s">
        <v>5312</v>
      </c>
      <c r="F1071" t="s">
        <v>5618</v>
      </c>
      <c r="G1071">
        <v>10</v>
      </c>
      <c r="H1071">
        <v>25</v>
      </c>
      <c r="I1071">
        <v>250</v>
      </c>
      <c r="J1071">
        <v>30</v>
      </c>
      <c r="K1071" t="s">
        <v>5108</v>
      </c>
      <c r="L1071" t="str">
        <f t="shared" si="58"/>
        <v>Received</v>
      </c>
      <c r="M1071" s="60">
        <v>0</v>
      </c>
      <c r="N1071" t="str">
        <f t="shared" si="60"/>
        <v>NOT DUE</v>
      </c>
      <c r="V1071" t="str">
        <f t="shared" si="59"/>
        <v>April Gonzales</v>
      </c>
    </row>
    <row r="1072" spans="1:22" x14ac:dyDescent="0.25">
      <c r="A1072">
        <v>2069</v>
      </c>
      <c r="B1072" t="s">
        <v>1076</v>
      </c>
      <c r="C1072" s="48" t="s">
        <v>5190</v>
      </c>
      <c r="D1072" t="s">
        <v>5407</v>
      </c>
      <c r="E1072" t="s">
        <v>5536</v>
      </c>
      <c r="F1072" t="s">
        <v>5619</v>
      </c>
      <c r="G1072">
        <v>80</v>
      </c>
      <c r="H1072">
        <v>3</v>
      </c>
      <c r="I1072">
        <v>240</v>
      </c>
      <c r="J1072">
        <v>28</v>
      </c>
      <c r="K1072" t="s">
        <v>5114</v>
      </c>
      <c r="L1072" t="str">
        <f t="shared" si="58"/>
        <v>Received</v>
      </c>
      <c r="M1072" s="60">
        <v>0</v>
      </c>
      <c r="N1072" t="str">
        <f t="shared" si="60"/>
        <v>NOT DUE</v>
      </c>
      <c r="V1072" t="str">
        <f t="shared" si="59"/>
        <v>Kelly Miller</v>
      </c>
    </row>
    <row r="1073" spans="1:22" x14ac:dyDescent="0.25">
      <c r="A1073">
        <v>2070</v>
      </c>
      <c r="B1073" t="s">
        <v>1077</v>
      </c>
      <c r="C1073" s="48" t="s">
        <v>5136</v>
      </c>
      <c r="D1073" t="s">
        <v>5396</v>
      </c>
      <c r="E1073" t="s">
        <v>5594</v>
      </c>
      <c r="F1073" t="s">
        <v>5623</v>
      </c>
      <c r="G1073">
        <v>30</v>
      </c>
      <c r="H1073">
        <v>8</v>
      </c>
      <c r="I1073">
        <v>240</v>
      </c>
      <c r="J1073">
        <v>23</v>
      </c>
      <c r="L1073" t="str">
        <f t="shared" si="58"/>
        <v>Not Received</v>
      </c>
      <c r="M1073" s="60">
        <v>210</v>
      </c>
      <c r="N1073" t="str">
        <f t="shared" si="60"/>
        <v>150 ABOVE</v>
      </c>
      <c r="U1073">
        <f t="shared" ref="U1073:U1074" si="61">I1073</f>
        <v>240</v>
      </c>
      <c r="V1073" t="str">
        <f t="shared" si="59"/>
        <v>James Mitchell</v>
      </c>
    </row>
    <row r="1074" spans="1:22" x14ac:dyDescent="0.25">
      <c r="A1074">
        <v>2071</v>
      </c>
      <c r="B1074" t="s">
        <v>1078</v>
      </c>
      <c r="C1074" s="48" t="s">
        <v>5069</v>
      </c>
      <c r="D1074" t="s">
        <v>5407</v>
      </c>
      <c r="E1074" t="s">
        <v>5485</v>
      </c>
      <c r="F1074" t="s">
        <v>5614</v>
      </c>
      <c r="G1074">
        <v>20</v>
      </c>
      <c r="H1074">
        <v>7</v>
      </c>
      <c r="I1074">
        <v>140</v>
      </c>
      <c r="J1074">
        <v>22</v>
      </c>
      <c r="L1074" t="str">
        <f t="shared" si="58"/>
        <v>Not Received</v>
      </c>
      <c r="M1074" s="60">
        <v>166</v>
      </c>
      <c r="N1074" t="str">
        <f t="shared" si="60"/>
        <v>150 ABOVE</v>
      </c>
      <c r="U1074">
        <f t="shared" si="61"/>
        <v>140</v>
      </c>
      <c r="V1074" t="str">
        <f t="shared" si="59"/>
        <v>Kelly Miller</v>
      </c>
    </row>
    <row r="1075" spans="1:22" x14ac:dyDescent="0.25">
      <c r="A1075">
        <v>2072</v>
      </c>
      <c r="B1075" t="s">
        <v>1079</v>
      </c>
      <c r="C1075" s="48" t="s">
        <v>5171</v>
      </c>
      <c r="D1075" t="s">
        <v>5401</v>
      </c>
      <c r="E1075" t="s">
        <v>5518</v>
      </c>
      <c r="F1075" t="s">
        <v>5615</v>
      </c>
      <c r="G1075">
        <v>25</v>
      </c>
      <c r="H1075">
        <v>25</v>
      </c>
      <c r="I1075">
        <v>625</v>
      </c>
      <c r="J1075">
        <v>24</v>
      </c>
      <c r="K1075" t="s">
        <v>5102</v>
      </c>
      <c r="L1075" t="str">
        <f t="shared" si="58"/>
        <v>Received</v>
      </c>
      <c r="M1075" s="60">
        <v>0</v>
      </c>
      <c r="N1075" t="str">
        <f t="shared" si="60"/>
        <v>NOT DUE</v>
      </c>
      <c r="V1075" t="str">
        <f t="shared" si="59"/>
        <v>Kimberly Stone</v>
      </c>
    </row>
    <row r="1076" spans="1:22" x14ac:dyDescent="0.25">
      <c r="A1076">
        <v>2073</v>
      </c>
      <c r="B1076" t="s">
        <v>1080</v>
      </c>
      <c r="C1076" s="48" t="s">
        <v>5185</v>
      </c>
      <c r="D1076" t="s">
        <v>5419</v>
      </c>
      <c r="E1076" t="s">
        <v>5553</v>
      </c>
      <c r="F1076" t="s">
        <v>5611</v>
      </c>
      <c r="G1076">
        <v>250</v>
      </c>
      <c r="H1076">
        <v>25</v>
      </c>
      <c r="I1076">
        <v>6250</v>
      </c>
      <c r="J1076">
        <v>28</v>
      </c>
      <c r="K1076" t="s">
        <v>5173</v>
      </c>
      <c r="L1076" t="str">
        <f t="shared" si="58"/>
        <v>Received</v>
      </c>
      <c r="M1076" s="60">
        <v>0</v>
      </c>
      <c r="N1076" t="str">
        <f t="shared" si="60"/>
        <v>NOT DUE</v>
      </c>
      <c r="V1076" t="str">
        <f t="shared" si="59"/>
        <v>Johnny Weaver</v>
      </c>
    </row>
    <row r="1077" spans="1:22" x14ac:dyDescent="0.25">
      <c r="A1077">
        <v>2074</v>
      </c>
      <c r="B1077" t="s">
        <v>1081</v>
      </c>
      <c r="C1077" s="48" t="s">
        <v>5284</v>
      </c>
      <c r="D1077" t="s">
        <v>5399</v>
      </c>
      <c r="E1077" t="s">
        <v>5456</v>
      </c>
      <c r="F1077" t="s">
        <v>5616</v>
      </c>
      <c r="G1077">
        <v>150</v>
      </c>
      <c r="H1077">
        <v>13</v>
      </c>
      <c r="I1077">
        <v>1950</v>
      </c>
      <c r="J1077">
        <v>24</v>
      </c>
      <c r="K1077" t="s">
        <v>5183</v>
      </c>
      <c r="L1077" t="str">
        <f t="shared" si="58"/>
        <v>Received</v>
      </c>
      <c r="M1077" s="60">
        <v>0</v>
      </c>
      <c r="N1077" t="str">
        <f t="shared" si="60"/>
        <v>NOT DUE</v>
      </c>
      <c r="V1077" t="str">
        <f t="shared" si="59"/>
        <v>Lisa Johnson</v>
      </c>
    </row>
    <row r="1078" spans="1:22" x14ac:dyDescent="0.25">
      <c r="A1078">
        <v>2075</v>
      </c>
      <c r="B1078" t="s">
        <v>1082</v>
      </c>
      <c r="C1078" s="48" t="s">
        <v>5107</v>
      </c>
      <c r="D1078" t="s">
        <v>5418</v>
      </c>
      <c r="E1078" t="s">
        <v>5343</v>
      </c>
      <c r="F1078" t="s">
        <v>5615</v>
      </c>
      <c r="G1078">
        <v>25</v>
      </c>
      <c r="H1078">
        <v>11</v>
      </c>
      <c r="I1078">
        <v>275</v>
      </c>
      <c r="J1078">
        <v>30</v>
      </c>
      <c r="K1078" t="s">
        <v>5106</v>
      </c>
      <c r="L1078" t="str">
        <f t="shared" si="58"/>
        <v>Received</v>
      </c>
      <c r="M1078" s="60">
        <v>0</v>
      </c>
      <c r="N1078" t="str">
        <f t="shared" si="60"/>
        <v>NOT DUE</v>
      </c>
      <c r="V1078" t="str">
        <f t="shared" si="59"/>
        <v>Kevin Gonzalez</v>
      </c>
    </row>
    <row r="1079" spans="1:22" x14ac:dyDescent="0.25">
      <c r="A1079">
        <v>2076</v>
      </c>
      <c r="B1079" t="s">
        <v>1083</v>
      </c>
      <c r="C1079" s="48" t="s">
        <v>5103</v>
      </c>
      <c r="D1079" t="s">
        <v>5392</v>
      </c>
      <c r="E1079" t="s">
        <v>5603</v>
      </c>
      <c r="F1079" t="s">
        <v>5611</v>
      </c>
      <c r="G1079">
        <v>250</v>
      </c>
      <c r="H1079">
        <v>15</v>
      </c>
      <c r="I1079">
        <v>3750</v>
      </c>
      <c r="J1079">
        <v>20</v>
      </c>
      <c r="K1079" t="s">
        <v>5162</v>
      </c>
      <c r="L1079" t="str">
        <f t="shared" si="58"/>
        <v>Received</v>
      </c>
      <c r="M1079" s="60">
        <v>0</v>
      </c>
      <c r="N1079" t="str">
        <f t="shared" si="60"/>
        <v>NOT DUE</v>
      </c>
      <c r="V1079" t="str">
        <f t="shared" si="59"/>
        <v>Jennifer Nelson</v>
      </c>
    </row>
    <row r="1080" spans="1:22" x14ac:dyDescent="0.25">
      <c r="A1080">
        <v>2077</v>
      </c>
      <c r="B1080" t="s">
        <v>1084</v>
      </c>
      <c r="C1080" s="48" t="s">
        <v>5104</v>
      </c>
      <c r="D1080" t="s">
        <v>5419</v>
      </c>
      <c r="E1080" t="s">
        <v>5344</v>
      </c>
      <c r="F1080" t="s">
        <v>5614</v>
      </c>
      <c r="G1080">
        <v>20</v>
      </c>
      <c r="H1080">
        <v>15</v>
      </c>
      <c r="I1080">
        <v>300</v>
      </c>
      <c r="J1080">
        <v>23</v>
      </c>
      <c r="K1080" t="s">
        <v>5290</v>
      </c>
      <c r="L1080" t="str">
        <f t="shared" si="58"/>
        <v>Received</v>
      </c>
      <c r="M1080" s="60">
        <v>0</v>
      </c>
      <c r="N1080" t="str">
        <f t="shared" si="60"/>
        <v>NOT DUE</v>
      </c>
      <c r="V1080" t="str">
        <f t="shared" si="59"/>
        <v>Johnny Weaver</v>
      </c>
    </row>
    <row r="1081" spans="1:22" x14ac:dyDescent="0.25">
      <c r="A1081">
        <v>2078</v>
      </c>
      <c r="B1081" t="s">
        <v>1085</v>
      </c>
      <c r="C1081" s="48" t="s">
        <v>5262</v>
      </c>
      <c r="D1081" t="s">
        <v>5384</v>
      </c>
      <c r="E1081" t="s">
        <v>5431</v>
      </c>
      <c r="F1081" t="s">
        <v>5619</v>
      </c>
      <c r="G1081">
        <v>80</v>
      </c>
      <c r="H1081">
        <v>14</v>
      </c>
      <c r="I1081">
        <v>1120</v>
      </c>
      <c r="J1081">
        <v>30</v>
      </c>
      <c r="K1081" t="s">
        <v>5111</v>
      </c>
      <c r="L1081" t="str">
        <f t="shared" si="58"/>
        <v>Received</v>
      </c>
      <c r="M1081" s="60">
        <v>0</v>
      </c>
      <c r="N1081" t="str">
        <f t="shared" si="60"/>
        <v>NOT DUE</v>
      </c>
      <c r="V1081" t="str">
        <f t="shared" si="59"/>
        <v>Dr. Elizabeth</v>
      </c>
    </row>
    <row r="1082" spans="1:22" x14ac:dyDescent="0.25">
      <c r="A1082">
        <v>2079</v>
      </c>
      <c r="B1082" t="s">
        <v>1086</v>
      </c>
      <c r="C1082" s="48" t="s">
        <v>5121</v>
      </c>
      <c r="D1082" t="s">
        <v>5375</v>
      </c>
      <c r="E1082" t="s">
        <v>5555</v>
      </c>
      <c r="F1082" t="s">
        <v>5611</v>
      </c>
      <c r="G1082">
        <v>250</v>
      </c>
      <c r="H1082">
        <v>9</v>
      </c>
      <c r="I1082">
        <v>2250</v>
      </c>
      <c r="J1082">
        <v>30</v>
      </c>
      <c r="L1082" t="str">
        <f t="shared" si="58"/>
        <v>Not Received</v>
      </c>
      <c r="M1082" s="60">
        <v>222</v>
      </c>
      <c r="N1082" t="str">
        <f t="shared" si="60"/>
        <v>150 ABOVE</v>
      </c>
      <c r="U1082">
        <f>I1082</f>
        <v>2250</v>
      </c>
      <c r="V1082" t="str">
        <f t="shared" si="59"/>
        <v>Lindsay Arnold</v>
      </c>
    </row>
    <row r="1083" spans="1:22" x14ac:dyDescent="0.25">
      <c r="A1083">
        <v>2080</v>
      </c>
      <c r="B1083" t="s">
        <v>1087</v>
      </c>
      <c r="C1083" s="48" t="s">
        <v>5010</v>
      </c>
      <c r="D1083" t="s">
        <v>5397</v>
      </c>
      <c r="E1083" t="s">
        <v>5330</v>
      </c>
      <c r="F1083" t="s">
        <v>5610</v>
      </c>
      <c r="G1083">
        <v>300</v>
      </c>
      <c r="H1083">
        <v>10</v>
      </c>
      <c r="I1083">
        <v>3000</v>
      </c>
      <c r="J1083">
        <v>20</v>
      </c>
      <c r="L1083" t="str">
        <f t="shared" si="58"/>
        <v>Not Received</v>
      </c>
      <c r="M1083" s="60">
        <v>-8</v>
      </c>
      <c r="N1083" t="str">
        <f t="shared" si="60"/>
        <v>NOT DUE</v>
      </c>
      <c r="O1083">
        <f>I1083</f>
        <v>3000</v>
      </c>
      <c r="V1083" t="str">
        <f t="shared" si="59"/>
        <v>Sheri Foster</v>
      </c>
    </row>
    <row r="1084" spans="1:22" x14ac:dyDescent="0.25">
      <c r="A1084">
        <v>2081</v>
      </c>
      <c r="B1084" t="s">
        <v>1088</v>
      </c>
      <c r="C1084" s="48" t="s">
        <v>5055</v>
      </c>
      <c r="D1084" t="s">
        <v>5408</v>
      </c>
      <c r="E1084" t="s">
        <v>5563</v>
      </c>
      <c r="F1084" t="s">
        <v>5620</v>
      </c>
      <c r="G1084">
        <v>40</v>
      </c>
      <c r="H1084">
        <v>1</v>
      </c>
      <c r="I1084">
        <v>40</v>
      </c>
      <c r="J1084">
        <v>27</v>
      </c>
      <c r="K1084" t="s">
        <v>5277</v>
      </c>
      <c r="L1084" t="str">
        <f t="shared" si="58"/>
        <v>Received</v>
      </c>
      <c r="M1084" s="60">
        <v>0</v>
      </c>
      <c r="N1084" t="str">
        <f t="shared" si="60"/>
        <v>NOT DUE</v>
      </c>
      <c r="V1084" t="str">
        <f t="shared" si="59"/>
        <v>Timothy Johns</v>
      </c>
    </row>
    <row r="1085" spans="1:22" x14ac:dyDescent="0.25">
      <c r="A1085">
        <v>2082</v>
      </c>
      <c r="B1085" t="s">
        <v>1089</v>
      </c>
      <c r="C1085" s="48" t="s">
        <v>5188</v>
      </c>
      <c r="D1085" t="s">
        <v>5383</v>
      </c>
      <c r="E1085" t="s">
        <v>5316</v>
      </c>
      <c r="F1085" t="s">
        <v>5623</v>
      </c>
      <c r="G1085">
        <v>30</v>
      </c>
      <c r="H1085">
        <v>4</v>
      </c>
      <c r="I1085">
        <v>120</v>
      </c>
      <c r="J1085">
        <v>29</v>
      </c>
      <c r="K1085" t="s">
        <v>5048</v>
      </c>
      <c r="L1085" t="str">
        <f t="shared" si="58"/>
        <v>Received</v>
      </c>
      <c r="M1085" s="60">
        <v>0</v>
      </c>
      <c r="N1085" t="str">
        <f t="shared" si="60"/>
        <v>NOT DUE</v>
      </c>
      <c r="V1085" t="str">
        <f t="shared" si="59"/>
        <v>Karen Pham</v>
      </c>
    </row>
    <row r="1086" spans="1:22" x14ac:dyDescent="0.25">
      <c r="A1086">
        <v>2083</v>
      </c>
      <c r="B1086" t="s">
        <v>1090</v>
      </c>
      <c r="C1086" s="48" t="s">
        <v>5300</v>
      </c>
      <c r="D1086" t="s">
        <v>5390</v>
      </c>
      <c r="E1086" t="s">
        <v>5547</v>
      </c>
      <c r="F1086" t="s">
        <v>5610</v>
      </c>
      <c r="G1086">
        <v>300</v>
      </c>
      <c r="H1086">
        <v>19</v>
      </c>
      <c r="I1086">
        <v>5700</v>
      </c>
      <c r="J1086">
        <v>27</v>
      </c>
      <c r="K1086" t="s">
        <v>5252</v>
      </c>
      <c r="L1086" t="str">
        <f t="shared" si="58"/>
        <v>Received</v>
      </c>
      <c r="M1086" s="60">
        <v>0</v>
      </c>
      <c r="N1086" t="str">
        <f t="shared" si="60"/>
        <v>NOT DUE</v>
      </c>
      <c r="V1086" t="str">
        <f t="shared" si="59"/>
        <v>Isaac Goodwin</v>
      </c>
    </row>
    <row r="1087" spans="1:22" x14ac:dyDescent="0.25">
      <c r="A1087">
        <v>2084</v>
      </c>
      <c r="B1087" t="s">
        <v>1091</v>
      </c>
      <c r="C1087" s="48" t="s">
        <v>5267</v>
      </c>
      <c r="D1087" t="s">
        <v>5389</v>
      </c>
      <c r="E1087" t="s">
        <v>5486</v>
      </c>
      <c r="F1087" t="s">
        <v>5612</v>
      </c>
      <c r="G1087">
        <v>50</v>
      </c>
      <c r="H1087">
        <v>3</v>
      </c>
      <c r="I1087">
        <v>150</v>
      </c>
      <c r="J1087">
        <v>29</v>
      </c>
      <c r="K1087" t="s">
        <v>5207</v>
      </c>
      <c r="L1087" t="str">
        <f t="shared" si="58"/>
        <v>Received</v>
      </c>
      <c r="M1087" s="60">
        <v>0</v>
      </c>
      <c r="N1087" t="str">
        <f t="shared" si="60"/>
        <v>NOT DUE</v>
      </c>
      <c r="V1087" t="str">
        <f t="shared" si="59"/>
        <v>Alexis Ferguson</v>
      </c>
    </row>
    <row r="1088" spans="1:22" x14ac:dyDescent="0.25">
      <c r="A1088">
        <v>2085</v>
      </c>
      <c r="B1088" t="s">
        <v>1092</v>
      </c>
      <c r="C1088" s="48" t="s">
        <v>5032</v>
      </c>
      <c r="D1088" t="s">
        <v>5416</v>
      </c>
      <c r="E1088" t="s">
        <v>5331</v>
      </c>
      <c r="F1088" t="s">
        <v>5614</v>
      </c>
      <c r="G1088">
        <v>20</v>
      </c>
      <c r="H1088">
        <v>5</v>
      </c>
      <c r="I1088">
        <v>100</v>
      </c>
      <c r="J1088">
        <v>22</v>
      </c>
      <c r="K1088" t="s">
        <v>5222</v>
      </c>
      <c r="L1088" t="str">
        <f t="shared" si="58"/>
        <v>Received</v>
      </c>
      <c r="M1088" s="60">
        <v>0</v>
      </c>
      <c r="N1088" t="str">
        <f t="shared" si="60"/>
        <v>NOT DUE</v>
      </c>
      <c r="V1088" t="str">
        <f t="shared" si="59"/>
        <v>Jessica Baird</v>
      </c>
    </row>
    <row r="1089" spans="1:22" x14ac:dyDescent="0.25">
      <c r="A1089">
        <v>2086</v>
      </c>
      <c r="B1089" t="s">
        <v>1093</v>
      </c>
      <c r="C1089" s="48" t="s">
        <v>5068</v>
      </c>
      <c r="D1089" t="s">
        <v>5382</v>
      </c>
      <c r="E1089" t="s">
        <v>5551</v>
      </c>
      <c r="F1089" t="s">
        <v>5623</v>
      </c>
      <c r="G1089">
        <v>30</v>
      </c>
      <c r="H1089">
        <v>16</v>
      </c>
      <c r="I1089">
        <v>480</v>
      </c>
      <c r="J1089">
        <v>26</v>
      </c>
      <c r="K1089" t="s">
        <v>5040</v>
      </c>
      <c r="L1089" t="str">
        <f t="shared" si="58"/>
        <v>Received</v>
      </c>
      <c r="M1089" s="60">
        <v>0</v>
      </c>
      <c r="N1089" t="str">
        <f t="shared" si="60"/>
        <v>NOT DUE</v>
      </c>
      <c r="V1089" t="str">
        <f t="shared" si="59"/>
        <v>Ms. Michelle</v>
      </c>
    </row>
    <row r="1090" spans="1:22" x14ac:dyDescent="0.25">
      <c r="A1090">
        <v>2087</v>
      </c>
      <c r="B1090" t="s">
        <v>1094</v>
      </c>
      <c r="C1090" s="48" t="s">
        <v>5101</v>
      </c>
      <c r="D1090" t="s">
        <v>5419</v>
      </c>
      <c r="E1090" t="s">
        <v>5542</v>
      </c>
      <c r="F1090" t="s">
        <v>5615</v>
      </c>
      <c r="G1090">
        <v>25</v>
      </c>
      <c r="H1090">
        <v>10</v>
      </c>
      <c r="I1090">
        <v>250</v>
      </c>
      <c r="J1090">
        <v>29</v>
      </c>
      <c r="L1090" t="str">
        <f t="shared" si="58"/>
        <v>Not Received</v>
      </c>
      <c r="M1090" s="60">
        <v>8</v>
      </c>
      <c r="N1090" t="str">
        <f t="shared" si="60"/>
        <v>01 - 30</v>
      </c>
      <c r="O1090">
        <f>I1090</f>
        <v>250</v>
      </c>
      <c r="V1090" t="str">
        <f t="shared" si="59"/>
        <v>Johnny Weaver</v>
      </c>
    </row>
    <row r="1091" spans="1:22" x14ac:dyDescent="0.25">
      <c r="A1091">
        <v>2088</v>
      </c>
      <c r="B1091" t="s">
        <v>1095</v>
      </c>
      <c r="C1091" s="48" t="s">
        <v>5096</v>
      </c>
      <c r="D1091" t="s">
        <v>5391</v>
      </c>
      <c r="E1091" t="s">
        <v>5520</v>
      </c>
      <c r="F1091" t="s">
        <v>5623</v>
      </c>
      <c r="G1091">
        <v>30</v>
      </c>
      <c r="H1091">
        <v>2</v>
      </c>
      <c r="I1091">
        <v>60</v>
      </c>
      <c r="J1091">
        <v>22</v>
      </c>
      <c r="K1091" t="s">
        <v>5302</v>
      </c>
      <c r="L1091" t="str">
        <f t="shared" si="58"/>
        <v>Received</v>
      </c>
      <c r="M1091" s="60">
        <v>0</v>
      </c>
      <c r="N1091" t="str">
        <f t="shared" si="60"/>
        <v>NOT DUE</v>
      </c>
      <c r="V1091" t="str">
        <f t="shared" si="59"/>
        <v>Stephanie Smith</v>
      </c>
    </row>
    <row r="1092" spans="1:22" x14ac:dyDescent="0.25">
      <c r="A1092">
        <v>2089</v>
      </c>
      <c r="B1092" t="s">
        <v>1096</v>
      </c>
      <c r="C1092" s="48" t="s">
        <v>5180</v>
      </c>
      <c r="D1092" t="s">
        <v>5418</v>
      </c>
      <c r="E1092" t="s">
        <v>5492</v>
      </c>
      <c r="F1092" t="s">
        <v>5619</v>
      </c>
      <c r="G1092">
        <v>80</v>
      </c>
      <c r="H1092">
        <v>23</v>
      </c>
      <c r="I1092">
        <v>1840</v>
      </c>
      <c r="J1092">
        <v>26</v>
      </c>
      <c r="K1092" t="s">
        <v>5242</v>
      </c>
      <c r="L1092" t="str">
        <f t="shared" si="58"/>
        <v>Received</v>
      </c>
      <c r="M1092" s="60">
        <v>0</v>
      </c>
      <c r="N1092" t="str">
        <f t="shared" si="60"/>
        <v>NOT DUE</v>
      </c>
      <c r="V1092" t="str">
        <f t="shared" si="59"/>
        <v>Kevin Gonzalez</v>
      </c>
    </row>
    <row r="1093" spans="1:22" x14ac:dyDescent="0.25">
      <c r="A1093">
        <v>2090</v>
      </c>
      <c r="B1093" t="s">
        <v>1097</v>
      </c>
      <c r="C1093" s="48" t="s">
        <v>5016</v>
      </c>
      <c r="D1093" t="s">
        <v>5419</v>
      </c>
      <c r="E1093" t="s">
        <v>5542</v>
      </c>
      <c r="F1093" t="s">
        <v>5620</v>
      </c>
      <c r="G1093">
        <v>40</v>
      </c>
      <c r="H1093">
        <v>9</v>
      </c>
      <c r="I1093">
        <v>360</v>
      </c>
      <c r="J1093">
        <v>28</v>
      </c>
      <c r="K1093" t="s">
        <v>5074</v>
      </c>
      <c r="L1093" t="str">
        <f t="shared" ref="L1093:L1156" si="62">IF(K1093 = "", "Not Received","Received")</f>
        <v>Received</v>
      </c>
      <c r="M1093" s="60">
        <v>0</v>
      </c>
      <c r="N1093" t="str">
        <f t="shared" si="60"/>
        <v>NOT DUE</v>
      </c>
      <c r="V1093" t="str">
        <f t="shared" ref="V1093:V1156" si="63">TRIM(E1093)</f>
        <v>Johnny Weaver</v>
      </c>
    </row>
    <row r="1094" spans="1:22" x14ac:dyDescent="0.25">
      <c r="A1094">
        <v>2091</v>
      </c>
      <c r="B1094" t="s">
        <v>1098</v>
      </c>
      <c r="C1094" s="48" t="s">
        <v>5184</v>
      </c>
      <c r="D1094" t="s">
        <v>5416</v>
      </c>
      <c r="E1094" t="s">
        <v>5546</v>
      </c>
      <c r="F1094" t="s">
        <v>5620</v>
      </c>
      <c r="G1094">
        <v>40</v>
      </c>
      <c r="H1094">
        <v>25</v>
      </c>
      <c r="I1094">
        <v>1000</v>
      </c>
      <c r="J1094">
        <v>29</v>
      </c>
      <c r="L1094" t="str">
        <f t="shared" si="62"/>
        <v>Not Received</v>
      </c>
      <c r="M1094" s="60">
        <v>-11</v>
      </c>
      <c r="N1094" t="str">
        <f t="shared" si="60"/>
        <v>NOT DUE</v>
      </c>
      <c r="O1094">
        <f>I1094</f>
        <v>1000</v>
      </c>
      <c r="V1094" t="str">
        <f t="shared" si="63"/>
        <v>Jessica Baird</v>
      </c>
    </row>
    <row r="1095" spans="1:22" x14ac:dyDescent="0.25">
      <c r="A1095">
        <v>2092</v>
      </c>
      <c r="B1095" t="s">
        <v>1099</v>
      </c>
      <c r="C1095" s="48" t="s">
        <v>5072</v>
      </c>
      <c r="D1095" t="s">
        <v>5401</v>
      </c>
      <c r="E1095" t="s">
        <v>5518</v>
      </c>
      <c r="F1095" t="s">
        <v>5613</v>
      </c>
      <c r="G1095">
        <v>35</v>
      </c>
      <c r="H1095">
        <v>14</v>
      </c>
      <c r="I1095">
        <v>490</v>
      </c>
      <c r="J1095">
        <v>27</v>
      </c>
      <c r="L1095" t="str">
        <f t="shared" si="62"/>
        <v>Not Received</v>
      </c>
      <c r="M1095" s="60">
        <v>196</v>
      </c>
      <c r="N1095" t="str">
        <f t="shared" si="60"/>
        <v>150 ABOVE</v>
      </c>
      <c r="U1095">
        <f>I1095</f>
        <v>490</v>
      </c>
      <c r="V1095" t="str">
        <f t="shared" si="63"/>
        <v>Kimberly Stone</v>
      </c>
    </row>
    <row r="1096" spans="1:22" x14ac:dyDescent="0.25">
      <c r="A1096">
        <v>2093</v>
      </c>
      <c r="B1096" t="s">
        <v>1100</v>
      </c>
      <c r="C1096" s="48" t="s">
        <v>5218</v>
      </c>
      <c r="D1096" t="s">
        <v>5402</v>
      </c>
      <c r="E1096" t="s">
        <v>5525</v>
      </c>
      <c r="F1096" t="s">
        <v>5620</v>
      </c>
      <c r="G1096">
        <v>40</v>
      </c>
      <c r="H1096">
        <v>10</v>
      </c>
      <c r="I1096">
        <v>400</v>
      </c>
      <c r="J1096">
        <v>25</v>
      </c>
      <c r="K1096" t="s">
        <v>5225</v>
      </c>
      <c r="L1096" t="str">
        <f t="shared" si="62"/>
        <v>Received</v>
      </c>
      <c r="M1096" s="60">
        <v>0</v>
      </c>
      <c r="N1096" t="str">
        <f t="shared" ref="N1096:N1159" si="64">VLOOKUP(M1096,$X$4:$Y$10,2,1)</f>
        <v>NOT DUE</v>
      </c>
      <c r="V1096" t="str">
        <f t="shared" si="63"/>
        <v>Rebecca Moody</v>
      </c>
    </row>
    <row r="1097" spans="1:22" x14ac:dyDescent="0.25">
      <c r="A1097">
        <v>2094</v>
      </c>
      <c r="B1097" t="s">
        <v>1101</v>
      </c>
      <c r="C1097" s="48" t="s">
        <v>5026</v>
      </c>
      <c r="D1097" t="s">
        <v>5380</v>
      </c>
      <c r="E1097" t="s">
        <v>5445</v>
      </c>
      <c r="F1097" t="s">
        <v>5619</v>
      </c>
      <c r="G1097">
        <v>80</v>
      </c>
      <c r="H1097">
        <v>12</v>
      </c>
      <c r="I1097">
        <v>960</v>
      </c>
      <c r="J1097">
        <v>21</v>
      </c>
      <c r="K1097" t="s">
        <v>5169</v>
      </c>
      <c r="L1097" t="str">
        <f t="shared" si="62"/>
        <v>Received</v>
      </c>
      <c r="M1097" s="60">
        <v>0</v>
      </c>
      <c r="N1097" t="str">
        <f t="shared" si="64"/>
        <v>NOT DUE</v>
      </c>
      <c r="V1097" t="str">
        <f t="shared" si="63"/>
        <v>Diana Griffin</v>
      </c>
    </row>
    <row r="1098" spans="1:22" x14ac:dyDescent="0.25">
      <c r="A1098">
        <v>2095</v>
      </c>
      <c r="B1098" t="s">
        <v>1102</v>
      </c>
      <c r="C1098" s="48" t="s">
        <v>5156</v>
      </c>
      <c r="D1098" t="s">
        <v>5420</v>
      </c>
      <c r="E1098" t="s">
        <v>5535</v>
      </c>
      <c r="F1098" t="s">
        <v>5610</v>
      </c>
      <c r="G1098">
        <v>300</v>
      </c>
      <c r="H1098">
        <v>3</v>
      </c>
      <c r="I1098">
        <v>900</v>
      </c>
      <c r="J1098">
        <v>22</v>
      </c>
      <c r="K1098" t="s">
        <v>5064</v>
      </c>
      <c r="L1098" t="str">
        <f t="shared" si="62"/>
        <v>Received</v>
      </c>
      <c r="M1098" s="60">
        <v>0</v>
      </c>
      <c r="N1098" t="str">
        <f t="shared" si="64"/>
        <v>NOT DUE</v>
      </c>
      <c r="V1098" t="str">
        <f t="shared" si="63"/>
        <v>Janet Adams</v>
      </c>
    </row>
    <row r="1099" spans="1:22" x14ac:dyDescent="0.25">
      <c r="A1099">
        <v>2096</v>
      </c>
      <c r="B1099" t="s">
        <v>1103</v>
      </c>
      <c r="C1099" s="48" t="s">
        <v>5252</v>
      </c>
      <c r="D1099" t="s">
        <v>5379</v>
      </c>
      <c r="E1099" t="s">
        <v>5313</v>
      </c>
      <c r="F1099" t="s">
        <v>5621</v>
      </c>
      <c r="G1099">
        <v>60</v>
      </c>
      <c r="H1099">
        <v>7</v>
      </c>
      <c r="I1099">
        <v>420</v>
      </c>
      <c r="J1099">
        <v>28</v>
      </c>
      <c r="K1099" t="s">
        <v>5198</v>
      </c>
      <c r="L1099" t="str">
        <f t="shared" si="62"/>
        <v>Received</v>
      </c>
      <c r="M1099" s="60">
        <v>0</v>
      </c>
      <c r="N1099" t="str">
        <f t="shared" si="64"/>
        <v>NOT DUE</v>
      </c>
      <c r="V1099" t="str">
        <f t="shared" si="63"/>
        <v>Robert Baker</v>
      </c>
    </row>
    <row r="1100" spans="1:22" x14ac:dyDescent="0.25">
      <c r="A1100">
        <v>2097</v>
      </c>
      <c r="B1100" t="s">
        <v>1104</v>
      </c>
      <c r="C1100" s="48" t="s">
        <v>5110</v>
      </c>
      <c r="D1100" t="s">
        <v>5418</v>
      </c>
      <c r="E1100" t="s">
        <v>5492</v>
      </c>
      <c r="F1100" t="s">
        <v>5621</v>
      </c>
      <c r="G1100">
        <v>60</v>
      </c>
      <c r="H1100">
        <v>15</v>
      </c>
      <c r="I1100">
        <v>900</v>
      </c>
      <c r="J1100">
        <v>29</v>
      </c>
      <c r="L1100" t="str">
        <f t="shared" si="62"/>
        <v>Not Received</v>
      </c>
      <c r="M1100" s="60">
        <v>37</v>
      </c>
      <c r="N1100" t="str">
        <f t="shared" si="64"/>
        <v>31 - 60</v>
      </c>
      <c r="Q1100">
        <f>I1100</f>
        <v>900</v>
      </c>
      <c r="V1100" t="str">
        <f t="shared" si="63"/>
        <v>Kevin Gonzalez</v>
      </c>
    </row>
    <row r="1101" spans="1:22" x14ac:dyDescent="0.25">
      <c r="A1101">
        <v>2098</v>
      </c>
      <c r="B1101" t="s">
        <v>1105</v>
      </c>
      <c r="C1101" s="48" t="s">
        <v>5121</v>
      </c>
      <c r="D1101" t="s">
        <v>5382</v>
      </c>
      <c r="E1101" t="s">
        <v>5514</v>
      </c>
      <c r="F1101" t="s">
        <v>5619</v>
      </c>
      <c r="G1101">
        <v>80</v>
      </c>
      <c r="H1101">
        <v>10</v>
      </c>
      <c r="I1101">
        <v>800</v>
      </c>
      <c r="J1101">
        <v>22</v>
      </c>
      <c r="K1101" t="s">
        <v>5236</v>
      </c>
      <c r="L1101" t="str">
        <f t="shared" si="62"/>
        <v>Received</v>
      </c>
      <c r="M1101" s="60">
        <v>0</v>
      </c>
      <c r="N1101" t="str">
        <f t="shared" si="64"/>
        <v>NOT DUE</v>
      </c>
      <c r="V1101" t="str">
        <f t="shared" si="63"/>
        <v>Ms. Michelle</v>
      </c>
    </row>
    <row r="1102" spans="1:22" x14ac:dyDescent="0.25">
      <c r="A1102">
        <v>2099</v>
      </c>
      <c r="B1102" t="s">
        <v>1106</v>
      </c>
      <c r="C1102" s="48" t="s">
        <v>5112</v>
      </c>
      <c r="D1102" t="s">
        <v>5394</v>
      </c>
      <c r="E1102" t="s">
        <v>5448</v>
      </c>
      <c r="F1102" t="s">
        <v>5616</v>
      </c>
      <c r="G1102">
        <v>150</v>
      </c>
      <c r="H1102">
        <v>4</v>
      </c>
      <c r="I1102">
        <v>600</v>
      </c>
      <c r="J1102">
        <v>25</v>
      </c>
      <c r="K1102" t="s">
        <v>5062</v>
      </c>
      <c r="L1102" t="str">
        <f t="shared" si="62"/>
        <v>Received</v>
      </c>
      <c r="M1102" s="60">
        <v>0</v>
      </c>
      <c r="N1102" t="str">
        <f t="shared" si="64"/>
        <v>NOT DUE</v>
      </c>
      <c r="V1102" t="str">
        <f t="shared" si="63"/>
        <v>Shannon Vazquez</v>
      </c>
    </row>
    <row r="1103" spans="1:22" x14ac:dyDescent="0.25">
      <c r="A1103">
        <v>2100</v>
      </c>
      <c r="B1103" t="s">
        <v>1107</v>
      </c>
      <c r="C1103" s="48" t="s">
        <v>5136</v>
      </c>
      <c r="D1103" t="s">
        <v>5403</v>
      </c>
      <c r="E1103" t="s">
        <v>5591</v>
      </c>
      <c r="F1103" t="s">
        <v>5621</v>
      </c>
      <c r="G1103">
        <v>60</v>
      </c>
      <c r="H1103">
        <v>20</v>
      </c>
      <c r="I1103">
        <v>1200</v>
      </c>
      <c r="J1103">
        <v>21</v>
      </c>
      <c r="K1103" t="s">
        <v>5233</v>
      </c>
      <c r="L1103" t="str">
        <f t="shared" si="62"/>
        <v>Received</v>
      </c>
      <c r="M1103" s="60">
        <v>0</v>
      </c>
      <c r="N1103" t="str">
        <f t="shared" si="64"/>
        <v>NOT DUE</v>
      </c>
      <c r="V1103" t="str">
        <f t="shared" si="63"/>
        <v>Seth Howell</v>
      </c>
    </row>
    <row r="1104" spans="1:22" x14ac:dyDescent="0.25">
      <c r="A1104">
        <v>2101</v>
      </c>
      <c r="B1104" t="s">
        <v>1108</v>
      </c>
      <c r="C1104" s="48" t="s">
        <v>5117</v>
      </c>
      <c r="D1104" t="s">
        <v>5391</v>
      </c>
      <c r="E1104" t="s">
        <v>5578</v>
      </c>
      <c r="F1104" t="s">
        <v>5618</v>
      </c>
      <c r="G1104">
        <v>10</v>
      </c>
      <c r="H1104">
        <v>23</v>
      </c>
      <c r="I1104">
        <v>230</v>
      </c>
      <c r="J1104">
        <v>25</v>
      </c>
      <c r="K1104" t="s">
        <v>5172</v>
      </c>
      <c r="L1104" t="str">
        <f t="shared" si="62"/>
        <v>Received</v>
      </c>
      <c r="M1104" s="60">
        <v>0</v>
      </c>
      <c r="N1104" t="str">
        <f t="shared" si="64"/>
        <v>NOT DUE</v>
      </c>
      <c r="V1104" t="str">
        <f t="shared" si="63"/>
        <v>Stephanie Smith</v>
      </c>
    </row>
    <row r="1105" spans="1:22" x14ac:dyDescent="0.25">
      <c r="A1105">
        <v>2102</v>
      </c>
      <c r="B1105" t="s">
        <v>1109</v>
      </c>
      <c r="C1105" s="48" t="s">
        <v>5084</v>
      </c>
      <c r="D1105" t="s">
        <v>5393</v>
      </c>
      <c r="E1105" t="s">
        <v>5446</v>
      </c>
      <c r="F1105" t="s">
        <v>5620</v>
      </c>
      <c r="G1105">
        <v>40</v>
      </c>
      <c r="H1105">
        <v>10</v>
      </c>
      <c r="I1105">
        <v>400</v>
      </c>
      <c r="J1105">
        <v>24</v>
      </c>
      <c r="K1105" t="s">
        <v>5030</v>
      </c>
      <c r="L1105" t="str">
        <f t="shared" si="62"/>
        <v>Received</v>
      </c>
      <c r="M1105" s="60">
        <v>0</v>
      </c>
      <c r="N1105" t="str">
        <f t="shared" si="64"/>
        <v>NOT DUE</v>
      </c>
      <c r="V1105" t="str">
        <f t="shared" si="63"/>
        <v>Donald Parsons</v>
      </c>
    </row>
    <row r="1106" spans="1:22" x14ac:dyDescent="0.25">
      <c r="A1106">
        <v>2103</v>
      </c>
      <c r="B1106" t="s">
        <v>1110</v>
      </c>
      <c r="C1106" s="48" t="s">
        <v>5193</v>
      </c>
      <c r="D1106" t="s">
        <v>5383</v>
      </c>
      <c r="E1106" t="s">
        <v>5552</v>
      </c>
      <c r="F1106" t="s">
        <v>5620</v>
      </c>
      <c r="G1106">
        <v>40</v>
      </c>
      <c r="H1106">
        <v>3</v>
      </c>
      <c r="I1106">
        <v>120</v>
      </c>
      <c r="J1106">
        <v>20</v>
      </c>
      <c r="K1106" t="s">
        <v>5234</v>
      </c>
      <c r="L1106" t="str">
        <f t="shared" si="62"/>
        <v>Received</v>
      </c>
      <c r="M1106" s="60">
        <v>0</v>
      </c>
      <c r="N1106" t="str">
        <f t="shared" si="64"/>
        <v>NOT DUE</v>
      </c>
      <c r="V1106" t="str">
        <f t="shared" si="63"/>
        <v>Karen Pham</v>
      </c>
    </row>
    <row r="1107" spans="1:22" x14ac:dyDescent="0.25">
      <c r="A1107">
        <v>2104</v>
      </c>
      <c r="B1107" t="s">
        <v>1111</v>
      </c>
      <c r="C1107" s="48" t="s">
        <v>5209</v>
      </c>
      <c r="D1107" t="s">
        <v>5417</v>
      </c>
      <c r="E1107" t="s">
        <v>5576</v>
      </c>
      <c r="F1107" t="s">
        <v>5615</v>
      </c>
      <c r="G1107">
        <v>25</v>
      </c>
      <c r="H1107">
        <v>24</v>
      </c>
      <c r="I1107">
        <v>600</v>
      </c>
      <c r="J1107">
        <v>27</v>
      </c>
      <c r="K1107" t="s">
        <v>5293</v>
      </c>
      <c r="L1107" t="str">
        <f t="shared" si="62"/>
        <v>Received</v>
      </c>
      <c r="M1107" s="60">
        <v>0</v>
      </c>
      <c r="N1107" t="str">
        <f t="shared" si="64"/>
        <v>NOT DUE</v>
      </c>
      <c r="V1107" t="str">
        <f t="shared" si="63"/>
        <v>Aaron Robinson</v>
      </c>
    </row>
    <row r="1108" spans="1:22" x14ac:dyDescent="0.25">
      <c r="A1108">
        <v>2105</v>
      </c>
      <c r="B1108" t="s">
        <v>1112</v>
      </c>
      <c r="C1108" s="48" t="s">
        <v>5300</v>
      </c>
      <c r="D1108" t="s">
        <v>5406</v>
      </c>
      <c r="E1108" t="s">
        <v>5483</v>
      </c>
      <c r="F1108" t="s">
        <v>5618</v>
      </c>
      <c r="G1108">
        <v>10</v>
      </c>
      <c r="H1108">
        <v>3</v>
      </c>
      <c r="I1108">
        <v>30</v>
      </c>
      <c r="J1108">
        <v>28</v>
      </c>
      <c r="K1108" t="s">
        <v>5194</v>
      </c>
      <c r="L1108" t="str">
        <f t="shared" si="62"/>
        <v>Received</v>
      </c>
      <c r="M1108" s="60">
        <v>0</v>
      </c>
      <c r="N1108" t="str">
        <f t="shared" si="64"/>
        <v>NOT DUE</v>
      </c>
      <c r="V1108" t="str">
        <f t="shared" si="63"/>
        <v>Jonathan Myers</v>
      </c>
    </row>
    <row r="1109" spans="1:22" x14ac:dyDescent="0.25">
      <c r="A1109">
        <v>2106</v>
      </c>
      <c r="B1109" t="s">
        <v>1113</v>
      </c>
      <c r="C1109" s="48" t="s">
        <v>5300</v>
      </c>
      <c r="D1109" t="s">
        <v>5414</v>
      </c>
      <c r="E1109" t="s">
        <v>5601</v>
      </c>
      <c r="F1109" t="s">
        <v>5623</v>
      </c>
      <c r="G1109">
        <v>30</v>
      </c>
      <c r="H1109">
        <v>9</v>
      </c>
      <c r="I1109">
        <v>270</v>
      </c>
      <c r="J1109">
        <v>30</v>
      </c>
      <c r="K1109" t="s">
        <v>5231</v>
      </c>
      <c r="L1109" t="str">
        <f t="shared" si="62"/>
        <v>Received</v>
      </c>
      <c r="M1109" s="60">
        <v>0</v>
      </c>
      <c r="N1109" t="str">
        <f t="shared" si="64"/>
        <v>NOT DUE</v>
      </c>
      <c r="V1109" t="str">
        <f t="shared" si="63"/>
        <v>Alexis Roberts</v>
      </c>
    </row>
    <row r="1110" spans="1:22" x14ac:dyDescent="0.25">
      <c r="A1110">
        <v>2107</v>
      </c>
      <c r="B1110" t="s">
        <v>1114</v>
      </c>
      <c r="C1110" s="48" t="s">
        <v>5057</v>
      </c>
      <c r="D1110" t="s">
        <v>5413</v>
      </c>
      <c r="E1110" t="s">
        <v>5558</v>
      </c>
      <c r="F1110" t="s">
        <v>5613</v>
      </c>
      <c r="G1110">
        <v>35</v>
      </c>
      <c r="H1110">
        <v>24</v>
      </c>
      <c r="I1110">
        <v>840</v>
      </c>
      <c r="J1110">
        <v>20</v>
      </c>
      <c r="K1110" t="s">
        <v>5352</v>
      </c>
      <c r="L1110" t="str">
        <f t="shared" si="62"/>
        <v>Received</v>
      </c>
      <c r="M1110" s="60">
        <v>0</v>
      </c>
      <c r="N1110" t="str">
        <f t="shared" si="64"/>
        <v>NOT DUE</v>
      </c>
      <c r="V1110" t="str">
        <f t="shared" si="63"/>
        <v>April Gonzales</v>
      </c>
    </row>
    <row r="1111" spans="1:22" x14ac:dyDescent="0.25">
      <c r="A1111">
        <v>2108</v>
      </c>
      <c r="B1111" t="s">
        <v>1115</v>
      </c>
      <c r="C1111" s="48" t="s">
        <v>5251</v>
      </c>
      <c r="D1111" t="s">
        <v>5377</v>
      </c>
      <c r="E1111" t="s">
        <v>5435</v>
      </c>
      <c r="F1111" t="s">
        <v>5618</v>
      </c>
      <c r="G1111">
        <v>10</v>
      </c>
      <c r="H1111">
        <v>19</v>
      </c>
      <c r="I1111">
        <v>190</v>
      </c>
      <c r="J1111">
        <v>28</v>
      </c>
      <c r="K1111" t="s">
        <v>5112</v>
      </c>
      <c r="L1111" t="str">
        <f t="shared" si="62"/>
        <v>Received</v>
      </c>
      <c r="M1111" s="60">
        <v>0</v>
      </c>
      <c r="N1111" t="str">
        <f t="shared" si="64"/>
        <v>NOT DUE</v>
      </c>
      <c r="V1111" t="str">
        <f t="shared" si="63"/>
        <v>Joshua Stewart</v>
      </c>
    </row>
    <row r="1112" spans="1:22" x14ac:dyDescent="0.25">
      <c r="A1112">
        <v>2109</v>
      </c>
      <c r="B1112" t="s">
        <v>1116</v>
      </c>
      <c r="C1112" s="48" t="s">
        <v>5237</v>
      </c>
      <c r="D1112" t="s">
        <v>5399</v>
      </c>
      <c r="E1112" t="s">
        <v>5539</v>
      </c>
      <c r="F1112" t="s">
        <v>5623</v>
      </c>
      <c r="G1112">
        <v>30</v>
      </c>
      <c r="H1112">
        <v>1</v>
      </c>
      <c r="I1112">
        <v>30</v>
      </c>
      <c r="J1112">
        <v>28</v>
      </c>
      <c r="K1112" t="s">
        <v>5054</v>
      </c>
      <c r="L1112" t="str">
        <f t="shared" si="62"/>
        <v>Received</v>
      </c>
      <c r="M1112" s="60">
        <v>0</v>
      </c>
      <c r="N1112" t="str">
        <f t="shared" si="64"/>
        <v>NOT DUE</v>
      </c>
      <c r="V1112" t="str">
        <f t="shared" si="63"/>
        <v>Lisa Johnson</v>
      </c>
    </row>
    <row r="1113" spans="1:22" x14ac:dyDescent="0.25">
      <c r="A1113">
        <v>2110</v>
      </c>
      <c r="B1113" t="s">
        <v>1117</v>
      </c>
      <c r="C1113" s="48" t="s">
        <v>5165</v>
      </c>
      <c r="D1113" t="s">
        <v>5382</v>
      </c>
      <c r="E1113" t="s">
        <v>5514</v>
      </c>
      <c r="F1113" t="s">
        <v>5612</v>
      </c>
      <c r="G1113">
        <v>50</v>
      </c>
      <c r="H1113">
        <v>8</v>
      </c>
      <c r="I1113">
        <v>400</v>
      </c>
      <c r="J1113">
        <v>29</v>
      </c>
      <c r="K1113" t="s">
        <v>5239</v>
      </c>
      <c r="L1113" t="str">
        <f t="shared" si="62"/>
        <v>Received</v>
      </c>
      <c r="M1113" s="60">
        <v>0</v>
      </c>
      <c r="N1113" t="str">
        <f t="shared" si="64"/>
        <v>NOT DUE</v>
      </c>
      <c r="V1113" t="str">
        <f t="shared" si="63"/>
        <v>Ms. Michelle</v>
      </c>
    </row>
    <row r="1114" spans="1:22" x14ac:dyDescent="0.25">
      <c r="A1114">
        <v>2111</v>
      </c>
      <c r="B1114" t="s">
        <v>1118</v>
      </c>
      <c r="C1114" s="48" t="s">
        <v>5074</v>
      </c>
      <c r="D1114" t="s">
        <v>5402</v>
      </c>
      <c r="E1114" t="s">
        <v>5335</v>
      </c>
      <c r="F1114" t="s">
        <v>5612</v>
      </c>
      <c r="G1114">
        <v>50</v>
      </c>
      <c r="H1114">
        <v>3</v>
      </c>
      <c r="I1114">
        <v>150</v>
      </c>
      <c r="J1114">
        <v>20</v>
      </c>
      <c r="K1114" t="s">
        <v>5099</v>
      </c>
      <c r="L1114" t="str">
        <f t="shared" si="62"/>
        <v>Received</v>
      </c>
      <c r="M1114" s="60">
        <v>0</v>
      </c>
      <c r="N1114" t="str">
        <f t="shared" si="64"/>
        <v>NOT DUE</v>
      </c>
      <c r="V1114" t="str">
        <f t="shared" si="63"/>
        <v>Rebecca Moody</v>
      </c>
    </row>
    <row r="1115" spans="1:22" x14ac:dyDescent="0.25">
      <c r="A1115">
        <v>2112</v>
      </c>
      <c r="B1115" t="s">
        <v>1119</v>
      </c>
      <c r="C1115" s="48" t="s">
        <v>5028</v>
      </c>
      <c r="D1115" t="s">
        <v>5380</v>
      </c>
      <c r="E1115" t="s">
        <v>5586</v>
      </c>
      <c r="F1115" t="s">
        <v>5615</v>
      </c>
      <c r="G1115">
        <v>25</v>
      </c>
      <c r="H1115">
        <v>19</v>
      </c>
      <c r="I1115">
        <v>475</v>
      </c>
      <c r="J1115">
        <v>30</v>
      </c>
      <c r="K1115" t="s">
        <v>5069</v>
      </c>
      <c r="L1115" t="str">
        <f t="shared" si="62"/>
        <v>Received</v>
      </c>
      <c r="M1115" s="60">
        <v>0</v>
      </c>
      <c r="N1115" t="str">
        <f t="shared" si="64"/>
        <v>NOT DUE</v>
      </c>
      <c r="V1115" t="str">
        <f t="shared" si="63"/>
        <v>Diana Griffin</v>
      </c>
    </row>
    <row r="1116" spans="1:22" x14ac:dyDescent="0.25">
      <c r="A1116">
        <v>2113</v>
      </c>
      <c r="B1116" t="s">
        <v>1120</v>
      </c>
      <c r="C1116" s="48" t="s">
        <v>5195</v>
      </c>
      <c r="D1116" t="s">
        <v>5406</v>
      </c>
      <c r="E1116" t="s">
        <v>5595</v>
      </c>
      <c r="F1116" t="s">
        <v>5623</v>
      </c>
      <c r="G1116">
        <v>30</v>
      </c>
      <c r="H1116">
        <v>24</v>
      </c>
      <c r="I1116">
        <v>720</v>
      </c>
      <c r="J1116">
        <v>27</v>
      </c>
      <c r="K1116" t="s">
        <v>5353</v>
      </c>
      <c r="L1116" t="str">
        <f t="shared" si="62"/>
        <v>Received</v>
      </c>
      <c r="M1116" s="60">
        <v>0</v>
      </c>
      <c r="N1116" t="str">
        <f t="shared" si="64"/>
        <v>NOT DUE</v>
      </c>
      <c r="V1116" t="str">
        <f t="shared" si="63"/>
        <v>Jonathan Myers</v>
      </c>
    </row>
    <row r="1117" spans="1:22" x14ac:dyDescent="0.25">
      <c r="A1117">
        <v>2114</v>
      </c>
      <c r="B1117" t="s">
        <v>1121</v>
      </c>
      <c r="C1117" s="48" t="s">
        <v>5114</v>
      </c>
      <c r="D1117" t="s">
        <v>5377</v>
      </c>
      <c r="E1117" t="s">
        <v>5526</v>
      </c>
      <c r="F1117" t="s">
        <v>5621</v>
      </c>
      <c r="G1117">
        <v>60</v>
      </c>
      <c r="H1117">
        <v>23</v>
      </c>
      <c r="I1117">
        <v>1380</v>
      </c>
      <c r="J1117">
        <v>23</v>
      </c>
      <c r="K1117" t="s">
        <v>5212</v>
      </c>
      <c r="L1117" t="str">
        <f t="shared" si="62"/>
        <v>Received</v>
      </c>
      <c r="M1117" s="60">
        <v>0</v>
      </c>
      <c r="N1117" t="str">
        <f t="shared" si="64"/>
        <v>NOT DUE</v>
      </c>
      <c r="V1117" t="str">
        <f t="shared" si="63"/>
        <v>Joshua Stewart</v>
      </c>
    </row>
    <row r="1118" spans="1:22" x14ac:dyDescent="0.25">
      <c r="A1118">
        <v>2115</v>
      </c>
      <c r="B1118" t="s">
        <v>1122</v>
      </c>
      <c r="C1118" s="48" t="s">
        <v>5080</v>
      </c>
      <c r="D1118" t="s">
        <v>5404</v>
      </c>
      <c r="E1118" t="s">
        <v>5490</v>
      </c>
      <c r="F1118" t="s">
        <v>5610</v>
      </c>
      <c r="G1118">
        <v>300</v>
      </c>
      <c r="H1118">
        <v>4</v>
      </c>
      <c r="I1118">
        <v>1200</v>
      </c>
      <c r="J1118">
        <v>20</v>
      </c>
      <c r="K1118" t="s">
        <v>5031</v>
      </c>
      <c r="L1118" t="str">
        <f t="shared" si="62"/>
        <v>Received</v>
      </c>
      <c r="M1118" s="60">
        <v>0</v>
      </c>
      <c r="N1118" t="str">
        <f t="shared" si="64"/>
        <v>NOT DUE</v>
      </c>
      <c r="V1118" t="str">
        <f t="shared" si="63"/>
        <v>Sarah Wright</v>
      </c>
    </row>
    <row r="1119" spans="1:22" x14ac:dyDescent="0.25">
      <c r="A1119">
        <v>2116</v>
      </c>
      <c r="B1119" t="s">
        <v>1123</v>
      </c>
      <c r="C1119" s="48" t="s">
        <v>5250</v>
      </c>
      <c r="D1119" t="s">
        <v>5406</v>
      </c>
      <c r="E1119" t="s">
        <v>5501</v>
      </c>
      <c r="F1119" t="s">
        <v>5619</v>
      </c>
      <c r="G1119">
        <v>80</v>
      </c>
      <c r="H1119">
        <v>3</v>
      </c>
      <c r="I1119">
        <v>240</v>
      </c>
      <c r="J1119">
        <v>24</v>
      </c>
      <c r="K1119" t="s">
        <v>5243</v>
      </c>
      <c r="L1119" t="str">
        <f t="shared" si="62"/>
        <v>Received</v>
      </c>
      <c r="M1119" s="60">
        <v>0</v>
      </c>
      <c r="N1119" t="str">
        <f t="shared" si="64"/>
        <v>NOT DUE</v>
      </c>
      <c r="V1119" t="str">
        <f t="shared" si="63"/>
        <v>Jonathan Myers</v>
      </c>
    </row>
    <row r="1120" spans="1:22" x14ac:dyDescent="0.25">
      <c r="A1120">
        <v>2117</v>
      </c>
      <c r="B1120" t="s">
        <v>1124</v>
      </c>
      <c r="C1120" s="48" t="s">
        <v>5147</v>
      </c>
      <c r="D1120" t="s">
        <v>5389</v>
      </c>
      <c r="E1120" t="s">
        <v>5439</v>
      </c>
      <c r="F1120" t="s">
        <v>5614</v>
      </c>
      <c r="G1120">
        <v>20</v>
      </c>
      <c r="H1120">
        <v>9</v>
      </c>
      <c r="I1120">
        <v>180</v>
      </c>
      <c r="J1120">
        <v>28</v>
      </c>
      <c r="K1120" t="s">
        <v>5275</v>
      </c>
      <c r="L1120" t="str">
        <f t="shared" si="62"/>
        <v>Received</v>
      </c>
      <c r="M1120" s="60">
        <v>0</v>
      </c>
      <c r="N1120" t="str">
        <f t="shared" si="64"/>
        <v>NOT DUE</v>
      </c>
      <c r="V1120" t="str">
        <f t="shared" si="63"/>
        <v>Alexis Ferguson</v>
      </c>
    </row>
    <row r="1121" spans="1:22" x14ac:dyDescent="0.25">
      <c r="A1121">
        <v>2118</v>
      </c>
      <c r="B1121" t="s">
        <v>1125</v>
      </c>
      <c r="C1121" s="48" t="s">
        <v>5020</v>
      </c>
      <c r="D1121" t="s">
        <v>5412</v>
      </c>
      <c r="E1121" t="s">
        <v>5608</v>
      </c>
      <c r="F1121" t="s">
        <v>5614</v>
      </c>
      <c r="G1121">
        <v>20</v>
      </c>
      <c r="H1121">
        <v>19</v>
      </c>
      <c r="I1121">
        <v>380</v>
      </c>
      <c r="J1121">
        <v>26</v>
      </c>
      <c r="K1121" t="s">
        <v>5059</v>
      </c>
      <c r="L1121" t="str">
        <f t="shared" si="62"/>
        <v>Received</v>
      </c>
      <c r="M1121" s="60">
        <v>0</v>
      </c>
      <c r="N1121" t="str">
        <f t="shared" si="64"/>
        <v>NOT DUE</v>
      </c>
      <c r="V1121" t="str">
        <f t="shared" si="63"/>
        <v>Valerie Morgan</v>
      </c>
    </row>
    <row r="1122" spans="1:22" x14ac:dyDescent="0.25">
      <c r="A1122">
        <v>2119</v>
      </c>
      <c r="B1122" t="s">
        <v>1126</v>
      </c>
      <c r="C1122" s="48" t="s">
        <v>5184</v>
      </c>
      <c r="D1122" t="s">
        <v>5420</v>
      </c>
      <c r="E1122" t="s">
        <v>5568</v>
      </c>
      <c r="F1122" t="s">
        <v>5620</v>
      </c>
      <c r="G1122">
        <v>40</v>
      </c>
      <c r="H1122">
        <v>16</v>
      </c>
      <c r="I1122">
        <v>640</v>
      </c>
      <c r="J1122">
        <v>20</v>
      </c>
      <c r="K1122" t="s">
        <v>5368</v>
      </c>
      <c r="L1122" t="str">
        <f t="shared" si="62"/>
        <v>Received</v>
      </c>
      <c r="M1122" s="60">
        <v>0</v>
      </c>
      <c r="N1122" t="str">
        <f t="shared" si="64"/>
        <v>NOT DUE</v>
      </c>
      <c r="V1122" t="str">
        <f t="shared" si="63"/>
        <v>Janet Adams</v>
      </c>
    </row>
    <row r="1123" spans="1:22" x14ac:dyDescent="0.25">
      <c r="A1123">
        <v>2120</v>
      </c>
      <c r="B1123" t="s">
        <v>1127</v>
      </c>
      <c r="C1123" s="48" t="s">
        <v>5230</v>
      </c>
      <c r="D1123" t="s">
        <v>5417</v>
      </c>
      <c r="E1123" t="s">
        <v>5543</v>
      </c>
      <c r="F1123" t="s">
        <v>5611</v>
      </c>
      <c r="G1123">
        <v>250</v>
      </c>
      <c r="H1123">
        <v>25</v>
      </c>
      <c r="I1123">
        <v>6250</v>
      </c>
      <c r="J1123">
        <v>20</v>
      </c>
      <c r="K1123" t="s">
        <v>5085</v>
      </c>
      <c r="L1123" t="str">
        <f t="shared" si="62"/>
        <v>Received</v>
      </c>
      <c r="M1123" s="60">
        <v>0</v>
      </c>
      <c r="N1123" t="str">
        <f t="shared" si="64"/>
        <v>NOT DUE</v>
      </c>
      <c r="V1123" t="str">
        <f t="shared" si="63"/>
        <v>Aaron Robinson</v>
      </c>
    </row>
    <row r="1124" spans="1:22" x14ac:dyDescent="0.25">
      <c r="A1124">
        <v>2121</v>
      </c>
      <c r="B1124" t="s">
        <v>1128</v>
      </c>
      <c r="C1124" s="48" t="s">
        <v>5161</v>
      </c>
      <c r="D1124" t="s">
        <v>5410</v>
      </c>
      <c r="E1124" t="s">
        <v>5604</v>
      </c>
      <c r="F1124" t="s">
        <v>5609</v>
      </c>
      <c r="G1124">
        <v>20</v>
      </c>
      <c r="H1124">
        <v>23</v>
      </c>
      <c r="I1124">
        <v>460</v>
      </c>
      <c r="J1124">
        <v>23</v>
      </c>
      <c r="K1124" t="s">
        <v>5020</v>
      </c>
      <c r="L1124" t="str">
        <f t="shared" si="62"/>
        <v>Received</v>
      </c>
      <c r="M1124" s="60">
        <v>0</v>
      </c>
      <c r="N1124" t="str">
        <f t="shared" si="64"/>
        <v>NOT DUE</v>
      </c>
      <c r="V1124" t="str">
        <f t="shared" si="63"/>
        <v>Mrs. Katrina</v>
      </c>
    </row>
    <row r="1125" spans="1:22" x14ac:dyDescent="0.25">
      <c r="A1125">
        <v>2122</v>
      </c>
      <c r="B1125" t="s">
        <v>1129</v>
      </c>
      <c r="C1125" s="48" t="s">
        <v>5214</v>
      </c>
      <c r="D1125" t="s">
        <v>5408</v>
      </c>
      <c r="E1125" t="s">
        <v>5563</v>
      </c>
      <c r="F1125" t="s">
        <v>5616</v>
      </c>
      <c r="G1125">
        <v>150</v>
      </c>
      <c r="H1125">
        <v>20</v>
      </c>
      <c r="I1125">
        <v>3000</v>
      </c>
      <c r="J1125">
        <v>21</v>
      </c>
      <c r="K1125" t="s">
        <v>5062</v>
      </c>
      <c r="L1125" t="str">
        <f t="shared" si="62"/>
        <v>Received</v>
      </c>
      <c r="M1125" s="60">
        <v>0</v>
      </c>
      <c r="N1125" t="str">
        <f t="shared" si="64"/>
        <v>NOT DUE</v>
      </c>
      <c r="V1125" t="str">
        <f t="shared" si="63"/>
        <v>Timothy Johns</v>
      </c>
    </row>
    <row r="1126" spans="1:22" x14ac:dyDescent="0.25">
      <c r="A1126">
        <v>2123</v>
      </c>
      <c r="B1126" t="s">
        <v>1130</v>
      </c>
      <c r="C1126" s="48" t="s">
        <v>5254</v>
      </c>
      <c r="D1126" t="s">
        <v>5406</v>
      </c>
      <c r="E1126" t="s">
        <v>5339</v>
      </c>
      <c r="F1126" t="s">
        <v>5619</v>
      </c>
      <c r="G1126">
        <v>80</v>
      </c>
      <c r="H1126">
        <v>19</v>
      </c>
      <c r="I1126">
        <v>1520</v>
      </c>
      <c r="J1126">
        <v>25</v>
      </c>
      <c r="L1126" t="str">
        <f t="shared" si="62"/>
        <v>Not Received</v>
      </c>
      <c r="M1126" s="60">
        <v>91</v>
      </c>
      <c r="N1126" t="str">
        <f t="shared" si="64"/>
        <v>91 - 120</v>
      </c>
      <c r="S1126">
        <f>I1126</f>
        <v>1520</v>
      </c>
      <c r="V1126" t="str">
        <f t="shared" si="63"/>
        <v>Jonathan Myers</v>
      </c>
    </row>
    <row r="1127" spans="1:22" x14ac:dyDescent="0.25">
      <c r="A1127">
        <v>2124</v>
      </c>
      <c r="B1127" t="s">
        <v>1131</v>
      </c>
      <c r="C1127" s="48" t="s">
        <v>5237</v>
      </c>
      <c r="D1127" t="s">
        <v>5412</v>
      </c>
      <c r="E1127" t="s">
        <v>5475</v>
      </c>
      <c r="F1127" t="s">
        <v>5610</v>
      </c>
      <c r="G1127">
        <v>300</v>
      </c>
      <c r="H1127">
        <v>10</v>
      </c>
      <c r="I1127">
        <v>3000</v>
      </c>
      <c r="J1127">
        <v>23</v>
      </c>
      <c r="L1127" t="str">
        <f t="shared" si="62"/>
        <v>Not Received</v>
      </c>
      <c r="M1127" s="60">
        <v>73</v>
      </c>
      <c r="N1127" t="str">
        <f t="shared" si="64"/>
        <v>61 - 90</v>
      </c>
      <c r="R1127">
        <f>I1127</f>
        <v>3000</v>
      </c>
      <c r="V1127" t="str">
        <f t="shared" si="63"/>
        <v>Valerie Morgan</v>
      </c>
    </row>
    <row r="1128" spans="1:22" x14ac:dyDescent="0.25">
      <c r="A1128">
        <v>2125</v>
      </c>
      <c r="B1128" t="s">
        <v>1132</v>
      </c>
      <c r="C1128" s="48" t="s">
        <v>5285</v>
      </c>
      <c r="D1128" t="s">
        <v>5420</v>
      </c>
      <c r="E1128" t="s">
        <v>5570</v>
      </c>
      <c r="F1128" t="s">
        <v>5621</v>
      </c>
      <c r="G1128">
        <v>60</v>
      </c>
      <c r="H1128">
        <v>7</v>
      </c>
      <c r="I1128">
        <v>420</v>
      </c>
      <c r="J1128">
        <v>27</v>
      </c>
      <c r="L1128" t="str">
        <f t="shared" si="62"/>
        <v>Not Received</v>
      </c>
      <c r="M1128" s="60">
        <v>145</v>
      </c>
      <c r="N1128" t="str">
        <f t="shared" si="64"/>
        <v>121 - 150</v>
      </c>
      <c r="T1128">
        <f>I1128</f>
        <v>420</v>
      </c>
      <c r="V1128" t="str">
        <f t="shared" si="63"/>
        <v>Janet Adams</v>
      </c>
    </row>
    <row r="1129" spans="1:22" x14ac:dyDescent="0.25">
      <c r="A1129">
        <v>2126</v>
      </c>
      <c r="B1129" t="s">
        <v>1133</v>
      </c>
      <c r="C1129" s="48" t="s">
        <v>5288</v>
      </c>
      <c r="D1129" t="s">
        <v>5391</v>
      </c>
      <c r="E1129" t="s">
        <v>5506</v>
      </c>
      <c r="F1129" t="s">
        <v>5615</v>
      </c>
      <c r="G1129">
        <v>25</v>
      </c>
      <c r="H1129">
        <v>23</v>
      </c>
      <c r="I1129">
        <v>575</v>
      </c>
      <c r="J1129">
        <v>28</v>
      </c>
      <c r="K1129" t="s">
        <v>5258</v>
      </c>
      <c r="L1129" t="str">
        <f t="shared" si="62"/>
        <v>Received</v>
      </c>
      <c r="M1129" s="60">
        <v>0</v>
      </c>
      <c r="N1129" t="str">
        <f t="shared" si="64"/>
        <v>NOT DUE</v>
      </c>
      <c r="V1129" t="str">
        <f t="shared" si="63"/>
        <v>Stephanie Smith</v>
      </c>
    </row>
    <row r="1130" spans="1:22" x14ac:dyDescent="0.25">
      <c r="A1130">
        <v>2127</v>
      </c>
      <c r="B1130" t="s">
        <v>1134</v>
      </c>
      <c r="C1130" s="48" t="s">
        <v>5297</v>
      </c>
      <c r="D1130" t="s">
        <v>5419</v>
      </c>
      <c r="E1130" t="s">
        <v>5553</v>
      </c>
      <c r="F1130" t="s">
        <v>5623</v>
      </c>
      <c r="G1130">
        <v>30</v>
      </c>
      <c r="H1130">
        <v>23</v>
      </c>
      <c r="I1130">
        <v>690</v>
      </c>
      <c r="J1130">
        <v>29</v>
      </c>
      <c r="K1130" t="s">
        <v>5220</v>
      </c>
      <c r="L1130" t="str">
        <f t="shared" si="62"/>
        <v>Received</v>
      </c>
      <c r="M1130" s="60">
        <v>0</v>
      </c>
      <c r="N1130" t="str">
        <f t="shared" si="64"/>
        <v>NOT DUE</v>
      </c>
      <c r="V1130" t="str">
        <f t="shared" si="63"/>
        <v>Johnny Weaver</v>
      </c>
    </row>
    <row r="1131" spans="1:22" x14ac:dyDescent="0.25">
      <c r="A1131">
        <v>2128</v>
      </c>
      <c r="B1131" t="s">
        <v>1135</v>
      </c>
      <c r="C1131" s="48" t="s">
        <v>5207</v>
      </c>
      <c r="D1131" t="s">
        <v>5376</v>
      </c>
      <c r="E1131" t="s">
        <v>5432</v>
      </c>
      <c r="F1131" t="s">
        <v>5623</v>
      </c>
      <c r="G1131">
        <v>30</v>
      </c>
      <c r="H1131">
        <v>8</v>
      </c>
      <c r="I1131">
        <v>240</v>
      </c>
      <c r="J1131">
        <v>22</v>
      </c>
      <c r="K1131" t="s">
        <v>5038</v>
      </c>
      <c r="L1131" t="str">
        <f t="shared" si="62"/>
        <v>Received</v>
      </c>
      <c r="M1131" s="60">
        <v>0</v>
      </c>
      <c r="N1131" t="str">
        <f t="shared" si="64"/>
        <v>NOT DUE</v>
      </c>
      <c r="V1131" t="str">
        <f t="shared" si="63"/>
        <v>Linda Morgan</v>
      </c>
    </row>
    <row r="1132" spans="1:22" x14ac:dyDescent="0.25">
      <c r="A1132">
        <v>2129</v>
      </c>
      <c r="B1132" t="s">
        <v>1136</v>
      </c>
      <c r="C1132" s="48" t="s">
        <v>5166</v>
      </c>
      <c r="D1132" t="s">
        <v>5415</v>
      </c>
      <c r="E1132" t="s">
        <v>5544</v>
      </c>
      <c r="F1132" t="s">
        <v>5616</v>
      </c>
      <c r="G1132">
        <v>150</v>
      </c>
      <c r="H1132">
        <v>13</v>
      </c>
      <c r="I1132">
        <v>1950</v>
      </c>
      <c r="J1132">
        <v>27</v>
      </c>
      <c r="K1132" t="s">
        <v>5167</v>
      </c>
      <c r="L1132" t="str">
        <f t="shared" si="62"/>
        <v>Received</v>
      </c>
      <c r="M1132" s="60">
        <v>0</v>
      </c>
      <c r="N1132" t="str">
        <f t="shared" si="64"/>
        <v>NOT DUE</v>
      </c>
      <c r="V1132" t="str">
        <f t="shared" si="63"/>
        <v>Mary Fry</v>
      </c>
    </row>
    <row r="1133" spans="1:22" x14ac:dyDescent="0.25">
      <c r="A1133">
        <v>2130</v>
      </c>
      <c r="B1133" t="s">
        <v>1137</v>
      </c>
      <c r="C1133" s="48" t="s">
        <v>5032</v>
      </c>
      <c r="D1133" t="s">
        <v>5395</v>
      </c>
      <c r="E1133" t="s">
        <v>5466</v>
      </c>
      <c r="F1133" t="s">
        <v>5622</v>
      </c>
      <c r="G1133">
        <v>15</v>
      </c>
      <c r="H1133">
        <v>8</v>
      </c>
      <c r="I1133">
        <v>120</v>
      </c>
      <c r="J1133">
        <v>23</v>
      </c>
      <c r="L1133" t="str">
        <f t="shared" si="62"/>
        <v>Not Received</v>
      </c>
      <c r="M1133" s="60">
        <v>58</v>
      </c>
      <c r="N1133" t="str">
        <f t="shared" si="64"/>
        <v>31 - 60</v>
      </c>
      <c r="Q1133">
        <f>I1133</f>
        <v>120</v>
      </c>
      <c r="V1133" t="str">
        <f t="shared" si="63"/>
        <v>Belinda Jefferson</v>
      </c>
    </row>
    <row r="1134" spans="1:22" x14ac:dyDescent="0.25">
      <c r="A1134">
        <v>2131</v>
      </c>
      <c r="B1134" t="s">
        <v>1138</v>
      </c>
      <c r="C1134" s="48" t="s">
        <v>5161</v>
      </c>
      <c r="D1134" t="s">
        <v>5383</v>
      </c>
      <c r="E1134" t="s">
        <v>5552</v>
      </c>
      <c r="F1134" t="s">
        <v>5614</v>
      </c>
      <c r="G1134">
        <v>20</v>
      </c>
      <c r="H1134">
        <v>4</v>
      </c>
      <c r="I1134">
        <v>80</v>
      </c>
      <c r="J1134">
        <v>29</v>
      </c>
      <c r="K1134" t="s">
        <v>5107</v>
      </c>
      <c r="L1134" t="str">
        <f t="shared" si="62"/>
        <v>Received</v>
      </c>
      <c r="M1134" s="60">
        <v>0</v>
      </c>
      <c r="N1134" t="str">
        <f t="shared" si="64"/>
        <v>NOT DUE</v>
      </c>
      <c r="V1134" t="str">
        <f t="shared" si="63"/>
        <v>Karen Pham</v>
      </c>
    </row>
    <row r="1135" spans="1:22" x14ac:dyDescent="0.25">
      <c r="A1135">
        <v>2132</v>
      </c>
      <c r="B1135" t="s">
        <v>1139</v>
      </c>
      <c r="C1135" s="48" t="s">
        <v>5298</v>
      </c>
      <c r="D1135" t="s">
        <v>5416</v>
      </c>
      <c r="E1135" t="s">
        <v>5331</v>
      </c>
      <c r="F1135" t="s">
        <v>5617</v>
      </c>
      <c r="G1135">
        <v>120</v>
      </c>
      <c r="H1135">
        <v>3</v>
      </c>
      <c r="I1135">
        <v>360</v>
      </c>
      <c r="J1135">
        <v>29</v>
      </c>
      <c r="K1135" t="s">
        <v>5356</v>
      </c>
      <c r="L1135" t="str">
        <f t="shared" si="62"/>
        <v>Received</v>
      </c>
      <c r="M1135" s="60">
        <v>0</v>
      </c>
      <c r="N1135" t="str">
        <f t="shared" si="64"/>
        <v>NOT DUE</v>
      </c>
      <c r="V1135" t="str">
        <f t="shared" si="63"/>
        <v>Jessica Baird</v>
      </c>
    </row>
    <row r="1136" spans="1:22" x14ac:dyDescent="0.25">
      <c r="A1136">
        <v>2133</v>
      </c>
      <c r="B1136" t="s">
        <v>1140</v>
      </c>
      <c r="C1136" s="48" t="s">
        <v>5243</v>
      </c>
      <c r="D1136" t="s">
        <v>5395</v>
      </c>
      <c r="E1136" t="s">
        <v>5559</v>
      </c>
      <c r="F1136" t="s">
        <v>5618</v>
      </c>
      <c r="G1136">
        <v>10</v>
      </c>
      <c r="H1136">
        <v>15</v>
      </c>
      <c r="I1136">
        <v>150</v>
      </c>
      <c r="J1136">
        <v>27</v>
      </c>
      <c r="K1136" t="s">
        <v>5268</v>
      </c>
      <c r="L1136" t="str">
        <f t="shared" si="62"/>
        <v>Received</v>
      </c>
      <c r="M1136" s="60">
        <v>0</v>
      </c>
      <c r="N1136" t="str">
        <f t="shared" si="64"/>
        <v>NOT DUE</v>
      </c>
      <c r="V1136" t="str">
        <f t="shared" si="63"/>
        <v>Belinda Jefferson</v>
      </c>
    </row>
    <row r="1137" spans="1:22" x14ac:dyDescent="0.25">
      <c r="A1137">
        <v>2134</v>
      </c>
      <c r="B1137" t="s">
        <v>1141</v>
      </c>
      <c r="C1137" s="48" t="s">
        <v>5254</v>
      </c>
      <c r="D1137" t="s">
        <v>5394</v>
      </c>
      <c r="E1137" t="s">
        <v>5531</v>
      </c>
      <c r="F1137" t="s">
        <v>5618</v>
      </c>
      <c r="G1137">
        <v>10</v>
      </c>
      <c r="H1137">
        <v>22</v>
      </c>
      <c r="I1137">
        <v>220</v>
      </c>
      <c r="J1137">
        <v>22</v>
      </c>
      <c r="K1137" t="s">
        <v>5067</v>
      </c>
      <c r="L1137" t="str">
        <f t="shared" si="62"/>
        <v>Received</v>
      </c>
      <c r="M1137" s="60">
        <v>0</v>
      </c>
      <c r="N1137" t="str">
        <f t="shared" si="64"/>
        <v>NOT DUE</v>
      </c>
      <c r="V1137" t="str">
        <f t="shared" si="63"/>
        <v>Shannon Vazquez</v>
      </c>
    </row>
    <row r="1138" spans="1:22" x14ac:dyDescent="0.25">
      <c r="A1138">
        <v>2135</v>
      </c>
      <c r="B1138" t="s">
        <v>1142</v>
      </c>
      <c r="C1138" s="48" t="s">
        <v>5089</v>
      </c>
      <c r="D1138" t="s">
        <v>5406</v>
      </c>
      <c r="E1138" t="s">
        <v>5557</v>
      </c>
      <c r="F1138" t="s">
        <v>5617</v>
      </c>
      <c r="G1138">
        <v>120</v>
      </c>
      <c r="H1138">
        <v>1</v>
      </c>
      <c r="I1138">
        <v>120</v>
      </c>
      <c r="J1138">
        <v>27</v>
      </c>
      <c r="L1138" t="str">
        <f t="shared" si="62"/>
        <v>Not Received</v>
      </c>
      <c r="M1138" s="60">
        <v>-8</v>
      </c>
      <c r="N1138" t="str">
        <f t="shared" si="64"/>
        <v>NOT DUE</v>
      </c>
      <c r="O1138">
        <f>I1138</f>
        <v>120</v>
      </c>
      <c r="V1138" t="str">
        <f t="shared" si="63"/>
        <v>Jonathan Myers</v>
      </c>
    </row>
    <row r="1139" spans="1:22" x14ac:dyDescent="0.25">
      <c r="A1139">
        <v>2136</v>
      </c>
      <c r="B1139" t="s">
        <v>1143</v>
      </c>
      <c r="C1139" s="48" t="s">
        <v>5203</v>
      </c>
      <c r="D1139" t="s">
        <v>5418</v>
      </c>
      <c r="E1139" t="s">
        <v>5534</v>
      </c>
      <c r="F1139" t="s">
        <v>5615</v>
      </c>
      <c r="G1139">
        <v>25</v>
      </c>
      <c r="H1139">
        <v>6</v>
      </c>
      <c r="I1139">
        <v>150</v>
      </c>
      <c r="J1139">
        <v>28</v>
      </c>
      <c r="L1139" t="str">
        <f t="shared" si="62"/>
        <v>Not Received</v>
      </c>
      <c r="M1139" s="60">
        <v>82</v>
      </c>
      <c r="N1139" t="str">
        <f t="shared" si="64"/>
        <v>61 - 90</v>
      </c>
      <c r="R1139">
        <f>I1139</f>
        <v>150</v>
      </c>
      <c r="V1139" t="str">
        <f t="shared" si="63"/>
        <v>Kevin Gonzalez</v>
      </c>
    </row>
    <row r="1140" spans="1:22" x14ac:dyDescent="0.25">
      <c r="A1140">
        <v>2137</v>
      </c>
      <c r="B1140" t="s">
        <v>1144</v>
      </c>
      <c r="C1140" s="48" t="s">
        <v>5279</v>
      </c>
      <c r="D1140" t="s">
        <v>5408</v>
      </c>
      <c r="E1140" t="s">
        <v>5341</v>
      </c>
      <c r="F1140" t="s">
        <v>5614</v>
      </c>
      <c r="G1140">
        <v>20</v>
      </c>
      <c r="H1140">
        <v>16</v>
      </c>
      <c r="I1140">
        <v>320</v>
      </c>
      <c r="J1140">
        <v>23</v>
      </c>
      <c r="K1140" t="s">
        <v>5157</v>
      </c>
      <c r="L1140" t="str">
        <f t="shared" si="62"/>
        <v>Received</v>
      </c>
      <c r="M1140" s="60">
        <v>0</v>
      </c>
      <c r="N1140" t="str">
        <f t="shared" si="64"/>
        <v>NOT DUE</v>
      </c>
      <c r="V1140" t="str">
        <f t="shared" si="63"/>
        <v>Timothy Johns</v>
      </c>
    </row>
    <row r="1141" spans="1:22" x14ac:dyDescent="0.25">
      <c r="A1141">
        <v>2138</v>
      </c>
      <c r="B1141" t="s">
        <v>1145</v>
      </c>
      <c r="C1141" s="48" t="s">
        <v>5301</v>
      </c>
      <c r="D1141" t="s">
        <v>5375</v>
      </c>
      <c r="E1141" t="s">
        <v>5307</v>
      </c>
      <c r="F1141" t="s">
        <v>5614</v>
      </c>
      <c r="G1141">
        <v>20</v>
      </c>
      <c r="H1141">
        <v>8</v>
      </c>
      <c r="I1141">
        <v>160</v>
      </c>
      <c r="J1141">
        <v>22</v>
      </c>
      <c r="K1141" t="s">
        <v>5198</v>
      </c>
      <c r="L1141" t="str">
        <f t="shared" si="62"/>
        <v>Received</v>
      </c>
      <c r="M1141" s="60">
        <v>0</v>
      </c>
      <c r="N1141" t="str">
        <f t="shared" si="64"/>
        <v>NOT DUE</v>
      </c>
      <c r="V1141" t="str">
        <f t="shared" si="63"/>
        <v>Lindsay Arnold</v>
      </c>
    </row>
    <row r="1142" spans="1:22" x14ac:dyDescent="0.25">
      <c r="A1142">
        <v>2139</v>
      </c>
      <c r="B1142" t="s">
        <v>1146</v>
      </c>
      <c r="C1142" s="48" t="s">
        <v>5129</v>
      </c>
      <c r="D1142" t="s">
        <v>5381</v>
      </c>
      <c r="E1142" t="s">
        <v>5428</v>
      </c>
      <c r="F1142" t="s">
        <v>5614</v>
      </c>
      <c r="G1142">
        <v>20</v>
      </c>
      <c r="H1142">
        <v>17</v>
      </c>
      <c r="I1142">
        <v>340</v>
      </c>
      <c r="J1142">
        <v>28</v>
      </c>
      <c r="L1142" t="str">
        <f t="shared" si="62"/>
        <v>Not Received</v>
      </c>
      <c r="M1142" s="60">
        <v>39</v>
      </c>
      <c r="N1142" t="str">
        <f t="shared" si="64"/>
        <v>31 - 60</v>
      </c>
      <c r="Q1142">
        <f>I1142</f>
        <v>340</v>
      </c>
      <c r="V1142" t="str">
        <f t="shared" si="63"/>
        <v>Leslie Sexton</v>
      </c>
    </row>
    <row r="1143" spans="1:22" x14ac:dyDescent="0.25">
      <c r="A1143">
        <v>2140</v>
      </c>
      <c r="B1143" t="s">
        <v>1147</v>
      </c>
      <c r="C1143" s="48" t="s">
        <v>5012</v>
      </c>
      <c r="D1143" t="s">
        <v>5397</v>
      </c>
      <c r="E1143" t="s">
        <v>5502</v>
      </c>
      <c r="F1143" t="s">
        <v>5611</v>
      </c>
      <c r="G1143">
        <v>250</v>
      </c>
      <c r="H1143">
        <v>14</v>
      </c>
      <c r="I1143">
        <v>3500</v>
      </c>
      <c r="J1143">
        <v>29</v>
      </c>
      <c r="L1143" t="str">
        <f t="shared" si="62"/>
        <v>Not Received</v>
      </c>
      <c r="M1143" s="60">
        <v>103</v>
      </c>
      <c r="N1143" t="str">
        <f t="shared" si="64"/>
        <v>91 - 120</v>
      </c>
      <c r="S1143">
        <f>I1143</f>
        <v>3500</v>
      </c>
      <c r="V1143" t="str">
        <f t="shared" si="63"/>
        <v>Sheri Foster</v>
      </c>
    </row>
    <row r="1144" spans="1:22" x14ac:dyDescent="0.25">
      <c r="A1144">
        <v>2141</v>
      </c>
      <c r="B1144" t="s">
        <v>1148</v>
      </c>
      <c r="C1144" s="48" t="s">
        <v>5277</v>
      </c>
      <c r="D1144" t="s">
        <v>5401</v>
      </c>
      <c r="E1144" t="s">
        <v>5537</v>
      </c>
      <c r="F1144" t="s">
        <v>5620</v>
      </c>
      <c r="G1144">
        <v>40</v>
      </c>
      <c r="H1144">
        <v>2</v>
      </c>
      <c r="I1144">
        <v>80</v>
      </c>
      <c r="J1144">
        <v>23</v>
      </c>
      <c r="K1144" t="s">
        <v>5222</v>
      </c>
      <c r="L1144" t="str">
        <f t="shared" si="62"/>
        <v>Received</v>
      </c>
      <c r="M1144" s="60">
        <v>0</v>
      </c>
      <c r="N1144" t="str">
        <f t="shared" si="64"/>
        <v>NOT DUE</v>
      </c>
      <c r="V1144" t="str">
        <f t="shared" si="63"/>
        <v>Kimberly Stone</v>
      </c>
    </row>
    <row r="1145" spans="1:22" x14ac:dyDescent="0.25">
      <c r="A1145">
        <v>2142</v>
      </c>
      <c r="B1145" t="s">
        <v>1149</v>
      </c>
      <c r="C1145" s="48" t="s">
        <v>5044</v>
      </c>
      <c r="D1145" t="s">
        <v>5406</v>
      </c>
      <c r="E1145" t="s">
        <v>5501</v>
      </c>
      <c r="F1145" t="s">
        <v>5611</v>
      </c>
      <c r="G1145">
        <v>250</v>
      </c>
      <c r="H1145">
        <v>19</v>
      </c>
      <c r="I1145">
        <v>4750</v>
      </c>
      <c r="J1145">
        <v>22</v>
      </c>
      <c r="K1145" t="s">
        <v>5253</v>
      </c>
      <c r="L1145" t="str">
        <f t="shared" si="62"/>
        <v>Received</v>
      </c>
      <c r="M1145" s="60">
        <v>0</v>
      </c>
      <c r="N1145" t="str">
        <f t="shared" si="64"/>
        <v>NOT DUE</v>
      </c>
      <c r="V1145" t="str">
        <f t="shared" si="63"/>
        <v>Jonathan Myers</v>
      </c>
    </row>
    <row r="1146" spans="1:22" x14ac:dyDescent="0.25">
      <c r="A1146">
        <v>2143</v>
      </c>
      <c r="B1146" t="s">
        <v>1150</v>
      </c>
      <c r="C1146" s="48" t="s">
        <v>5298</v>
      </c>
      <c r="D1146" t="s">
        <v>5376</v>
      </c>
      <c r="E1146" t="s">
        <v>5432</v>
      </c>
      <c r="F1146" t="s">
        <v>5609</v>
      </c>
      <c r="G1146">
        <v>20</v>
      </c>
      <c r="H1146">
        <v>1</v>
      </c>
      <c r="I1146">
        <v>20</v>
      </c>
      <c r="J1146">
        <v>20</v>
      </c>
      <c r="K1146" t="s">
        <v>5359</v>
      </c>
      <c r="L1146" t="str">
        <f t="shared" si="62"/>
        <v>Received</v>
      </c>
      <c r="M1146" s="60">
        <v>0</v>
      </c>
      <c r="N1146" t="str">
        <f t="shared" si="64"/>
        <v>NOT DUE</v>
      </c>
      <c r="V1146" t="str">
        <f t="shared" si="63"/>
        <v>Linda Morgan</v>
      </c>
    </row>
    <row r="1147" spans="1:22" x14ac:dyDescent="0.25">
      <c r="A1147">
        <v>2144</v>
      </c>
      <c r="B1147" t="s">
        <v>1151</v>
      </c>
      <c r="C1147" s="48" t="s">
        <v>5277</v>
      </c>
      <c r="D1147" t="s">
        <v>5384</v>
      </c>
      <c r="E1147" t="s">
        <v>5600</v>
      </c>
      <c r="F1147" t="s">
        <v>5621</v>
      </c>
      <c r="G1147">
        <v>60</v>
      </c>
      <c r="H1147">
        <v>20</v>
      </c>
      <c r="I1147">
        <v>1200</v>
      </c>
      <c r="J1147">
        <v>27</v>
      </c>
      <c r="K1147" t="s">
        <v>5170</v>
      </c>
      <c r="L1147" t="str">
        <f t="shared" si="62"/>
        <v>Received</v>
      </c>
      <c r="M1147" s="60">
        <v>0</v>
      </c>
      <c r="N1147" t="str">
        <f t="shared" si="64"/>
        <v>NOT DUE</v>
      </c>
      <c r="V1147" t="str">
        <f t="shared" si="63"/>
        <v>Dr. Elizabeth</v>
      </c>
    </row>
    <row r="1148" spans="1:22" x14ac:dyDescent="0.25">
      <c r="A1148">
        <v>2145</v>
      </c>
      <c r="B1148" t="s">
        <v>1152</v>
      </c>
      <c r="C1148" s="48" t="s">
        <v>5181</v>
      </c>
      <c r="D1148" t="s">
        <v>5401</v>
      </c>
      <c r="E1148" t="s">
        <v>5518</v>
      </c>
      <c r="F1148" t="s">
        <v>5609</v>
      </c>
      <c r="G1148">
        <v>20</v>
      </c>
      <c r="H1148">
        <v>25</v>
      </c>
      <c r="I1148">
        <v>500</v>
      </c>
      <c r="J1148">
        <v>25</v>
      </c>
      <c r="K1148" t="s">
        <v>5039</v>
      </c>
      <c r="L1148" t="str">
        <f t="shared" si="62"/>
        <v>Received</v>
      </c>
      <c r="M1148" s="60">
        <v>0</v>
      </c>
      <c r="N1148" t="str">
        <f t="shared" si="64"/>
        <v>NOT DUE</v>
      </c>
      <c r="V1148" t="str">
        <f t="shared" si="63"/>
        <v>Kimberly Stone</v>
      </c>
    </row>
    <row r="1149" spans="1:22" x14ac:dyDescent="0.25">
      <c r="A1149">
        <v>2146</v>
      </c>
      <c r="B1149" t="s">
        <v>1153</v>
      </c>
      <c r="C1149" s="48" t="s">
        <v>5291</v>
      </c>
      <c r="D1149" t="s">
        <v>5380</v>
      </c>
      <c r="E1149" t="s">
        <v>5550</v>
      </c>
      <c r="F1149" t="s">
        <v>5616</v>
      </c>
      <c r="G1149">
        <v>150</v>
      </c>
      <c r="H1149">
        <v>7</v>
      </c>
      <c r="I1149">
        <v>1050</v>
      </c>
      <c r="J1149">
        <v>27</v>
      </c>
      <c r="K1149" t="s">
        <v>5063</v>
      </c>
      <c r="L1149" t="str">
        <f t="shared" si="62"/>
        <v>Received</v>
      </c>
      <c r="M1149" s="60">
        <v>0</v>
      </c>
      <c r="N1149" t="str">
        <f t="shared" si="64"/>
        <v>NOT DUE</v>
      </c>
      <c r="V1149" t="str">
        <f t="shared" si="63"/>
        <v>Diana Griffin</v>
      </c>
    </row>
    <row r="1150" spans="1:22" x14ac:dyDescent="0.25">
      <c r="A1150">
        <v>2147</v>
      </c>
      <c r="B1150" t="s">
        <v>1154</v>
      </c>
      <c r="C1150" s="48" t="s">
        <v>5158</v>
      </c>
      <c r="D1150" t="s">
        <v>5383</v>
      </c>
      <c r="E1150" t="s">
        <v>5467</v>
      </c>
      <c r="F1150" t="s">
        <v>5610</v>
      </c>
      <c r="G1150">
        <v>300</v>
      </c>
      <c r="H1150">
        <v>25</v>
      </c>
      <c r="I1150">
        <v>7500</v>
      </c>
      <c r="J1150">
        <v>26</v>
      </c>
      <c r="K1150" t="s">
        <v>5153</v>
      </c>
      <c r="L1150" t="str">
        <f t="shared" si="62"/>
        <v>Received</v>
      </c>
      <c r="M1150" s="60">
        <v>0</v>
      </c>
      <c r="N1150" t="str">
        <f t="shared" si="64"/>
        <v>NOT DUE</v>
      </c>
      <c r="V1150" t="str">
        <f t="shared" si="63"/>
        <v>Karen Pham</v>
      </c>
    </row>
    <row r="1151" spans="1:22" x14ac:dyDescent="0.25">
      <c r="A1151">
        <v>2148</v>
      </c>
      <c r="B1151" t="s">
        <v>1155</v>
      </c>
      <c r="C1151" s="48" t="s">
        <v>5302</v>
      </c>
      <c r="D1151" t="s">
        <v>5405</v>
      </c>
      <c r="E1151" t="s">
        <v>5529</v>
      </c>
      <c r="F1151" t="s">
        <v>5614</v>
      </c>
      <c r="G1151">
        <v>20</v>
      </c>
      <c r="H1151">
        <v>16</v>
      </c>
      <c r="I1151">
        <v>320</v>
      </c>
      <c r="J1151">
        <v>28</v>
      </c>
      <c r="L1151" t="str">
        <f t="shared" si="62"/>
        <v>Not Received</v>
      </c>
      <c r="M1151" s="60">
        <v>100</v>
      </c>
      <c r="N1151" t="str">
        <f t="shared" si="64"/>
        <v>91 - 120</v>
      </c>
      <c r="S1151">
        <f>I1151</f>
        <v>320</v>
      </c>
      <c r="V1151" t="str">
        <f t="shared" si="63"/>
        <v>Kari Zimmerman</v>
      </c>
    </row>
    <row r="1152" spans="1:22" x14ac:dyDescent="0.25">
      <c r="A1152">
        <v>2149</v>
      </c>
      <c r="B1152" t="s">
        <v>1156</v>
      </c>
      <c r="C1152" s="48" t="s">
        <v>5177</v>
      </c>
      <c r="D1152" t="s">
        <v>5384</v>
      </c>
      <c r="E1152" t="s">
        <v>5600</v>
      </c>
      <c r="F1152" t="s">
        <v>5620</v>
      </c>
      <c r="G1152">
        <v>40</v>
      </c>
      <c r="H1152">
        <v>24</v>
      </c>
      <c r="I1152">
        <v>960</v>
      </c>
      <c r="J1152">
        <v>21</v>
      </c>
      <c r="L1152" t="str">
        <f t="shared" si="62"/>
        <v>Not Received</v>
      </c>
      <c r="M1152" s="60">
        <v>178</v>
      </c>
      <c r="N1152" t="str">
        <f t="shared" si="64"/>
        <v>150 ABOVE</v>
      </c>
      <c r="U1152">
        <f>I1152</f>
        <v>960</v>
      </c>
      <c r="V1152" t="str">
        <f t="shared" si="63"/>
        <v>Dr. Elizabeth</v>
      </c>
    </row>
    <row r="1153" spans="1:22" x14ac:dyDescent="0.25">
      <c r="A1153">
        <v>2150</v>
      </c>
      <c r="B1153" t="s">
        <v>1157</v>
      </c>
      <c r="C1153" s="48" t="s">
        <v>5240</v>
      </c>
      <c r="D1153" t="s">
        <v>5397</v>
      </c>
      <c r="E1153" t="s">
        <v>5502</v>
      </c>
      <c r="F1153" t="s">
        <v>5610</v>
      </c>
      <c r="G1153">
        <v>300</v>
      </c>
      <c r="H1153">
        <v>16</v>
      </c>
      <c r="I1153">
        <v>4800</v>
      </c>
      <c r="J1153">
        <v>26</v>
      </c>
      <c r="K1153" t="s">
        <v>5281</v>
      </c>
      <c r="L1153" t="str">
        <f t="shared" si="62"/>
        <v>Received</v>
      </c>
      <c r="M1153" s="60">
        <v>0</v>
      </c>
      <c r="N1153" t="str">
        <f t="shared" si="64"/>
        <v>NOT DUE</v>
      </c>
      <c r="V1153" t="str">
        <f t="shared" si="63"/>
        <v>Sheri Foster</v>
      </c>
    </row>
    <row r="1154" spans="1:22" x14ac:dyDescent="0.25">
      <c r="A1154">
        <v>2151</v>
      </c>
      <c r="B1154" t="s">
        <v>1158</v>
      </c>
      <c r="C1154" s="48" t="s">
        <v>5191</v>
      </c>
      <c r="D1154" t="s">
        <v>5413</v>
      </c>
      <c r="E1154" t="s">
        <v>5450</v>
      </c>
      <c r="F1154" t="s">
        <v>5614</v>
      </c>
      <c r="G1154">
        <v>20</v>
      </c>
      <c r="H1154">
        <v>22</v>
      </c>
      <c r="I1154">
        <v>440</v>
      </c>
      <c r="J1154">
        <v>29</v>
      </c>
      <c r="L1154" t="str">
        <f t="shared" si="62"/>
        <v>Not Received</v>
      </c>
      <c r="M1154" s="60">
        <v>59</v>
      </c>
      <c r="N1154" t="str">
        <f t="shared" si="64"/>
        <v>31 - 60</v>
      </c>
      <c r="Q1154">
        <f>I1154</f>
        <v>440</v>
      </c>
      <c r="V1154" t="str">
        <f t="shared" si="63"/>
        <v>April Gonzales</v>
      </c>
    </row>
    <row r="1155" spans="1:22" x14ac:dyDescent="0.25">
      <c r="A1155">
        <v>2152</v>
      </c>
      <c r="B1155" t="s">
        <v>1159</v>
      </c>
      <c r="C1155" s="48" t="s">
        <v>5219</v>
      </c>
      <c r="D1155" t="s">
        <v>5410</v>
      </c>
      <c r="E1155" t="s">
        <v>5575</v>
      </c>
      <c r="F1155" t="s">
        <v>5612</v>
      </c>
      <c r="G1155">
        <v>50</v>
      </c>
      <c r="H1155">
        <v>16</v>
      </c>
      <c r="I1155">
        <v>800</v>
      </c>
      <c r="J1155">
        <v>23</v>
      </c>
      <c r="K1155" t="s">
        <v>5278</v>
      </c>
      <c r="L1155" t="str">
        <f t="shared" si="62"/>
        <v>Received</v>
      </c>
      <c r="M1155" s="60">
        <v>0</v>
      </c>
      <c r="N1155" t="str">
        <f t="shared" si="64"/>
        <v>NOT DUE</v>
      </c>
      <c r="V1155" t="str">
        <f t="shared" si="63"/>
        <v>Mrs. Katrina</v>
      </c>
    </row>
    <row r="1156" spans="1:22" x14ac:dyDescent="0.25">
      <c r="A1156">
        <v>2153</v>
      </c>
      <c r="B1156" t="s">
        <v>1160</v>
      </c>
      <c r="C1156" s="48" t="s">
        <v>5173</v>
      </c>
      <c r="D1156" t="s">
        <v>5379</v>
      </c>
      <c r="E1156" t="s">
        <v>5427</v>
      </c>
      <c r="F1156" t="s">
        <v>5609</v>
      </c>
      <c r="G1156">
        <v>20</v>
      </c>
      <c r="H1156">
        <v>5</v>
      </c>
      <c r="I1156">
        <v>100</v>
      </c>
      <c r="J1156">
        <v>22</v>
      </c>
      <c r="L1156" t="str">
        <f t="shared" si="62"/>
        <v>Not Received</v>
      </c>
      <c r="M1156" s="60">
        <v>-12</v>
      </c>
      <c r="N1156" t="str">
        <f t="shared" si="64"/>
        <v>NOT DUE</v>
      </c>
      <c r="O1156">
        <f>I1156</f>
        <v>100</v>
      </c>
      <c r="V1156" t="str">
        <f t="shared" si="63"/>
        <v>Robert Baker</v>
      </c>
    </row>
    <row r="1157" spans="1:22" x14ac:dyDescent="0.25">
      <c r="A1157">
        <v>2154</v>
      </c>
      <c r="B1157" t="s">
        <v>1161</v>
      </c>
      <c r="C1157" s="48" t="s">
        <v>5294</v>
      </c>
      <c r="D1157" t="s">
        <v>5418</v>
      </c>
      <c r="E1157" t="s">
        <v>5343</v>
      </c>
      <c r="F1157" t="s">
        <v>5611</v>
      </c>
      <c r="G1157">
        <v>250</v>
      </c>
      <c r="H1157">
        <v>7</v>
      </c>
      <c r="I1157">
        <v>1750</v>
      </c>
      <c r="J1157">
        <v>28</v>
      </c>
      <c r="K1157" t="s">
        <v>5160</v>
      </c>
      <c r="L1157" t="str">
        <f t="shared" ref="L1157:L1220" si="65">IF(K1157 = "", "Not Received","Received")</f>
        <v>Received</v>
      </c>
      <c r="M1157" s="60">
        <v>0</v>
      </c>
      <c r="N1157" t="str">
        <f t="shared" si="64"/>
        <v>NOT DUE</v>
      </c>
      <c r="V1157" t="str">
        <f t="shared" ref="V1157:V1220" si="66">TRIM(E1157)</f>
        <v>Kevin Gonzalez</v>
      </c>
    </row>
    <row r="1158" spans="1:22" x14ac:dyDescent="0.25">
      <c r="A1158">
        <v>2155</v>
      </c>
      <c r="B1158" t="s">
        <v>1162</v>
      </c>
      <c r="C1158" s="48" t="s">
        <v>5264</v>
      </c>
      <c r="D1158" t="s">
        <v>5387</v>
      </c>
      <c r="E1158" t="s">
        <v>5437</v>
      </c>
      <c r="F1158" t="s">
        <v>5610</v>
      </c>
      <c r="G1158">
        <v>300</v>
      </c>
      <c r="H1158">
        <v>11</v>
      </c>
      <c r="I1158">
        <v>3300</v>
      </c>
      <c r="J1158">
        <v>20</v>
      </c>
      <c r="K1158" t="s">
        <v>5026</v>
      </c>
      <c r="L1158" t="str">
        <f t="shared" si="65"/>
        <v>Received</v>
      </c>
      <c r="M1158" s="60">
        <v>0</v>
      </c>
      <c r="N1158" t="str">
        <f t="shared" si="64"/>
        <v>NOT DUE</v>
      </c>
      <c r="V1158" t="str">
        <f t="shared" si="66"/>
        <v>Mrs. Alexandria</v>
      </c>
    </row>
    <row r="1159" spans="1:22" x14ac:dyDescent="0.25">
      <c r="A1159">
        <v>2156</v>
      </c>
      <c r="B1159" t="s">
        <v>1163</v>
      </c>
      <c r="C1159" s="48" t="s">
        <v>5301</v>
      </c>
      <c r="D1159" t="s">
        <v>5383</v>
      </c>
      <c r="E1159" t="s">
        <v>5430</v>
      </c>
      <c r="F1159" t="s">
        <v>5609</v>
      </c>
      <c r="G1159">
        <v>20</v>
      </c>
      <c r="H1159">
        <v>6</v>
      </c>
      <c r="I1159">
        <v>120</v>
      </c>
      <c r="J1159">
        <v>28</v>
      </c>
      <c r="L1159" t="str">
        <f t="shared" si="65"/>
        <v>Not Received</v>
      </c>
      <c r="M1159" s="60">
        <v>232</v>
      </c>
      <c r="N1159" t="str">
        <f t="shared" si="64"/>
        <v>150 ABOVE</v>
      </c>
      <c r="U1159">
        <f>I1159</f>
        <v>120</v>
      </c>
      <c r="V1159" t="str">
        <f t="shared" si="66"/>
        <v>Karen Pham</v>
      </c>
    </row>
    <row r="1160" spans="1:22" x14ac:dyDescent="0.25">
      <c r="A1160">
        <v>2157</v>
      </c>
      <c r="B1160" t="s">
        <v>1164</v>
      </c>
      <c r="C1160" s="48" t="s">
        <v>5206</v>
      </c>
      <c r="D1160" t="s">
        <v>5375</v>
      </c>
      <c r="E1160" t="s">
        <v>5423</v>
      </c>
      <c r="F1160" t="s">
        <v>5618</v>
      </c>
      <c r="G1160">
        <v>10</v>
      </c>
      <c r="H1160">
        <v>11</v>
      </c>
      <c r="I1160">
        <v>110</v>
      </c>
      <c r="J1160">
        <v>20</v>
      </c>
      <c r="K1160" t="s">
        <v>5224</v>
      </c>
      <c r="L1160" t="str">
        <f t="shared" si="65"/>
        <v>Received</v>
      </c>
      <c r="M1160" s="60">
        <v>0</v>
      </c>
      <c r="N1160" t="str">
        <f t="shared" ref="N1160:N1223" si="67">VLOOKUP(M1160,$X$4:$Y$10,2,1)</f>
        <v>NOT DUE</v>
      </c>
      <c r="V1160" t="str">
        <f t="shared" si="66"/>
        <v>Lindsay Arnold</v>
      </c>
    </row>
    <row r="1161" spans="1:22" x14ac:dyDescent="0.25">
      <c r="A1161">
        <v>2158</v>
      </c>
      <c r="B1161" t="s">
        <v>1165</v>
      </c>
      <c r="C1161" s="48" t="s">
        <v>5278</v>
      </c>
      <c r="D1161" t="s">
        <v>5393</v>
      </c>
      <c r="E1161" t="s">
        <v>5598</v>
      </c>
      <c r="F1161" t="s">
        <v>5611</v>
      </c>
      <c r="G1161">
        <v>250</v>
      </c>
      <c r="H1161">
        <v>19</v>
      </c>
      <c r="I1161">
        <v>4750</v>
      </c>
      <c r="J1161">
        <v>24</v>
      </c>
      <c r="K1161" t="s">
        <v>5055</v>
      </c>
      <c r="L1161" t="str">
        <f t="shared" si="65"/>
        <v>Received</v>
      </c>
      <c r="M1161" s="60">
        <v>0</v>
      </c>
      <c r="N1161" t="str">
        <f t="shared" si="67"/>
        <v>NOT DUE</v>
      </c>
      <c r="V1161" t="str">
        <f t="shared" si="66"/>
        <v>Donald Parsons</v>
      </c>
    </row>
    <row r="1162" spans="1:22" x14ac:dyDescent="0.25">
      <c r="A1162">
        <v>2159</v>
      </c>
      <c r="B1162" t="s">
        <v>1166</v>
      </c>
      <c r="C1162" s="48" t="s">
        <v>5219</v>
      </c>
      <c r="D1162" t="s">
        <v>5390</v>
      </c>
      <c r="E1162" t="s">
        <v>5322</v>
      </c>
      <c r="F1162" t="s">
        <v>5610</v>
      </c>
      <c r="G1162">
        <v>300</v>
      </c>
      <c r="H1162">
        <v>5</v>
      </c>
      <c r="I1162">
        <v>1500</v>
      </c>
      <c r="J1162">
        <v>26</v>
      </c>
      <c r="K1162" t="s">
        <v>5258</v>
      </c>
      <c r="L1162" t="str">
        <f t="shared" si="65"/>
        <v>Received</v>
      </c>
      <c r="M1162" s="60">
        <v>0</v>
      </c>
      <c r="N1162" t="str">
        <f t="shared" si="67"/>
        <v>NOT DUE</v>
      </c>
      <c r="V1162" t="str">
        <f t="shared" si="66"/>
        <v>Isaac Goodwin</v>
      </c>
    </row>
    <row r="1163" spans="1:22" x14ac:dyDescent="0.25">
      <c r="A1163">
        <v>2160</v>
      </c>
      <c r="B1163" t="s">
        <v>1167</v>
      </c>
      <c r="C1163" s="48" t="s">
        <v>5013</v>
      </c>
      <c r="D1163" t="s">
        <v>5413</v>
      </c>
      <c r="E1163" t="s">
        <v>5450</v>
      </c>
      <c r="F1163" t="s">
        <v>5620</v>
      </c>
      <c r="G1163">
        <v>40</v>
      </c>
      <c r="H1163">
        <v>15</v>
      </c>
      <c r="I1163">
        <v>600</v>
      </c>
      <c r="J1163">
        <v>21</v>
      </c>
      <c r="K1163" t="s">
        <v>5258</v>
      </c>
      <c r="L1163" t="str">
        <f t="shared" si="65"/>
        <v>Received</v>
      </c>
      <c r="M1163" s="60">
        <v>0</v>
      </c>
      <c r="N1163" t="str">
        <f t="shared" si="67"/>
        <v>NOT DUE</v>
      </c>
      <c r="V1163" t="str">
        <f t="shared" si="66"/>
        <v>April Gonzales</v>
      </c>
    </row>
    <row r="1164" spans="1:22" x14ac:dyDescent="0.25">
      <c r="A1164">
        <v>2161</v>
      </c>
      <c r="B1164" t="s">
        <v>1168</v>
      </c>
      <c r="C1164" s="48" t="s">
        <v>5285</v>
      </c>
      <c r="D1164" t="s">
        <v>5382</v>
      </c>
      <c r="E1164" t="s">
        <v>5514</v>
      </c>
      <c r="F1164" t="s">
        <v>5619</v>
      </c>
      <c r="G1164">
        <v>80</v>
      </c>
      <c r="H1164">
        <v>16</v>
      </c>
      <c r="I1164">
        <v>1280</v>
      </c>
      <c r="J1164">
        <v>20</v>
      </c>
      <c r="K1164" t="s">
        <v>5125</v>
      </c>
      <c r="L1164" t="str">
        <f t="shared" si="65"/>
        <v>Received</v>
      </c>
      <c r="M1164" s="60">
        <v>0</v>
      </c>
      <c r="N1164" t="str">
        <f t="shared" si="67"/>
        <v>NOT DUE</v>
      </c>
      <c r="V1164" t="str">
        <f t="shared" si="66"/>
        <v>Ms. Michelle</v>
      </c>
    </row>
    <row r="1165" spans="1:22" x14ac:dyDescent="0.25">
      <c r="A1165">
        <v>2162</v>
      </c>
      <c r="B1165" t="s">
        <v>1169</v>
      </c>
      <c r="C1165" s="48" t="s">
        <v>5263</v>
      </c>
      <c r="D1165" t="s">
        <v>5390</v>
      </c>
      <c r="E1165" t="s">
        <v>5322</v>
      </c>
      <c r="F1165" t="s">
        <v>5622</v>
      </c>
      <c r="G1165">
        <v>15</v>
      </c>
      <c r="H1165">
        <v>19</v>
      </c>
      <c r="I1165">
        <v>285</v>
      </c>
      <c r="J1165">
        <v>28</v>
      </c>
      <c r="K1165" t="s">
        <v>5043</v>
      </c>
      <c r="L1165" t="str">
        <f t="shared" si="65"/>
        <v>Received</v>
      </c>
      <c r="M1165" s="60">
        <v>0</v>
      </c>
      <c r="N1165" t="str">
        <f t="shared" si="67"/>
        <v>NOT DUE</v>
      </c>
      <c r="V1165" t="str">
        <f t="shared" si="66"/>
        <v>Isaac Goodwin</v>
      </c>
    </row>
    <row r="1166" spans="1:22" x14ac:dyDescent="0.25">
      <c r="A1166">
        <v>2163</v>
      </c>
      <c r="B1166" t="s">
        <v>1170</v>
      </c>
      <c r="C1166" s="48" t="s">
        <v>5057</v>
      </c>
      <c r="D1166" t="s">
        <v>5401</v>
      </c>
      <c r="E1166" t="s">
        <v>5465</v>
      </c>
      <c r="F1166" t="s">
        <v>5620</v>
      </c>
      <c r="G1166">
        <v>40</v>
      </c>
      <c r="H1166">
        <v>24</v>
      </c>
      <c r="I1166">
        <v>960</v>
      </c>
      <c r="J1166">
        <v>30</v>
      </c>
      <c r="L1166" t="str">
        <f t="shared" si="65"/>
        <v>Not Received</v>
      </c>
      <c r="M1166" s="60">
        <v>-15</v>
      </c>
      <c r="N1166" t="str">
        <f t="shared" si="67"/>
        <v>NOT DUE</v>
      </c>
      <c r="O1166">
        <f>I1166</f>
        <v>960</v>
      </c>
      <c r="V1166" t="str">
        <f t="shared" si="66"/>
        <v>Kimberly Stone</v>
      </c>
    </row>
    <row r="1167" spans="1:22" x14ac:dyDescent="0.25">
      <c r="A1167">
        <v>2164</v>
      </c>
      <c r="B1167" t="s">
        <v>1171</v>
      </c>
      <c r="C1167" s="48" t="s">
        <v>5094</v>
      </c>
      <c r="D1167" t="s">
        <v>5385</v>
      </c>
      <c r="E1167" t="s">
        <v>5433</v>
      </c>
      <c r="F1167" t="s">
        <v>5617</v>
      </c>
      <c r="G1167">
        <v>120</v>
      </c>
      <c r="H1167">
        <v>12</v>
      </c>
      <c r="I1167">
        <v>1440</v>
      </c>
      <c r="J1167">
        <v>24</v>
      </c>
      <c r="K1167" t="s">
        <v>5062</v>
      </c>
      <c r="L1167" t="str">
        <f t="shared" si="65"/>
        <v>Received</v>
      </c>
      <c r="M1167" s="60">
        <v>0</v>
      </c>
      <c r="N1167" t="str">
        <f t="shared" si="67"/>
        <v>NOT DUE</v>
      </c>
      <c r="V1167" t="str">
        <f t="shared" si="66"/>
        <v>Caroline Yoder</v>
      </c>
    </row>
    <row r="1168" spans="1:22" x14ac:dyDescent="0.25">
      <c r="A1168">
        <v>2165</v>
      </c>
      <c r="B1168" t="s">
        <v>1172</v>
      </c>
      <c r="C1168" s="48" t="s">
        <v>5053</v>
      </c>
      <c r="D1168" t="s">
        <v>5389</v>
      </c>
      <c r="E1168" t="s">
        <v>5599</v>
      </c>
      <c r="F1168" t="s">
        <v>5620</v>
      </c>
      <c r="G1168">
        <v>40</v>
      </c>
      <c r="H1168">
        <v>25</v>
      </c>
      <c r="I1168">
        <v>1000</v>
      </c>
      <c r="J1168">
        <v>25</v>
      </c>
      <c r="K1168" t="s">
        <v>5192</v>
      </c>
      <c r="L1168" t="str">
        <f t="shared" si="65"/>
        <v>Received</v>
      </c>
      <c r="M1168" s="60">
        <v>0</v>
      </c>
      <c r="N1168" t="str">
        <f t="shared" si="67"/>
        <v>NOT DUE</v>
      </c>
      <c r="V1168" t="str">
        <f t="shared" si="66"/>
        <v>Alexis Ferguson</v>
      </c>
    </row>
    <row r="1169" spans="1:22" x14ac:dyDescent="0.25">
      <c r="A1169">
        <v>2166</v>
      </c>
      <c r="B1169" t="s">
        <v>1173</v>
      </c>
      <c r="C1169" s="48" t="s">
        <v>5217</v>
      </c>
      <c r="D1169" t="s">
        <v>5386</v>
      </c>
      <c r="E1169" t="s">
        <v>5572</v>
      </c>
      <c r="F1169" t="s">
        <v>5623</v>
      </c>
      <c r="G1169">
        <v>30</v>
      </c>
      <c r="H1169">
        <v>16</v>
      </c>
      <c r="I1169">
        <v>480</v>
      </c>
      <c r="J1169">
        <v>30</v>
      </c>
      <c r="K1169" t="s">
        <v>5359</v>
      </c>
      <c r="L1169" t="str">
        <f t="shared" si="65"/>
        <v>Received</v>
      </c>
      <c r="M1169" s="60">
        <v>0</v>
      </c>
      <c r="N1169" t="str">
        <f t="shared" si="67"/>
        <v>NOT DUE</v>
      </c>
      <c r="V1169" t="str">
        <f t="shared" si="66"/>
        <v>Kenneth Rodriguez</v>
      </c>
    </row>
    <row r="1170" spans="1:22" x14ac:dyDescent="0.25">
      <c r="A1170">
        <v>2167</v>
      </c>
      <c r="B1170" t="s">
        <v>1174</v>
      </c>
      <c r="C1170" s="48" t="s">
        <v>5231</v>
      </c>
      <c r="D1170" t="s">
        <v>5375</v>
      </c>
      <c r="E1170" t="s">
        <v>5423</v>
      </c>
      <c r="F1170" t="s">
        <v>5621</v>
      </c>
      <c r="G1170">
        <v>60</v>
      </c>
      <c r="H1170">
        <v>22</v>
      </c>
      <c r="I1170">
        <v>1320</v>
      </c>
      <c r="J1170">
        <v>24</v>
      </c>
      <c r="K1170" t="s">
        <v>5244</v>
      </c>
      <c r="L1170" t="str">
        <f t="shared" si="65"/>
        <v>Received</v>
      </c>
      <c r="M1170" s="60">
        <v>0</v>
      </c>
      <c r="N1170" t="str">
        <f t="shared" si="67"/>
        <v>NOT DUE</v>
      </c>
      <c r="V1170" t="str">
        <f t="shared" si="66"/>
        <v>Lindsay Arnold</v>
      </c>
    </row>
    <row r="1171" spans="1:22" x14ac:dyDescent="0.25">
      <c r="A1171">
        <v>2168</v>
      </c>
      <c r="B1171" t="s">
        <v>1175</v>
      </c>
      <c r="C1171" s="48" t="s">
        <v>5298</v>
      </c>
      <c r="D1171" t="s">
        <v>5391</v>
      </c>
      <c r="E1171" t="s">
        <v>5323</v>
      </c>
      <c r="F1171" t="s">
        <v>5622</v>
      </c>
      <c r="G1171">
        <v>15</v>
      </c>
      <c r="H1171">
        <v>23</v>
      </c>
      <c r="I1171">
        <v>345</v>
      </c>
      <c r="J1171">
        <v>20</v>
      </c>
      <c r="K1171" t="s">
        <v>5359</v>
      </c>
      <c r="L1171" t="str">
        <f t="shared" si="65"/>
        <v>Received</v>
      </c>
      <c r="M1171" s="60">
        <v>0</v>
      </c>
      <c r="N1171" t="str">
        <f t="shared" si="67"/>
        <v>NOT DUE</v>
      </c>
      <c r="V1171" t="str">
        <f t="shared" si="66"/>
        <v>Stephanie Smith</v>
      </c>
    </row>
    <row r="1172" spans="1:22" x14ac:dyDescent="0.25">
      <c r="A1172">
        <v>2169</v>
      </c>
      <c r="B1172" t="s">
        <v>1176</v>
      </c>
      <c r="C1172" s="48" t="s">
        <v>5260</v>
      </c>
      <c r="D1172" t="s">
        <v>5384</v>
      </c>
      <c r="E1172" t="s">
        <v>5600</v>
      </c>
      <c r="F1172" t="s">
        <v>5612</v>
      </c>
      <c r="G1172">
        <v>50</v>
      </c>
      <c r="H1172">
        <v>25</v>
      </c>
      <c r="I1172">
        <v>1250</v>
      </c>
      <c r="J1172">
        <v>29</v>
      </c>
      <c r="K1172" t="s">
        <v>5187</v>
      </c>
      <c r="L1172" t="str">
        <f t="shared" si="65"/>
        <v>Received</v>
      </c>
      <c r="M1172" s="60">
        <v>0</v>
      </c>
      <c r="N1172" t="str">
        <f t="shared" si="67"/>
        <v>NOT DUE</v>
      </c>
      <c r="V1172" t="str">
        <f t="shared" si="66"/>
        <v>Dr. Elizabeth</v>
      </c>
    </row>
    <row r="1173" spans="1:22" x14ac:dyDescent="0.25">
      <c r="A1173">
        <v>2170</v>
      </c>
      <c r="B1173" t="s">
        <v>1177</v>
      </c>
      <c r="C1173" s="48" t="s">
        <v>5117</v>
      </c>
      <c r="D1173" t="s">
        <v>5398</v>
      </c>
      <c r="E1173" t="s">
        <v>5455</v>
      </c>
      <c r="F1173" t="s">
        <v>5622</v>
      </c>
      <c r="G1173">
        <v>15</v>
      </c>
      <c r="H1173">
        <v>20</v>
      </c>
      <c r="I1173">
        <v>300</v>
      </c>
      <c r="J1173">
        <v>20</v>
      </c>
      <c r="K1173" t="s">
        <v>5111</v>
      </c>
      <c r="L1173" t="str">
        <f t="shared" si="65"/>
        <v>Received</v>
      </c>
      <c r="M1173" s="60">
        <v>0</v>
      </c>
      <c r="N1173" t="str">
        <f t="shared" si="67"/>
        <v>NOT DUE</v>
      </c>
      <c r="V1173" t="str">
        <f t="shared" si="66"/>
        <v>Dr. Carolyn</v>
      </c>
    </row>
    <row r="1174" spans="1:22" x14ac:dyDescent="0.25">
      <c r="A1174">
        <v>2171</v>
      </c>
      <c r="B1174" t="s">
        <v>1178</v>
      </c>
      <c r="C1174" s="48" t="s">
        <v>5212</v>
      </c>
      <c r="D1174" t="s">
        <v>5383</v>
      </c>
      <c r="E1174" t="s">
        <v>5552</v>
      </c>
      <c r="F1174" t="s">
        <v>5610</v>
      </c>
      <c r="G1174">
        <v>300</v>
      </c>
      <c r="H1174">
        <v>3</v>
      </c>
      <c r="I1174">
        <v>900</v>
      </c>
      <c r="J1174">
        <v>24</v>
      </c>
      <c r="K1174" t="s">
        <v>5058</v>
      </c>
      <c r="L1174" t="str">
        <f t="shared" si="65"/>
        <v>Received</v>
      </c>
      <c r="M1174" s="60">
        <v>0</v>
      </c>
      <c r="N1174" t="str">
        <f t="shared" si="67"/>
        <v>NOT DUE</v>
      </c>
      <c r="V1174" t="str">
        <f t="shared" si="66"/>
        <v>Karen Pham</v>
      </c>
    </row>
    <row r="1175" spans="1:22" x14ac:dyDescent="0.25">
      <c r="A1175">
        <v>2172</v>
      </c>
      <c r="B1175" t="s">
        <v>1179</v>
      </c>
      <c r="C1175" s="48" t="s">
        <v>5231</v>
      </c>
      <c r="D1175" t="s">
        <v>5381</v>
      </c>
      <c r="E1175" t="s">
        <v>5428</v>
      </c>
      <c r="F1175" t="s">
        <v>5620</v>
      </c>
      <c r="G1175">
        <v>40</v>
      </c>
      <c r="H1175">
        <v>15</v>
      </c>
      <c r="I1175">
        <v>600</v>
      </c>
      <c r="J1175">
        <v>21</v>
      </c>
      <c r="K1175" t="s">
        <v>5188</v>
      </c>
      <c r="L1175" t="str">
        <f t="shared" si="65"/>
        <v>Received</v>
      </c>
      <c r="M1175" s="60">
        <v>0</v>
      </c>
      <c r="N1175" t="str">
        <f t="shared" si="67"/>
        <v>NOT DUE</v>
      </c>
      <c r="V1175" t="str">
        <f t="shared" si="66"/>
        <v>Leslie Sexton</v>
      </c>
    </row>
    <row r="1176" spans="1:22" x14ac:dyDescent="0.25">
      <c r="A1176">
        <v>2173</v>
      </c>
      <c r="B1176" t="s">
        <v>1180</v>
      </c>
      <c r="C1176" s="48" t="s">
        <v>5026</v>
      </c>
      <c r="D1176" t="s">
        <v>5418</v>
      </c>
      <c r="E1176" t="s">
        <v>5498</v>
      </c>
      <c r="F1176" t="s">
        <v>5620</v>
      </c>
      <c r="G1176">
        <v>40</v>
      </c>
      <c r="H1176">
        <v>15</v>
      </c>
      <c r="I1176">
        <v>600</v>
      </c>
      <c r="J1176">
        <v>23</v>
      </c>
      <c r="L1176" t="str">
        <f t="shared" si="65"/>
        <v>Not Received</v>
      </c>
      <c r="M1176" s="60">
        <v>214</v>
      </c>
      <c r="N1176" t="str">
        <f t="shared" si="67"/>
        <v>150 ABOVE</v>
      </c>
      <c r="U1176">
        <f>I1176</f>
        <v>600</v>
      </c>
      <c r="V1176" t="str">
        <f t="shared" si="66"/>
        <v>Kevin Gonzalez</v>
      </c>
    </row>
    <row r="1177" spans="1:22" x14ac:dyDescent="0.25">
      <c r="A1177">
        <v>2174</v>
      </c>
      <c r="B1177" t="s">
        <v>1181</v>
      </c>
      <c r="C1177" s="48" t="s">
        <v>5229</v>
      </c>
      <c r="D1177" t="s">
        <v>5398</v>
      </c>
      <c r="E1177" t="s">
        <v>5495</v>
      </c>
      <c r="F1177" t="s">
        <v>5621</v>
      </c>
      <c r="G1177">
        <v>60</v>
      </c>
      <c r="H1177">
        <v>24</v>
      </c>
      <c r="I1177">
        <v>1440</v>
      </c>
      <c r="J1177">
        <v>21</v>
      </c>
      <c r="K1177" t="s">
        <v>5262</v>
      </c>
      <c r="L1177" t="str">
        <f t="shared" si="65"/>
        <v>Received</v>
      </c>
      <c r="M1177" s="60">
        <v>0</v>
      </c>
      <c r="N1177" t="str">
        <f t="shared" si="67"/>
        <v>NOT DUE</v>
      </c>
      <c r="V1177" t="str">
        <f t="shared" si="66"/>
        <v>Dr. Carolyn</v>
      </c>
    </row>
    <row r="1178" spans="1:22" x14ac:dyDescent="0.25">
      <c r="A1178">
        <v>2175</v>
      </c>
      <c r="B1178" t="s">
        <v>1182</v>
      </c>
      <c r="C1178" s="48" t="s">
        <v>5167</v>
      </c>
      <c r="D1178" t="s">
        <v>5375</v>
      </c>
      <c r="E1178" t="s">
        <v>5423</v>
      </c>
      <c r="F1178" t="s">
        <v>5613</v>
      </c>
      <c r="G1178">
        <v>35</v>
      </c>
      <c r="H1178">
        <v>15</v>
      </c>
      <c r="I1178">
        <v>525</v>
      </c>
      <c r="J1178">
        <v>28</v>
      </c>
      <c r="K1178" t="s">
        <v>5283</v>
      </c>
      <c r="L1178" t="str">
        <f t="shared" si="65"/>
        <v>Received</v>
      </c>
      <c r="M1178" s="60">
        <v>0</v>
      </c>
      <c r="N1178" t="str">
        <f t="shared" si="67"/>
        <v>NOT DUE</v>
      </c>
      <c r="V1178" t="str">
        <f t="shared" si="66"/>
        <v>Lindsay Arnold</v>
      </c>
    </row>
    <row r="1179" spans="1:22" x14ac:dyDescent="0.25">
      <c r="A1179">
        <v>2176</v>
      </c>
      <c r="B1179" t="s">
        <v>1183</v>
      </c>
      <c r="C1179" s="48" t="s">
        <v>5282</v>
      </c>
      <c r="D1179" t="s">
        <v>5398</v>
      </c>
      <c r="E1179" t="s">
        <v>5554</v>
      </c>
      <c r="F1179" t="s">
        <v>5616</v>
      </c>
      <c r="G1179">
        <v>150</v>
      </c>
      <c r="H1179">
        <v>11</v>
      </c>
      <c r="I1179">
        <v>1650</v>
      </c>
      <c r="J1179">
        <v>23</v>
      </c>
      <c r="K1179" t="s">
        <v>5037</v>
      </c>
      <c r="L1179" t="str">
        <f t="shared" si="65"/>
        <v>Received</v>
      </c>
      <c r="M1179" s="60">
        <v>0</v>
      </c>
      <c r="N1179" t="str">
        <f t="shared" si="67"/>
        <v>NOT DUE</v>
      </c>
      <c r="V1179" t="str">
        <f t="shared" si="66"/>
        <v>Dr. Carolyn</v>
      </c>
    </row>
    <row r="1180" spans="1:22" x14ac:dyDescent="0.25">
      <c r="A1180">
        <v>2177</v>
      </c>
      <c r="B1180" t="s">
        <v>1184</v>
      </c>
      <c r="C1180" s="48" t="s">
        <v>5153</v>
      </c>
      <c r="D1180" t="s">
        <v>5383</v>
      </c>
      <c r="E1180" t="s">
        <v>5552</v>
      </c>
      <c r="F1180" t="s">
        <v>5619</v>
      </c>
      <c r="G1180">
        <v>80</v>
      </c>
      <c r="H1180">
        <v>7</v>
      </c>
      <c r="I1180">
        <v>560</v>
      </c>
      <c r="J1180">
        <v>20</v>
      </c>
      <c r="K1180" t="s">
        <v>5201</v>
      </c>
      <c r="L1180" t="str">
        <f t="shared" si="65"/>
        <v>Received</v>
      </c>
      <c r="M1180" s="60">
        <v>0</v>
      </c>
      <c r="N1180" t="str">
        <f t="shared" si="67"/>
        <v>NOT DUE</v>
      </c>
      <c r="V1180" t="str">
        <f t="shared" si="66"/>
        <v>Karen Pham</v>
      </c>
    </row>
    <row r="1181" spans="1:22" x14ac:dyDescent="0.25">
      <c r="A1181">
        <v>2178</v>
      </c>
      <c r="B1181" t="s">
        <v>1185</v>
      </c>
      <c r="C1181" s="48" t="s">
        <v>5119</v>
      </c>
      <c r="D1181" t="s">
        <v>5406</v>
      </c>
      <c r="E1181" t="s">
        <v>5483</v>
      </c>
      <c r="F1181" t="s">
        <v>5618</v>
      </c>
      <c r="G1181">
        <v>10</v>
      </c>
      <c r="H1181">
        <v>18</v>
      </c>
      <c r="I1181">
        <v>180</v>
      </c>
      <c r="J1181">
        <v>29</v>
      </c>
      <c r="K1181" t="s">
        <v>5214</v>
      </c>
      <c r="L1181" t="str">
        <f t="shared" si="65"/>
        <v>Received</v>
      </c>
      <c r="M1181" s="60">
        <v>0</v>
      </c>
      <c r="N1181" t="str">
        <f t="shared" si="67"/>
        <v>NOT DUE</v>
      </c>
      <c r="V1181" t="str">
        <f t="shared" si="66"/>
        <v>Jonathan Myers</v>
      </c>
    </row>
    <row r="1182" spans="1:22" x14ac:dyDescent="0.25">
      <c r="A1182">
        <v>2179</v>
      </c>
      <c r="B1182" t="s">
        <v>1186</v>
      </c>
      <c r="C1182" s="48" t="s">
        <v>5260</v>
      </c>
      <c r="D1182" t="s">
        <v>5403</v>
      </c>
      <c r="E1182" t="s">
        <v>5591</v>
      </c>
      <c r="F1182" t="s">
        <v>5622</v>
      </c>
      <c r="G1182">
        <v>15</v>
      </c>
      <c r="H1182">
        <v>6</v>
      </c>
      <c r="I1182">
        <v>90</v>
      </c>
      <c r="J1182">
        <v>27</v>
      </c>
      <c r="K1182" t="s">
        <v>5184</v>
      </c>
      <c r="L1182" t="str">
        <f t="shared" si="65"/>
        <v>Received</v>
      </c>
      <c r="M1182" s="60">
        <v>0</v>
      </c>
      <c r="N1182" t="str">
        <f t="shared" si="67"/>
        <v>NOT DUE</v>
      </c>
      <c r="V1182" t="str">
        <f t="shared" si="66"/>
        <v>Seth Howell</v>
      </c>
    </row>
    <row r="1183" spans="1:22" x14ac:dyDescent="0.25">
      <c r="A1183">
        <v>2180</v>
      </c>
      <c r="B1183" t="s">
        <v>1187</v>
      </c>
      <c r="C1183" s="48" t="s">
        <v>5301</v>
      </c>
      <c r="D1183" t="s">
        <v>5402</v>
      </c>
      <c r="E1183" t="s">
        <v>5519</v>
      </c>
      <c r="F1183" t="s">
        <v>5622</v>
      </c>
      <c r="G1183">
        <v>15</v>
      </c>
      <c r="H1183">
        <v>24</v>
      </c>
      <c r="I1183">
        <v>360</v>
      </c>
      <c r="J1183">
        <v>20</v>
      </c>
      <c r="K1183" t="s">
        <v>5119</v>
      </c>
      <c r="L1183" t="str">
        <f t="shared" si="65"/>
        <v>Received</v>
      </c>
      <c r="M1183" s="60">
        <v>0</v>
      </c>
      <c r="N1183" t="str">
        <f t="shared" si="67"/>
        <v>NOT DUE</v>
      </c>
      <c r="V1183" t="str">
        <f t="shared" si="66"/>
        <v>Rebecca Moody</v>
      </c>
    </row>
    <row r="1184" spans="1:22" x14ac:dyDescent="0.25">
      <c r="A1184">
        <v>2181</v>
      </c>
      <c r="B1184" t="s">
        <v>1188</v>
      </c>
      <c r="C1184" s="48" t="s">
        <v>5078</v>
      </c>
      <c r="D1184" t="s">
        <v>5395</v>
      </c>
      <c r="E1184" t="s">
        <v>5466</v>
      </c>
      <c r="F1184" t="s">
        <v>5620</v>
      </c>
      <c r="G1184">
        <v>40</v>
      </c>
      <c r="H1184">
        <v>5</v>
      </c>
      <c r="I1184">
        <v>200</v>
      </c>
      <c r="J1184">
        <v>20</v>
      </c>
      <c r="L1184" t="str">
        <f t="shared" si="65"/>
        <v>Not Received</v>
      </c>
      <c r="M1184" s="60">
        <v>153</v>
      </c>
      <c r="N1184" t="str">
        <f t="shared" si="67"/>
        <v>150 ABOVE</v>
      </c>
      <c r="U1184">
        <f>I1184</f>
        <v>200</v>
      </c>
      <c r="V1184" t="str">
        <f t="shared" si="66"/>
        <v>Belinda Jefferson</v>
      </c>
    </row>
    <row r="1185" spans="1:22" x14ac:dyDescent="0.25">
      <c r="A1185">
        <v>2182</v>
      </c>
      <c r="B1185" t="s">
        <v>1189</v>
      </c>
      <c r="C1185" s="48" t="s">
        <v>5015</v>
      </c>
      <c r="D1185" t="s">
        <v>5407</v>
      </c>
      <c r="E1185" t="s">
        <v>5536</v>
      </c>
      <c r="F1185" t="s">
        <v>5619</v>
      </c>
      <c r="G1185">
        <v>80</v>
      </c>
      <c r="H1185">
        <v>6</v>
      </c>
      <c r="I1185">
        <v>480</v>
      </c>
      <c r="J1185">
        <v>27</v>
      </c>
      <c r="L1185" t="str">
        <f t="shared" si="65"/>
        <v>Not Received</v>
      </c>
      <c r="M1185" s="60">
        <v>109</v>
      </c>
      <c r="N1185" t="str">
        <f t="shared" si="67"/>
        <v>91 - 120</v>
      </c>
      <c r="S1185">
        <f>I1185</f>
        <v>480</v>
      </c>
      <c r="V1185" t="str">
        <f t="shared" si="66"/>
        <v>Kelly Miller</v>
      </c>
    </row>
    <row r="1186" spans="1:22" x14ac:dyDescent="0.25">
      <c r="A1186">
        <v>2183</v>
      </c>
      <c r="B1186" t="s">
        <v>1190</v>
      </c>
      <c r="C1186" s="48" t="s">
        <v>5277</v>
      </c>
      <c r="D1186" t="s">
        <v>5408</v>
      </c>
      <c r="E1186" t="s">
        <v>5579</v>
      </c>
      <c r="F1186" t="s">
        <v>5620</v>
      </c>
      <c r="G1186">
        <v>40</v>
      </c>
      <c r="H1186">
        <v>17</v>
      </c>
      <c r="I1186">
        <v>680</v>
      </c>
      <c r="J1186">
        <v>29</v>
      </c>
      <c r="K1186" t="s">
        <v>5038</v>
      </c>
      <c r="L1186" t="str">
        <f t="shared" si="65"/>
        <v>Received</v>
      </c>
      <c r="M1186" s="60">
        <v>0</v>
      </c>
      <c r="N1186" t="str">
        <f t="shared" si="67"/>
        <v>NOT DUE</v>
      </c>
      <c r="V1186" t="str">
        <f t="shared" si="66"/>
        <v>Timothy Johns</v>
      </c>
    </row>
    <row r="1187" spans="1:22" x14ac:dyDescent="0.25">
      <c r="A1187">
        <v>2184</v>
      </c>
      <c r="B1187" t="s">
        <v>1191</v>
      </c>
      <c r="C1187" s="48" t="s">
        <v>5143</v>
      </c>
      <c r="D1187" t="s">
        <v>5414</v>
      </c>
      <c r="E1187" t="s">
        <v>5457</v>
      </c>
      <c r="F1187" t="s">
        <v>5620</v>
      </c>
      <c r="G1187">
        <v>40</v>
      </c>
      <c r="H1187">
        <v>2</v>
      </c>
      <c r="I1187">
        <v>80</v>
      </c>
      <c r="J1187">
        <v>25</v>
      </c>
      <c r="K1187" t="s">
        <v>5347</v>
      </c>
      <c r="L1187" t="str">
        <f t="shared" si="65"/>
        <v>Received</v>
      </c>
      <c r="M1187" s="60">
        <v>0</v>
      </c>
      <c r="N1187" t="str">
        <f t="shared" si="67"/>
        <v>NOT DUE</v>
      </c>
      <c r="V1187" t="str">
        <f t="shared" si="66"/>
        <v>Alexis Roberts</v>
      </c>
    </row>
    <row r="1188" spans="1:22" x14ac:dyDescent="0.25">
      <c r="A1188">
        <v>2185</v>
      </c>
      <c r="B1188" t="s">
        <v>1192</v>
      </c>
      <c r="C1188" s="48" t="s">
        <v>5294</v>
      </c>
      <c r="D1188" t="s">
        <v>5413</v>
      </c>
      <c r="E1188" t="s">
        <v>5426</v>
      </c>
      <c r="F1188" t="s">
        <v>5609</v>
      </c>
      <c r="G1188">
        <v>20</v>
      </c>
      <c r="H1188">
        <v>6</v>
      </c>
      <c r="I1188">
        <v>120</v>
      </c>
      <c r="J1188">
        <v>23</v>
      </c>
      <c r="L1188" t="str">
        <f t="shared" si="65"/>
        <v>Not Received</v>
      </c>
      <c r="M1188" s="60">
        <v>206</v>
      </c>
      <c r="N1188" t="str">
        <f t="shared" si="67"/>
        <v>150 ABOVE</v>
      </c>
      <c r="U1188">
        <f>I1188</f>
        <v>120</v>
      </c>
      <c r="V1188" t="str">
        <f t="shared" si="66"/>
        <v>April Gonzales</v>
      </c>
    </row>
    <row r="1189" spans="1:22" x14ac:dyDescent="0.25">
      <c r="A1189">
        <v>2186</v>
      </c>
      <c r="B1189" t="s">
        <v>1193</v>
      </c>
      <c r="C1189" s="48" t="s">
        <v>5214</v>
      </c>
      <c r="D1189" t="s">
        <v>5397</v>
      </c>
      <c r="E1189" t="s">
        <v>5502</v>
      </c>
      <c r="F1189" t="s">
        <v>5615</v>
      </c>
      <c r="G1189">
        <v>25</v>
      </c>
      <c r="H1189">
        <v>22</v>
      </c>
      <c r="I1189">
        <v>550</v>
      </c>
      <c r="J1189">
        <v>28</v>
      </c>
      <c r="K1189" t="s">
        <v>5046</v>
      </c>
      <c r="L1189" t="str">
        <f t="shared" si="65"/>
        <v>Received</v>
      </c>
      <c r="M1189" s="60">
        <v>0</v>
      </c>
      <c r="N1189" t="str">
        <f t="shared" si="67"/>
        <v>NOT DUE</v>
      </c>
      <c r="V1189" t="str">
        <f t="shared" si="66"/>
        <v>Sheri Foster</v>
      </c>
    </row>
    <row r="1190" spans="1:22" x14ac:dyDescent="0.25">
      <c r="A1190">
        <v>2187</v>
      </c>
      <c r="B1190" t="s">
        <v>1194</v>
      </c>
      <c r="C1190" s="48" t="s">
        <v>5073</v>
      </c>
      <c r="D1190" t="s">
        <v>5378</v>
      </c>
      <c r="E1190" t="s">
        <v>5459</v>
      </c>
      <c r="F1190" t="s">
        <v>5610</v>
      </c>
      <c r="G1190">
        <v>300</v>
      </c>
      <c r="H1190">
        <v>10</v>
      </c>
      <c r="I1190">
        <v>3000</v>
      </c>
      <c r="J1190">
        <v>25</v>
      </c>
      <c r="K1190" t="s">
        <v>5059</v>
      </c>
      <c r="L1190" t="str">
        <f t="shared" si="65"/>
        <v>Received</v>
      </c>
      <c r="M1190" s="60">
        <v>0</v>
      </c>
      <c r="N1190" t="str">
        <f t="shared" si="67"/>
        <v>NOT DUE</v>
      </c>
      <c r="V1190" t="str">
        <f t="shared" si="66"/>
        <v>Angela Fox</v>
      </c>
    </row>
    <row r="1191" spans="1:22" x14ac:dyDescent="0.25">
      <c r="A1191">
        <v>2188</v>
      </c>
      <c r="B1191" t="s">
        <v>1195</v>
      </c>
      <c r="C1191" s="48" t="s">
        <v>5197</v>
      </c>
      <c r="D1191" t="s">
        <v>5381</v>
      </c>
      <c r="E1191" t="s">
        <v>5541</v>
      </c>
      <c r="F1191" t="s">
        <v>5616</v>
      </c>
      <c r="G1191">
        <v>150</v>
      </c>
      <c r="H1191">
        <v>3</v>
      </c>
      <c r="I1191">
        <v>450</v>
      </c>
      <c r="J1191">
        <v>28</v>
      </c>
      <c r="K1191" t="s">
        <v>5063</v>
      </c>
      <c r="L1191" t="str">
        <f t="shared" si="65"/>
        <v>Received</v>
      </c>
      <c r="M1191" s="60">
        <v>0</v>
      </c>
      <c r="N1191" t="str">
        <f t="shared" si="67"/>
        <v>NOT DUE</v>
      </c>
      <c r="V1191" t="str">
        <f t="shared" si="66"/>
        <v>Leslie Sexton</v>
      </c>
    </row>
    <row r="1192" spans="1:22" x14ac:dyDescent="0.25">
      <c r="A1192">
        <v>2189</v>
      </c>
      <c r="B1192" t="s">
        <v>1196</v>
      </c>
      <c r="C1192" s="48" t="s">
        <v>5204</v>
      </c>
      <c r="D1192" t="s">
        <v>5406</v>
      </c>
      <c r="E1192" t="s">
        <v>5501</v>
      </c>
      <c r="F1192" t="s">
        <v>5614</v>
      </c>
      <c r="G1192">
        <v>20</v>
      </c>
      <c r="H1192">
        <v>22</v>
      </c>
      <c r="I1192">
        <v>440</v>
      </c>
      <c r="J1192">
        <v>27</v>
      </c>
      <c r="K1192" t="s">
        <v>5260</v>
      </c>
      <c r="L1192" t="str">
        <f t="shared" si="65"/>
        <v>Received</v>
      </c>
      <c r="M1192" s="60">
        <v>0</v>
      </c>
      <c r="N1192" t="str">
        <f t="shared" si="67"/>
        <v>NOT DUE</v>
      </c>
      <c r="V1192" t="str">
        <f t="shared" si="66"/>
        <v>Jonathan Myers</v>
      </c>
    </row>
    <row r="1193" spans="1:22" x14ac:dyDescent="0.25">
      <c r="A1193">
        <v>2190</v>
      </c>
      <c r="B1193" t="s">
        <v>1197</v>
      </c>
      <c r="C1193" s="48" t="s">
        <v>5273</v>
      </c>
      <c r="D1193" t="s">
        <v>5384</v>
      </c>
      <c r="E1193" t="s">
        <v>5540</v>
      </c>
      <c r="F1193" t="s">
        <v>5612</v>
      </c>
      <c r="G1193">
        <v>50</v>
      </c>
      <c r="H1193">
        <v>20</v>
      </c>
      <c r="I1193">
        <v>1000</v>
      </c>
      <c r="J1193">
        <v>30</v>
      </c>
      <c r="K1193" t="s">
        <v>5201</v>
      </c>
      <c r="L1193" t="str">
        <f t="shared" si="65"/>
        <v>Received</v>
      </c>
      <c r="M1193" s="60">
        <v>0</v>
      </c>
      <c r="N1193" t="str">
        <f t="shared" si="67"/>
        <v>NOT DUE</v>
      </c>
      <c r="V1193" t="str">
        <f t="shared" si="66"/>
        <v>Dr. Elizabeth</v>
      </c>
    </row>
    <row r="1194" spans="1:22" x14ac:dyDescent="0.25">
      <c r="A1194">
        <v>2191</v>
      </c>
      <c r="B1194" t="s">
        <v>1198</v>
      </c>
      <c r="C1194" s="48" t="s">
        <v>5169</v>
      </c>
      <c r="D1194" t="s">
        <v>5407</v>
      </c>
      <c r="E1194" t="s">
        <v>5340</v>
      </c>
      <c r="F1194" t="s">
        <v>5616</v>
      </c>
      <c r="G1194">
        <v>150</v>
      </c>
      <c r="H1194">
        <v>12</v>
      </c>
      <c r="I1194">
        <v>1800</v>
      </c>
      <c r="J1194">
        <v>23</v>
      </c>
      <c r="L1194" t="str">
        <f t="shared" si="65"/>
        <v>Not Received</v>
      </c>
      <c r="M1194" s="60">
        <v>193</v>
      </c>
      <c r="N1194" t="str">
        <f t="shared" si="67"/>
        <v>150 ABOVE</v>
      </c>
      <c r="U1194">
        <f>I1194</f>
        <v>1800</v>
      </c>
      <c r="V1194" t="str">
        <f t="shared" si="66"/>
        <v>Kelly Miller</v>
      </c>
    </row>
    <row r="1195" spans="1:22" x14ac:dyDescent="0.25">
      <c r="A1195">
        <v>2192</v>
      </c>
      <c r="B1195" t="s">
        <v>1199</v>
      </c>
      <c r="C1195" s="48" t="s">
        <v>5015</v>
      </c>
      <c r="D1195" t="s">
        <v>5403</v>
      </c>
      <c r="E1195" t="s">
        <v>5533</v>
      </c>
      <c r="F1195" t="s">
        <v>5614</v>
      </c>
      <c r="G1195">
        <v>20</v>
      </c>
      <c r="H1195">
        <v>4</v>
      </c>
      <c r="I1195">
        <v>80</v>
      </c>
      <c r="J1195">
        <v>28</v>
      </c>
      <c r="K1195" t="s">
        <v>5056</v>
      </c>
      <c r="L1195" t="str">
        <f t="shared" si="65"/>
        <v>Received</v>
      </c>
      <c r="M1195" s="60">
        <v>0</v>
      </c>
      <c r="N1195" t="str">
        <f t="shared" si="67"/>
        <v>NOT DUE</v>
      </c>
      <c r="V1195" t="str">
        <f t="shared" si="66"/>
        <v>Seth Howell</v>
      </c>
    </row>
    <row r="1196" spans="1:22" x14ac:dyDescent="0.25">
      <c r="A1196">
        <v>2193</v>
      </c>
      <c r="B1196" t="s">
        <v>1200</v>
      </c>
      <c r="C1196" s="48" t="s">
        <v>5280</v>
      </c>
      <c r="D1196" t="s">
        <v>5385</v>
      </c>
      <c r="E1196" t="s">
        <v>5317</v>
      </c>
      <c r="F1196" t="s">
        <v>5610</v>
      </c>
      <c r="G1196">
        <v>300</v>
      </c>
      <c r="H1196">
        <v>8</v>
      </c>
      <c r="I1196">
        <v>2400</v>
      </c>
      <c r="J1196">
        <v>24</v>
      </c>
      <c r="K1196" t="s">
        <v>5305</v>
      </c>
      <c r="L1196" t="str">
        <f t="shared" si="65"/>
        <v>Received</v>
      </c>
      <c r="M1196" s="60">
        <v>0</v>
      </c>
      <c r="N1196" t="str">
        <f t="shared" si="67"/>
        <v>NOT DUE</v>
      </c>
      <c r="V1196" t="str">
        <f t="shared" si="66"/>
        <v>Caroline Yoder</v>
      </c>
    </row>
    <row r="1197" spans="1:22" x14ac:dyDescent="0.25">
      <c r="A1197">
        <v>2194</v>
      </c>
      <c r="B1197" t="s">
        <v>1201</v>
      </c>
      <c r="C1197" s="48" t="s">
        <v>5070</v>
      </c>
      <c r="D1197" t="s">
        <v>5387</v>
      </c>
      <c r="E1197" t="s">
        <v>5583</v>
      </c>
      <c r="F1197" t="s">
        <v>5612</v>
      </c>
      <c r="G1197">
        <v>50</v>
      </c>
      <c r="H1197">
        <v>8</v>
      </c>
      <c r="I1197">
        <v>400</v>
      </c>
      <c r="J1197">
        <v>29</v>
      </c>
      <c r="L1197" t="str">
        <f t="shared" si="65"/>
        <v>Not Received</v>
      </c>
      <c r="M1197" s="60">
        <v>85</v>
      </c>
      <c r="N1197" t="str">
        <f t="shared" si="67"/>
        <v>61 - 90</v>
      </c>
      <c r="R1197">
        <f>I1197</f>
        <v>400</v>
      </c>
      <c r="V1197" t="str">
        <f t="shared" si="66"/>
        <v>Mrs. Alexandria</v>
      </c>
    </row>
    <row r="1198" spans="1:22" x14ac:dyDescent="0.25">
      <c r="A1198">
        <v>2195</v>
      </c>
      <c r="B1198" t="s">
        <v>1202</v>
      </c>
      <c r="C1198" s="48" t="s">
        <v>5279</v>
      </c>
      <c r="D1198" t="s">
        <v>5391</v>
      </c>
      <c r="E1198" t="s">
        <v>5442</v>
      </c>
      <c r="F1198" t="s">
        <v>5616</v>
      </c>
      <c r="G1198">
        <v>150</v>
      </c>
      <c r="H1198">
        <v>17</v>
      </c>
      <c r="I1198">
        <v>2550</v>
      </c>
      <c r="J1198">
        <v>26</v>
      </c>
      <c r="L1198" t="str">
        <f t="shared" si="65"/>
        <v>Not Received</v>
      </c>
      <c r="M1198" s="60">
        <v>259</v>
      </c>
      <c r="N1198" t="str">
        <f t="shared" si="67"/>
        <v>150 ABOVE</v>
      </c>
      <c r="U1198">
        <f>I1198</f>
        <v>2550</v>
      </c>
      <c r="V1198" t="str">
        <f t="shared" si="66"/>
        <v>Stephanie Smith</v>
      </c>
    </row>
    <row r="1199" spans="1:22" x14ac:dyDescent="0.25">
      <c r="A1199">
        <v>2196</v>
      </c>
      <c r="B1199" t="s">
        <v>1203</v>
      </c>
      <c r="C1199" s="48" t="s">
        <v>5084</v>
      </c>
      <c r="D1199" t="s">
        <v>5406</v>
      </c>
      <c r="E1199" t="s">
        <v>5339</v>
      </c>
      <c r="F1199" t="s">
        <v>5616</v>
      </c>
      <c r="G1199">
        <v>150</v>
      </c>
      <c r="H1199">
        <v>5</v>
      </c>
      <c r="I1199">
        <v>750</v>
      </c>
      <c r="J1199">
        <v>20</v>
      </c>
      <c r="K1199" t="s">
        <v>5228</v>
      </c>
      <c r="L1199" t="str">
        <f t="shared" si="65"/>
        <v>Received</v>
      </c>
      <c r="M1199" s="60">
        <v>0</v>
      </c>
      <c r="N1199" t="str">
        <f t="shared" si="67"/>
        <v>NOT DUE</v>
      </c>
      <c r="V1199" t="str">
        <f t="shared" si="66"/>
        <v>Jonathan Myers</v>
      </c>
    </row>
    <row r="1200" spans="1:22" x14ac:dyDescent="0.25">
      <c r="A1200">
        <v>2197</v>
      </c>
      <c r="B1200" t="s">
        <v>1204</v>
      </c>
      <c r="C1200" s="48" t="s">
        <v>5231</v>
      </c>
      <c r="D1200" t="s">
        <v>5419</v>
      </c>
      <c r="E1200" t="s">
        <v>5344</v>
      </c>
      <c r="F1200" t="s">
        <v>5615</v>
      </c>
      <c r="G1200">
        <v>25</v>
      </c>
      <c r="H1200">
        <v>20</v>
      </c>
      <c r="I1200">
        <v>500</v>
      </c>
      <c r="J1200">
        <v>22</v>
      </c>
      <c r="K1200" t="s">
        <v>5050</v>
      </c>
      <c r="L1200" t="str">
        <f t="shared" si="65"/>
        <v>Received</v>
      </c>
      <c r="M1200" s="60">
        <v>0</v>
      </c>
      <c r="N1200" t="str">
        <f t="shared" si="67"/>
        <v>NOT DUE</v>
      </c>
      <c r="V1200" t="str">
        <f t="shared" si="66"/>
        <v>Johnny Weaver</v>
      </c>
    </row>
    <row r="1201" spans="1:22" x14ac:dyDescent="0.25">
      <c r="A1201">
        <v>2198</v>
      </c>
      <c r="B1201" t="s">
        <v>1205</v>
      </c>
      <c r="C1201" s="48" t="s">
        <v>5023</v>
      </c>
      <c r="D1201" t="s">
        <v>5388</v>
      </c>
      <c r="E1201" t="s">
        <v>5582</v>
      </c>
      <c r="F1201" t="s">
        <v>5619</v>
      </c>
      <c r="G1201">
        <v>80</v>
      </c>
      <c r="H1201">
        <v>25</v>
      </c>
      <c r="I1201">
        <v>2000</v>
      </c>
      <c r="J1201">
        <v>26</v>
      </c>
      <c r="K1201" t="s">
        <v>5127</v>
      </c>
      <c r="L1201" t="str">
        <f t="shared" si="65"/>
        <v>Received</v>
      </c>
      <c r="M1201" s="60">
        <v>0</v>
      </c>
      <c r="N1201" t="str">
        <f t="shared" si="67"/>
        <v>NOT DUE</v>
      </c>
      <c r="V1201" t="str">
        <f t="shared" si="66"/>
        <v>Diana Rios</v>
      </c>
    </row>
    <row r="1202" spans="1:22" x14ac:dyDescent="0.25">
      <c r="A1202">
        <v>2199</v>
      </c>
      <c r="B1202" t="s">
        <v>1206</v>
      </c>
      <c r="C1202" s="48" t="s">
        <v>5040</v>
      </c>
      <c r="D1202" t="s">
        <v>5384</v>
      </c>
      <c r="E1202" t="s">
        <v>5431</v>
      </c>
      <c r="F1202" t="s">
        <v>5615</v>
      </c>
      <c r="G1202">
        <v>25</v>
      </c>
      <c r="H1202">
        <v>8</v>
      </c>
      <c r="I1202">
        <v>200</v>
      </c>
      <c r="J1202">
        <v>24</v>
      </c>
      <c r="K1202" t="s">
        <v>5016</v>
      </c>
      <c r="L1202" t="str">
        <f t="shared" si="65"/>
        <v>Received</v>
      </c>
      <c r="M1202" s="60">
        <v>0</v>
      </c>
      <c r="N1202" t="str">
        <f t="shared" si="67"/>
        <v>NOT DUE</v>
      </c>
      <c r="V1202" t="str">
        <f t="shared" si="66"/>
        <v>Dr. Elizabeth</v>
      </c>
    </row>
    <row r="1203" spans="1:22" x14ac:dyDescent="0.25">
      <c r="A1203">
        <v>2200</v>
      </c>
      <c r="B1203" t="s">
        <v>1207</v>
      </c>
      <c r="C1203" s="48" t="s">
        <v>5035</v>
      </c>
      <c r="D1203" t="s">
        <v>5389</v>
      </c>
      <c r="E1203" t="s">
        <v>5486</v>
      </c>
      <c r="F1203" t="s">
        <v>5623</v>
      </c>
      <c r="G1203">
        <v>30</v>
      </c>
      <c r="H1203">
        <v>4</v>
      </c>
      <c r="I1203">
        <v>120</v>
      </c>
      <c r="J1203">
        <v>29</v>
      </c>
      <c r="K1203" t="s">
        <v>5013</v>
      </c>
      <c r="L1203" t="str">
        <f t="shared" si="65"/>
        <v>Received</v>
      </c>
      <c r="M1203" s="60">
        <v>0</v>
      </c>
      <c r="N1203" t="str">
        <f t="shared" si="67"/>
        <v>NOT DUE</v>
      </c>
      <c r="V1203" t="str">
        <f t="shared" si="66"/>
        <v>Alexis Ferguson</v>
      </c>
    </row>
    <row r="1204" spans="1:22" x14ac:dyDescent="0.25">
      <c r="A1204">
        <v>2201</v>
      </c>
      <c r="B1204" t="s">
        <v>1208</v>
      </c>
      <c r="C1204" s="48" t="s">
        <v>5069</v>
      </c>
      <c r="D1204" t="s">
        <v>5399</v>
      </c>
      <c r="E1204" t="s">
        <v>5456</v>
      </c>
      <c r="F1204" t="s">
        <v>5613</v>
      </c>
      <c r="G1204">
        <v>35</v>
      </c>
      <c r="H1204">
        <v>4</v>
      </c>
      <c r="I1204">
        <v>140</v>
      </c>
      <c r="J1204">
        <v>27</v>
      </c>
      <c r="L1204" t="str">
        <f t="shared" si="65"/>
        <v>Not Received</v>
      </c>
      <c r="M1204" s="60">
        <v>161</v>
      </c>
      <c r="N1204" t="str">
        <f t="shared" si="67"/>
        <v>150 ABOVE</v>
      </c>
      <c r="U1204">
        <f t="shared" ref="U1204:U1205" si="68">I1204</f>
        <v>140</v>
      </c>
      <c r="V1204" t="str">
        <f t="shared" si="66"/>
        <v>Lisa Johnson</v>
      </c>
    </row>
    <row r="1205" spans="1:22" x14ac:dyDescent="0.25">
      <c r="A1205">
        <v>2202</v>
      </c>
      <c r="B1205" t="s">
        <v>1209</v>
      </c>
      <c r="C1205" s="48" t="s">
        <v>5205</v>
      </c>
      <c r="D1205" t="s">
        <v>5387</v>
      </c>
      <c r="E1205" t="s">
        <v>5587</v>
      </c>
      <c r="F1205" t="s">
        <v>5611</v>
      </c>
      <c r="G1205">
        <v>250</v>
      </c>
      <c r="H1205">
        <v>20</v>
      </c>
      <c r="I1205">
        <v>5000</v>
      </c>
      <c r="J1205">
        <v>21</v>
      </c>
      <c r="L1205" t="str">
        <f t="shared" si="65"/>
        <v>Not Received</v>
      </c>
      <c r="M1205" s="60">
        <v>269</v>
      </c>
      <c r="N1205" t="str">
        <f t="shared" si="67"/>
        <v>150 ABOVE</v>
      </c>
      <c r="U1205">
        <f t="shared" si="68"/>
        <v>5000</v>
      </c>
      <c r="V1205" t="str">
        <f t="shared" si="66"/>
        <v>Mrs. Alexandria</v>
      </c>
    </row>
    <row r="1206" spans="1:22" x14ac:dyDescent="0.25">
      <c r="A1206">
        <v>2203</v>
      </c>
      <c r="B1206" t="s">
        <v>1210</v>
      </c>
      <c r="C1206" s="48" t="s">
        <v>5121</v>
      </c>
      <c r="D1206" t="s">
        <v>5413</v>
      </c>
      <c r="E1206" t="s">
        <v>5426</v>
      </c>
      <c r="F1206" t="s">
        <v>5609</v>
      </c>
      <c r="G1206">
        <v>20</v>
      </c>
      <c r="H1206">
        <v>20</v>
      </c>
      <c r="I1206">
        <v>400</v>
      </c>
      <c r="J1206">
        <v>25</v>
      </c>
      <c r="K1206" t="s">
        <v>5299</v>
      </c>
      <c r="L1206" t="str">
        <f t="shared" si="65"/>
        <v>Received</v>
      </c>
      <c r="M1206" s="60">
        <v>0</v>
      </c>
      <c r="N1206" t="str">
        <f t="shared" si="67"/>
        <v>NOT DUE</v>
      </c>
      <c r="V1206" t="str">
        <f t="shared" si="66"/>
        <v>April Gonzales</v>
      </c>
    </row>
    <row r="1207" spans="1:22" x14ac:dyDescent="0.25">
      <c r="A1207">
        <v>2204</v>
      </c>
      <c r="B1207" t="s">
        <v>1211</v>
      </c>
      <c r="C1207" s="48" t="s">
        <v>5165</v>
      </c>
      <c r="D1207" t="s">
        <v>5401</v>
      </c>
      <c r="E1207" t="s">
        <v>5537</v>
      </c>
      <c r="F1207" t="s">
        <v>5622</v>
      </c>
      <c r="G1207">
        <v>15</v>
      </c>
      <c r="H1207">
        <v>17</v>
      </c>
      <c r="I1207">
        <v>255</v>
      </c>
      <c r="J1207">
        <v>30</v>
      </c>
      <c r="K1207" t="s">
        <v>5174</v>
      </c>
      <c r="L1207" t="str">
        <f t="shared" si="65"/>
        <v>Received</v>
      </c>
      <c r="M1207" s="60">
        <v>0</v>
      </c>
      <c r="N1207" t="str">
        <f t="shared" si="67"/>
        <v>NOT DUE</v>
      </c>
      <c r="V1207" t="str">
        <f t="shared" si="66"/>
        <v>Kimberly Stone</v>
      </c>
    </row>
    <row r="1208" spans="1:22" x14ac:dyDescent="0.25">
      <c r="A1208">
        <v>2205</v>
      </c>
      <c r="B1208" t="s">
        <v>1212</v>
      </c>
      <c r="C1208" s="48" t="s">
        <v>5129</v>
      </c>
      <c r="D1208" t="s">
        <v>5391</v>
      </c>
      <c r="E1208" t="s">
        <v>5520</v>
      </c>
      <c r="F1208" t="s">
        <v>5609</v>
      </c>
      <c r="G1208">
        <v>20</v>
      </c>
      <c r="H1208">
        <v>7</v>
      </c>
      <c r="I1208">
        <v>140</v>
      </c>
      <c r="J1208">
        <v>28</v>
      </c>
      <c r="K1208" t="s">
        <v>5065</v>
      </c>
      <c r="L1208" t="str">
        <f t="shared" si="65"/>
        <v>Received</v>
      </c>
      <c r="M1208" s="60">
        <v>0</v>
      </c>
      <c r="N1208" t="str">
        <f t="shared" si="67"/>
        <v>NOT DUE</v>
      </c>
      <c r="V1208" t="str">
        <f t="shared" si="66"/>
        <v>Stephanie Smith</v>
      </c>
    </row>
    <row r="1209" spans="1:22" x14ac:dyDescent="0.25">
      <c r="A1209">
        <v>2206</v>
      </c>
      <c r="B1209" t="s">
        <v>1213</v>
      </c>
      <c r="C1209" s="48" t="s">
        <v>5274</v>
      </c>
      <c r="D1209" t="s">
        <v>5417</v>
      </c>
      <c r="E1209" t="s">
        <v>5460</v>
      </c>
      <c r="F1209" t="s">
        <v>5621</v>
      </c>
      <c r="G1209">
        <v>60</v>
      </c>
      <c r="H1209">
        <v>19</v>
      </c>
      <c r="I1209">
        <v>1140</v>
      </c>
      <c r="J1209">
        <v>20</v>
      </c>
      <c r="K1209" t="s">
        <v>5284</v>
      </c>
      <c r="L1209" t="str">
        <f t="shared" si="65"/>
        <v>Received</v>
      </c>
      <c r="M1209" s="60">
        <v>0</v>
      </c>
      <c r="N1209" t="str">
        <f t="shared" si="67"/>
        <v>NOT DUE</v>
      </c>
      <c r="V1209" t="str">
        <f t="shared" si="66"/>
        <v>Aaron Robinson</v>
      </c>
    </row>
    <row r="1210" spans="1:22" x14ac:dyDescent="0.25">
      <c r="A1210">
        <v>2207</v>
      </c>
      <c r="B1210" t="s">
        <v>1214</v>
      </c>
      <c r="C1210" s="48" t="s">
        <v>5143</v>
      </c>
      <c r="D1210" t="s">
        <v>5391</v>
      </c>
      <c r="E1210" t="s">
        <v>5506</v>
      </c>
      <c r="F1210" t="s">
        <v>5619</v>
      </c>
      <c r="G1210">
        <v>80</v>
      </c>
      <c r="H1210">
        <v>22</v>
      </c>
      <c r="I1210">
        <v>1760</v>
      </c>
      <c r="J1210">
        <v>28</v>
      </c>
      <c r="K1210" t="s">
        <v>5371</v>
      </c>
      <c r="L1210" t="str">
        <f t="shared" si="65"/>
        <v>Received</v>
      </c>
      <c r="M1210" s="60">
        <v>0</v>
      </c>
      <c r="N1210" t="str">
        <f t="shared" si="67"/>
        <v>NOT DUE</v>
      </c>
      <c r="V1210" t="str">
        <f t="shared" si="66"/>
        <v>Stephanie Smith</v>
      </c>
    </row>
    <row r="1211" spans="1:22" x14ac:dyDescent="0.25">
      <c r="A1211">
        <v>2208</v>
      </c>
      <c r="B1211" t="s">
        <v>1215</v>
      </c>
      <c r="C1211" s="48" t="s">
        <v>5079</v>
      </c>
      <c r="D1211" t="s">
        <v>5381</v>
      </c>
      <c r="E1211" t="s">
        <v>5315</v>
      </c>
      <c r="F1211" t="s">
        <v>5614</v>
      </c>
      <c r="G1211">
        <v>20</v>
      </c>
      <c r="H1211">
        <v>3</v>
      </c>
      <c r="I1211">
        <v>60</v>
      </c>
      <c r="J1211">
        <v>28</v>
      </c>
      <c r="L1211" t="str">
        <f t="shared" si="65"/>
        <v>Not Received</v>
      </c>
      <c r="M1211" s="60">
        <v>103</v>
      </c>
      <c r="N1211" t="str">
        <f t="shared" si="67"/>
        <v>91 - 120</v>
      </c>
      <c r="S1211">
        <f>I1211</f>
        <v>60</v>
      </c>
      <c r="V1211" t="str">
        <f t="shared" si="66"/>
        <v>Leslie Sexton</v>
      </c>
    </row>
    <row r="1212" spans="1:22" x14ac:dyDescent="0.25">
      <c r="A1212">
        <v>2209</v>
      </c>
      <c r="B1212" t="s">
        <v>1216</v>
      </c>
      <c r="C1212" s="48" t="s">
        <v>5127</v>
      </c>
      <c r="D1212" t="s">
        <v>5396</v>
      </c>
      <c r="E1212" t="s">
        <v>5451</v>
      </c>
      <c r="F1212" t="s">
        <v>5615</v>
      </c>
      <c r="G1212">
        <v>25</v>
      </c>
      <c r="H1212">
        <v>15</v>
      </c>
      <c r="I1212">
        <v>375</v>
      </c>
      <c r="J1212">
        <v>22</v>
      </c>
      <c r="K1212" t="s">
        <v>5031</v>
      </c>
      <c r="L1212" t="str">
        <f t="shared" si="65"/>
        <v>Received</v>
      </c>
      <c r="M1212" s="60">
        <v>0</v>
      </c>
      <c r="N1212" t="str">
        <f t="shared" si="67"/>
        <v>NOT DUE</v>
      </c>
      <c r="V1212" t="str">
        <f t="shared" si="66"/>
        <v>James Mitchell</v>
      </c>
    </row>
    <row r="1213" spans="1:22" x14ac:dyDescent="0.25">
      <c r="A1213">
        <v>2210</v>
      </c>
      <c r="B1213" t="s">
        <v>1217</v>
      </c>
      <c r="C1213" s="48" t="s">
        <v>5199</v>
      </c>
      <c r="D1213" t="s">
        <v>5378</v>
      </c>
      <c r="E1213" t="s">
        <v>5468</v>
      </c>
      <c r="F1213" t="s">
        <v>5623</v>
      </c>
      <c r="G1213">
        <v>30</v>
      </c>
      <c r="H1213">
        <v>7</v>
      </c>
      <c r="I1213">
        <v>210</v>
      </c>
      <c r="J1213">
        <v>30</v>
      </c>
      <c r="K1213" t="s">
        <v>5267</v>
      </c>
      <c r="L1213" t="str">
        <f t="shared" si="65"/>
        <v>Received</v>
      </c>
      <c r="M1213" s="60">
        <v>0</v>
      </c>
      <c r="N1213" t="str">
        <f t="shared" si="67"/>
        <v>NOT DUE</v>
      </c>
      <c r="V1213" t="str">
        <f t="shared" si="66"/>
        <v>Angela Fox</v>
      </c>
    </row>
    <row r="1214" spans="1:22" x14ac:dyDescent="0.25">
      <c r="A1214">
        <v>2211</v>
      </c>
      <c r="B1214" t="s">
        <v>1218</v>
      </c>
      <c r="C1214" s="48" t="s">
        <v>5171</v>
      </c>
      <c r="D1214" t="s">
        <v>5381</v>
      </c>
      <c r="E1214" t="s">
        <v>5584</v>
      </c>
      <c r="F1214" t="s">
        <v>5623</v>
      </c>
      <c r="G1214">
        <v>30</v>
      </c>
      <c r="H1214">
        <v>22</v>
      </c>
      <c r="I1214">
        <v>660</v>
      </c>
      <c r="J1214">
        <v>22</v>
      </c>
      <c r="K1214" t="s">
        <v>5177</v>
      </c>
      <c r="L1214" t="str">
        <f t="shared" si="65"/>
        <v>Received</v>
      </c>
      <c r="M1214" s="60">
        <v>0</v>
      </c>
      <c r="N1214" t="str">
        <f t="shared" si="67"/>
        <v>NOT DUE</v>
      </c>
      <c r="V1214" t="str">
        <f t="shared" si="66"/>
        <v>Leslie Sexton</v>
      </c>
    </row>
    <row r="1215" spans="1:22" x14ac:dyDescent="0.25">
      <c r="A1215">
        <v>2212</v>
      </c>
      <c r="B1215" t="s">
        <v>1219</v>
      </c>
      <c r="C1215" s="48" t="s">
        <v>5300</v>
      </c>
      <c r="D1215" t="s">
        <v>5388</v>
      </c>
      <c r="E1215" t="s">
        <v>5320</v>
      </c>
      <c r="F1215" t="s">
        <v>5615</v>
      </c>
      <c r="G1215">
        <v>25</v>
      </c>
      <c r="H1215">
        <v>8</v>
      </c>
      <c r="I1215">
        <v>200</v>
      </c>
      <c r="J1215">
        <v>28</v>
      </c>
      <c r="K1215" t="s">
        <v>5194</v>
      </c>
      <c r="L1215" t="str">
        <f t="shared" si="65"/>
        <v>Received</v>
      </c>
      <c r="M1215" s="60">
        <v>0</v>
      </c>
      <c r="N1215" t="str">
        <f t="shared" si="67"/>
        <v>NOT DUE</v>
      </c>
      <c r="V1215" t="str">
        <f t="shared" si="66"/>
        <v>Diana Rios</v>
      </c>
    </row>
    <row r="1216" spans="1:22" x14ac:dyDescent="0.25">
      <c r="A1216">
        <v>2213</v>
      </c>
      <c r="B1216" t="s">
        <v>1220</v>
      </c>
      <c r="C1216" s="48" t="s">
        <v>5158</v>
      </c>
      <c r="D1216" t="s">
        <v>5396</v>
      </c>
      <c r="E1216" t="s">
        <v>5561</v>
      </c>
      <c r="F1216" t="s">
        <v>5618</v>
      </c>
      <c r="G1216">
        <v>10</v>
      </c>
      <c r="H1216">
        <v>6</v>
      </c>
      <c r="I1216">
        <v>60</v>
      </c>
      <c r="J1216">
        <v>30</v>
      </c>
      <c r="K1216" t="s">
        <v>5117</v>
      </c>
      <c r="L1216" t="str">
        <f t="shared" si="65"/>
        <v>Received</v>
      </c>
      <c r="M1216" s="60">
        <v>0</v>
      </c>
      <c r="N1216" t="str">
        <f t="shared" si="67"/>
        <v>NOT DUE</v>
      </c>
      <c r="V1216" t="str">
        <f t="shared" si="66"/>
        <v>James Mitchell</v>
      </c>
    </row>
    <row r="1217" spans="1:22" x14ac:dyDescent="0.25">
      <c r="A1217">
        <v>2214</v>
      </c>
      <c r="B1217" t="s">
        <v>1221</v>
      </c>
      <c r="C1217" s="48" t="s">
        <v>5297</v>
      </c>
      <c r="D1217" t="s">
        <v>5414</v>
      </c>
      <c r="E1217" t="s">
        <v>5601</v>
      </c>
      <c r="F1217" t="s">
        <v>5620</v>
      </c>
      <c r="G1217">
        <v>40</v>
      </c>
      <c r="H1217">
        <v>13</v>
      </c>
      <c r="I1217">
        <v>520</v>
      </c>
      <c r="J1217">
        <v>29</v>
      </c>
      <c r="K1217" t="s">
        <v>5220</v>
      </c>
      <c r="L1217" t="str">
        <f t="shared" si="65"/>
        <v>Received</v>
      </c>
      <c r="M1217" s="60">
        <v>0</v>
      </c>
      <c r="N1217" t="str">
        <f t="shared" si="67"/>
        <v>NOT DUE</v>
      </c>
      <c r="V1217" t="str">
        <f t="shared" si="66"/>
        <v>Alexis Roberts</v>
      </c>
    </row>
    <row r="1218" spans="1:22" x14ac:dyDescent="0.25">
      <c r="A1218">
        <v>2215</v>
      </c>
      <c r="B1218" t="s">
        <v>1222</v>
      </c>
      <c r="C1218" s="48" t="s">
        <v>5081</v>
      </c>
      <c r="D1218" t="s">
        <v>5379</v>
      </c>
      <c r="E1218" t="s">
        <v>5545</v>
      </c>
      <c r="F1218" t="s">
        <v>5622</v>
      </c>
      <c r="G1218">
        <v>15</v>
      </c>
      <c r="H1218">
        <v>21</v>
      </c>
      <c r="I1218">
        <v>315</v>
      </c>
      <c r="J1218">
        <v>26</v>
      </c>
      <c r="K1218" t="s">
        <v>5215</v>
      </c>
      <c r="L1218" t="str">
        <f t="shared" si="65"/>
        <v>Received</v>
      </c>
      <c r="M1218" s="60">
        <v>0</v>
      </c>
      <c r="N1218" t="str">
        <f t="shared" si="67"/>
        <v>NOT DUE</v>
      </c>
      <c r="V1218" t="str">
        <f t="shared" si="66"/>
        <v>Robert Baker</v>
      </c>
    </row>
    <row r="1219" spans="1:22" x14ac:dyDescent="0.25">
      <c r="A1219">
        <v>2216</v>
      </c>
      <c r="B1219" t="s">
        <v>1223</v>
      </c>
      <c r="C1219" s="48" t="s">
        <v>5282</v>
      </c>
      <c r="D1219" t="s">
        <v>5375</v>
      </c>
      <c r="E1219" t="s">
        <v>5423</v>
      </c>
      <c r="F1219" t="s">
        <v>5623</v>
      </c>
      <c r="G1219">
        <v>30</v>
      </c>
      <c r="H1219">
        <v>22</v>
      </c>
      <c r="I1219">
        <v>660</v>
      </c>
      <c r="J1219">
        <v>20</v>
      </c>
      <c r="K1219" t="s">
        <v>5271</v>
      </c>
      <c r="L1219" t="str">
        <f t="shared" si="65"/>
        <v>Received</v>
      </c>
      <c r="M1219" s="60">
        <v>0</v>
      </c>
      <c r="N1219" t="str">
        <f t="shared" si="67"/>
        <v>NOT DUE</v>
      </c>
      <c r="V1219" t="str">
        <f t="shared" si="66"/>
        <v>Lindsay Arnold</v>
      </c>
    </row>
    <row r="1220" spans="1:22" x14ac:dyDescent="0.25">
      <c r="A1220">
        <v>2217</v>
      </c>
      <c r="B1220" t="s">
        <v>1224</v>
      </c>
      <c r="C1220" s="48" t="s">
        <v>5133</v>
      </c>
      <c r="D1220" t="s">
        <v>5397</v>
      </c>
      <c r="E1220" t="s">
        <v>5602</v>
      </c>
      <c r="F1220" t="s">
        <v>5609</v>
      </c>
      <c r="G1220">
        <v>20</v>
      </c>
      <c r="H1220">
        <v>3</v>
      </c>
      <c r="I1220">
        <v>60</v>
      </c>
      <c r="J1220">
        <v>27</v>
      </c>
      <c r="K1220" t="s">
        <v>5191</v>
      </c>
      <c r="L1220" t="str">
        <f t="shared" si="65"/>
        <v>Received</v>
      </c>
      <c r="M1220" s="60">
        <v>0</v>
      </c>
      <c r="N1220" t="str">
        <f t="shared" si="67"/>
        <v>NOT DUE</v>
      </c>
      <c r="V1220" t="str">
        <f t="shared" si="66"/>
        <v>Sheri Foster</v>
      </c>
    </row>
    <row r="1221" spans="1:22" x14ac:dyDescent="0.25">
      <c r="A1221">
        <v>2218</v>
      </c>
      <c r="B1221" t="s">
        <v>1225</v>
      </c>
      <c r="C1221" s="48" t="s">
        <v>5033</v>
      </c>
      <c r="D1221" t="s">
        <v>5420</v>
      </c>
      <c r="E1221" t="s">
        <v>5524</v>
      </c>
      <c r="F1221" t="s">
        <v>5620</v>
      </c>
      <c r="G1221">
        <v>40</v>
      </c>
      <c r="H1221">
        <v>6</v>
      </c>
      <c r="I1221">
        <v>240</v>
      </c>
      <c r="J1221">
        <v>22</v>
      </c>
      <c r="K1221" t="s">
        <v>5093</v>
      </c>
      <c r="L1221" t="str">
        <f t="shared" ref="L1221:L1284" si="69">IF(K1221 = "", "Not Received","Received")</f>
        <v>Received</v>
      </c>
      <c r="M1221" s="60">
        <v>0</v>
      </c>
      <c r="N1221" t="str">
        <f t="shared" si="67"/>
        <v>NOT DUE</v>
      </c>
      <c r="V1221" t="str">
        <f t="shared" ref="V1221:V1284" si="70">TRIM(E1221)</f>
        <v>Janet Adams</v>
      </c>
    </row>
    <row r="1222" spans="1:22" x14ac:dyDescent="0.25">
      <c r="A1222">
        <v>2219</v>
      </c>
      <c r="B1222" t="s">
        <v>1226</v>
      </c>
      <c r="C1222" s="48" t="s">
        <v>5213</v>
      </c>
      <c r="D1222" t="s">
        <v>5376</v>
      </c>
      <c r="E1222" t="s">
        <v>5461</v>
      </c>
      <c r="F1222" t="s">
        <v>5622</v>
      </c>
      <c r="G1222">
        <v>15</v>
      </c>
      <c r="H1222">
        <v>15</v>
      </c>
      <c r="I1222">
        <v>225</v>
      </c>
      <c r="J1222">
        <v>29</v>
      </c>
      <c r="K1222" t="s">
        <v>5238</v>
      </c>
      <c r="L1222" t="str">
        <f t="shared" si="69"/>
        <v>Received</v>
      </c>
      <c r="M1222" s="60">
        <v>0</v>
      </c>
      <c r="N1222" t="str">
        <f t="shared" si="67"/>
        <v>NOT DUE</v>
      </c>
      <c r="V1222" t="str">
        <f t="shared" si="70"/>
        <v>Linda Morgan</v>
      </c>
    </row>
    <row r="1223" spans="1:22" x14ac:dyDescent="0.25">
      <c r="A1223">
        <v>2220</v>
      </c>
      <c r="B1223" t="s">
        <v>1227</v>
      </c>
      <c r="C1223" s="48" t="s">
        <v>5208</v>
      </c>
      <c r="D1223" t="s">
        <v>5396</v>
      </c>
      <c r="E1223" t="s">
        <v>5561</v>
      </c>
      <c r="F1223" t="s">
        <v>5620</v>
      </c>
      <c r="G1223">
        <v>40</v>
      </c>
      <c r="H1223">
        <v>18</v>
      </c>
      <c r="I1223">
        <v>720</v>
      </c>
      <c r="J1223">
        <v>27</v>
      </c>
      <c r="K1223" t="s">
        <v>5043</v>
      </c>
      <c r="L1223" t="str">
        <f t="shared" si="69"/>
        <v>Received</v>
      </c>
      <c r="M1223" s="60">
        <v>0</v>
      </c>
      <c r="N1223" t="str">
        <f t="shared" si="67"/>
        <v>NOT DUE</v>
      </c>
      <c r="V1223" t="str">
        <f t="shared" si="70"/>
        <v>James Mitchell</v>
      </c>
    </row>
    <row r="1224" spans="1:22" x14ac:dyDescent="0.25">
      <c r="A1224">
        <v>2221</v>
      </c>
      <c r="B1224" t="s">
        <v>1228</v>
      </c>
      <c r="C1224" s="48" t="s">
        <v>5072</v>
      </c>
      <c r="D1224" t="s">
        <v>5385</v>
      </c>
      <c r="E1224" t="s">
        <v>5473</v>
      </c>
      <c r="F1224" t="s">
        <v>5619</v>
      </c>
      <c r="G1224">
        <v>80</v>
      </c>
      <c r="H1224">
        <v>6</v>
      </c>
      <c r="I1224">
        <v>480</v>
      </c>
      <c r="J1224">
        <v>29</v>
      </c>
      <c r="L1224" t="str">
        <f t="shared" si="69"/>
        <v>Not Received</v>
      </c>
      <c r="M1224" s="60">
        <v>194</v>
      </c>
      <c r="N1224" t="str">
        <f t="shared" ref="N1224:N1287" si="71">VLOOKUP(M1224,$X$4:$Y$10,2,1)</f>
        <v>150 ABOVE</v>
      </c>
      <c r="U1224">
        <f>I1224</f>
        <v>480</v>
      </c>
      <c r="V1224" t="str">
        <f t="shared" si="70"/>
        <v>Caroline Yoder</v>
      </c>
    </row>
    <row r="1225" spans="1:22" x14ac:dyDescent="0.25">
      <c r="A1225">
        <v>2222</v>
      </c>
      <c r="B1225" t="s">
        <v>1229</v>
      </c>
      <c r="C1225" s="48" t="s">
        <v>5049</v>
      </c>
      <c r="D1225" t="s">
        <v>5396</v>
      </c>
      <c r="E1225" t="s">
        <v>5594</v>
      </c>
      <c r="F1225" t="s">
        <v>5612</v>
      </c>
      <c r="G1225">
        <v>50</v>
      </c>
      <c r="H1225">
        <v>5</v>
      </c>
      <c r="I1225">
        <v>250</v>
      </c>
      <c r="J1225">
        <v>24</v>
      </c>
      <c r="K1225" t="s">
        <v>5165</v>
      </c>
      <c r="L1225" t="str">
        <f t="shared" si="69"/>
        <v>Received</v>
      </c>
      <c r="M1225" s="60">
        <v>0</v>
      </c>
      <c r="N1225" t="str">
        <f t="shared" si="71"/>
        <v>NOT DUE</v>
      </c>
      <c r="V1225" t="str">
        <f t="shared" si="70"/>
        <v>James Mitchell</v>
      </c>
    </row>
    <row r="1226" spans="1:22" x14ac:dyDescent="0.25">
      <c r="A1226">
        <v>2223</v>
      </c>
      <c r="B1226" t="s">
        <v>1230</v>
      </c>
      <c r="C1226" s="48" t="s">
        <v>5283</v>
      </c>
      <c r="D1226" t="s">
        <v>5405</v>
      </c>
      <c r="E1226" t="s">
        <v>5529</v>
      </c>
      <c r="F1226" t="s">
        <v>5619</v>
      </c>
      <c r="G1226">
        <v>80</v>
      </c>
      <c r="H1226">
        <v>7</v>
      </c>
      <c r="I1226">
        <v>560</v>
      </c>
      <c r="J1226">
        <v>23</v>
      </c>
      <c r="L1226" t="str">
        <f t="shared" si="69"/>
        <v>Not Received</v>
      </c>
      <c r="M1226" s="60">
        <v>27</v>
      </c>
      <c r="N1226" t="str">
        <f t="shared" si="71"/>
        <v>01 - 30</v>
      </c>
      <c r="O1226">
        <f>I1226</f>
        <v>560</v>
      </c>
      <c r="V1226" t="str">
        <f t="shared" si="70"/>
        <v>Kari Zimmerman</v>
      </c>
    </row>
    <row r="1227" spans="1:22" x14ac:dyDescent="0.25">
      <c r="A1227">
        <v>2224</v>
      </c>
      <c r="B1227" t="s">
        <v>1231</v>
      </c>
      <c r="C1227" s="48" t="s">
        <v>5130</v>
      </c>
      <c r="D1227" t="s">
        <v>5398</v>
      </c>
      <c r="E1227" t="s">
        <v>5554</v>
      </c>
      <c r="F1227" t="s">
        <v>5622</v>
      </c>
      <c r="G1227">
        <v>15</v>
      </c>
      <c r="H1227">
        <v>20</v>
      </c>
      <c r="I1227">
        <v>300</v>
      </c>
      <c r="J1227">
        <v>23</v>
      </c>
      <c r="K1227" t="s">
        <v>5191</v>
      </c>
      <c r="L1227" t="str">
        <f t="shared" si="69"/>
        <v>Received</v>
      </c>
      <c r="M1227" s="60">
        <v>0</v>
      </c>
      <c r="N1227" t="str">
        <f t="shared" si="71"/>
        <v>NOT DUE</v>
      </c>
      <c r="V1227" t="str">
        <f t="shared" si="70"/>
        <v>Dr. Carolyn</v>
      </c>
    </row>
    <row r="1228" spans="1:22" x14ac:dyDescent="0.25">
      <c r="A1228">
        <v>2225</v>
      </c>
      <c r="B1228" t="s">
        <v>1232</v>
      </c>
      <c r="C1228" s="48" t="s">
        <v>5289</v>
      </c>
      <c r="D1228" t="s">
        <v>5420</v>
      </c>
      <c r="E1228" t="s">
        <v>5524</v>
      </c>
      <c r="F1228" t="s">
        <v>5614</v>
      </c>
      <c r="G1228">
        <v>20</v>
      </c>
      <c r="H1228">
        <v>20</v>
      </c>
      <c r="I1228">
        <v>400</v>
      </c>
      <c r="J1228">
        <v>22</v>
      </c>
      <c r="L1228" t="str">
        <f t="shared" si="69"/>
        <v>Not Received</v>
      </c>
      <c r="M1228" s="60">
        <v>157</v>
      </c>
      <c r="N1228" t="str">
        <f t="shared" si="71"/>
        <v>150 ABOVE</v>
      </c>
      <c r="U1228">
        <f t="shared" ref="U1228:U1229" si="72">I1228</f>
        <v>400</v>
      </c>
      <c r="V1228" t="str">
        <f t="shared" si="70"/>
        <v>Janet Adams</v>
      </c>
    </row>
    <row r="1229" spans="1:22" x14ac:dyDescent="0.25">
      <c r="A1229">
        <v>2226</v>
      </c>
      <c r="B1229" t="s">
        <v>1233</v>
      </c>
      <c r="C1229" s="48" t="s">
        <v>5188</v>
      </c>
      <c r="D1229" t="s">
        <v>5396</v>
      </c>
      <c r="E1229" t="s">
        <v>5561</v>
      </c>
      <c r="F1229" t="s">
        <v>5612</v>
      </c>
      <c r="G1229">
        <v>50</v>
      </c>
      <c r="H1229">
        <v>6</v>
      </c>
      <c r="I1229">
        <v>300</v>
      </c>
      <c r="J1229">
        <v>23</v>
      </c>
      <c r="L1229" t="str">
        <f t="shared" si="69"/>
        <v>Not Received</v>
      </c>
      <c r="M1229" s="60">
        <v>219</v>
      </c>
      <c r="N1229" t="str">
        <f t="shared" si="71"/>
        <v>150 ABOVE</v>
      </c>
      <c r="U1229">
        <f t="shared" si="72"/>
        <v>300</v>
      </c>
      <c r="V1229" t="str">
        <f t="shared" si="70"/>
        <v>James Mitchell</v>
      </c>
    </row>
    <row r="1230" spans="1:22" x14ac:dyDescent="0.25">
      <c r="A1230">
        <v>2227</v>
      </c>
      <c r="B1230" t="s">
        <v>1234</v>
      </c>
      <c r="C1230" s="48" t="s">
        <v>5165</v>
      </c>
      <c r="D1230" t="s">
        <v>5390</v>
      </c>
      <c r="E1230" t="s">
        <v>5440</v>
      </c>
      <c r="F1230" t="s">
        <v>5609</v>
      </c>
      <c r="G1230">
        <v>20</v>
      </c>
      <c r="H1230">
        <v>9</v>
      </c>
      <c r="I1230">
        <v>180</v>
      </c>
      <c r="J1230">
        <v>29</v>
      </c>
      <c r="K1230" t="s">
        <v>5239</v>
      </c>
      <c r="L1230" t="str">
        <f t="shared" si="69"/>
        <v>Received</v>
      </c>
      <c r="M1230" s="60">
        <v>0</v>
      </c>
      <c r="N1230" t="str">
        <f t="shared" si="71"/>
        <v>NOT DUE</v>
      </c>
      <c r="V1230" t="str">
        <f t="shared" si="70"/>
        <v>Isaac Goodwin</v>
      </c>
    </row>
    <row r="1231" spans="1:22" x14ac:dyDescent="0.25">
      <c r="A1231">
        <v>2228</v>
      </c>
      <c r="B1231" t="s">
        <v>1235</v>
      </c>
      <c r="C1231" s="48" t="s">
        <v>5302</v>
      </c>
      <c r="D1231" t="s">
        <v>5420</v>
      </c>
      <c r="E1231" t="s">
        <v>5570</v>
      </c>
      <c r="F1231" t="s">
        <v>5616</v>
      </c>
      <c r="G1231">
        <v>150</v>
      </c>
      <c r="H1231">
        <v>10</v>
      </c>
      <c r="I1231">
        <v>1500</v>
      </c>
      <c r="J1231">
        <v>23</v>
      </c>
      <c r="L1231" t="str">
        <f t="shared" si="69"/>
        <v>Not Received</v>
      </c>
      <c r="M1231" s="60">
        <v>105</v>
      </c>
      <c r="N1231" t="str">
        <f t="shared" si="71"/>
        <v>91 - 120</v>
      </c>
      <c r="S1231">
        <f>I1231</f>
        <v>1500</v>
      </c>
      <c r="V1231" t="str">
        <f t="shared" si="70"/>
        <v>Janet Adams</v>
      </c>
    </row>
    <row r="1232" spans="1:22" x14ac:dyDescent="0.25">
      <c r="A1232">
        <v>2229</v>
      </c>
      <c r="B1232" t="s">
        <v>1236</v>
      </c>
      <c r="C1232" s="48" t="s">
        <v>5167</v>
      </c>
      <c r="D1232" t="s">
        <v>5386</v>
      </c>
      <c r="E1232" t="s">
        <v>5572</v>
      </c>
      <c r="F1232" t="s">
        <v>5612</v>
      </c>
      <c r="G1232">
        <v>50</v>
      </c>
      <c r="H1232">
        <v>22</v>
      </c>
      <c r="I1232">
        <v>1100</v>
      </c>
      <c r="J1232">
        <v>24</v>
      </c>
      <c r="K1232" t="s">
        <v>5039</v>
      </c>
      <c r="L1232" t="str">
        <f t="shared" si="69"/>
        <v>Received</v>
      </c>
      <c r="M1232" s="60">
        <v>0</v>
      </c>
      <c r="N1232" t="str">
        <f t="shared" si="71"/>
        <v>NOT DUE</v>
      </c>
      <c r="V1232" t="str">
        <f t="shared" si="70"/>
        <v>Kenneth Rodriguez</v>
      </c>
    </row>
    <row r="1233" spans="1:22" x14ac:dyDescent="0.25">
      <c r="A1233">
        <v>2230</v>
      </c>
      <c r="B1233" t="s">
        <v>1237</v>
      </c>
      <c r="C1233" s="48" t="s">
        <v>5160</v>
      </c>
      <c r="D1233" t="s">
        <v>5398</v>
      </c>
      <c r="E1233" t="s">
        <v>5580</v>
      </c>
      <c r="F1233" t="s">
        <v>5614</v>
      </c>
      <c r="G1233">
        <v>20</v>
      </c>
      <c r="H1233">
        <v>3</v>
      </c>
      <c r="I1233">
        <v>60</v>
      </c>
      <c r="J1233">
        <v>22</v>
      </c>
      <c r="L1233" t="str">
        <f t="shared" si="69"/>
        <v>Not Received</v>
      </c>
      <c r="M1233" s="60">
        <v>179</v>
      </c>
      <c r="N1233" t="str">
        <f t="shared" si="71"/>
        <v>150 ABOVE</v>
      </c>
      <c r="U1233">
        <f>I1233</f>
        <v>60</v>
      </c>
      <c r="V1233" t="str">
        <f t="shared" si="70"/>
        <v>Dr. Carolyn</v>
      </c>
    </row>
    <row r="1234" spans="1:22" x14ac:dyDescent="0.25">
      <c r="A1234">
        <v>2231</v>
      </c>
      <c r="B1234" t="s">
        <v>1238</v>
      </c>
      <c r="C1234" s="48" t="s">
        <v>5263</v>
      </c>
      <c r="D1234" t="s">
        <v>5392</v>
      </c>
      <c r="E1234" t="s">
        <v>5513</v>
      </c>
      <c r="F1234" t="s">
        <v>5610</v>
      </c>
      <c r="G1234">
        <v>300</v>
      </c>
      <c r="H1234">
        <v>10</v>
      </c>
      <c r="I1234">
        <v>3000</v>
      </c>
      <c r="J1234">
        <v>27</v>
      </c>
      <c r="K1234" t="s">
        <v>5061</v>
      </c>
      <c r="L1234" t="str">
        <f t="shared" si="69"/>
        <v>Received</v>
      </c>
      <c r="M1234" s="60">
        <v>0</v>
      </c>
      <c r="N1234" t="str">
        <f t="shared" si="71"/>
        <v>NOT DUE</v>
      </c>
      <c r="V1234" t="str">
        <f t="shared" si="70"/>
        <v>Jennifer Nelson</v>
      </c>
    </row>
    <row r="1235" spans="1:22" x14ac:dyDescent="0.25">
      <c r="A1235">
        <v>2232</v>
      </c>
      <c r="B1235" t="s">
        <v>1239</v>
      </c>
      <c r="C1235" s="48" t="s">
        <v>5297</v>
      </c>
      <c r="D1235" t="s">
        <v>5390</v>
      </c>
      <c r="E1235" t="s">
        <v>5440</v>
      </c>
      <c r="F1235" t="s">
        <v>5611</v>
      </c>
      <c r="G1235">
        <v>250</v>
      </c>
      <c r="H1235">
        <v>13</v>
      </c>
      <c r="I1235">
        <v>3250</v>
      </c>
      <c r="J1235">
        <v>30</v>
      </c>
      <c r="L1235" t="str">
        <f t="shared" si="69"/>
        <v>Not Received</v>
      </c>
      <c r="M1235" s="60">
        <v>124</v>
      </c>
      <c r="N1235" t="str">
        <f t="shared" si="71"/>
        <v>121 - 150</v>
      </c>
      <c r="T1235">
        <f>I1235</f>
        <v>3250</v>
      </c>
      <c r="V1235" t="str">
        <f t="shared" si="70"/>
        <v>Isaac Goodwin</v>
      </c>
    </row>
    <row r="1236" spans="1:22" x14ac:dyDescent="0.25">
      <c r="A1236">
        <v>2233</v>
      </c>
      <c r="B1236" t="s">
        <v>1240</v>
      </c>
      <c r="C1236" s="48" t="s">
        <v>5240</v>
      </c>
      <c r="D1236" t="s">
        <v>5387</v>
      </c>
      <c r="E1236" t="s">
        <v>5437</v>
      </c>
      <c r="F1236" t="s">
        <v>5617</v>
      </c>
      <c r="G1236">
        <v>120</v>
      </c>
      <c r="H1236">
        <v>15</v>
      </c>
      <c r="I1236">
        <v>1800</v>
      </c>
      <c r="J1236">
        <v>23</v>
      </c>
      <c r="K1236" t="s">
        <v>5142</v>
      </c>
      <c r="L1236" t="str">
        <f t="shared" si="69"/>
        <v>Received</v>
      </c>
      <c r="M1236" s="60">
        <v>0</v>
      </c>
      <c r="N1236" t="str">
        <f t="shared" si="71"/>
        <v>NOT DUE</v>
      </c>
      <c r="V1236" t="str">
        <f t="shared" si="70"/>
        <v>Mrs. Alexandria</v>
      </c>
    </row>
    <row r="1237" spans="1:22" x14ac:dyDescent="0.25">
      <c r="A1237">
        <v>2234</v>
      </c>
      <c r="B1237" t="s">
        <v>1241</v>
      </c>
      <c r="C1237" s="48" t="s">
        <v>5110</v>
      </c>
      <c r="D1237" t="s">
        <v>5392</v>
      </c>
      <c r="E1237" t="s">
        <v>5443</v>
      </c>
      <c r="F1237" t="s">
        <v>5611</v>
      </c>
      <c r="G1237">
        <v>250</v>
      </c>
      <c r="H1237">
        <v>7</v>
      </c>
      <c r="I1237">
        <v>1750</v>
      </c>
      <c r="J1237">
        <v>24</v>
      </c>
      <c r="K1237" t="s">
        <v>5097</v>
      </c>
      <c r="L1237" t="str">
        <f t="shared" si="69"/>
        <v>Received</v>
      </c>
      <c r="M1237" s="60">
        <v>0</v>
      </c>
      <c r="N1237" t="str">
        <f t="shared" si="71"/>
        <v>NOT DUE</v>
      </c>
      <c r="V1237" t="str">
        <f t="shared" si="70"/>
        <v>Jennifer Nelson</v>
      </c>
    </row>
    <row r="1238" spans="1:22" x14ac:dyDescent="0.25">
      <c r="A1238">
        <v>2235</v>
      </c>
      <c r="B1238" t="s">
        <v>1242</v>
      </c>
      <c r="C1238" s="48" t="s">
        <v>5176</v>
      </c>
      <c r="D1238" t="s">
        <v>5394</v>
      </c>
      <c r="E1238" t="s">
        <v>5510</v>
      </c>
      <c r="F1238" t="s">
        <v>5609</v>
      </c>
      <c r="G1238">
        <v>20</v>
      </c>
      <c r="H1238">
        <v>4</v>
      </c>
      <c r="I1238">
        <v>80</v>
      </c>
      <c r="J1238">
        <v>20</v>
      </c>
      <c r="K1238" t="s">
        <v>5107</v>
      </c>
      <c r="L1238" t="str">
        <f t="shared" si="69"/>
        <v>Received</v>
      </c>
      <c r="M1238" s="60">
        <v>0</v>
      </c>
      <c r="N1238" t="str">
        <f t="shared" si="71"/>
        <v>NOT DUE</v>
      </c>
      <c r="V1238" t="str">
        <f t="shared" si="70"/>
        <v>Shannon Vazquez</v>
      </c>
    </row>
    <row r="1239" spans="1:22" x14ac:dyDescent="0.25">
      <c r="A1239">
        <v>2236</v>
      </c>
      <c r="B1239" t="s">
        <v>1243</v>
      </c>
      <c r="C1239" s="48" t="s">
        <v>5211</v>
      </c>
      <c r="D1239" t="s">
        <v>5412</v>
      </c>
      <c r="E1239" t="s">
        <v>5475</v>
      </c>
      <c r="F1239" t="s">
        <v>5615</v>
      </c>
      <c r="G1239">
        <v>25</v>
      </c>
      <c r="H1239">
        <v>13</v>
      </c>
      <c r="I1239">
        <v>325</v>
      </c>
      <c r="J1239">
        <v>24</v>
      </c>
      <c r="K1239" t="s">
        <v>5227</v>
      </c>
      <c r="L1239" t="str">
        <f t="shared" si="69"/>
        <v>Received</v>
      </c>
      <c r="M1239" s="60">
        <v>0</v>
      </c>
      <c r="N1239" t="str">
        <f t="shared" si="71"/>
        <v>NOT DUE</v>
      </c>
      <c r="V1239" t="str">
        <f t="shared" si="70"/>
        <v>Valerie Morgan</v>
      </c>
    </row>
    <row r="1240" spans="1:22" x14ac:dyDescent="0.25">
      <c r="A1240">
        <v>2237</v>
      </c>
      <c r="B1240" t="s">
        <v>1244</v>
      </c>
      <c r="C1240" s="48" t="s">
        <v>5031</v>
      </c>
      <c r="D1240" t="s">
        <v>5390</v>
      </c>
      <c r="E1240" t="s">
        <v>5547</v>
      </c>
      <c r="F1240" t="s">
        <v>5612</v>
      </c>
      <c r="G1240">
        <v>50</v>
      </c>
      <c r="H1240">
        <v>2</v>
      </c>
      <c r="I1240">
        <v>100</v>
      </c>
      <c r="J1240">
        <v>23</v>
      </c>
      <c r="K1240" t="s">
        <v>5167</v>
      </c>
      <c r="L1240" t="str">
        <f t="shared" si="69"/>
        <v>Received</v>
      </c>
      <c r="M1240" s="60">
        <v>0</v>
      </c>
      <c r="N1240" t="str">
        <f t="shared" si="71"/>
        <v>NOT DUE</v>
      </c>
      <c r="V1240" t="str">
        <f t="shared" si="70"/>
        <v>Isaac Goodwin</v>
      </c>
    </row>
    <row r="1241" spans="1:22" x14ac:dyDescent="0.25">
      <c r="A1241">
        <v>2238</v>
      </c>
      <c r="B1241" t="s">
        <v>1245</v>
      </c>
      <c r="C1241" s="48" t="s">
        <v>5268</v>
      </c>
      <c r="D1241" t="s">
        <v>5405</v>
      </c>
      <c r="E1241" t="s">
        <v>5478</v>
      </c>
      <c r="F1241" t="s">
        <v>5613</v>
      </c>
      <c r="G1241">
        <v>35</v>
      </c>
      <c r="H1241">
        <v>22</v>
      </c>
      <c r="I1241">
        <v>770</v>
      </c>
      <c r="J1241">
        <v>23</v>
      </c>
      <c r="K1241" t="s">
        <v>5073</v>
      </c>
      <c r="L1241" t="str">
        <f t="shared" si="69"/>
        <v>Received</v>
      </c>
      <c r="M1241" s="60">
        <v>0</v>
      </c>
      <c r="N1241" t="str">
        <f t="shared" si="71"/>
        <v>NOT DUE</v>
      </c>
      <c r="V1241" t="str">
        <f t="shared" si="70"/>
        <v>Kari Zimmerman</v>
      </c>
    </row>
    <row r="1242" spans="1:22" x14ac:dyDescent="0.25">
      <c r="A1242">
        <v>2239</v>
      </c>
      <c r="B1242" t="s">
        <v>1246</v>
      </c>
      <c r="C1242" s="48" t="s">
        <v>5074</v>
      </c>
      <c r="D1242" t="s">
        <v>5392</v>
      </c>
      <c r="E1242" t="s">
        <v>5324</v>
      </c>
      <c r="F1242" t="s">
        <v>5618</v>
      </c>
      <c r="G1242">
        <v>10</v>
      </c>
      <c r="H1242">
        <v>19</v>
      </c>
      <c r="I1242">
        <v>190</v>
      </c>
      <c r="J1242">
        <v>23</v>
      </c>
      <c r="L1242" t="str">
        <f t="shared" si="69"/>
        <v>Not Received</v>
      </c>
      <c r="M1242" s="60">
        <v>183</v>
      </c>
      <c r="N1242" t="str">
        <f t="shared" si="71"/>
        <v>150 ABOVE</v>
      </c>
      <c r="U1242">
        <f>I1242</f>
        <v>190</v>
      </c>
      <c r="V1242" t="str">
        <f t="shared" si="70"/>
        <v>Jennifer Nelson</v>
      </c>
    </row>
    <row r="1243" spans="1:22" x14ac:dyDescent="0.25">
      <c r="A1243">
        <v>2240</v>
      </c>
      <c r="B1243" t="s">
        <v>1247</v>
      </c>
      <c r="C1243" s="48" t="s">
        <v>5119</v>
      </c>
      <c r="D1243" t="s">
        <v>5380</v>
      </c>
      <c r="E1243" t="s">
        <v>5509</v>
      </c>
      <c r="F1243" t="s">
        <v>5623</v>
      </c>
      <c r="G1243">
        <v>30</v>
      </c>
      <c r="H1243">
        <v>12</v>
      </c>
      <c r="I1243">
        <v>360</v>
      </c>
      <c r="J1243">
        <v>25</v>
      </c>
      <c r="K1243" t="s">
        <v>5112</v>
      </c>
      <c r="L1243" t="str">
        <f t="shared" si="69"/>
        <v>Received</v>
      </c>
      <c r="M1243" s="60">
        <v>0</v>
      </c>
      <c r="N1243" t="str">
        <f t="shared" si="71"/>
        <v>NOT DUE</v>
      </c>
      <c r="V1243" t="str">
        <f t="shared" si="70"/>
        <v>Diana Griffin</v>
      </c>
    </row>
    <row r="1244" spans="1:22" x14ac:dyDescent="0.25">
      <c r="A1244">
        <v>2241</v>
      </c>
      <c r="B1244" t="s">
        <v>1248</v>
      </c>
      <c r="C1244" s="48" t="s">
        <v>5100</v>
      </c>
      <c r="D1244" t="s">
        <v>5414</v>
      </c>
      <c r="E1244" t="s">
        <v>5434</v>
      </c>
      <c r="F1244" t="s">
        <v>5611</v>
      </c>
      <c r="G1244">
        <v>250</v>
      </c>
      <c r="H1244">
        <v>15</v>
      </c>
      <c r="I1244">
        <v>3750</v>
      </c>
      <c r="J1244">
        <v>29</v>
      </c>
      <c r="K1244" t="s">
        <v>5227</v>
      </c>
      <c r="L1244" t="str">
        <f t="shared" si="69"/>
        <v>Received</v>
      </c>
      <c r="M1244" s="60">
        <v>0</v>
      </c>
      <c r="N1244" t="str">
        <f t="shared" si="71"/>
        <v>NOT DUE</v>
      </c>
      <c r="V1244" t="str">
        <f t="shared" si="70"/>
        <v>Alexis Roberts</v>
      </c>
    </row>
    <row r="1245" spans="1:22" x14ac:dyDescent="0.25">
      <c r="A1245">
        <v>2242</v>
      </c>
      <c r="B1245" t="s">
        <v>1249</v>
      </c>
      <c r="C1245" s="48" t="s">
        <v>5064</v>
      </c>
      <c r="D1245" t="s">
        <v>5404</v>
      </c>
      <c r="E1245" t="s">
        <v>5490</v>
      </c>
      <c r="F1245" t="s">
        <v>5622</v>
      </c>
      <c r="G1245">
        <v>15</v>
      </c>
      <c r="H1245">
        <v>14</v>
      </c>
      <c r="I1245">
        <v>210</v>
      </c>
      <c r="J1245">
        <v>29</v>
      </c>
      <c r="L1245" t="str">
        <f t="shared" si="69"/>
        <v>Not Received</v>
      </c>
      <c r="M1245" s="60">
        <v>246</v>
      </c>
      <c r="N1245" t="str">
        <f t="shared" si="71"/>
        <v>150 ABOVE</v>
      </c>
      <c r="U1245">
        <f>I1245</f>
        <v>210</v>
      </c>
      <c r="V1245" t="str">
        <f t="shared" si="70"/>
        <v>Sarah Wright</v>
      </c>
    </row>
    <row r="1246" spans="1:22" x14ac:dyDescent="0.25">
      <c r="A1246">
        <v>2243</v>
      </c>
      <c r="B1246" t="s">
        <v>1250</v>
      </c>
      <c r="C1246" s="48" t="s">
        <v>5153</v>
      </c>
      <c r="D1246" t="s">
        <v>5387</v>
      </c>
      <c r="E1246" t="s">
        <v>5462</v>
      </c>
      <c r="F1246" t="s">
        <v>5616</v>
      </c>
      <c r="G1246">
        <v>150</v>
      </c>
      <c r="H1246">
        <v>24</v>
      </c>
      <c r="I1246">
        <v>3600</v>
      </c>
      <c r="J1246">
        <v>21</v>
      </c>
      <c r="K1246" t="s">
        <v>5222</v>
      </c>
      <c r="L1246" t="str">
        <f t="shared" si="69"/>
        <v>Received</v>
      </c>
      <c r="M1246" s="60">
        <v>0</v>
      </c>
      <c r="N1246" t="str">
        <f t="shared" si="71"/>
        <v>NOT DUE</v>
      </c>
      <c r="V1246" t="str">
        <f t="shared" si="70"/>
        <v>Mrs. Alexandria</v>
      </c>
    </row>
    <row r="1247" spans="1:22" x14ac:dyDescent="0.25">
      <c r="A1247">
        <v>2244</v>
      </c>
      <c r="B1247" t="s">
        <v>1251</v>
      </c>
      <c r="C1247" s="48" t="s">
        <v>5231</v>
      </c>
      <c r="D1247" t="s">
        <v>5409</v>
      </c>
      <c r="E1247" t="s">
        <v>5571</v>
      </c>
      <c r="F1247" t="s">
        <v>5618</v>
      </c>
      <c r="G1247">
        <v>10</v>
      </c>
      <c r="H1247">
        <v>19</v>
      </c>
      <c r="I1247">
        <v>190</v>
      </c>
      <c r="J1247">
        <v>29</v>
      </c>
      <c r="L1247" t="str">
        <f t="shared" si="69"/>
        <v>Not Received</v>
      </c>
      <c r="M1247" s="60">
        <v>234</v>
      </c>
      <c r="N1247" t="str">
        <f t="shared" si="71"/>
        <v>150 ABOVE</v>
      </c>
      <c r="U1247">
        <f t="shared" ref="U1247:U1248" si="73">I1247</f>
        <v>190</v>
      </c>
      <c r="V1247" t="str">
        <f t="shared" si="70"/>
        <v>Keith Bush</v>
      </c>
    </row>
    <row r="1248" spans="1:22" x14ac:dyDescent="0.25">
      <c r="A1248">
        <v>2245</v>
      </c>
      <c r="B1248" t="s">
        <v>1252</v>
      </c>
      <c r="C1248" s="48" t="s">
        <v>5069</v>
      </c>
      <c r="D1248" t="s">
        <v>5386</v>
      </c>
      <c r="E1248" t="s">
        <v>5436</v>
      </c>
      <c r="F1248" t="s">
        <v>5609</v>
      </c>
      <c r="G1248">
        <v>20</v>
      </c>
      <c r="H1248">
        <v>12</v>
      </c>
      <c r="I1248">
        <v>240</v>
      </c>
      <c r="J1248">
        <v>29</v>
      </c>
      <c r="L1248" t="str">
        <f t="shared" si="69"/>
        <v>Not Received</v>
      </c>
      <c r="M1248" s="60">
        <v>159</v>
      </c>
      <c r="N1248" t="str">
        <f t="shared" si="71"/>
        <v>150 ABOVE</v>
      </c>
      <c r="U1248">
        <f t="shared" si="73"/>
        <v>240</v>
      </c>
      <c r="V1248" t="str">
        <f t="shared" si="70"/>
        <v>Kenneth Rodriguez</v>
      </c>
    </row>
    <row r="1249" spans="1:22" x14ac:dyDescent="0.25">
      <c r="A1249">
        <v>2246</v>
      </c>
      <c r="B1249" t="s">
        <v>1253</v>
      </c>
      <c r="C1249" s="48" t="s">
        <v>5120</v>
      </c>
      <c r="D1249" t="s">
        <v>5398</v>
      </c>
      <c r="E1249" t="s">
        <v>5554</v>
      </c>
      <c r="F1249" t="s">
        <v>5611</v>
      </c>
      <c r="G1249">
        <v>250</v>
      </c>
      <c r="H1249">
        <v>24</v>
      </c>
      <c r="I1249">
        <v>6000</v>
      </c>
      <c r="J1249">
        <v>21</v>
      </c>
      <c r="K1249" t="s">
        <v>5090</v>
      </c>
      <c r="L1249" t="str">
        <f t="shared" si="69"/>
        <v>Received</v>
      </c>
      <c r="M1249" s="60">
        <v>0</v>
      </c>
      <c r="N1249" t="str">
        <f t="shared" si="71"/>
        <v>NOT DUE</v>
      </c>
      <c r="V1249" t="str">
        <f t="shared" si="70"/>
        <v>Dr. Carolyn</v>
      </c>
    </row>
    <row r="1250" spans="1:22" x14ac:dyDescent="0.25">
      <c r="A1250">
        <v>2247</v>
      </c>
      <c r="B1250" t="s">
        <v>1254</v>
      </c>
      <c r="C1250" s="48" t="s">
        <v>5119</v>
      </c>
      <c r="D1250" t="s">
        <v>5397</v>
      </c>
      <c r="E1250" t="s">
        <v>5502</v>
      </c>
      <c r="F1250" t="s">
        <v>5623</v>
      </c>
      <c r="G1250">
        <v>30</v>
      </c>
      <c r="H1250">
        <v>23</v>
      </c>
      <c r="I1250">
        <v>690</v>
      </c>
      <c r="J1250">
        <v>29</v>
      </c>
      <c r="K1250" t="s">
        <v>5214</v>
      </c>
      <c r="L1250" t="str">
        <f t="shared" si="69"/>
        <v>Received</v>
      </c>
      <c r="M1250" s="60">
        <v>0</v>
      </c>
      <c r="N1250" t="str">
        <f t="shared" si="71"/>
        <v>NOT DUE</v>
      </c>
      <c r="V1250" t="str">
        <f t="shared" si="70"/>
        <v>Sheri Foster</v>
      </c>
    </row>
    <row r="1251" spans="1:22" x14ac:dyDescent="0.25">
      <c r="A1251">
        <v>2248</v>
      </c>
      <c r="B1251" t="s">
        <v>1255</v>
      </c>
      <c r="C1251" s="48" t="s">
        <v>5202</v>
      </c>
      <c r="D1251" t="s">
        <v>5417</v>
      </c>
      <c r="E1251" t="s">
        <v>5576</v>
      </c>
      <c r="F1251" t="s">
        <v>5613</v>
      </c>
      <c r="G1251">
        <v>35</v>
      </c>
      <c r="H1251">
        <v>11</v>
      </c>
      <c r="I1251">
        <v>385</v>
      </c>
      <c r="J1251">
        <v>23</v>
      </c>
      <c r="K1251" t="s">
        <v>5215</v>
      </c>
      <c r="L1251" t="str">
        <f t="shared" si="69"/>
        <v>Received</v>
      </c>
      <c r="M1251" s="60">
        <v>0</v>
      </c>
      <c r="N1251" t="str">
        <f t="shared" si="71"/>
        <v>NOT DUE</v>
      </c>
      <c r="V1251" t="str">
        <f t="shared" si="70"/>
        <v>Aaron Robinson</v>
      </c>
    </row>
    <row r="1252" spans="1:22" x14ac:dyDescent="0.25">
      <c r="A1252">
        <v>2249</v>
      </c>
      <c r="B1252" t="s">
        <v>1256</v>
      </c>
      <c r="C1252" s="48" t="s">
        <v>5255</v>
      </c>
      <c r="D1252" t="s">
        <v>5387</v>
      </c>
      <c r="E1252" t="s">
        <v>5587</v>
      </c>
      <c r="F1252" t="s">
        <v>5611</v>
      </c>
      <c r="G1252">
        <v>250</v>
      </c>
      <c r="H1252">
        <v>8</v>
      </c>
      <c r="I1252">
        <v>2000</v>
      </c>
      <c r="J1252">
        <v>30</v>
      </c>
      <c r="K1252" t="s">
        <v>5291</v>
      </c>
      <c r="L1252" t="str">
        <f t="shared" si="69"/>
        <v>Received</v>
      </c>
      <c r="M1252" s="60">
        <v>0</v>
      </c>
      <c r="N1252" t="str">
        <f t="shared" si="71"/>
        <v>NOT DUE</v>
      </c>
      <c r="V1252" t="str">
        <f t="shared" si="70"/>
        <v>Mrs. Alexandria</v>
      </c>
    </row>
    <row r="1253" spans="1:22" x14ac:dyDescent="0.25">
      <c r="A1253">
        <v>2250</v>
      </c>
      <c r="B1253" t="s">
        <v>1257</v>
      </c>
      <c r="C1253" s="48" t="s">
        <v>5303</v>
      </c>
      <c r="D1253" t="s">
        <v>5408</v>
      </c>
      <c r="E1253" t="s">
        <v>5566</v>
      </c>
      <c r="F1253" t="s">
        <v>5620</v>
      </c>
      <c r="G1253">
        <v>40</v>
      </c>
      <c r="H1253">
        <v>13</v>
      </c>
      <c r="I1253">
        <v>520</v>
      </c>
      <c r="J1253">
        <v>28</v>
      </c>
      <c r="K1253" t="s">
        <v>5350</v>
      </c>
      <c r="L1253" t="str">
        <f t="shared" si="69"/>
        <v>Received</v>
      </c>
      <c r="M1253" s="60">
        <v>0</v>
      </c>
      <c r="N1253" t="str">
        <f t="shared" si="71"/>
        <v>NOT DUE</v>
      </c>
      <c r="V1253" t="str">
        <f t="shared" si="70"/>
        <v>Timothy Johns</v>
      </c>
    </row>
    <row r="1254" spans="1:22" x14ac:dyDescent="0.25">
      <c r="A1254">
        <v>2251</v>
      </c>
      <c r="B1254" t="s">
        <v>1258</v>
      </c>
      <c r="C1254" s="48" t="s">
        <v>5127</v>
      </c>
      <c r="D1254" t="s">
        <v>5379</v>
      </c>
      <c r="E1254" t="s">
        <v>5447</v>
      </c>
      <c r="F1254" t="s">
        <v>5621</v>
      </c>
      <c r="G1254">
        <v>60</v>
      </c>
      <c r="H1254">
        <v>20</v>
      </c>
      <c r="I1254">
        <v>1200</v>
      </c>
      <c r="J1254">
        <v>25</v>
      </c>
      <c r="L1254" t="str">
        <f t="shared" si="69"/>
        <v>Not Received</v>
      </c>
      <c r="M1254" s="60">
        <v>98</v>
      </c>
      <c r="N1254" t="str">
        <f t="shared" si="71"/>
        <v>91 - 120</v>
      </c>
      <c r="S1254">
        <f>I1254</f>
        <v>1200</v>
      </c>
      <c r="V1254" t="str">
        <f t="shared" si="70"/>
        <v>Robert Baker</v>
      </c>
    </row>
    <row r="1255" spans="1:22" x14ac:dyDescent="0.25">
      <c r="A1255">
        <v>2252</v>
      </c>
      <c r="B1255" t="s">
        <v>1259</v>
      </c>
      <c r="C1255" s="48" t="s">
        <v>5024</v>
      </c>
      <c r="D1255" t="s">
        <v>5388</v>
      </c>
      <c r="E1255" t="s">
        <v>5479</v>
      </c>
      <c r="F1255" t="s">
        <v>5621</v>
      </c>
      <c r="G1255">
        <v>60</v>
      </c>
      <c r="H1255">
        <v>2</v>
      </c>
      <c r="I1255">
        <v>120</v>
      </c>
      <c r="J1255">
        <v>30</v>
      </c>
      <c r="K1255" t="s">
        <v>5241</v>
      </c>
      <c r="L1255" t="str">
        <f t="shared" si="69"/>
        <v>Received</v>
      </c>
      <c r="M1255" s="60">
        <v>0</v>
      </c>
      <c r="N1255" t="str">
        <f t="shared" si="71"/>
        <v>NOT DUE</v>
      </c>
      <c r="V1255" t="str">
        <f t="shared" si="70"/>
        <v>Diana Rios</v>
      </c>
    </row>
    <row r="1256" spans="1:22" x14ac:dyDescent="0.25">
      <c r="A1256">
        <v>2253</v>
      </c>
      <c r="B1256" t="s">
        <v>1260</v>
      </c>
      <c r="C1256" s="48" t="s">
        <v>5028</v>
      </c>
      <c r="D1256" t="s">
        <v>5413</v>
      </c>
      <c r="E1256" t="s">
        <v>5558</v>
      </c>
      <c r="F1256" t="s">
        <v>5618</v>
      </c>
      <c r="G1256">
        <v>10</v>
      </c>
      <c r="H1256">
        <v>19</v>
      </c>
      <c r="I1256">
        <v>190</v>
      </c>
      <c r="J1256">
        <v>26</v>
      </c>
      <c r="K1256" t="s">
        <v>5034</v>
      </c>
      <c r="L1256" t="str">
        <f t="shared" si="69"/>
        <v>Received</v>
      </c>
      <c r="M1256" s="60">
        <v>0</v>
      </c>
      <c r="N1256" t="str">
        <f t="shared" si="71"/>
        <v>NOT DUE</v>
      </c>
      <c r="V1256" t="str">
        <f t="shared" si="70"/>
        <v>April Gonzales</v>
      </c>
    </row>
    <row r="1257" spans="1:22" x14ac:dyDescent="0.25">
      <c r="A1257">
        <v>2254</v>
      </c>
      <c r="B1257" t="s">
        <v>1261</v>
      </c>
      <c r="C1257" s="48" t="s">
        <v>5174</v>
      </c>
      <c r="D1257" t="s">
        <v>5399</v>
      </c>
      <c r="E1257" t="s">
        <v>5456</v>
      </c>
      <c r="F1257" t="s">
        <v>5615</v>
      </c>
      <c r="G1257">
        <v>25</v>
      </c>
      <c r="H1257">
        <v>17</v>
      </c>
      <c r="I1257">
        <v>425</v>
      </c>
      <c r="J1257">
        <v>28</v>
      </c>
      <c r="K1257" t="s">
        <v>5018</v>
      </c>
      <c r="L1257" t="str">
        <f t="shared" si="69"/>
        <v>Received</v>
      </c>
      <c r="M1257" s="60">
        <v>0</v>
      </c>
      <c r="N1257" t="str">
        <f t="shared" si="71"/>
        <v>NOT DUE</v>
      </c>
      <c r="V1257" t="str">
        <f t="shared" si="70"/>
        <v>Lisa Johnson</v>
      </c>
    </row>
    <row r="1258" spans="1:22" x14ac:dyDescent="0.25">
      <c r="A1258">
        <v>2255</v>
      </c>
      <c r="B1258" t="s">
        <v>1262</v>
      </c>
      <c r="C1258" s="48" t="s">
        <v>5026</v>
      </c>
      <c r="D1258" t="s">
        <v>5379</v>
      </c>
      <c r="E1258" t="s">
        <v>5313</v>
      </c>
      <c r="F1258" t="s">
        <v>5620</v>
      </c>
      <c r="G1258">
        <v>40</v>
      </c>
      <c r="H1258">
        <v>16</v>
      </c>
      <c r="I1258">
        <v>640</v>
      </c>
      <c r="J1258">
        <v>27</v>
      </c>
      <c r="L1258" t="str">
        <f t="shared" si="69"/>
        <v>Not Received</v>
      </c>
      <c r="M1258" s="60">
        <v>210</v>
      </c>
      <c r="N1258" t="str">
        <f t="shared" si="71"/>
        <v>150 ABOVE</v>
      </c>
      <c r="U1258">
        <f>I1258</f>
        <v>640</v>
      </c>
      <c r="V1258" t="str">
        <f t="shared" si="70"/>
        <v>Robert Baker</v>
      </c>
    </row>
    <row r="1259" spans="1:22" x14ac:dyDescent="0.25">
      <c r="A1259">
        <v>2256</v>
      </c>
      <c r="B1259" t="s">
        <v>1263</v>
      </c>
      <c r="C1259" s="48" t="s">
        <v>5078</v>
      </c>
      <c r="D1259" t="s">
        <v>5377</v>
      </c>
      <c r="E1259" t="s">
        <v>5435</v>
      </c>
      <c r="F1259" t="s">
        <v>5617</v>
      </c>
      <c r="G1259">
        <v>120</v>
      </c>
      <c r="H1259">
        <v>8</v>
      </c>
      <c r="I1259">
        <v>960</v>
      </c>
      <c r="J1259">
        <v>23</v>
      </c>
      <c r="K1259" t="s">
        <v>5096</v>
      </c>
      <c r="L1259" t="str">
        <f t="shared" si="69"/>
        <v>Received</v>
      </c>
      <c r="M1259" s="60">
        <v>0</v>
      </c>
      <c r="N1259" t="str">
        <f t="shared" si="71"/>
        <v>NOT DUE</v>
      </c>
      <c r="V1259" t="str">
        <f t="shared" si="70"/>
        <v>Joshua Stewart</v>
      </c>
    </row>
    <row r="1260" spans="1:22" x14ac:dyDescent="0.25">
      <c r="A1260">
        <v>2257</v>
      </c>
      <c r="B1260" t="s">
        <v>1264</v>
      </c>
      <c r="C1260" s="48" t="s">
        <v>5210</v>
      </c>
      <c r="D1260" t="s">
        <v>5414</v>
      </c>
      <c r="E1260" t="s">
        <v>5528</v>
      </c>
      <c r="F1260" t="s">
        <v>5619</v>
      </c>
      <c r="G1260">
        <v>80</v>
      </c>
      <c r="H1260">
        <v>21</v>
      </c>
      <c r="I1260">
        <v>1680</v>
      </c>
      <c r="J1260">
        <v>28</v>
      </c>
      <c r="K1260" t="s">
        <v>5031</v>
      </c>
      <c r="L1260" t="str">
        <f t="shared" si="69"/>
        <v>Received</v>
      </c>
      <c r="M1260" s="60">
        <v>0</v>
      </c>
      <c r="N1260" t="str">
        <f t="shared" si="71"/>
        <v>NOT DUE</v>
      </c>
      <c r="V1260" t="str">
        <f t="shared" si="70"/>
        <v>Alexis Roberts</v>
      </c>
    </row>
    <row r="1261" spans="1:22" x14ac:dyDescent="0.25">
      <c r="A1261">
        <v>2258</v>
      </c>
      <c r="B1261" t="s">
        <v>1265</v>
      </c>
      <c r="C1261" s="48" t="s">
        <v>5160</v>
      </c>
      <c r="D1261" t="s">
        <v>5396</v>
      </c>
      <c r="E1261" t="s">
        <v>5561</v>
      </c>
      <c r="F1261" t="s">
        <v>5620</v>
      </c>
      <c r="G1261">
        <v>40</v>
      </c>
      <c r="H1261">
        <v>17</v>
      </c>
      <c r="I1261">
        <v>680</v>
      </c>
      <c r="J1261">
        <v>26</v>
      </c>
      <c r="K1261" t="s">
        <v>5192</v>
      </c>
      <c r="L1261" t="str">
        <f t="shared" si="69"/>
        <v>Received</v>
      </c>
      <c r="M1261" s="60">
        <v>0</v>
      </c>
      <c r="N1261" t="str">
        <f t="shared" si="71"/>
        <v>NOT DUE</v>
      </c>
      <c r="V1261" t="str">
        <f t="shared" si="70"/>
        <v>James Mitchell</v>
      </c>
    </row>
    <row r="1262" spans="1:22" x14ac:dyDescent="0.25">
      <c r="A1262">
        <v>2259</v>
      </c>
      <c r="B1262" t="s">
        <v>1266</v>
      </c>
      <c r="C1262" s="48" t="s">
        <v>5174</v>
      </c>
      <c r="D1262" t="s">
        <v>5417</v>
      </c>
      <c r="E1262" t="s">
        <v>5576</v>
      </c>
      <c r="F1262" t="s">
        <v>5617</v>
      </c>
      <c r="G1262">
        <v>120</v>
      </c>
      <c r="H1262">
        <v>13</v>
      </c>
      <c r="I1262">
        <v>1560</v>
      </c>
      <c r="J1262">
        <v>24</v>
      </c>
      <c r="L1262" t="str">
        <f t="shared" si="69"/>
        <v>Not Received</v>
      </c>
      <c r="M1262" s="60">
        <v>229</v>
      </c>
      <c r="N1262" t="str">
        <f t="shared" si="71"/>
        <v>150 ABOVE</v>
      </c>
      <c r="U1262">
        <f t="shared" ref="U1262:U1263" si="74">I1262</f>
        <v>1560</v>
      </c>
      <c r="V1262" t="str">
        <f t="shared" si="70"/>
        <v>Aaron Robinson</v>
      </c>
    </row>
    <row r="1263" spans="1:22" x14ac:dyDescent="0.25">
      <c r="A1263">
        <v>2260</v>
      </c>
      <c r="B1263" t="s">
        <v>1267</v>
      </c>
      <c r="C1263" s="48" t="s">
        <v>5087</v>
      </c>
      <c r="D1263" t="s">
        <v>5413</v>
      </c>
      <c r="E1263" t="s">
        <v>5558</v>
      </c>
      <c r="F1263" t="s">
        <v>5622</v>
      </c>
      <c r="G1263">
        <v>15</v>
      </c>
      <c r="H1263">
        <v>4</v>
      </c>
      <c r="I1263">
        <v>60</v>
      </c>
      <c r="J1263">
        <v>22</v>
      </c>
      <c r="L1263" t="str">
        <f t="shared" si="69"/>
        <v>Not Received</v>
      </c>
      <c r="M1263" s="60">
        <v>242</v>
      </c>
      <c r="N1263" t="str">
        <f t="shared" si="71"/>
        <v>150 ABOVE</v>
      </c>
      <c r="U1263">
        <f t="shared" si="74"/>
        <v>60</v>
      </c>
      <c r="V1263" t="str">
        <f t="shared" si="70"/>
        <v>April Gonzales</v>
      </c>
    </row>
    <row r="1264" spans="1:22" x14ac:dyDescent="0.25">
      <c r="A1264">
        <v>2261</v>
      </c>
      <c r="B1264" t="s">
        <v>1268</v>
      </c>
      <c r="C1264" s="48" t="s">
        <v>5053</v>
      </c>
      <c r="D1264" t="s">
        <v>5413</v>
      </c>
      <c r="E1264" t="s">
        <v>5312</v>
      </c>
      <c r="F1264" t="s">
        <v>5623</v>
      </c>
      <c r="G1264">
        <v>30</v>
      </c>
      <c r="H1264">
        <v>15</v>
      </c>
      <c r="I1264">
        <v>450</v>
      </c>
      <c r="J1264">
        <v>25</v>
      </c>
      <c r="K1264" t="s">
        <v>5192</v>
      </c>
      <c r="L1264" t="str">
        <f t="shared" si="69"/>
        <v>Received</v>
      </c>
      <c r="M1264" s="60">
        <v>0</v>
      </c>
      <c r="N1264" t="str">
        <f t="shared" si="71"/>
        <v>NOT DUE</v>
      </c>
      <c r="V1264" t="str">
        <f t="shared" si="70"/>
        <v>April Gonzales</v>
      </c>
    </row>
    <row r="1265" spans="1:22" x14ac:dyDescent="0.25">
      <c r="A1265">
        <v>2262</v>
      </c>
      <c r="B1265" t="s">
        <v>1269</v>
      </c>
      <c r="C1265" s="48" t="s">
        <v>5110</v>
      </c>
      <c r="D1265" t="s">
        <v>5386</v>
      </c>
      <c r="E1265" t="s">
        <v>5521</v>
      </c>
      <c r="F1265" t="s">
        <v>5619</v>
      </c>
      <c r="G1265">
        <v>80</v>
      </c>
      <c r="H1265">
        <v>14</v>
      </c>
      <c r="I1265">
        <v>1120</v>
      </c>
      <c r="J1265">
        <v>23</v>
      </c>
      <c r="K1265" t="s">
        <v>5178</v>
      </c>
      <c r="L1265" t="str">
        <f t="shared" si="69"/>
        <v>Received</v>
      </c>
      <c r="M1265" s="60">
        <v>0</v>
      </c>
      <c r="N1265" t="str">
        <f t="shared" si="71"/>
        <v>NOT DUE</v>
      </c>
      <c r="V1265" t="str">
        <f t="shared" si="70"/>
        <v>Kenneth Rodriguez</v>
      </c>
    </row>
    <row r="1266" spans="1:22" x14ac:dyDescent="0.25">
      <c r="A1266">
        <v>2263</v>
      </c>
      <c r="B1266" t="s">
        <v>1270</v>
      </c>
      <c r="C1266" s="48" t="s">
        <v>5068</v>
      </c>
      <c r="D1266" t="s">
        <v>5380</v>
      </c>
      <c r="E1266" t="s">
        <v>5586</v>
      </c>
      <c r="F1266" t="s">
        <v>5614</v>
      </c>
      <c r="G1266">
        <v>20</v>
      </c>
      <c r="H1266">
        <v>5</v>
      </c>
      <c r="I1266">
        <v>100</v>
      </c>
      <c r="J1266">
        <v>20</v>
      </c>
      <c r="K1266" t="s">
        <v>5087</v>
      </c>
      <c r="L1266" t="str">
        <f t="shared" si="69"/>
        <v>Received</v>
      </c>
      <c r="M1266" s="60">
        <v>0</v>
      </c>
      <c r="N1266" t="str">
        <f t="shared" si="71"/>
        <v>NOT DUE</v>
      </c>
      <c r="V1266" t="str">
        <f t="shared" si="70"/>
        <v>Diana Griffin</v>
      </c>
    </row>
    <row r="1267" spans="1:22" x14ac:dyDescent="0.25">
      <c r="A1267">
        <v>2264</v>
      </c>
      <c r="B1267" t="s">
        <v>1271</v>
      </c>
      <c r="C1267" s="48" t="s">
        <v>5014</v>
      </c>
      <c r="D1267" t="s">
        <v>5390</v>
      </c>
      <c r="E1267" t="s">
        <v>5592</v>
      </c>
      <c r="F1267" t="s">
        <v>5609</v>
      </c>
      <c r="G1267">
        <v>20</v>
      </c>
      <c r="H1267">
        <v>2</v>
      </c>
      <c r="I1267">
        <v>40</v>
      </c>
      <c r="J1267">
        <v>25</v>
      </c>
      <c r="L1267" t="str">
        <f t="shared" si="69"/>
        <v>Not Received</v>
      </c>
      <c r="M1267" s="60">
        <v>-11</v>
      </c>
      <c r="N1267" t="str">
        <f t="shared" si="71"/>
        <v>NOT DUE</v>
      </c>
      <c r="O1267">
        <f>I1267</f>
        <v>40</v>
      </c>
      <c r="V1267" t="str">
        <f t="shared" si="70"/>
        <v>Isaac Goodwin</v>
      </c>
    </row>
    <row r="1268" spans="1:22" x14ac:dyDescent="0.25">
      <c r="A1268">
        <v>2265</v>
      </c>
      <c r="B1268" t="s">
        <v>1272</v>
      </c>
      <c r="C1268" s="48" t="s">
        <v>5217</v>
      </c>
      <c r="D1268" t="s">
        <v>5412</v>
      </c>
      <c r="E1268" t="s">
        <v>5475</v>
      </c>
      <c r="F1268" t="s">
        <v>5616</v>
      </c>
      <c r="G1268">
        <v>150</v>
      </c>
      <c r="H1268">
        <v>19</v>
      </c>
      <c r="I1268">
        <v>2850</v>
      </c>
      <c r="J1268">
        <v>24</v>
      </c>
      <c r="K1268" t="s">
        <v>5349</v>
      </c>
      <c r="L1268" t="str">
        <f t="shared" si="69"/>
        <v>Received</v>
      </c>
      <c r="M1268" s="60">
        <v>0</v>
      </c>
      <c r="N1268" t="str">
        <f t="shared" si="71"/>
        <v>NOT DUE</v>
      </c>
      <c r="V1268" t="str">
        <f t="shared" si="70"/>
        <v>Valerie Morgan</v>
      </c>
    </row>
    <row r="1269" spans="1:22" x14ac:dyDescent="0.25">
      <c r="A1269">
        <v>2266</v>
      </c>
      <c r="B1269" t="s">
        <v>1273</v>
      </c>
      <c r="C1269" s="48" t="s">
        <v>5197</v>
      </c>
      <c r="D1269" t="s">
        <v>5387</v>
      </c>
      <c r="E1269" t="s">
        <v>5437</v>
      </c>
      <c r="F1269" t="s">
        <v>5621</v>
      </c>
      <c r="G1269">
        <v>60</v>
      </c>
      <c r="H1269">
        <v>16</v>
      </c>
      <c r="I1269">
        <v>960</v>
      </c>
      <c r="J1269">
        <v>22</v>
      </c>
      <c r="K1269" t="s">
        <v>5189</v>
      </c>
      <c r="L1269" t="str">
        <f t="shared" si="69"/>
        <v>Received</v>
      </c>
      <c r="M1269" s="60">
        <v>0</v>
      </c>
      <c r="N1269" t="str">
        <f t="shared" si="71"/>
        <v>NOT DUE</v>
      </c>
      <c r="V1269" t="str">
        <f t="shared" si="70"/>
        <v>Mrs. Alexandria</v>
      </c>
    </row>
    <row r="1270" spans="1:22" x14ac:dyDescent="0.25">
      <c r="A1270">
        <v>2267</v>
      </c>
      <c r="B1270" t="s">
        <v>1274</v>
      </c>
      <c r="C1270" s="48" t="s">
        <v>5145</v>
      </c>
      <c r="D1270" t="s">
        <v>5412</v>
      </c>
      <c r="E1270" t="s">
        <v>5608</v>
      </c>
      <c r="F1270" t="s">
        <v>5613</v>
      </c>
      <c r="G1270">
        <v>35</v>
      </c>
      <c r="H1270">
        <v>17</v>
      </c>
      <c r="I1270">
        <v>595</v>
      </c>
      <c r="J1270">
        <v>29</v>
      </c>
      <c r="K1270" t="s">
        <v>5182</v>
      </c>
      <c r="L1270" t="str">
        <f t="shared" si="69"/>
        <v>Received</v>
      </c>
      <c r="M1270" s="60">
        <v>0</v>
      </c>
      <c r="N1270" t="str">
        <f t="shared" si="71"/>
        <v>NOT DUE</v>
      </c>
      <c r="V1270" t="str">
        <f t="shared" si="70"/>
        <v>Valerie Morgan</v>
      </c>
    </row>
    <row r="1271" spans="1:22" x14ac:dyDescent="0.25">
      <c r="A1271">
        <v>2268</v>
      </c>
      <c r="B1271" t="s">
        <v>1275</v>
      </c>
      <c r="C1271" s="48" t="s">
        <v>5060</v>
      </c>
      <c r="D1271" t="s">
        <v>5400</v>
      </c>
      <c r="E1271" t="s">
        <v>5484</v>
      </c>
      <c r="F1271" t="s">
        <v>5621</v>
      </c>
      <c r="G1271">
        <v>60</v>
      </c>
      <c r="H1271">
        <v>20</v>
      </c>
      <c r="I1271">
        <v>1200</v>
      </c>
      <c r="J1271">
        <v>22</v>
      </c>
      <c r="K1271" t="s">
        <v>5058</v>
      </c>
      <c r="L1271" t="str">
        <f t="shared" si="69"/>
        <v>Received</v>
      </c>
      <c r="M1271" s="60">
        <v>0</v>
      </c>
      <c r="N1271" t="str">
        <f t="shared" si="71"/>
        <v>NOT DUE</v>
      </c>
      <c r="V1271" t="str">
        <f t="shared" si="70"/>
        <v>Jose Perez</v>
      </c>
    </row>
    <row r="1272" spans="1:22" x14ac:dyDescent="0.25">
      <c r="A1272">
        <v>2269</v>
      </c>
      <c r="B1272" t="s">
        <v>1276</v>
      </c>
      <c r="C1272" s="48" t="s">
        <v>5236</v>
      </c>
      <c r="D1272" t="s">
        <v>5413</v>
      </c>
      <c r="E1272" t="s">
        <v>5450</v>
      </c>
      <c r="F1272" t="s">
        <v>5623</v>
      </c>
      <c r="G1272">
        <v>30</v>
      </c>
      <c r="H1272">
        <v>20</v>
      </c>
      <c r="I1272">
        <v>600</v>
      </c>
      <c r="J1272">
        <v>22</v>
      </c>
      <c r="K1272" t="s">
        <v>5019</v>
      </c>
      <c r="L1272" t="str">
        <f t="shared" si="69"/>
        <v>Received</v>
      </c>
      <c r="M1272" s="60">
        <v>0</v>
      </c>
      <c r="N1272" t="str">
        <f t="shared" si="71"/>
        <v>NOT DUE</v>
      </c>
      <c r="V1272" t="str">
        <f t="shared" si="70"/>
        <v>April Gonzales</v>
      </c>
    </row>
    <row r="1273" spans="1:22" x14ac:dyDescent="0.25">
      <c r="A1273">
        <v>2270</v>
      </c>
      <c r="B1273" t="s">
        <v>1277</v>
      </c>
      <c r="C1273" s="48" t="s">
        <v>5262</v>
      </c>
      <c r="D1273" t="s">
        <v>5391</v>
      </c>
      <c r="E1273" t="s">
        <v>5323</v>
      </c>
      <c r="F1273" t="s">
        <v>5621</v>
      </c>
      <c r="G1273">
        <v>60</v>
      </c>
      <c r="H1273">
        <v>10</v>
      </c>
      <c r="I1273">
        <v>600</v>
      </c>
      <c r="J1273">
        <v>22</v>
      </c>
      <c r="L1273" t="str">
        <f t="shared" si="69"/>
        <v>Not Received</v>
      </c>
      <c r="M1273" s="60">
        <v>64</v>
      </c>
      <c r="N1273" t="str">
        <f t="shared" si="71"/>
        <v>61 - 90</v>
      </c>
      <c r="R1273">
        <f>I1273</f>
        <v>600</v>
      </c>
      <c r="V1273" t="str">
        <f t="shared" si="70"/>
        <v>Stephanie Smith</v>
      </c>
    </row>
    <row r="1274" spans="1:22" x14ac:dyDescent="0.25">
      <c r="A1274">
        <v>2271</v>
      </c>
      <c r="B1274" t="s">
        <v>1278</v>
      </c>
      <c r="C1274" s="48" t="s">
        <v>5279</v>
      </c>
      <c r="D1274" t="s">
        <v>5397</v>
      </c>
      <c r="E1274" t="s">
        <v>5585</v>
      </c>
      <c r="F1274" t="s">
        <v>5617</v>
      </c>
      <c r="G1274">
        <v>120</v>
      </c>
      <c r="H1274">
        <v>19</v>
      </c>
      <c r="I1274">
        <v>2280</v>
      </c>
      <c r="J1274">
        <v>28</v>
      </c>
      <c r="K1274" t="s">
        <v>5264</v>
      </c>
      <c r="L1274" t="str">
        <f t="shared" si="69"/>
        <v>Received</v>
      </c>
      <c r="M1274" s="60">
        <v>0</v>
      </c>
      <c r="N1274" t="str">
        <f t="shared" si="71"/>
        <v>NOT DUE</v>
      </c>
      <c r="V1274" t="str">
        <f t="shared" si="70"/>
        <v>Sheri Foster</v>
      </c>
    </row>
    <row r="1275" spans="1:22" x14ac:dyDescent="0.25">
      <c r="A1275">
        <v>2272</v>
      </c>
      <c r="B1275" t="s">
        <v>1279</v>
      </c>
      <c r="C1275" s="48" t="s">
        <v>5127</v>
      </c>
      <c r="D1275" t="s">
        <v>5375</v>
      </c>
      <c r="E1275" t="s">
        <v>5532</v>
      </c>
      <c r="F1275" t="s">
        <v>5609</v>
      </c>
      <c r="G1275">
        <v>20</v>
      </c>
      <c r="H1275">
        <v>13</v>
      </c>
      <c r="I1275">
        <v>260</v>
      </c>
      <c r="J1275">
        <v>29</v>
      </c>
      <c r="K1275" t="s">
        <v>5067</v>
      </c>
      <c r="L1275" t="str">
        <f t="shared" si="69"/>
        <v>Received</v>
      </c>
      <c r="M1275" s="60">
        <v>0</v>
      </c>
      <c r="N1275" t="str">
        <f t="shared" si="71"/>
        <v>NOT DUE</v>
      </c>
      <c r="V1275" t="str">
        <f t="shared" si="70"/>
        <v>Lindsay Arnold</v>
      </c>
    </row>
    <row r="1276" spans="1:22" x14ac:dyDescent="0.25">
      <c r="A1276">
        <v>2273</v>
      </c>
      <c r="B1276" t="s">
        <v>1280</v>
      </c>
      <c r="C1276" s="48" t="s">
        <v>5232</v>
      </c>
      <c r="D1276" t="s">
        <v>5409</v>
      </c>
      <c r="E1276" t="s">
        <v>5342</v>
      </c>
      <c r="F1276" t="s">
        <v>5620</v>
      </c>
      <c r="G1276">
        <v>40</v>
      </c>
      <c r="H1276">
        <v>19</v>
      </c>
      <c r="I1276">
        <v>760</v>
      </c>
      <c r="J1276">
        <v>22</v>
      </c>
      <c r="K1276" t="s">
        <v>5098</v>
      </c>
      <c r="L1276" t="str">
        <f t="shared" si="69"/>
        <v>Received</v>
      </c>
      <c r="M1276" s="60">
        <v>0</v>
      </c>
      <c r="N1276" t="str">
        <f t="shared" si="71"/>
        <v>NOT DUE</v>
      </c>
      <c r="V1276" t="str">
        <f t="shared" si="70"/>
        <v>Keith Bush</v>
      </c>
    </row>
    <row r="1277" spans="1:22" x14ac:dyDescent="0.25">
      <c r="A1277">
        <v>2274</v>
      </c>
      <c r="B1277" t="s">
        <v>1281</v>
      </c>
      <c r="C1277" s="48" t="s">
        <v>5034</v>
      </c>
      <c r="D1277" t="s">
        <v>5420</v>
      </c>
      <c r="E1277" t="s">
        <v>5570</v>
      </c>
      <c r="F1277" t="s">
        <v>5613</v>
      </c>
      <c r="G1277">
        <v>35</v>
      </c>
      <c r="H1277">
        <v>21</v>
      </c>
      <c r="I1277">
        <v>735</v>
      </c>
      <c r="J1277">
        <v>20</v>
      </c>
      <c r="K1277" t="s">
        <v>5285</v>
      </c>
      <c r="L1277" t="str">
        <f t="shared" si="69"/>
        <v>Received</v>
      </c>
      <c r="M1277" s="60">
        <v>0</v>
      </c>
      <c r="N1277" t="str">
        <f t="shared" si="71"/>
        <v>NOT DUE</v>
      </c>
      <c r="V1277" t="str">
        <f t="shared" si="70"/>
        <v>Janet Adams</v>
      </c>
    </row>
    <row r="1278" spans="1:22" x14ac:dyDescent="0.25">
      <c r="A1278">
        <v>2275</v>
      </c>
      <c r="B1278" t="s">
        <v>1282</v>
      </c>
      <c r="C1278" s="48" t="s">
        <v>5193</v>
      </c>
      <c r="D1278" t="s">
        <v>5395</v>
      </c>
      <c r="E1278" t="s">
        <v>5466</v>
      </c>
      <c r="F1278" t="s">
        <v>5616</v>
      </c>
      <c r="G1278">
        <v>150</v>
      </c>
      <c r="H1278">
        <v>6</v>
      </c>
      <c r="I1278">
        <v>900</v>
      </c>
      <c r="J1278">
        <v>24</v>
      </c>
      <c r="K1278" t="s">
        <v>5066</v>
      </c>
      <c r="L1278" t="str">
        <f t="shared" si="69"/>
        <v>Received</v>
      </c>
      <c r="M1278" s="60">
        <v>0</v>
      </c>
      <c r="N1278" t="str">
        <f t="shared" si="71"/>
        <v>NOT DUE</v>
      </c>
      <c r="V1278" t="str">
        <f t="shared" si="70"/>
        <v>Belinda Jefferson</v>
      </c>
    </row>
    <row r="1279" spans="1:22" x14ac:dyDescent="0.25">
      <c r="A1279">
        <v>2276</v>
      </c>
      <c r="B1279" t="s">
        <v>1283</v>
      </c>
      <c r="C1279" s="48" t="s">
        <v>5040</v>
      </c>
      <c r="D1279" t="s">
        <v>5398</v>
      </c>
      <c r="E1279" t="s">
        <v>5580</v>
      </c>
      <c r="F1279" t="s">
        <v>5614</v>
      </c>
      <c r="G1279">
        <v>20</v>
      </c>
      <c r="H1279">
        <v>9</v>
      </c>
      <c r="I1279">
        <v>180</v>
      </c>
      <c r="J1279">
        <v>29</v>
      </c>
      <c r="K1279" t="s">
        <v>5294</v>
      </c>
      <c r="L1279" t="str">
        <f t="shared" si="69"/>
        <v>Received</v>
      </c>
      <c r="M1279" s="60">
        <v>0</v>
      </c>
      <c r="N1279" t="str">
        <f t="shared" si="71"/>
        <v>NOT DUE</v>
      </c>
      <c r="V1279" t="str">
        <f t="shared" si="70"/>
        <v>Dr. Carolyn</v>
      </c>
    </row>
    <row r="1280" spans="1:22" x14ac:dyDescent="0.25">
      <c r="A1280">
        <v>2277</v>
      </c>
      <c r="B1280" t="s">
        <v>1284</v>
      </c>
      <c r="C1280" s="48" t="s">
        <v>5265</v>
      </c>
      <c r="D1280" t="s">
        <v>5410</v>
      </c>
      <c r="E1280" t="s">
        <v>5575</v>
      </c>
      <c r="F1280" t="s">
        <v>5614</v>
      </c>
      <c r="G1280">
        <v>20</v>
      </c>
      <c r="H1280">
        <v>6</v>
      </c>
      <c r="I1280">
        <v>120</v>
      </c>
      <c r="J1280">
        <v>20</v>
      </c>
      <c r="K1280" t="s">
        <v>5200</v>
      </c>
      <c r="L1280" t="str">
        <f t="shared" si="69"/>
        <v>Received</v>
      </c>
      <c r="M1280" s="60">
        <v>0</v>
      </c>
      <c r="N1280" t="str">
        <f t="shared" si="71"/>
        <v>NOT DUE</v>
      </c>
      <c r="V1280" t="str">
        <f t="shared" si="70"/>
        <v>Mrs. Katrina</v>
      </c>
    </row>
    <row r="1281" spans="1:22" x14ac:dyDescent="0.25">
      <c r="A1281">
        <v>2278</v>
      </c>
      <c r="B1281" t="s">
        <v>1285</v>
      </c>
      <c r="C1281" s="48" t="s">
        <v>5248</v>
      </c>
      <c r="D1281" t="s">
        <v>5406</v>
      </c>
      <c r="E1281" t="s">
        <v>5557</v>
      </c>
      <c r="F1281" t="s">
        <v>5622</v>
      </c>
      <c r="G1281">
        <v>15</v>
      </c>
      <c r="H1281">
        <v>15</v>
      </c>
      <c r="I1281">
        <v>225</v>
      </c>
      <c r="J1281">
        <v>27</v>
      </c>
      <c r="K1281" t="s">
        <v>5014</v>
      </c>
      <c r="L1281" t="str">
        <f t="shared" si="69"/>
        <v>Received</v>
      </c>
      <c r="M1281" s="60">
        <v>0</v>
      </c>
      <c r="N1281" t="str">
        <f t="shared" si="71"/>
        <v>NOT DUE</v>
      </c>
      <c r="V1281" t="str">
        <f t="shared" si="70"/>
        <v>Jonathan Myers</v>
      </c>
    </row>
    <row r="1282" spans="1:22" x14ac:dyDescent="0.25">
      <c r="A1282">
        <v>2279</v>
      </c>
      <c r="B1282" t="s">
        <v>1286</v>
      </c>
      <c r="C1282" s="48" t="s">
        <v>5032</v>
      </c>
      <c r="D1282" t="s">
        <v>5420</v>
      </c>
      <c r="E1282" t="s">
        <v>5345</v>
      </c>
      <c r="F1282" t="s">
        <v>5610</v>
      </c>
      <c r="G1282">
        <v>300</v>
      </c>
      <c r="H1282">
        <v>23</v>
      </c>
      <c r="I1282">
        <v>6900</v>
      </c>
      <c r="J1282">
        <v>22</v>
      </c>
      <c r="K1282" t="s">
        <v>5222</v>
      </c>
      <c r="L1282" t="str">
        <f t="shared" si="69"/>
        <v>Received</v>
      </c>
      <c r="M1282" s="60">
        <v>0</v>
      </c>
      <c r="N1282" t="str">
        <f t="shared" si="71"/>
        <v>NOT DUE</v>
      </c>
      <c r="V1282" t="str">
        <f t="shared" si="70"/>
        <v>Janet Adams</v>
      </c>
    </row>
    <row r="1283" spans="1:22" x14ac:dyDescent="0.25">
      <c r="A1283">
        <v>2280</v>
      </c>
      <c r="B1283" t="s">
        <v>1287</v>
      </c>
      <c r="C1283" s="48" t="s">
        <v>5129</v>
      </c>
      <c r="D1283" t="s">
        <v>5376</v>
      </c>
      <c r="E1283" t="s">
        <v>5432</v>
      </c>
      <c r="F1283" t="s">
        <v>5618</v>
      </c>
      <c r="G1283">
        <v>10</v>
      </c>
      <c r="H1283">
        <v>24</v>
      </c>
      <c r="I1283">
        <v>240</v>
      </c>
      <c r="J1283">
        <v>30</v>
      </c>
      <c r="K1283" t="s">
        <v>5101</v>
      </c>
      <c r="L1283" t="str">
        <f t="shared" si="69"/>
        <v>Received</v>
      </c>
      <c r="M1283" s="60">
        <v>0</v>
      </c>
      <c r="N1283" t="str">
        <f t="shared" si="71"/>
        <v>NOT DUE</v>
      </c>
      <c r="V1283" t="str">
        <f t="shared" si="70"/>
        <v>Linda Morgan</v>
      </c>
    </row>
    <row r="1284" spans="1:22" x14ac:dyDescent="0.25">
      <c r="A1284">
        <v>2281</v>
      </c>
      <c r="B1284" t="s">
        <v>1288</v>
      </c>
      <c r="C1284" s="48" t="s">
        <v>5287</v>
      </c>
      <c r="D1284" t="s">
        <v>5416</v>
      </c>
      <c r="E1284" t="s">
        <v>5515</v>
      </c>
      <c r="F1284" t="s">
        <v>5618</v>
      </c>
      <c r="G1284">
        <v>10</v>
      </c>
      <c r="H1284">
        <v>19</v>
      </c>
      <c r="I1284">
        <v>190</v>
      </c>
      <c r="J1284">
        <v>27</v>
      </c>
      <c r="L1284" t="str">
        <f t="shared" si="69"/>
        <v>Not Received</v>
      </c>
      <c r="M1284" s="60">
        <v>232</v>
      </c>
      <c r="N1284" t="str">
        <f t="shared" si="71"/>
        <v>150 ABOVE</v>
      </c>
      <c r="U1284">
        <f>I1284</f>
        <v>190</v>
      </c>
      <c r="V1284" t="str">
        <f t="shared" si="70"/>
        <v>Jessica Baird</v>
      </c>
    </row>
    <row r="1285" spans="1:22" x14ac:dyDescent="0.25">
      <c r="A1285">
        <v>2282</v>
      </c>
      <c r="B1285" t="s">
        <v>1289</v>
      </c>
      <c r="C1285" s="48" t="s">
        <v>5039</v>
      </c>
      <c r="D1285" t="s">
        <v>5397</v>
      </c>
      <c r="E1285" t="s">
        <v>5602</v>
      </c>
      <c r="F1285" t="s">
        <v>5611</v>
      </c>
      <c r="G1285">
        <v>250</v>
      </c>
      <c r="H1285">
        <v>2</v>
      </c>
      <c r="I1285">
        <v>500</v>
      </c>
      <c r="J1285">
        <v>30</v>
      </c>
      <c r="K1285" t="s">
        <v>5123</v>
      </c>
      <c r="L1285" t="str">
        <f t="shared" ref="L1285:L1348" si="75">IF(K1285 = "", "Not Received","Received")</f>
        <v>Received</v>
      </c>
      <c r="M1285" s="60">
        <v>0</v>
      </c>
      <c r="N1285" t="str">
        <f t="shared" si="71"/>
        <v>NOT DUE</v>
      </c>
      <c r="V1285" t="str">
        <f t="shared" ref="V1285:V1348" si="76">TRIM(E1285)</f>
        <v>Sheri Foster</v>
      </c>
    </row>
    <row r="1286" spans="1:22" x14ac:dyDescent="0.25">
      <c r="A1286">
        <v>2283</v>
      </c>
      <c r="B1286" t="s">
        <v>1290</v>
      </c>
      <c r="C1286" s="48" t="s">
        <v>5063</v>
      </c>
      <c r="D1286" t="s">
        <v>5385</v>
      </c>
      <c r="E1286" t="s">
        <v>5530</v>
      </c>
      <c r="F1286" t="s">
        <v>5621</v>
      </c>
      <c r="G1286">
        <v>60</v>
      </c>
      <c r="H1286">
        <v>5</v>
      </c>
      <c r="I1286">
        <v>300</v>
      </c>
      <c r="J1286">
        <v>27</v>
      </c>
      <c r="K1286" t="s">
        <v>5347</v>
      </c>
      <c r="L1286" t="str">
        <f t="shared" si="75"/>
        <v>Received</v>
      </c>
      <c r="M1286" s="60">
        <v>0</v>
      </c>
      <c r="N1286" t="str">
        <f t="shared" si="71"/>
        <v>NOT DUE</v>
      </c>
      <c r="V1286" t="str">
        <f t="shared" si="76"/>
        <v>Caroline Yoder</v>
      </c>
    </row>
    <row r="1287" spans="1:22" x14ac:dyDescent="0.25">
      <c r="A1287">
        <v>2284</v>
      </c>
      <c r="B1287" t="s">
        <v>1291</v>
      </c>
      <c r="C1287" s="48" t="s">
        <v>5233</v>
      </c>
      <c r="D1287" t="s">
        <v>5379</v>
      </c>
      <c r="E1287" t="s">
        <v>5606</v>
      </c>
      <c r="F1287" t="s">
        <v>5609</v>
      </c>
      <c r="G1287">
        <v>20</v>
      </c>
      <c r="H1287">
        <v>6</v>
      </c>
      <c r="I1287">
        <v>120</v>
      </c>
      <c r="J1287">
        <v>23</v>
      </c>
      <c r="K1287" t="s">
        <v>5024</v>
      </c>
      <c r="L1287" t="str">
        <f t="shared" si="75"/>
        <v>Received</v>
      </c>
      <c r="M1287" s="60">
        <v>0</v>
      </c>
      <c r="N1287" t="str">
        <f t="shared" si="71"/>
        <v>NOT DUE</v>
      </c>
      <c r="V1287" t="str">
        <f t="shared" si="76"/>
        <v>Robert Baker</v>
      </c>
    </row>
    <row r="1288" spans="1:22" x14ac:dyDescent="0.25">
      <c r="A1288">
        <v>2285</v>
      </c>
      <c r="B1288" t="s">
        <v>1292</v>
      </c>
      <c r="C1288" s="48" t="s">
        <v>5054</v>
      </c>
      <c r="D1288" t="s">
        <v>5375</v>
      </c>
      <c r="E1288" t="s">
        <v>5532</v>
      </c>
      <c r="F1288" t="s">
        <v>5618</v>
      </c>
      <c r="G1288">
        <v>10</v>
      </c>
      <c r="H1288">
        <v>5</v>
      </c>
      <c r="I1288">
        <v>50</v>
      </c>
      <c r="J1288">
        <v>20</v>
      </c>
      <c r="K1288" t="s">
        <v>5180</v>
      </c>
      <c r="L1288" t="str">
        <f t="shared" si="75"/>
        <v>Received</v>
      </c>
      <c r="M1288" s="60">
        <v>0</v>
      </c>
      <c r="N1288" t="str">
        <f t="shared" ref="N1288:N1351" si="77">VLOOKUP(M1288,$X$4:$Y$10,2,1)</f>
        <v>NOT DUE</v>
      </c>
      <c r="V1288" t="str">
        <f t="shared" si="76"/>
        <v>Lindsay Arnold</v>
      </c>
    </row>
    <row r="1289" spans="1:22" x14ac:dyDescent="0.25">
      <c r="A1289">
        <v>2286</v>
      </c>
      <c r="B1289" t="s">
        <v>1293</v>
      </c>
      <c r="C1289" s="48" t="s">
        <v>5224</v>
      </c>
      <c r="D1289" t="s">
        <v>5386</v>
      </c>
      <c r="E1289" t="s">
        <v>5436</v>
      </c>
      <c r="F1289" t="s">
        <v>5609</v>
      </c>
      <c r="G1289">
        <v>20</v>
      </c>
      <c r="H1289">
        <v>13</v>
      </c>
      <c r="I1289">
        <v>260</v>
      </c>
      <c r="J1289">
        <v>27</v>
      </c>
      <c r="K1289" t="s">
        <v>5019</v>
      </c>
      <c r="L1289" t="str">
        <f t="shared" si="75"/>
        <v>Received</v>
      </c>
      <c r="M1289" s="60">
        <v>0</v>
      </c>
      <c r="N1289" t="str">
        <f t="shared" si="77"/>
        <v>NOT DUE</v>
      </c>
      <c r="V1289" t="str">
        <f t="shared" si="76"/>
        <v>Kenneth Rodriguez</v>
      </c>
    </row>
    <row r="1290" spans="1:22" x14ac:dyDescent="0.25">
      <c r="A1290">
        <v>2287</v>
      </c>
      <c r="B1290" t="s">
        <v>1294</v>
      </c>
      <c r="C1290" s="48" t="s">
        <v>5177</v>
      </c>
      <c r="D1290" t="s">
        <v>5385</v>
      </c>
      <c r="E1290" t="s">
        <v>5548</v>
      </c>
      <c r="F1290" t="s">
        <v>5623</v>
      </c>
      <c r="G1290">
        <v>30</v>
      </c>
      <c r="H1290">
        <v>16</v>
      </c>
      <c r="I1290">
        <v>480</v>
      </c>
      <c r="J1290">
        <v>30</v>
      </c>
      <c r="K1290" t="s">
        <v>5104</v>
      </c>
      <c r="L1290" t="str">
        <f t="shared" si="75"/>
        <v>Received</v>
      </c>
      <c r="M1290" s="60">
        <v>0</v>
      </c>
      <c r="N1290" t="str">
        <f t="shared" si="77"/>
        <v>NOT DUE</v>
      </c>
      <c r="V1290" t="str">
        <f t="shared" si="76"/>
        <v>Caroline Yoder</v>
      </c>
    </row>
    <row r="1291" spans="1:22" x14ac:dyDescent="0.25">
      <c r="A1291">
        <v>2288</v>
      </c>
      <c r="B1291" t="s">
        <v>1295</v>
      </c>
      <c r="C1291" s="48" t="s">
        <v>5011</v>
      </c>
      <c r="D1291" t="s">
        <v>5383</v>
      </c>
      <c r="E1291" t="s">
        <v>5467</v>
      </c>
      <c r="F1291" t="s">
        <v>5614</v>
      </c>
      <c r="G1291">
        <v>20</v>
      </c>
      <c r="H1291">
        <v>1</v>
      </c>
      <c r="I1291">
        <v>20</v>
      </c>
      <c r="J1291">
        <v>29</v>
      </c>
      <c r="K1291" t="s">
        <v>5184</v>
      </c>
      <c r="L1291" t="str">
        <f t="shared" si="75"/>
        <v>Received</v>
      </c>
      <c r="M1291" s="60">
        <v>0</v>
      </c>
      <c r="N1291" t="str">
        <f t="shared" si="77"/>
        <v>NOT DUE</v>
      </c>
      <c r="V1291" t="str">
        <f t="shared" si="76"/>
        <v>Karen Pham</v>
      </c>
    </row>
    <row r="1292" spans="1:22" x14ac:dyDescent="0.25">
      <c r="A1292">
        <v>2289</v>
      </c>
      <c r="B1292" t="s">
        <v>1296</v>
      </c>
      <c r="C1292" s="48" t="s">
        <v>5086</v>
      </c>
      <c r="D1292" t="s">
        <v>5398</v>
      </c>
      <c r="E1292" t="s">
        <v>5554</v>
      </c>
      <c r="F1292" t="s">
        <v>5623</v>
      </c>
      <c r="G1292">
        <v>30</v>
      </c>
      <c r="H1292">
        <v>3</v>
      </c>
      <c r="I1292">
        <v>90</v>
      </c>
      <c r="J1292">
        <v>29</v>
      </c>
      <c r="K1292" t="s">
        <v>5225</v>
      </c>
      <c r="L1292" t="str">
        <f t="shared" si="75"/>
        <v>Received</v>
      </c>
      <c r="M1292" s="60">
        <v>0</v>
      </c>
      <c r="N1292" t="str">
        <f t="shared" si="77"/>
        <v>NOT DUE</v>
      </c>
      <c r="V1292" t="str">
        <f t="shared" si="76"/>
        <v>Dr. Carolyn</v>
      </c>
    </row>
    <row r="1293" spans="1:22" x14ac:dyDescent="0.25">
      <c r="A1293">
        <v>2290</v>
      </c>
      <c r="B1293" t="s">
        <v>1297</v>
      </c>
      <c r="C1293" s="48" t="s">
        <v>5249</v>
      </c>
      <c r="D1293" t="s">
        <v>5408</v>
      </c>
      <c r="E1293" t="s">
        <v>5579</v>
      </c>
      <c r="F1293" t="s">
        <v>5619</v>
      </c>
      <c r="G1293">
        <v>80</v>
      </c>
      <c r="H1293">
        <v>5</v>
      </c>
      <c r="I1293">
        <v>400</v>
      </c>
      <c r="J1293">
        <v>28</v>
      </c>
      <c r="K1293" t="s">
        <v>5176</v>
      </c>
      <c r="L1293" t="str">
        <f t="shared" si="75"/>
        <v>Received</v>
      </c>
      <c r="M1293" s="60">
        <v>0</v>
      </c>
      <c r="N1293" t="str">
        <f t="shared" si="77"/>
        <v>NOT DUE</v>
      </c>
      <c r="V1293" t="str">
        <f t="shared" si="76"/>
        <v>Timothy Johns</v>
      </c>
    </row>
    <row r="1294" spans="1:22" x14ac:dyDescent="0.25">
      <c r="A1294">
        <v>2291</v>
      </c>
      <c r="B1294" t="s">
        <v>1298</v>
      </c>
      <c r="C1294" s="48" t="s">
        <v>5143</v>
      </c>
      <c r="D1294" t="s">
        <v>5402</v>
      </c>
      <c r="E1294" t="s">
        <v>5525</v>
      </c>
      <c r="F1294" t="s">
        <v>5618</v>
      </c>
      <c r="G1294">
        <v>10</v>
      </c>
      <c r="H1294">
        <v>3</v>
      </c>
      <c r="I1294">
        <v>30</v>
      </c>
      <c r="J1294">
        <v>20</v>
      </c>
      <c r="K1294" t="s">
        <v>5363</v>
      </c>
      <c r="L1294" t="str">
        <f t="shared" si="75"/>
        <v>Received</v>
      </c>
      <c r="M1294" s="60">
        <v>0</v>
      </c>
      <c r="N1294" t="str">
        <f t="shared" si="77"/>
        <v>NOT DUE</v>
      </c>
      <c r="V1294" t="str">
        <f t="shared" si="76"/>
        <v>Rebecca Moody</v>
      </c>
    </row>
    <row r="1295" spans="1:22" x14ac:dyDescent="0.25">
      <c r="A1295">
        <v>2292</v>
      </c>
      <c r="B1295" t="s">
        <v>1299</v>
      </c>
      <c r="C1295" s="48" t="s">
        <v>5168</v>
      </c>
      <c r="D1295" t="s">
        <v>5387</v>
      </c>
      <c r="E1295" t="s">
        <v>5523</v>
      </c>
      <c r="F1295" t="s">
        <v>5613</v>
      </c>
      <c r="G1295">
        <v>35</v>
      </c>
      <c r="H1295">
        <v>1</v>
      </c>
      <c r="I1295">
        <v>35</v>
      </c>
      <c r="J1295">
        <v>23</v>
      </c>
      <c r="K1295" t="s">
        <v>5247</v>
      </c>
      <c r="L1295" t="str">
        <f t="shared" si="75"/>
        <v>Received</v>
      </c>
      <c r="M1295" s="60">
        <v>0</v>
      </c>
      <c r="N1295" t="str">
        <f t="shared" si="77"/>
        <v>NOT DUE</v>
      </c>
      <c r="V1295" t="str">
        <f t="shared" si="76"/>
        <v>Mrs. Alexandria</v>
      </c>
    </row>
    <row r="1296" spans="1:22" x14ac:dyDescent="0.25">
      <c r="A1296">
        <v>2293</v>
      </c>
      <c r="B1296" t="s">
        <v>1300</v>
      </c>
      <c r="C1296" s="48" t="s">
        <v>5028</v>
      </c>
      <c r="D1296" t="s">
        <v>5416</v>
      </c>
      <c r="E1296" t="s">
        <v>5482</v>
      </c>
      <c r="F1296" t="s">
        <v>5612</v>
      </c>
      <c r="G1296">
        <v>50</v>
      </c>
      <c r="H1296">
        <v>24</v>
      </c>
      <c r="I1296">
        <v>1200</v>
      </c>
      <c r="J1296">
        <v>28</v>
      </c>
      <c r="K1296" t="s">
        <v>5062</v>
      </c>
      <c r="L1296" t="str">
        <f t="shared" si="75"/>
        <v>Received</v>
      </c>
      <c r="M1296" s="60">
        <v>0</v>
      </c>
      <c r="N1296" t="str">
        <f t="shared" si="77"/>
        <v>NOT DUE</v>
      </c>
      <c r="V1296" t="str">
        <f t="shared" si="76"/>
        <v>Jessica Baird</v>
      </c>
    </row>
    <row r="1297" spans="1:22" x14ac:dyDescent="0.25">
      <c r="A1297">
        <v>2294</v>
      </c>
      <c r="B1297" t="s">
        <v>1301</v>
      </c>
      <c r="C1297" s="48" t="s">
        <v>5077</v>
      </c>
      <c r="D1297" t="s">
        <v>5419</v>
      </c>
      <c r="E1297" t="s">
        <v>5577</v>
      </c>
      <c r="F1297" t="s">
        <v>5620</v>
      </c>
      <c r="G1297">
        <v>40</v>
      </c>
      <c r="H1297">
        <v>3</v>
      </c>
      <c r="I1297">
        <v>120</v>
      </c>
      <c r="J1297">
        <v>20</v>
      </c>
      <c r="K1297" t="s">
        <v>5133</v>
      </c>
      <c r="L1297" t="str">
        <f t="shared" si="75"/>
        <v>Received</v>
      </c>
      <c r="M1297" s="60">
        <v>0</v>
      </c>
      <c r="N1297" t="str">
        <f t="shared" si="77"/>
        <v>NOT DUE</v>
      </c>
      <c r="V1297" t="str">
        <f t="shared" si="76"/>
        <v>Johnny Weaver</v>
      </c>
    </row>
    <row r="1298" spans="1:22" x14ac:dyDescent="0.25">
      <c r="A1298">
        <v>2295</v>
      </c>
      <c r="B1298" t="s">
        <v>1302</v>
      </c>
      <c r="C1298" s="48" t="s">
        <v>5264</v>
      </c>
      <c r="D1298" t="s">
        <v>5419</v>
      </c>
      <c r="E1298" t="s">
        <v>5542</v>
      </c>
      <c r="F1298" t="s">
        <v>5621</v>
      </c>
      <c r="G1298">
        <v>60</v>
      </c>
      <c r="H1298">
        <v>25</v>
      </c>
      <c r="I1298">
        <v>1500</v>
      </c>
      <c r="J1298">
        <v>28</v>
      </c>
      <c r="L1298" t="str">
        <f t="shared" si="75"/>
        <v>Not Received</v>
      </c>
      <c r="M1298" s="60">
        <v>229</v>
      </c>
      <c r="N1298" t="str">
        <f t="shared" si="77"/>
        <v>150 ABOVE</v>
      </c>
      <c r="U1298">
        <f>I1298</f>
        <v>1500</v>
      </c>
      <c r="V1298" t="str">
        <f t="shared" si="76"/>
        <v>Johnny Weaver</v>
      </c>
    </row>
    <row r="1299" spans="1:22" x14ac:dyDescent="0.25">
      <c r="A1299">
        <v>2296</v>
      </c>
      <c r="B1299" t="s">
        <v>1303</v>
      </c>
      <c r="C1299" s="48" t="s">
        <v>5079</v>
      </c>
      <c r="D1299" t="s">
        <v>5398</v>
      </c>
      <c r="E1299" t="s">
        <v>5554</v>
      </c>
      <c r="F1299" t="s">
        <v>5618</v>
      </c>
      <c r="G1299">
        <v>10</v>
      </c>
      <c r="H1299">
        <v>15</v>
      </c>
      <c r="I1299">
        <v>150</v>
      </c>
      <c r="J1299">
        <v>25</v>
      </c>
      <c r="K1299" t="s">
        <v>5158</v>
      </c>
      <c r="L1299" t="str">
        <f t="shared" si="75"/>
        <v>Received</v>
      </c>
      <c r="M1299" s="60">
        <v>0</v>
      </c>
      <c r="N1299" t="str">
        <f t="shared" si="77"/>
        <v>NOT DUE</v>
      </c>
      <c r="V1299" t="str">
        <f t="shared" si="76"/>
        <v>Dr. Carolyn</v>
      </c>
    </row>
    <row r="1300" spans="1:22" x14ac:dyDescent="0.25">
      <c r="A1300">
        <v>2297</v>
      </c>
      <c r="B1300" t="s">
        <v>1304</v>
      </c>
      <c r="C1300" s="48" t="s">
        <v>5097</v>
      </c>
      <c r="D1300" t="s">
        <v>5393</v>
      </c>
      <c r="E1300" t="s">
        <v>5446</v>
      </c>
      <c r="F1300" t="s">
        <v>5620</v>
      </c>
      <c r="G1300">
        <v>40</v>
      </c>
      <c r="H1300">
        <v>24</v>
      </c>
      <c r="I1300">
        <v>960</v>
      </c>
      <c r="J1300">
        <v>23</v>
      </c>
      <c r="K1300" t="s">
        <v>5089</v>
      </c>
      <c r="L1300" t="str">
        <f t="shared" si="75"/>
        <v>Received</v>
      </c>
      <c r="M1300" s="60">
        <v>0</v>
      </c>
      <c r="N1300" t="str">
        <f t="shared" si="77"/>
        <v>NOT DUE</v>
      </c>
      <c r="V1300" t="str">
        <f t="shared" si="76"/>
        <v>Donald Parsons</v>
      </c>
    </row>
    <row r="1301" spans="1:22" x14ac:dyDescent="0.25">
      <c r="A1301">
        <v>2298</v>
      </c>
      <c r="B1301" t="s">
        <v>1305</v>
      </c>
      <c r="C1301" s="48" t="s">
        <v>5056</v>
      </c>
      <c r="D1301" t="s">
        <v>5409</v>
      </c>
      <c r="E1301" t="s">
        <v>5605</v>
      </c>
      <c r="F1301" t="s">
        <v>5619</v>
      </c>
      <c r="G1301">
        <v>80</v>
      </c>
      <c r="H1301">
        <v>19</v>
      </c>
      <c r="I1301">
        <v>1520</v>
      </c>
      <c r="J1301">
        <v>25</v>
      </c>
      <c r="K1301" t="s">
        <v>5265</v>
      </c>
      <c r="L1301" t="str">
        <f t="shared" si="75"/>
        <v>Received</v>
      </c>
      <c r="M1301" s="60">
        <v>0</v>
      </c>
      <c r="N1301" t="str">
        <f t="shared" si="77"/>
        <v>NOT DUE</v>
      </c>
      <c r="V1301" t="str">
        <f t="shared" si="76"/>
        <v>Keith Bush</v>
      </c>
    </row>
    <row r="1302" spans="1:22" x14ac:dyDescent="0.25">
      <c r="A1302">
        <v>2299</v>
      </c>
      <c r="B1302" t="s">
        <v>1306</v>
      </c>
      <c r="C1302" s="48" t="s">
        <v>5088</v>
      </c>
      <c r="D1302" t="s">
        <v>5406</v>
      </c>
      <c r="E1302" t="s">
        <v>5483</v>
      </c>
      <c r="F1302" t="s">
        <v>5612</v>
      </c>
      <c r="G1302">
        <v>50</v>
      </c>
      <c r="H1302">
        <v>15</v>
      </c>
      <c r="I1302">
        <v>750</v>
      </c>
      <c r="J1302">
        <v>20</v>
      </c>
      <c r="K1302" t="s">
        <v>5128</v>
      </c>
      <c r="L1302" t="str">
        <f t="shared" si="75"/>
        <v>Received</v>
      </c>
      <c r="M1302" s="60">
        <v>0</v>
      </c>
      <c r="N1302" t="str">
        <f t="shared" si="77"/>
        <v>NOT DUE</v>
      </c>
      <c r="V1302" t="str">
        <f t="shared" si="76"/>
        <v>Jonathan Myers</v>
      </c>
    </row>
    <row r="1303" spans="1:22" x14ac:dyDescent="0.25">
      <c r="A1303">
        <v>2300</v>
      </c>
      <c r="B1303" t="s">
        <v>1307</v>
      </c>
      <c r="C1303" s="48" t="s">
        <v>5009</v>
      </c>
      <c r="D1303" t="s">
        <v>5404</v>
      </c>
      <c r="E1303" t="s">
        <v>5337</v>
      </c>
      <c r="F1303" t="s">
        <v>5610</v>
      </c>
      <c r="G1303">
        <v>300</v>
      </c>
      <c r="H1303">
        <v>16</v>
      </c>
      <c r="I1303">
        <v>4800</v>
      </c>
      <c r="J1303">
        <v>21</v>
      </c>
      <c r="K1303" t="s">
        <v>5099</v>
      </c>
      <c r="L1303" t="str">
        <f t="shared" si="75"/>
        <v>Received</v>
      </c>
      <c r="M1303" s="60">
        <v>0</v>
      </c>
      <c r="N1303" t="str">
        <f t="shared" si="77"/>
        <v>NOT DUE</v>
      </c>
      <c r="V1303" t="str">
        <f t="shared" si="76"/>
        <v>Sarah Wright</v>
      </c>
    </row>
    <row r="1304" spans="1:22" x14ac:dyDescent="0.25">
      <c r="A1304">
        <v>2301</v>
      </c>
      <c r="B1304" t="s">
        <v>1308</v>
      </c>
      <c r="C1304" s="48" t="s">
        <v>5285</v>
      </c>
      <c r="D1304" t="s">
        <v>5381</v>
      </c>
      <c r="E1304" t="s">
        <v>5480</v>
      </c>
      <c r="F1304" t="s">
        <v>5623</v>
      </c>
      <c r="G1304">
        <v>30</v>
      </c>
      <c r="H1304">
        <v>20</v>
      </c>
      <c r="I1304">
        <v>600</v>
      </c>
      <c r="J1304">
        <v>22</v>
      </c>
      <c r="L1304" t="str">
        <f t="shared" si="75"/>
        <v>Not Received</v>
      </c>
      <c r="M1304" s="60">
        <v>150</v>
      </c>
      <c r="N1304" t="str">
        <f t="shared" si="77"/>
        <v>121 - 150</v>
      </c>
      <c r="T1304">
        <f>I1304</f>
        <v>600</v>
      </c>
      <c r="V1304" t="str">
        <f t="shared" si="76"/>
        <v>Leslie Sexton</v>
      </c>
    </row>
    <row r="1305" spans="1:22" x14ac:dyDescent="0.25">
      <c r="A1305">
        <v>2302</v>
      </c>
      <c r="B1305" t="s">
        <v>1309</v>
      </c>
      <c r="C1305" s="48" t="s">
        <v>5215</v>
      </c>
      <c r="D1305" t="s">
        <v>5387</v>
      </c>
      <c r="E1305" t="s">
        <v>5523</v>
      </c>
      <c r="F1305" t="s">
        <v>5609</v>
      </c>
      <c r="G1305">
        <v>20</v>
      </c>
      <c r="H1305">
        <v>17</v>
      </c>
      <c r="I1305">
        <v>340</v>
      </c>
      <c r="J1305">
        <v>23</v>
      </c>
      <c r="L1305" t="str">
        <f t="shared" si="75"/>
        <v>Not Received</v>
      </c>
      <c r="M1305" s="60">
        <v>115</v>
      </c>
      <c r="N1305" t="str">
        <f t="shared" si="77"/>
        <v>91 - 120</v>
      </c>
      <c r="S1305">
        <f t="shared" ref="S1305:S1306" si="78">I1305</f>
        <v>340</v>
      </c>
      <c r="V1305" t="str">
        <f t="shared" si="76"/>
        <v>Mrs. Alexandria</v>
      </c>
    </row>
    <row r="1306" spans="1:22" x14ac:dyDescent="0.25">
      <c r="A1306">
        <v>2303</v>
      </c>
      <c r="B1306" t="s">
        <v>1310</v>
      </c>
      <c r="C1306" s="48" t="s">
        <v>5092</v>
      </c>
      <c r="D1306" t="s">
        <v>5417</v>
      </c>
      <c r="E1306" t="s">
        <v>5576</v>
      </c>
      <c r="F1306" t="s">
        <v>5615</v>
      </c>
      <c r="G1306">
        <v>25</v>
      </c>
      <c r="H1306">
        <v>13</v>
      </c>
      <c r="I1306">
        <v>325</v>
      </c>
      <c r="J1306">
        <v>22</v>
      </c>
      <c r="L1306" t="str">
        <f t="shared" si="75"/>
        <v>Not Received</v>
      </c>
      <c r="M1306" s="60">
        <v>120</v>
      </c>
      <c r="N1306" t="str">
        <f t="shared" si="77"/>
        <v>91 - 120</v>
      </c>
      <c r="S1306">
        <f t="shared" si="78"/>
        <v>325</v>
      </c>
      <c r="V1306" t="str">
        <f t="shared" si="76"/>
        <v>Aaron Robinson</v>
      </c>
    </row>
    <row r="1307" spans="1:22" x14ac:dyDescent="0.25">
      <c r="A1307">
        <v>2304</v>
      </c>
      <c r="B1307" t="s">
        <v>1311</v>
      </c>
      <c r="C1307" s="48" t="s">
        <v>5030</v>
      </c>
      <c r="D1307" t="s">
        <v>5387</v>
      </c>
      <c r="E1307" t="s">
        <v>5437</v>
      </c>
      <c r="F1307" t="s">
        <v>5617</v>
      </c>
      <c r="G1307">
        <v>120</v>
      </c>
      <c r="H1307">
        <v>5</v>
      </c>
      <c r="I1307">
        <v>600</v>
      </c>
      <c r="J1307">
        <v>29</v>
      </c>
      <c r="K1307" t="s">
        <v>5090</v>
      </c>
      <c r="L1307" t="str">
        <f t="shared" si="75"/>
        <v>Received</v>
      </c>
      <c r="M1307" s="60">
        <v>0</v>
      </c>
      <c r="N1307" t="str">
        <f t="shared" si="77"/>
        <v>NOT DUE</v>
      </c>
      <c r="V1307" t="str">
        <f t="shared" si="76"/>
        <v>Mrs. Alexandria</v>
      </c>
    </row>
    <row r="1308" spans="1:22" x14ac:dyDescent="0.25">
      <c r="A1308">
        <v>2305</v>
      </c>
      <c r="B1308" t="s">
        <v>1312</v>
      </c>
      <c r="C1308" s="48" t="s">
        <v>5267</v>
      </c>
      <c r="D1308" t="s">
        <v>5404</v>
      </c>
      <c r="E1308" t="s">
        <v>5490</v>
      </c>
      <c r="F1308" t="s">
        <v>5611</v>
      </c>
      <c r="G1308">
        <v>250</v>
      </c>
      <c r="H1308">
        <v>19</v>
      </c>
      <c r="I1308">
        <v>4750</v>
      </c>
      <c r="J1308">
        <v>23</v>
      </c>
      <c r="K1308" t="s">
        <v>5032</v>
      </c>
      <c r="L1308" t="str">
        <f t="shared" si="75"/>
        <v>Received</v>
      </c>
      <c r="M1308" s="60">
        <v>0</v>
      </c>
      <c r="N1308" t="str">
        <f t="shared" si="77"/>
        <v>NOT DUE</v>
      </c>
      <c r="V1308" t="str">
        <f t="shared" si="76"/>
        <v>Sarah Wright</v>
      </c>
    </row>
    <row r="1309" spans="1:22" x14ac:dyDescent="0.25">
      <c r="A1309">
        <v>2306</v>
      </c>
      <c r="B1309" t="s">
        <v>1313</v>
      </c>
      <c r="C1309" s="48" t="s">
        <v>5199</v>
      </c>
      <c r="D1309" t="s">
        <v>5406</v>
      </c>
      <c r="E1309" t="s">
        <v>5501</v>
      </c>
      <c r="F1309" t="s">
        <v>5614</v>
      </c>
      <c r="G1309">
        <v>20</v>
      </c>
      <c r="H1309">
        <v>2</v>
      </c>
      <c r="I1309">
        <v>40</v>
      </c>
      <c r="J1309">
        <v>21</v>
      </c>
      <c r="K1309" t="s">
        <v>5150</v>
      </c>
      <c r="L1309" t="str">
        <f t="shared" si="75"/>
        <v>Received</v>
      </c>
      <c r="M1309" s="60">
        <v>0</v>
      </c>
      <c r="N1309" t="str">
        <f t="shared" si="77"/>
        <v>NOT DUE</v>
      </c>
      <c r="V1309" t="str">
        <f t="shared" si="76"/>
        <v>Jonathan Myers</v>
      </c>
    </row>
    <row r="1310" spans="1:22" x14ac:dyDescent="0.25">
      <c r="A1310">
        <v>2307</v>
      </c>
      <c r="B1310" t="s">
        <v>1314</v>
      </c>
      <c r="C1310" s="48" t="s">
        <v>5107</v>
      </c>
      <c r="D1310" t="s">
        <v>5388</v>
      </c>
      <c r="E1310" t="s">
        <v>5582</v>
      </c>
      <c r="F1310" t="s">
        <v>5615</v>
      </c>
      <c r="G1310">
        <v>25</v>
      </c>
      <c r="H1310">
        <v>25</v>
      </c>
      <c r="I1310">
        <v>625</v>
      </c>
      <c r="J1310">
        <v>20</v>
      </c>
      <c r="K1310" t="s">
        <v>5059</v>
      </c>
      <c r="L1310" t="str">
        <f t="shared" si="75"/>
        <v>Received</v>
      </c>
      <c r="M1310" s="60">
        <v>0</v>
      </c>
      <c r="N1310" t="str">
        <f t="shared" si="77"/>
        <v>NOT DUE</v>
      </c>
      <c r="V1310" t="str">
        <f t="shared" si="76"/>
        <v>Diana Rios</v>
      </c>
    </row>
    <row r="1311" spans="1:22" x14ac:dyDescent="0.25">
      <c r="A1311">
        <v>2308</v>
      </c>
      <c r="B1311" t="s">
        <v>1315</v>
      </c>
      <c r="C1311" s="48" t="s">
        <v>5253</v>
      </c>
      <c r="D1311" t="s">
        <v>5396</v>
      </c>
      <c r="E1311" t="s">
        <v>5451</v>
      </c>
      <c r="F1311" t="s">
        <v>5623</v>
      </c>
      <c r="G1311">
        <v>30</v>
      </c>
      <c r="H1311">
        <v>14</v>
      </c>
      <c r="I1311">
        <v>420</v>
      </c>
      <c r="J1311">
        <v>29</v>
      </c>
      <c r="K1311" t="s">
        <v>5030</v>
      </c>
      <c r="L1311" t="str">
        <f t="shared" si="75"/>
        <v>Received</v>
      </c>
      <c r="M1311" s="60">
        <v>0</v>
      </c>
      <c r="N1311" t="str">
        <f t="shared" si="77"/>
        <v>NOT DUE</v>
      </c>
      <c r="V1311" t="str">
        <f t="shared" si="76"/>
        <v>James Mitchell</v>
      </c>
    </row>
    <row r="1312" spans="1:22" x14ac:dyDescent="0.25">
      <c r="A1312">
        <v>2309</v>
      </c>
      <c r="B1312" t="s">
        <v>1316</v>
      </c>
      <c r="C1312" s="48" t="s">
        <v>5165</v>
      </c>
      <c r="D1312" t="s">
        <v>5376</v>
      </c>
      <c r="E1312" t="s">
        <v>5458</v>
      </c>
      <c r="F1312" t="s">
        <v>5611</v>
      </c>
      <c r="G1312">
        <v>250</v>
      </c>
      <c r="H1312">
        <v>3</v>
      </c>
      <c r="I1312">
        <v>750</v>
      </c>
      <c r="J1312">
        <v>28</v>
      </c>
      <c r="K1312" t="s">
        <v>5206</v>
      </c>
      <c r="L1312" t="str">
        <f t="shared" si="75"/>
        <v>Received</v>
      </c>
      <c r="M1312" s="60">
        <v>0</v>
      </c>
      <c r="N1312" t="str">
        <f t="shared" si="77"/>
        <v>NOT DUE</v>
      </c>
      <c r="V1312" t="str">
        <f t="shared" si="76"/>
        <v>Linda Morgan</v>
      </c>
    </row>
    <row r="1313" spans="1:22" x14ac:dyDescent="0.25">
      <c r="A1313">
        <v>2310</v>
      </c>
      <c r="B1313" t="s">
        <v>1317</v>
      </c>
      <c r="C1313" s="48" t="s">
        <v>5116</v>
      </c>
      <c r="D1313" t="s">
        <v>5375</v>
      </c>
      <c r="E1313" t="s">
        <v>5307</v>
      </c>
      <c r="F1313" t="s">
        <v>5611</v>
      </c>
      <c r="G1313">
        <v>250</v>
      </c>
      <c r="H1313">
        <v>12</v>
      </c>
      <c r="I1313">
        <v>3000</v>
      </c>
      <c r="J1313">
        <v>30</v>
      </c>
      <c r="K1313" t="s">
        <v>5089</v>
      </c>
      <c r="L1313" t="str">
        <f t="shared" si="75"/>
        <v>Received</v>
      </c>
      <c r="M1313" s="60">
        <v>0</v>
      </c>
      <c r="N1313" t="str">
        <f t="shared" si="77"/>
        <v>NOT DUE</v>
      </c>
      <c r="V1313" t="str">
        <f t="shared" si="76"/>
        <v>Lindsay Arnold</v>
      </c>
    </row>
    <row r="1314" spans="1:22" x14ac:dyDescent="0.25">
      <c r="A1314">
        <v>2311</v>
      </c>
      <c r="B1314" t="s">
        <v>1318</v>
      </c>
      <c r="C1314" s="48" t="s">
        <v>5164</v>
      </c>
      <c r="D1314" t="s">
        <v>5410</v>
      </c>
      <c r="E1314" t="s">
        <v>5562</v>
      </c>
      <c r="F1314" t="s">
        <v>5613</v>
      </c>
      <c r="G1314">
        <v>35</v>
      </c>
      <c r="H1314">
        <v>10</v>
      </c>
      <c r="I1314">
        <v>350</v>
      </c>
      <c r="J1314">
        <v>23</v>
      </c>
      <c r="K1314" t="s">
        <v>5087</v>
      </c>
      <c r="L1314" t="str">
        <f t="shared" si="75"/>
        <v>Received</v>
      </c>
      <c r="M1314" s="60">
        <v>0</v>
      </c>
      <c r="N1314" t="str">
        <f t="shared" si="77"/>
        <v>NOT DUE</v>
      </c>
      <c r="V1314" t="str">
        <f t="shared" si="76"/>
        <v>Mrs. Katrina</v>
      </c>
    </row>
    <row r="1315" spans="1:22" x14ac:dyDescent="0.25">
      <c r="A1315">
        <v>2312</v>
      </c>
      <c r="B1315" t="s">
        <v>1319</v>
      </c>
      <c r="C1315" s="48" t="s">
        <v>5152</v>
      </c>
      <c r="D1315" t="s">
        <v>5385</v>
      </c>
      <c r="E1315" t="s">
        <v>5433</v>
      </c>
      <c r="F1315" t="s">
        <v>5610</v>
      </c>
      <c r="G1315">
        <v>300</v>
      </c>
      <c r="H1315">
        <v>5</v>
      </c>
      <c r="I1315">
        <v>1500</v>
      </c>
      <c r="J1315">
        <v>30</v>
      </c>
      <c r="L1315" t="str">
        <f t="shared" si="75"/>
        <v>Not Received</v>
      </c>
      <c r="M1315" s="60">
        <v>69</v>
      </c>
      <c r="N1315" t="str">
        <f t="shared" si="77"/>
        <v>61 - 90</v>
      </c>
      <c r="R1315">
        <f>I1315</f>
        <v>1500</v>
      </c>
      <c r="V1315" t="str">
        <f t="shared" si="76"/>
        <v>Caroline Yoder</v>
      </c>
    </row>
    <row r="1316" spans="1:22" x14ac:dyDescent="0.25">
      <c r="A1316">
        <v>2313</v>
      </c>
      <c r="B1316" t="s">
        <v>1320</v>
      </c>
      <c r="C1316" s="48" t="s">
        <v>5222</v>
      </c>
      <c r="D1316" t="s">
        <v>5389</v>
      </c>
      <c r="E1316" t="s">
        <v>5439</v>
      </c>
      <c r="F1316" t="s">
        <v>5612</v>
      </c>
      <c r="G1316">
        <v>50</v>
      </c>
      <c r="H1316">
        <v>3</v>
      </c>
      <c r="I1316">
        <v>150</v>
      </c>
      <c r="J1316">
        <v>25</v>
      </c>
      <c r="K1316" t="s">
        <v>5106</v>
      </c>
      <c r="L1316" t="str">
        <f t="shared" si="75"/>
        <v>Received</v>
      </c>
      <c r="M1316" s="60">
        <v>0</v>
      </c>
      <c r="N1316" t="str">
        <f t="shared" si="77"/>
        <v>NOT DUE</v>
      </c>
      <c r="V1316" t="str">
        <f t="shared" si="76"/>
        <v>Alexis Ferguson</v>
      </c>
    </row>
    <row r="1317" spans="1:22" x14ac:dyDescent="0.25">
      <c r="A1317">
        <v>2314</v>
      </c>
      <c r="B1317" t="s">
        <v>1321</v>
      </c>
      <c r="C1317" s="48" t="s">
        <v>5213</v>
      </c>
      <c r="D1317" t="s">
        <v>5420</v>
      </c>
      <c r="E1317" t="s">
        <v>5568</v>
      </c>
      <c r="F1317" t="s">
        <v>5620</v>
      </c>
      <c r="G1317">
        <v>40</v>
      </c>
      <c r="H1317">
        <v>18</v>
      </c>
      <c r="I1317">
        <v>720</v>
      </c>
      <c r="J1317">
        <v>26</v>
      </c>
      <c r="K1317" t="s">
        <v>5067</v>
      </c>
      <c r="L1317" t="str">
        <f t="shared" si="75"/>
        <v>Received</v>
      </c>
      <c r="M1317" s="60">
        <v>0</v>
      </c>
      <c r="N1317" t="str">
        <f t="shared" si="77"/>
        <v>NOT DUE</v>
      </c>
      <c r="V1317" t="str">
        <f t="shared" si="76"/>
        <v>Janet Adams</v>
      </c>
    </row>
    <row r="1318" spans="1:22" x14ac:dyDescent="0.25">
      <c r="A1318">
        <v>2315</v>
      </c>
      <c r="B1318" t="s">
        <v>1322</v>
      </c>
      <c r="C1318" s="48" t="s">
        <v>5048</v>
      </c>
      <c r="D1318" t="s">
        <v>5413</v>
      </c>
      <c r="E1318" t="s">
        <v>5450</v>
      </c>
      <c r="F1318" t="s">
        <v>5612</v>
      </c>
      <c r="G1318">
        <v>50</v>
      </c>
      <c r="H1318">
        <v>12</v>
      </c>
      <c r="I1318">
        <v>600</v>
      </c>
      <c r="J1318">
        <v>26</v>
      </c>
      <c r="K1318" t="s">
        <v>5025</v>
      </c>
      <c r="L1318" t="str">
        <f t="shared" si="75"/>
        <v>Received</v>
      </c>
      <c r="M1318" s="60">
        <v>0</v>
      </c>
      <c r="N1318" t="str">
        <f t="shared" si="77"/>
        <v>NOT DUE</v>
      </c>
      <c r="V1318" t="str">
        <f t="shared" si="76"/>
        <v>April Gonzales</v>
      </c>
    </row>
    <row r="1319" spans="1:22" x14ac:dyDescent="0.25">
      <c r="A1319">
        <v>2316</v>
      </c>
      <c r="B1319" t="s">
        <v>1323</v>
      </c>
      <c r="C1319" s="48" t="s">
        <v>5167</v>
      </c>
      <c r="D1319" t="s">
        <v>5397</v>
      </c>
      <c r="E1319" t="s">
        <v>5602</v>
      </c>
      <c r="F1319" t="s">
        <v>5611</v>
      </c>
      <c r="G1319">
        <v>250</v>
      </c>
      <c r="H1319">
        <v>12</v>
      </c>
      <c r="I1319">
        <v>3000</v>
      </c>
      <c r="J1319">
        <v>21</v>
      </c>
      <c r="K1319" t="s">
        <v>5291</v>
      </c>
      <c r="L1319" t="str">
        <f t="shared" si="75"/>
        <v>Received</v>
      </c>
      <c r="M1319" s="60">
        <v>0</v>
      </c>
      <c r="N1319" t="str">
        <f t="shared" si="77"/>
        <v>NOT DUE</v>
      </c>
      <c r="V1319" t="str">
        <f t="shared" si="76"/>
        <v>Sheri Foster</v>
      </c>
    </row>
    <row r="1320" spans="1:22" x14ac:dyDescent="0.25">
      <c r="A1320">
        <v>2317</v>
      </c>
      <c r="B1320" t="s">
        <v>1324</v>
      </c>
      <c r="C1320" s="48" t="s">
        <v>5240</v>
      </c>
      <c r="D1320" t="s">
        <v>5389</v>
      </c>
      <c r="E1320" t="s">
        <v>5493</v>
      </c>
      <c r="F1320" t="s">
        <v>5619</v>
      </c>
      <c r="G1320">
        <v>80</v>
      </c>
      <c r="H1320">
        <v>23</v>
      </c>
      <c r="I1320">
        <v>1840</v>
      </c>
      <c r="J1320">
        <v>22</v>
      </c>
      <c r="L1320" t="str">
        <f t="shared" si="75"/>
        <v>Not Received</v>
      </c>
      <c r="M1320" s="60">
        <v>250</v>
      </c>
      <c r="N1320" t="str">
        <f t="shared" si="77"/>
        <v>150 ABOVE</v>
      </c>
      <c r="U1320">
        <f>I1320</f>
        <v>1840</v>
      </c>
      <c r="V1320" t="str">
        <f t="shared" si="76"/>
        <v>Alexis Ferguson</v>
      </c>
    </row>
    <row r="1321" spans="1:22" x14ac:dyDescent="0.25">
      <c r="A1321">
        <v>2318</v>
      </c>
      <c r="B1321" t="s">
        <v>1325</v>
      </c>
      <c r="C1321" s="48" t="s">
        <v>5174</v>
      </c>
      <c r="D1321" t="s">
        <v>5417</v>
      </c>
      <c r="E1321" t="s">
        <v>5471</v>
      </c>
      <c r="F1321" t="s">
        <v>5610</v>
      </c>
      <c r="G1321">
        <v>300</v>
      </c>
      <c r="H1321">
        <v>2</v>
      </c>
      <c r="I1321">
        <v>600</v>
      </c>
      <c r="J1321">
        <v>22</v>
      </c>
      <c r="K1321" t="s">
        <v>5071</v>
      </c>
      <c r="L1321" t="str">
        <f t="shared" si="75"/>
        <v>Received</v>
      </c>
      <c r="M1321" s="60">
        <v>0</v>
      </c>
      <c r="N1321" t="str">
        <f t="shared" si="77"/>
        <v>NOT DUE</v>
      </c>
      <c r="V1321" t="str">
        <f t="shared" si="76"/>
        <v>Aaron Robinson</v>
      </c>
    </row>
    <row r="1322" spans="1:22" x14ac:dyDescent="0.25">
      <c r="A1322">
        <v>2319</v>
      </c>
      <c r="B1322" t="s">
        <v>1326</v>
      </c>
      <c r="C1322" s="48" t="s">
        <v>5040</v>
      </c>
      <c r="D1322" t="s">
        <v>5396</v>
      </c>
      <c r="E1322" t="s">
        <v>5561</v>
      </c>
      <c r="F1322" t="s">
        <v>5612</v>
      </c>
      <c r="G1322">
        <v>50</v>
      </c>
      <c r="H1322">
        <v>4</v>
      </c>
      <c r="I1322">
        <v>200</v>
      </c>
      <c r="J1322">
        <v>22</v>
      </c>
      <c r="L1322" t="str">
        <f t="shared" si="75"/>
        <v>Not Received</v>
      </c>
      <c r="M1322" s="60">
        <v>236</v>
      </c>
      <c r="N1322" t="str">
        <f t="shared" si="77"/>
        <v>150 ABOVE</v>
      </c>
      <c r="U1322">
        <f>I1322</f>
        <v>200</v>
      </c>
      <c r="V1322" t="str">
        <f t="shared" si="76"/>
        <v>James Mitchell</v>
      </c>
    </row>
    <row r="1323" spans="1:22" x14ac:dyDescent="0.25">
      <c r="A1323">
        <v>2320</v>
      </c>
      <c r="B1323" t="s">
        <v>1327</v>
      </c>
      <c r="C1323" s="48" t="s">
        <v>5101</v>
      </c>
      <c r="D1323" t="s">
        <v>5418</v>
      </c>
      <c r="E1323" t="s">
        <v>5498</v>
      </c>
      <c r="F1323" t="s">
        <v>5611</v>
      </c>
      <c r="G1323">
        <v>250</v>
      </c>
      <c r="H1323">
        <v>22</v>
      </c>
      <c r="I1323">
        <v>5500</v>
      </c>
      <c r="J1323">
        <v>21</v>
      </c>
      <c r="L1323" t="str">
        <f t="shared" si="75"/>
        <v>Not Received</v>
      </c>
      <c r="M1323" s="60">
        <v>16</v>
      </c>
      <c r="N1323" t="str">
        <f t="shared" si="77"/>
        <v>01 - 30</v>
      </c>
      <c r="O1323">
        <f>I1323</f>
        <v>5500</v>
      </c>
      <c r="V1323" t="str">
        <f t="shared" si="76"/>
        <v>Kevin Gonzalez</v>
      </c>
    </row>
    <row r="1324" spans="1:22" x14ac:dyDescent="0.25">
      <c r="A1324">
        <v>2321</v>
      </c>
      <c r="B1324" t="s">
        <v>1328</v>
      </c>
      <c r="C1324" s="48" t="s">
        <v>5053</v>
      </c>
      <c r="D1324" t="s">
        <v>5406</v>
      </c>
      <c r="E1324" t="s">
        <v>5595</v>
      </c>
      <c r="F1324" t="s">
        <v>5609</v>
      </c>
      <c r="G1324">
        <v>20</v>
      </c>
      <c r="H1324">
        <v>21</v>
      </c>
      <c r="I1324">
        <v>420</v>
      </c>
      <c r="J1324">
        <v>26</v>
      </c>
      <c r="K1324" t="s">
        <v>5305</v>
      </c>
      <c r="L1324" t="str">
        <f t="shared" si="75"/>
        <v>Received</v>
      </c>
      <c r="M1324" s="60">
        <v>0</v>
      </c>
      <c r="N1324" t="str">
        <f t="shared" si="77"/>
        <v>NOT DUE</v>
      </c>
      <c r="V1324" t="str">
        <f t="shared" si="76"/>
        <v>Jonathan Myers</v>
      </c>
    </row>
    <row r="1325" spans="1:22" x14ac:dyDescent="0.25">
      <c r="A1325">
        <v>2322</v>
      </c>
      <c r="B1325" t="s">
        <v>1329</v>
      </c>
      <c r="C1325" s="48" t="s">
        <v>5067</v>
      </c>
      <c r="D1325" t="s">
        <v>5402</v>
      </c>
      <c r="E1325" t="s">
        <v>5525</v>
      </c>
      <c r="F1325" t="s">
        <v>5619</v>
      </c>
      <c r="G1325">
        <v>80</v>
      </c>
      <c r="H1325">
        <v>23</v>
      </c>
      <c r="I1325">
        <v>1840</v>
      </c>
      <c r="J1325">
        <v>21</v>
      </c>
      <c r="K1325" t="s">
        <v>5183</v>
      </c>
      <c r="L1325" t="str">
        <f t="shared" si="75"/>
        <v>Received</v>
      </c>
      <c r="M1325" s="60">
        <v>0</v>
      </c>
      <c r="N1325" t="str">
        <f t="shared" si="77"/>
        <v>NOT DUE</v>
      </c>
      <c r="V1325" t="str">
        <f t="shared" si="76"/>
        <v>Rebecca Moody</v>
      </c>
    </row>
    <row r="1326" spans="1:22" x14ac:dyDescent="0.25">
      <c r="A1326">
        <v>2323</v>
      </c>
      <c r="B1326" t="s">
        <v>1330</v>
      </c>
      <c r="C1326" s="48" t="s">
        <v>5240</v>
      </c>
      <c r="D1326" t="s">
        <v>5408</v>
      </c>
      <c r="E1326" t="s">
        <v>5488</v>
      </c>
      <c r="F1326" t="s">
        <v>5623</v>
      </c>
      <c r="G1326">
        <v>30</v>
      </c>
      <c r="H1326">
        <v>6</v>
      </c>
      <c r="I1326">
        <v>180</v>
      </c>
      <c r="J1326">
        <v>29</v>
      </c>
      <c r="K1326" t="s">
        <v>5251</v>
      </c>
      <c r="L1326" t="str">
        <f t="shared" si="75"/>
        <v>Received</v>
      </c>
      <c r="M1326" s="60">
        <v>0</v>
      </c>
      <c r="N1326" t="str">
        <f t="shared" si="77"/>
        <v>NOT DUE</v>
      </c>
      <c r="V1326" t="str">
        <f t="shared" si="76"/>
        <v>Timothy Johns</v>
      </c>
    </row>
    <row r="1327" spans="1:22" x14ac:dyDescent="0.25">
      <c r="A1327">
        <v>2324</v>
      </c>
      <c r="B1327" t="s">
        <v>1331</v>
      </c>
      <c r="C1327" s="48" t="s">
        <v>5060</v>
      </c>
      <c r="D1327" t="s">
        <v>5417</v>
      </c>
      <c r="E1327" t="s">
        <v>5543</v>
      </c>
      <c r="F1327" t="s">
        <v>5622</v>
      </c>
      <c r="G1327">
        <v>15</v>
      </c>
      <c r="H1327">
        <v>9</v>
      </c>
      <c r="I1327">
        <v>135</v>
      </c>
      <c r="J1327">
        <v>27</v>
      </c>
      <c r="K1327" t="s">
        <v>5140</v>
      </c>
      <c r="L1327" t="str">
        <f t="shared" si="75"/>
        <v>Received</v>
      </c>
      <c r="M1327" s="60">
        <v>0</v>
      </c>
      <c r="N1327" t="str">
        <f t="shared" si="77"/>
        <v>NOT DUE</v>
      </c>
      <c r="V1327" t="str">
        <f t="shared" si="76"/>
        <v>Aaron Robinson</v>
      </c>
    </row>
    <row r="1328" spans="1:22" x14ac:dyDescent="0.25">
      <c r="A1328">
        <v>2325</v>
      </c>
      <c r="B1328" t="s">
        <v>1332</v>
      </c>
      <c r="C1328" s="48" t="s">
        <v>5132</v>
      </c>
      <c r="D1328" t="s">
        <v>5414</v>
      </c>
      <c r="E1328" t="s">
        <v>5528</v>
      </c>
      <c r="F1328" t="s">
        <v>5621</v>
      </c>
      <c r="G1328">
        <v>60</v>
      </c>
      <c r="H1328">
        <v>3</v>
      </c>
      <c r="I1328">
        <v>180</v>
      </c>
      <c r="J1328">
        <v>22</v>
      </c>
      <c r="K1328" t="s">
        <v>5184</v>
      </c>
      <c r="L1328" t="str">
        <f t="shared" si="75"/>
        <v>Received</v>
      </c>
      <c r="M1328" s="60">
        <v>0</v>
      </c>
      <c r="N1328" t="str">
        <f t="shared" si="77"/>
        <v>NOT DUE</v>
      </c>
      <c r="V1328" t="str">
        <f t="shared" si="76"/>
        <v>Alexis Roberts</v>
      </c>
    </row>
    <row r="1329" spans="1:22" x14ac:dyDescent="0.25">
      <c r="A1329">
        <v>2326</v>
      </c>
      <c r="B1329" t="s">
        <v>1333</v>
      </c>
      <c r="C1329" s="48" t="s">
        <v>5084</v>
      </c>
      <c r="D1329" t="s">
        <v>5376</v>
      </c>
      <c r="E1329" t="s">
        <v>5441</v>
      </c>
      <c r="F1329" t="s">
        <v>5610</v>
      </c>
      <c r="G1329">
        <v>300</v>
      </c>
      <c r="H1329">
        <v>23</v>
      </c>
      <c r="I1329">
        <v>6900</v>
      </c>
      <c r="J1329">
        <v>27</v>
      </c>
      <c r="K1329" t="s">
        <v>5096</v>
      </c>
      <c r="L1329" t="str">
        <f t="shared" si="75"/>
        <v>Received</v>
      </c>
      <c r="M1329" s="60">
        <v>0</v>
      </c>
      <c r="N1329" t="str">
        <f t="shared" si="77"/>
        <v>NOT DUE</v>
      </c>
      <c r="V1329" t="str">
        <f t="shared" si="76"/>
        <v>Linda Morgan</v>
      </c>
    </row>
    <row r="1330" spans="1:22" x14ac:dyDescent="0.25">
      <c r="A1330">
        <v>2327</v>
      </c>
      <c r="B1330" t="s">
        <v>1334</v>
      </c>
      <c r="C1330" s="48" t="s">
        <v>5112</v>
      </c>
      <c r="D1330" t="s">
        <v>5402</v>
      </c>
      <c r="E1330" t="s">
        <v>5470</v>
      </c>
      <c r="F1330" t="s">
        <v>5614</v>
      </c>
      <c r="G1330">
        <v>20</v>
      </c>
      <c r="H1330">
        <v>8</v>
      </c>
      <c r="I1330">
        <v>160</v>
      </c>
      <c r="J1330">
        <v>23</v>
      </c>
      <c r="K1330" t="s">
        <v>5034</v>
      </c>
      <c r="L1330" t="str">
        <f t="shared" si="75"/>
        <v>Received</v>
      </c>
      <c r="M1330" s="60">
        <v>0</v>
      </c>
      <c r="N1330" t="str">
        <f t="shared" si="77"/>
        <v>NOT DUE</v>
      </c>
      <c r="V1330" t="str">
        <f t="shared" si="76"/>
        <v>Rebecca Moody</v>
      </c>
    </row>
    <row r="1331" spans="1:22" x14ac:dyDescent="0.25">
      <c r="A1331">
        <v>2328</v>
      </c>
      <c r="B1331" t="s">
        <v>1335</v>
      </c>
      <c r="C1331" s="48" t="s">
        <v>5181</v>
      </c>
      <c r="D1331" t="s">
        <v>5417</v>
      </c>
      <c r="E1331" t="s">
        <v>5471</v>
      </c>
      <c r="F1331" t="s">
        <v>5610</v>
      </c>
      <c r="G1331">
        <v>300</v>
      </c>
      <c r="H1331">
        <v>13</v>
      </c>
      <c r="I1331">
        <v>3900</v>
      </c>
      <c r="J1331">
        <v>22</v>
      </c>
      <c r="K1331" t="s">
        <v>5291</v>
      </c>
      <c r="L1331" t="str">
        <f t="shared" si="75"/>
        <v>Received</v>
      </c>
      <c r="M1331" s="60">
        <v>0</v>
      </c>
      <c r="N1331" t="str">
        <f t="shared" si="77"/>
        <v>NOT DUE</v>
      </c>
      <c r="V1331" t="str">
        <f t="shared" si="76"/>
        <v>Aaron Robinson</v>
      </c>
    </row>
    <row r="1332" spans="1:22" x14ac:dyDescent="0.25">
      <c r="A1332">
        <v>2329</v>
      </c>
      <c r="B1332" t="s">
        <v>1336</v>
      </c>
      <c r="C1332" s="48" t="s">
        <v>5166</v>
      </c>
      <c r="D1332" t="s">
        <v>5394</v>
      </c>
      <c r="E1332" t="s">
        <v>5327</v>
      </c>
      <c r="F1332" t="s">
        <v>5621</v>
      </c>
      <c r="G1332">
        <v>60</v>
      </c>
      <c r="H1332">
        <v>25</v>
      </c>
      <c r="I1332">
        <v>1500</v>
      </c>
      <c r="J1332">
        <v>24</v>
      </c>
      <c r="K1332" t="s">
        <v>5032</v>
      </c>
      <c r="L1332" t="str">
        <f t="shared" si="75"/>
        <v>Received</v>
      </c>
      <c r="M1332" s="60">
        <v>0</v>
      </c>
      <c r="N1332" t="str">
        <f t="shared" si="77"/>
        <v>NOT DUE</v>
      </c>
      <c r="V1332" t="str">
        <f t="shared" si="76"/>
        <v>Shannon Vazquez</v>
      </c>
    </row>
    <row r="1333" spans="1:22" x14ac:dyDescent="0.25">
      <c r="A1333">
        <v>2330</v>
      </c>
      <c r="B1333" t="s">
        <v>1337</v>
      </c>
      <c r="C1333" s="48" t="s">
        <v>5137</v>
      </c>
      <c r="D1333" t="s">
        <v>5393</v>
      </c>
      <c r="E1333" t="s">
        <v>5598</v>
      </c>
      <c r="F1333" t="s">
        <v>5623</v>
      </c>
      <c r="G1333">
        <v>30</v>
      </c>
      <c r="H1333">
        <v>1</v>
      </c>
      <c r="I1333">
        <v>30</v>
      </c>
      <c r="J1333">
        <v>30</v>
      </c>
      <c r="K1333" t="s">
        <v>5372</v>
      </c>
      <c r="L1333" t="str">
        <f t="shared" si="75"/>
        <v>Received</v>
      </c>
      <c r="M1333" s="60">
        <v>0</v>
      </c>
      <c r="N1333" t="str">
        <f t="shared" si="77"/>
        <v>NOT DUE</v>
      </c>
      <c r="V1333" t="str">
        <f t="shared" si="76"/>
        <v>Donald Parsons</v>
      </c>
    </row>
    <row r="1334" spans="1:22" x14ac:dyDescent="0.25">
      <c r="A1334">
        <v>2331</v>
      </c>
      <c r="B1334" t="s">
        <v>1338</v>
      </c>
      <c r="C1334" s="48" t="s">
        <v>5095</v>
      </c>
      <c r="D1334" t="s">
        <v>5375</v>
      </c>
      <c r="E1334" t="s">
        <v>5532</v>
      </c>
      <c r="F1334" t="s">
        <v>5618</v>
      </c>
      <c r="G1334">
        <v>10</v>
      </c>
      <c r="H1334">
        <v>11</v>
      </c>
      <c r="I1334">
        <v>110</v>
      </c>
      <c r="J1334">
        <v>26</v>
      </c>
      <c r="L1334" t="str">
        <f t="shared" si="75"/>
        <v>Not Received</v>
      </c>
      <c r="M1334" s="60">
        <v>48</v>
      </c>
      <c r="N1334" t="str">
        <f t="shared" si="77"/>
        <v>31 - 60</v>
      </c>
      <c r="Q1334">
        <f>I1334</f>
        <v>110</v>
      </c>
      <c r="V1334" t="str">
        <f t="shared" si="76"/>
        <v>Lindsay Arnold</v>
      </c>
    </row>
    <row r="1335" spans="1:22" x14ac:dyDescent="0.25">
      <c r="A1335">
        <v>2332</v>
      </c>
      <c r="B1335" t="s">
        <v>1339</v>
      </c>
      <c r="C1335" s="48" t="s">
        <v>5166</v>
      </c>
      <c r="D1335" t="s">
        <v>5395</v>
      </c>
      <c r="E1335" t="s">
        <v>5559</v>
      </c>
      <c r="F1335" t="s">
        <v>5609</v>
      </c>
      <c r="G1335">
        <v>20</v>
      </c>
      <c r="H1335">
        <v>2</v>
      </c>
      <c r="I1335">
        <v>40</v>
      </c>
      <c r="J1335">
        <v>29</v>
      </c>
      <c r="K1335" t="s">
        <v>5117</v>
      </c>
      <c r="L1335" t="str">
        <f t="shared" si="75"/>
        <v>Received</v>
      </c>
      <c r="M1335" s="60">
        <v>0</v>
      </c>
      <c r="N1335" t="str">
        <f t="shared" si="77"/>
        <v>NOT DUE</v>
      </c>
      <c r="V1335" t="str">
        <f t="shared" si="76"/>
        <v>Belinda Jefferson</v>
      </c>
    </row>
    <row r="1336" spans="1:22" x14ac:dyDescent="0.25">
      <c r="A1336">
        <v>2333</v>
      </c>
      <c r="B1336" t="s">
        <v>1340</v>
      </c>
      <c r="C1336" s="48" t="s">
        <v>5225</v>
      </c>
      <c r="D1336" t="s">
        <v>5406</v>
      </c>
      <c r="E1336" t="s">
        <v>5339</v>
      </c>
      <c r="F1336" t="s">
        <v>5621</v>
      </c>
      <c r="G1336">
        <v>60</v>
      </c>
      <c r="H1336">
        <v>17</v>
      </c>
      <c r="I1336">
        <v>1020</v>
      </c>
      <c r="J1336">
        <v>30</v>
      </c>
      <c r="K1336" t="s">
        <v>5126</v>
      </c>
      <c r="L1336" t="str">
        <f t="shared" si="75"/>
        <v>Received</v>
      </c>
      <c r="M1336" s="60">
        <v>0</v>
      </c>
      <c r="N1336" t="str">
        <f t="shared" si="77"/>
        <v>NOT DUE</v>
      </c>
      <c r="V1336" t="str">
        <f t="shared" si="76"/>
        <v>Jonathan Myers</v>
      </c>
    </row>
    <row r="1337" spans="1:22" x14ac:dyDescent="0.25">
      <c r="A1337">
        <v>2334</v>
      </c>
      <c r="B1337" t="s">
        <v>1341</v>
      </c>
      <c r="C1337" s="48" t="s">
        <v>5289</v>
      </c>
      <c r="D1337" t="s">
        <v>5391</v>
      </c>
      <c r="E1337" t="s">
        <v>5578</v>
      </c>
      <c r="F1337" t="s">
        <v>5612</v>
      </c>
      <c r="G1337">
        <v>50</v>
      </c>
      <c r="H1337">
        <v>13</v>
      </c>
      <c r="I1337">
        <v>650</v>
      </c>
      <c r="J1337">
        <v>30</v>
      </c>
      <c r="K1337" t="s">
        <v>5023</v>
      </c>
      <c r="L1337" t="str">
        <f t="shared" si="75"/>
        <v>Received</v>
      </c>
      <c r="M1337" s="60">
        <v>0</v>
      </c>
      <c r="N1337" t="str">
        <f t="shared" si="77"/>
        <v>NOT DUE</v>
      </c>
      <c r="V1337" t="str">
        <f t="shared" si="76"/>
        <v>Stephanie Smith</v>
      </c>
    </row>
    <row r="1338" spans="1:22" x14ac:dyDescent="0.25">
      <c r="A1338">
        <v>2335</v>
      </c>
      <c r="B1338" t="s">
        <v>1342</v>
      </c>
      <c r="C1338" s="48" t="s">
        <v>5059</v>
      </c>
      <c r="D1338" t="s">
        <v>5419</v>
      </c>
      <c r="E1338" t="s">
        <v>5344</v>
      </c>
      <c r="F1338" t="s">
        <v>5619</v>
      </c>
      <c r="G1338">
        <v>80</v>
      </c>
      <c r="H1338">
        <v>23</v>
      </c>
      <c r="I1338">
        <v>1840</v>
      </c>
      <c r="J1338">
        <v>21</v>
      </c>
      <c r="K1338" t="s">
        <v>5037</v>
      </c>
      <c r="L1338" t="str">
        <f t="shared" si="75"/>
        <v>Received</v>
      </c>
      <c r="M1338" s="60">
        <v>0</v>
      </c>
      <c r="N1338" t="str">
        <f t="shared" si="77"/>
        <v>NOT DUE</v>
      </c>
      <c r="V1338" t="str">
        <f t="shared" si="76"/>
        <v>Johnny Weaver</v>
      </c>
    </row>
    <row r="1339" spans="1:22" x14ac:dyDescent="0.25">
      <c r="A1339">
        <v>2336</v>
      </c>
      <c r="B1339" t="s">
        <v>1343</v>
      </c>
      <c r="C1339" s="48" t="s">
        <v>5091</v>
      </c>
      <c r="D1339" t="s">
        <v>5404</v>
      </c>
      <c r="E1339" t="s">
        <v>5477</v>
      </c>
      <c r="F1339" t="s">
        <v>5617</v>
      </c>
      <c r="G1339">
        <v>120</v>
      </c>
      <c r="H1339">
        <v>1</v>
      </c>
      <c r="I1339">
        <v>120</v>
      </c>
      <c r="J1339">
        <v>28</v>
      </c>
      <c r="K1339" t="s">
        <v>5228</v>
      </c>
      <c r="L1339" t="str">
        <f t="shared" si="75"/>
        <v>Received</v>
      </c>
      <c r="M1339" s="60">
        <v>0</v>
      </c>
      <c r="N1339" t="str">
        <f t="shared" si="77"/>
        <v>NOT DUE</v>
      </c>
      <c r="V1339" t="str">
        <f t="shared" si="76"/>
        <v>Sarah Wright</v>
      </c>
    </row>
    <row r="1340" spans="1:22" x14ac:dyDescent="0.25">
      <c r="A1340">
        <v>2337</v>
      </c>
      <c r="B1340" t="s">
        <v>1344</v>
      </c>
      <c r="C1340" s="48" t="s">
        <v>5178</v>
      </c>
      <c r="D1340" t="s">
        <v>5390</v>
      </c>
      <c r="E1340" t="s">
        <v>5511</v>
      </c>
      <c r="F1340" t="s">
        <v>5615</v>
      </c>
      <c r="G1340">
        <v>25</v>
      </c>
      <c r="H1340">
        <v>24</v>
      </c>
      <c r="I1340">
        <v>600</v>
      </c>
      <c r="J1340">
        <v>24</v>
      </c>
      <c r="K1340" t="s">
        <v>5089</v>
      </c>
      <c r="L1340" t="str">
        <f t="shared" si="75"/>
        <v>Received</v>
      </c>
      <c r="M1340" s="60">
        <v>0</v>
      </c>
      <c r="N1340" t="str">
        <f t="shared" si="77"/>
        <v>NOT DUE</v>
      </c>
      <c r="V1340" t="str">
        <f t="shared" si="76"/>
        <v>Isaac Goodwin</v>
      </c>
    </row>
    <row r="1341" spans="1:22" x14ac:dyDescent="0.25">
      <c r="A1341">
        <v>2338</v>
      </c>
      <c r="B1341" t="s">
        <v>1345</v>
      </c>
      <c r="C1341" s="48" t="s">
        <v>5125</v>
      </c>
      <c r="D1341" t="s">
        <v>5392</v>
      </c>
      <c r="E1341" t="s">
        <v>5324</v>
      </c>
      <c r="F1341" t="s">
        <v>5613</v>
      </c>
      <c r="G1341">
        <v>35</v>
      </c>
      <c r="H1341">
        <v>1</v>
      </c>
      <c r="I1341">
        <v>35</v>
      </c>
      <c r="J1341">
        <v>24</v>
      </c>
      <c r="K1341" t="s">
        <v>5302</v>
      </c>
      <c r="L1341" t="str">
        <f t="shared" si="75"/>
        <v>Received</v>
      </c>
      <c r="M1341" s="60">
        <v>0</v>
      </c>
      <c r="N1341" t="str">
        <f t="shared" si="77"/>
        <v>NOT DUE</v>
      </c>
      <c r="V1341" t="str">
        <f t="shared" si="76"/>
        <v>Jennifer Nelson</v>
      </c>
    </row>
    <row r="1342" spans="1:22" x14ac:dyDescent="0.25">
      <c r="A1342">
        <v>2339</v>
      </c>
      <c r="B1342" t="s">
        <v>1346</v>
      </c>
      <c r="C1342" s="48" t="s">
        <v>5159</v>
      </c>
      <c r="D1342" t="s">
        <v>5387</v>
      </c>
      <c r="E1342" t="s">
        <v>5587</v>
      </c>
      <c r="F1342" t="s">
        <v>5616</v>
      </c>
      <c r="G1342">
        <v>150</v>
      </c>
      <c r="H1342">
        <v>12</v>
      </c>
      <c r="I1342">
        <v>1800</v>
      </c>
      <c r="J1342">
        <v>26</v>
      </c>
      <c r="K1342" t="s">
        <v>5157</v>
      </c>
      <c r="L1342" t="str">
        <f t="shared" si="75"/>
        <v>Received</v>
      </c>
      <c r="M1342" s="60">
        <v>0</v>
      </c>
      <c r="N1342" t="str">
        <f t="shared" si="77"/>
        <v>NOT DUE</v>
      </c>
      <c r="V1342" t="str">
        <f t="shared" si="76"/>
        <v>Mrs. Alexandria</v>
      </c>
    </row>
    <row r="1343" spans="1:22" x14ac:dyDescent="0.25">
      <c r="A1343">
        <v>2340</v>
      </c>
      <c r="B1343" t="s">
        <v>1347</v>
      </c>
      <c r="C1343" s="48" t="s">
        <v>5220</v>
      </c>
      <c r="D1343" t="s">
        <v>5377</v>
      </c>
      <c r="E1343" t="s">
        <v>5309</v>
      </c>
      <c r="F1343" t="s">
        <v>5618</v>
      </c>
      <c r="G1343">
        <v>10</v>
      </c>
      <c r="H1343">
        <v>6</v>
      </c>
      <c r="I1343">
        <v>60</v>
      </c>
      <c r="J1343">
        <v>29</v>
      </c>
      <c r="K1343" t="s">
        <v>5237</v>
      </c>
      <c r="L1343" t="str">
        <f t="shared" si="75"/>
        <v>Received</v>
      </c>
      <c r="M1343" s="60">
        <v>0</v>
      </c>
      <c r="N1343" t="str">
        <f t="shared" si="77"/>
        <v>NOT DUE</v>
      </c>
      <c r="V1343" t="str">
        <f t="shared" si="76"/>
        <v>Joshua Stewart</v>
      </c>
    </row>
    <row r="1344" spans="1:22" x14ac:dyDescent="0.25">
      <c r="A1344">
        <v>2341</v>
      </c>
      <c r="B1344" t="s">
        <v>1348</v>
      </c>
      <c r="C1344" s="48" t="s">
        <v>5121</v>
      </c>
      <c r="D1344" t="s">
        <v>5394</v>
      </c>
      <c r="E1344" t="s">
        <v>5327</v>
      </c>
      <c r="F1344" t="s">
        <v>5610</v>
      </c>
      <c r="G1344">
        <v>300</v>
      </c>
      <c r="H1344">
        <v>12</v>
      </c>
      <c r="I1344">
        <v>3600</v>
      </c>
      <c r="J1344">
        <v>28</v>
      </c>
      <c r="L1344" t="str">
        <f t="shared" si="75"/>
        <v>Not Received</v>
      </c>
      <c r="M1344" s="60">
        <v>224</v>
      </c>
      <c r="N1344" t="str">
        <f t="shared" si="77"/>
        <v>150 ABOVE</v>
      </c>
      <c r="U1344">
        <f>I1344</f>
        <v>3600</v>
      </c>
      <c r="V1344" t="str">
        <f t="shared" si="76"/>
        <v>Shannon Vazquez</v>
      </c>
    </row>
    <row r="1345" spans="1:22" x14ac:dyDescent="0.25">
      <c r="A1345">
        <v>2342</v>
      </c>
      <c r="B1345" t="s">
        <v>1349</v>
      </c>
      <c r="C1345" s="48" t="s">
        <v>5251</v>
      </c>
      <c r="D1345" t="s">
        <v>5410</v>
      </c>
      <c r="E1345" t="s">
        <v>5589</v>
      </c>
      <c r="F1345" t="s">
        <v>5613</v>
      </c>
      <c r="G1345">
        <v>35</v>
      </c>
      <c r="H1345">
        <v>18</v>
      </c>
      <c r="I1345">
        <v>630</v>
      </c>
      <c r="J1345">
        <v>27</v>
      </c>
      <c r="K1345" t="s">
        <v>5169</v>
      </c>
      <c r="L1345" t="str">
        <f t="shared" si="75"/>
        <v>Received</v>
      </c>
      <c r="M1345" s="60">
        <v>0</v>
      </c>
      <c r="N1345" t="str">
        <f t="shared" si="77"/>
        <v>NOT DUE</v>
      </c>
      <c r="V1345" t="str">
        <f t="shared" si="76"/>
        <v>Mrs. Katrina</v>
      </c>
    </row>
    <row r="1346" spans="1:22" x14ac:dyDescent="0.25">
      <c r="A1346">
        <v>2343</v>
      </c>
      <c r="B1346" t="s">
        <v>1350</v>
      </c>
      <c r="C1346" s="48" t="s">
        <v>5277</v>
      </c>
      <c r="D1346" t="s">
        <v>5408</v>
      </c>
      <c r="E1346" t="s">
        <v>5566</v>
      </c>
      <c r="F1346" t="s">
        <v>5611</v>
      </c>
      <c r="G1346">
        <v>250</v>
      </c>
      <c r="H1346">
        <v>24</v>
      </c>
      <c r="I1346">
        <v>6000</v>
      </c>
      <c r="J1346">
        <v>23</v>
      </c>
      <c r="K1346" t="s">
        <v>5222</v>
      </c>
      <c r="L1346" t="str">
        <f t="shared" si="75"/>
        <v>Received</v>
      </c>
      <c r="M1346" s="60">
        <v>0</v>
      </c>
      <c r="N1346" t="str">
        <f t="shared" si="77"/>
        <v>NOT DUE</v>
      </c>
      <c r="V1346" t="str">
        <f t="shared" si="76"/>
        <v>Timothy Johns</v>
      </c>
    </row>
    <row r="1347" spans="1:22" x14ac:dyDescent="0.25">
      <c r="A1347">
        <v>2344</v>
      </c>
      <c r="B1347" t="s">
        <v>1351</v>
      </c>
      <c r="C1347" s="48" t="s">
        <v>5030</v>
      </c>
      <c r="D1347" t="s">
        <v>5399</v>
      </c>
      <c r="E1347" t="s">
        <v>5539</v>
      </c>
      <c r="F1347" t="s">
        <v>5621</v>
      </c>
      <c r="G1347">
        <v>60</v>
      </c>
      <c r="H1347">
        <v>25</v>
      </c>
      <c r="I1347">
        <v>1500</v>
      </c>
      <c r="J1347">
        <v>23</v>
      </c>
      <c r="K1347" t="s">
        <v>5258</v>
      </c>
      <c r="L1347" t="str">
        <f t="shared" si="75"/>
        <v>Received</v>
      </c>
      <c r="M1347" s="60">
        <v>0</v>
      </c>
      <c r="N1347" t="str">
        <f t="shared" si="77"/>
        <v>NOT DUE</v>
      </c>
      <c r="V1347" t="str">
        <f t="shared" si="76"/>
        <v>Lisa Johnson</v>
      </c>
    </row>
    <row r="1348" spans="1:22" x14ac:dyDescent="0.25">
      <c r="A1348">
        <v>2345</v>
      </c>
      <c r="B1348" t="s">
        <v>1352</v>
      </c>
      <c r="C1348" s="48" t="s">
        <v>5074</v>
      </c>
      <c r="D1348" t="s">
        <v>5412</v>
      </c>
      <c r="E1348" t="s">
        <v>5608</v>
      </c>
      <c r="F1348" t="s">
        <v>5620</v>
      </c>
      <c r="G1348">
        <v>40</v>
      </c>
      <c r="H1348">
        <v>6</v>
      </c>
      <c r="I1348">
        <v>240</v>
      </c>
      <c r="J1348">
        <v>24</v>
      </c>
      <c r="K1348" t="s">
        <v>5253</v>
      </c>
      <c r="L1348" t="str">
        <f t="shared" si="75"/>
        <v>Received</v>
      </c>
      <c r="M1348" s="60">
        <v>0</v>
      </c>
      <c r="N1348" t="str">
        <f t="shared" si="77"/>
        <v>NOT DUE</v>
      </c>
      <c r="V1348" t="str">
        <f t="shared" si="76"/>
        <v>Valerie Morgan</v>
      </c>
    </row>
    <row r="1349" spans="1:22" x14ac:dyDescent="0.25">
      <c r="A1349">
        <v>2346</v>
      </c>
      <c r="B1349" t="s">
        <v>1353</v>
      </c>
      <c r="C1349" s="48" t="s">
        <v>5010</v>
      </c>
      <c r="D1349" t="s">
        <v>5407</v>
      </c>
      <c r="E1349" t="s">
        <v>5573</v>
      </c>
      <c r="F1349" t="s">
        <v>5620</v>
      </c>
      <c r="G1349">
        <v>40</v>
      </c>
      <c r="H1349">
        <v>6</v>
      </c>
      <c r="I1349">
        <v>240</v>
      </c>
      <c r="J1349">
        <v>23</v>
      </c>
      <c r="K1349" t="s">
        <v>5360</v>
      </c>
      <c r="L1349" t="str">
        <f t="shared" ref="L1349:L1412" si="79">IF(K1349 = "", "Not Received","Received")</f>
        <v>Received</v>
      </c>
      <c r="M1349" s="60">
        <v>0</v>
      </c>
      <c r="N1349" t="str">
        <f t="shared" si="77"/>
        <v>NOT DUE</v>
      </c>
      <c r="V1349" t="str">
        <f t="shared" ref="V1349:V1412" si="80">TRIM(E1349)</f>
        <v>Kelly Miller</v>
      </c>
    </row>
    <row r="1350" spans="1:22" x14ac:dyDescent="0.25">
      <c r="A1350">
        <v>2347</v>
      </c>
      <c r="B1350" t="s">
        <v>1354</v>
      </c>
      <c r="C1350" s="48" t="s">
        <v>5300</v>
      </c>
      <c r="D1350" t="s">
        <v>5420</v>
      </c>
      <c r="E1350" t="s">
        <v>5535</v>
      </c>
      <c r="F1350" t="s">
        <v>5620</v>
      </c>
      <c r="G1350">
        <v>40</v>
      </c>
      <c r="H1350">
        <v>25</v>
      </c>
      <c r="I1350">
        <v>1000</v>
      </c>
      <c r="J1350">
        <v>27</v>
      </c>
      <c r="K1350" t="s">
        <v>5252</v>
      </c>
      <c r="L1350" t="str">
        <f t="shared" si="79"/>
        <v>Received</v>
      </c>
      <c r="M1350" s="60">
        <v>0</v>
      </c>
      <c r="N1350" t="str">
        <f t="shared" si="77"/>
        <v>NOT DUE</v>
      </c>
      <c r="V1350" t="str">
        <f t="shared" si="80"/>
        <v>Janet Adams</v>
      </c>
    </row>
    <row r="1351" spans="1:22" x14ac:dyDescent="0.25">
      <c r="A1351">
        <v>2348</v>
      </c>
      <c r="B1351" t="s">
        <v>1355</v>
      </c>
      <c r="C1351" s="48" t="s">
        <v>5292</v>
      </c>
      <c r="D1351" t="s">
        <v>5394</v>
      </c>
      <c r="E1351" t="s">
        <v>5327</v>
      </c>
      <c r="F1351" t="s">
        <v>5613</v>
      </c>
      <c r="G1351">
        <v>35</v>
      </c>
      <c r="H1351">
        <v>5</v>
      </c>
      <c r="I1351">
        <v>175</v>
      </c>
      <c r="J1351">
        <v>25</v>
      </c>
      <c r="K1351" t="s">
        <v>5251</v>
      </c>
      <c r="L1351" t="str">
        <f t="shared" si="79"/>
        <v>Received</v>
      </c>
      <c r="M1351" s="60">
        <v>0</v>
      </c>
      <c r="N1351" t="str">
        <f t="shared" si="77"/>
        <v>NOT DUE</v>
      </c>
      <c r="V1351" t="str">
        <f t="shared" si="80"/>
        <v>Shannon Vazquez</v>
      </c>
    </row>
    <row r="1352" spans="1:22" x14ac:dyDescent="0.25">
      <c r="A1352">
        <v>2349</v>
      </c>
      <c r="B1352" t="s">
        <v>1356</v>
      </c>
      <c r="C1352" s="48" t="s">
        <v>5062</v>
      </c>
      <c r="D1352" t="s">
        <v>5404</v>
      </c>
      <c r="E1352" t="s">
        <v>5477</v>
      </c>
      <c r="F1352" t="s">
        <v>5610</v>
      </c>
      <c r="G1352">
        <v>300</v>
      </c>
      <c r="H1352">
        <v>7</v>
      </c>
      <c r="I1352">
        <v>2100</v>
      </c>
      <c r="J1352">
        <v>21</v>
      </c>
      <c r="K1352" t="s">
        <v>5104</v>
      </c>
      <c r="L1352" t="str">
        <f t="shared" si="79"/>
        <v>Received</v>
      </c>
      <c r="M1352" s="60">
        <v>0</v>
      </c>
      <c r="N1352" t="str">
        <f t="shared" ref="N1352:N1415" si="81">VLOOKUP(M1352,$X$4:$Y$10,2,1)</f>
        <v>NOT DUE</v>
      </c>
      <c r="V1352" t="str">
        <f t="shared" si="80"/>
        <v>Sarah Wright</v>
      </c>
    </row>
    <row r="1353" spans="1:22" x14ac:dyDescent="0.25">
      <c r="A1353">
        <v>2350</v>
      </c>
      <c r="B1353" t="s">
        <v>1357</v>
      </c>
      <c r="C1353" s="48" t="s">
        <v>5091</v>
      </c>
      <c r="D1353" t="s">
        <v>5419</v>
      </c>
      <c r="E1353" t="s">
        <v>5496</v>
      </c>
      <c r="F1353" t="s">
        <v>5620</v>
      </c>
      <c r="G1353">
        <v>40</v>
      </c>
      <c r="H1353">
        <v>9</v>
      </c>
      <c r="I1353">
        <v>360</v>
      </c>
      <c r="J1353">
        <v>20</v>
      </c>
      <c r="K1353" t="s">
        <v>5022</v>
      </c>
      <c r="L1353" t="str">
        <f t="shared" si="79"/>
        <v>Received</v>
      </c>
      <c r="M1353" s="60">
        <v>0</v>
      </c>
      <c r="N1353" t="str">
        <f t="shared" si="81"/>
        <v>NOT DUE</v>
      </c>
      <c r="V1353" t="str">
        <f t="shared" si="80"/>
        <v>Johnny Weaver</v>
      </c>
    </row>
    <row r="1354" spans="1:22" x14ac:dyDescent="0.25">
      <c r="A1354">
        <v>2351</v>
      </c>
      <c r="B1354" t="s">
        <v>1358</v>
      </c>
      <c r="C1354" s="48" t="s">
        <v>5268</v>
      </c>
      <c r="D1354" t="s">
        <v>5395</v>
      </c>
      <c r="E1354" t="s">
        <v>5449</v>
      </c>
      <c r="F1354" t="s">
        <v>5621</v>
      </c>
      <c r="G1354">
        <v>60</v>
      </c>
      <c r="H1354">
        <v>14</v>
      </c>
      <c r="I1354">
        <v>840</v>
      </c>
      <c r="J1354">
        <v>27</v>
      </c>
      <c r="K1354" t="s">
        <v>5257</v>
      </c>
      <c r="L1354" t="str">
        <f t="shared" si="79"/>
        <v>Received</v>
      </c>
      <c r="M1354" s="60">
        <v>0</v>
      </c>
      <c r="N1354" t="str">
        <f t="shared" si="81"/>
        <v>NOT DUE</v>
      </c>
      <c r="V1354" t="str">
        <f t="shared" si="80"/>
        <v>Belinda Jefferson</v>
      </c>
    </row>
    <row r="1355" spans="1:22" x14ac:dyDescent="0.25">
      <c r="A1355">
        <v>2352</v>
      </c>
      <c r="B1355" t="s">
        <v>1359</v>
      </c>
      <c r="C1355" s="48" t="s">
        <v>5032</v>
      </c>
      <c r="D1355" t="s">
        <v>5407</v>
      </c>
      <c r="E1355" t="s">
        <v>5573</v>
      </c>
      <c r="F1355" t="s">
        <v>5619</v>
      </c>
      <c r="G1355">
        <v>80</v>
      </c>
      <c r="H1355">
        <v>14</v>
      </c>
      <c r="I1355">
        <v>1120</v>
      </c>
      <c r="J1355">
        <v>22</v>
      </c>
      <c r="K1355" t="s">
        <v>5222</v>
      </c>
      <c r="L1355" t="str">
        <f t="shared" si="79"/>
        <v>Received</v>
      </c>
      <c r="M1355" s="60">
        <v>0</v>
      </c>
      <c r="N1355" t="str">
        <f t="shared" si="81"/>
        <v>NOT DUE</v>
      </c>
      <c r="V1355" t="str">
        <f t="shared" si="80"/>
        <v>Kelly Miller</v>
      </c>
    </row>
    <row r="1356" spans="1:22" x14ac:dyDescent="0.25">
      <c r="A1356">
        <v>2353</v>
      </c>
      <c r="B1356" t="s">
        <v>1360</v>
      </c>
      <c r="C1356" s="48" t="s">
        <v>5024</v>
      </c>
      <c r="D1356" t="s">
        <v>5406</v>
      </c>
      <c r="E1356" t="s">
        <v>5483</v>
      </c>
      <c r="F1356" t="s">
        <v>5609</v>
      </c>
      <c r="G1356">
        <v>20</v>
      </c>
      <c r="H1356">
        <v>21</v>
      </c>
      <c r="I1356">
        <v>420</v>
      </c>
      <c r="J1356">
        <v>29</v>
      </c>
      <c r="K1356" t="s">
        <v>5082</v>
      </c>
      <c r="L1356" t="str">
        <f t="shared" si="79"/>
        <v>Received</v>
      </c>
      <c r="M1356" s="60">
        <v>0</v>
      </c>
      <c r="N1356" t="str">
        <f t="shared" si="81"/>
        <v>NOT DUE</v>
      </c>
      <c r="V1356" t="str">
        <f t="shared" si="80"/>
        <v>Jonathan Myers</v>
      </c>
    </row>
    <row r="1357" spans="1:22" x14ac:dyDescent="0.25">
      <c r="A1357">
        <v>2354</v>
      </c>
      <c r="B1357" t="s">
        <v>1361</v>
      </c>
      <c r="C1357" s="48" t="s">
        <v>5075</v>
      </c>
      <c r="D1357" t="s">
        <v>5398</v>
      </c>
      <c r="E1357" t="s">
        <v>5455</v>
      </c>
      <c r="F1357" t="s">
        <v>5615</v>
      </c>
      <c r="G1357">
        <v>25</v>
      </c>
      <c r="H1357">
        <v>19</v>
      </c>
      <c r="I1357">
        <v>475</v>
      </c>
      <c r="J1357">
        <v>24</v>
      </c>
      <c r="K1357" t="s">
        <v>5347</v>
      </c>
      <c r="L1357" t="str">
        <f t="shared" si="79"/>
        <v>Received</v>
      </c>
      <c r="M1357" s="60">
        <v>0</v>
      </c>
      <c r="N1357" t="str">
        <f t="shared" si="81"/>
        <v>NOT DUE</v>
      </c>
      <c r="V1357" t="str">
        <f t="shared" si="80"/>
        <v>Dr. Carolyn</v>
      </c>
    </row>
    <row r="1358" spans="1:22" x14ac:dyDescent="0.25">
      <c r="A1358">
        <v>2355</v>
      </c>
      <c r="B1358" t="s">
        <v>1362</v>
      </c>
      <c r="C1358" s="48" t="s">
        <v>5091</v>
      </c>
      <c r="D1358" t="s">
        <v>5406</v>
      </c>
      <c r="E1358" t="s">
        <v>5339</v>
      </c>
      <c r="F1358" t="s">
        <v>5610</v>
      </c>
      <c r="G1358">
        <v>300</v>
      </c>
      <c r="H1358">
        <v>10</v>
      </c>
      <c r="I1358">
        <v>3000</v>
      </c>
      <c r="J1358">
        <v>24</v>
      </c>
      <c r="K1358" t="s">
        <v>5202</v>
      </c>
      <c r="L1358" t="str">
        <f t="shared" si="79"/>
        <v>Received</v>
      </c>
      <c r="M1358" s="60">
        <v>0</v>
      </c>
      <c r="N1358" t="str">
        <f t="shared" si="81"/>
        <v>NOT DUE</v>
      </c>
      <c r="V1358" t="str">
        <f t="shared" si="80"/>
        <v>Jonathan Myers</v>
      </c>
    </row>
    <row r="1359" spans="1:22" x14ac:dyDescent="0.25">
      <c r="A1359">
        <v>2356</v>
      </c>
      <c r="B1359" t="s">
        <v>1363</v>
      </c>
      <c r="C1359" s="48" t="s">
        <v>5123</v>
      </c>
      <c r="D1359" t="s">
        <v>5404</v>
      </c>
      <c r="E1359" t="s">
        <v>5337</v>
      </c>
      <c r="F1359" t="s">
        <v>5622</v>
      </c>
      <c r="G1359">
        <v>15</v>
      </c>
      <c r="H1359">
        <v>13</v>
      </c>
      <c r="I1359">
        <v>195</v>
      </c>
      <c r="J1359">
        <v>29</v>
      </c>
      <c r="L1359" t="str">
        <f t="shared" si="79"/>
        <v>Not Received</v>
      </c>
      <c r="M1359" s="60">
        <v>-5</v>
      </c>
      <c r="N1359" t="str">
        <f t="shared" si="81"/>
        <v>NOT DUE</v>
      </c>
      <c r="O1359">
        <f>I1359</f>
        <v>195</v>
      </c>
      <c r="V1359" t="str">
        <f t="shared" si="80"/>
        <v>Sarah Wright</v>
      </c>
    </row>
    <row r="1360" spans="1:22" x14ac:dyDescent="0.25">
      <c r="A1360">
        <v>2357</v>
      </c>
      <c r="B1360" t="s">
        <v>1364</v>
      </c>
      <c r="C1360" s="48" t="s">
        <v>5032</v>
      </c>
      <c r="D1360" t="s">
        <v>5407</v>
      </c>
      <c r="E1360" t="s">
        <v>5549</v>
      </c>
      <c r="F1360" t="s">
        <v>5609</v>
      </c>
      <c r="G1360">
        <v>20</v>
      </c>
      <c r="H1360">
        <v>21</v>
      </c>
      <c r="I1360">
        <v>420</v>
      </c>
      <c r="J1360">
        <v>23</v>
      </c>
      <c r="K1360" t="s">
        <v>5197</v>
      </c>
      <c r="L1360" t="str">
        <f t="shared" si="79"/>
        <v>Received</v>
      </c>
      <c r="M1360" s="60">
        <v>0</v>
      </c>
      <c r="N1360" t="str">
        <f t="shared" si="81"/>
        <v>NOT DUE</v>
      </c>
      <c r="V1360" t="str">
        <f t="shared" si="80"/>
        <v>Kelly Miller</v>
      </c>
    </row>
    <row r="1361" spans="1:22" x14ac:dyDescent="0.25">
      <c r="A1361">
        <v>2358</v>
      </c>
      <c r="B1361" t="s">
        <v>1365</v>
      </c>
      <c r="C1361" s="48" t="s">
        <v>5250</v>
      </c>
      <c r="D1361" t="s">
        <v>5375</v>
      </c>
      <c r="E1361" t="s">
        <v>5532</v>
      </c>
      <c r="F1361" t="s">
        <v>5622</v>
      </c>
      <c r="G1361">
        <v>15</v>
      </c>
      <c r="H1361">
        <v>4</v>
      </c>
      <c r="I1361">
        <v>60</v>
      </c>
      <c r="J1361">
        <v>25</v>
      </c>
      <c r="L1361" t="str">
        <f t="shared" si="79"/>
        <v>Not Received</v>
      </c>
      <c r="M1361" s="60">
        <v>118</v>
      </c>
      <c r="N1361" t="str">
        <f t="shared" si="81"/>
        <v>91 - 120</v>
      </c>
      <c r="S1361">
        <f>I1361</f>
        <v>60</v>
      </c>
      <c r="V1361" t="str">
        <f t="shared" si="80"/>
        <v>Lindsay Arnold</v>
      </c>
    </row>
    <row r="1362" spans="1:22" x14ac:dyDescent="0.25">
      <c r="A1362">
        <v>2359</v>
      </c>
      <c r="B1362" t="s">
        <v>1366</v>
      </c>
      <c r="C1362" s="48" t="s">
        <v>5010</v>
      </c>
      <c r="D1362" t="s">
        <v>5408</v>
      </c>
      <c r="E1362" t="s">
        <v>5566</v>
      </c>
      <c r="F1362" t="s">
        <v>5616</v>
      </c>
      <c r="G1362">
        <v>150</v>
      </c>
      <c r="H1362">
        <v>1</v>
      </c>
      <c r="I1362">
        <v>150</v>
      </c>
      <c r="J1362">
        <v>23</v>
      </c>
      <c r="L1362" t="str">
        <f t="shared" si="79"/>
        <v>Not Received</v>
      </c>
      <c r="M1362" s="60">
        <v>-11</v>
      </c>
      <c r="N1362" t="str">
        <f t="shared" si="81"/>
        <v>NOT DUE</v>
      </c>
      <c r="O1362">
        <f>I1362</f>
        <v>150</v>
      </c>
      <c r="V1362" t="str">
        <f t="shared" si="80"/>
        <v>Timothy Johns</v>
      </c>
    </row>
    <row r="1363" spans="1:22" x14ac:dyDescent="0.25">
      <c r="A1363">
        <v>2360</v>
      </c>
      <c r="B1363" t="s">
        <v>1367</v>
      </c>
      <c r="C1363" s="48" t="s">
        <v>5185</v>
      </c>
      <c r="D1363" t="s">
        <v>5403</v>
      </c>
      <c r="E1363" t="s">
        <v>5591</v>
      </c>
      <c r="F1363" t="s">
        <v>5609</v>
      </c>
      <c r="G1363">
        <v>20</v>
      </c>
      <c r="H1363">
        <v>13</v>
      </c>
      <c r="I1363">
        <v>260</v>
      </c>
      <c r="J1363">
        <v>22</v>
      </c>
      <c r="K1363" t="s">
        <v>5187</v>
      </c>
      <c r="L1363" t="str">
        <f t="shared" si="79"/>
        <v>Received</v>
      </c>
      <c r="M1363" s="60">
        <v>0</v>
      </c>
      <c r="N1363" t="str">
        <f t="shared" si="81"/>
        <v>NOT DUE</v>
      </c>
      <c r="V1363" t="str">
        <f t="shared" si="80"/>
        <v>Seth Howell</v>
      </c>
    </row>
    <row r="1364" spans="1:22" x14ac:dyDescent="0.25">
      <c r="A1364">
        <v>2361</v>
      </c>
      <c r="B1364" t="s">
        <v>1368</v>
      </c>
      <c r="C1364" s="48" t="s">
        <v>5174</v>
      </c>
      <c r="D1364" t="s">
        <v>5406</v>
      </c>
      <c r="E1364" t="s">
        <v>5501</v>
      </c>
      <c r="F1364" t="s">
        <v>5619</v>
      </c>
      <c r="G1364">
        <v>80</v>
      </c>
      <c r="H1364">
        <v>14</v>
      </c>
      <c r="I1364">
        <v>1120</v>
      </c>
      <c r="J1364">
        <v>24</v>
      </c>
      <c r="L1364" t="str">
        <f t="shared" si="79"/>
        <v>Not Received</v>
      </c>
      <c r="M1364" s="60">
        <v>229</v>
      </c>
      <c r="N1364" t="str">
        <f t="shared" si="81"/>
        <v>150 ABOVE</v>
      </c>
      <c r="U1364">
        <f>I1364</f>
        <v>1120</v>
      </c>
      <c r="V1364" t="str">
        <f t="shared" si="80"/>
        <v>Jonathan Myers</v>
      </c>
    </row>
    <row r="1365" spans="1:22" x14ac:dyDescent="0.25">
      <c r="A1365">
        <v>2362</v>
      </c>
      <c r="B1365" t="s">
        <v>1369</v>
      </c>
      <c r="C1365" s="48" t="s">
        <v>5165</v>
      </c>
      <c r="D1365" t="s">
        <v>5417</v>
      </c>
      <c r="E1365" t="s">
        <v>5471</v>
      </c>
      <c r="F1365" t="s">
        <v>5619</v>
      </c>
      <c r="G1365">
        <v>80</v>
      </c>
      <c r="H1365">
        <v>1</v>
      </c>
      <c r="I1365">
        <v>80</v>
      </c>
      <c r="J1365">
        <v>27</v>
      </c>
      <c r="K1365" t="s">
        <v>5235</v>
      </c>
      <c r="L1365" t="str">
        <f t="shared" si="79"/>
        <v>Received</v>
      </c>
      <c r="M1365" s="60">
        <v>0</v>
      </c>
      <c r="N1365" t="str">
        <f t="shared" si="81"/>
        <v>NOT DUE</v>
      </c>
      <c r="V1365" t="str">
        <f t="shared" si="80"/>
        <v>Aaron Robinson</v>
      </c>
    </row>
    <row r="1366" spans="1:22" x14ac:dyDescent="0.25">
      <c r="A1366">
        <v>2363</v>
      </c>
      <c r="B1366" t="s">
        <v>1370</v>
      </c>
      <c r="C1366" s="48" t="s">
        <v>5126</v>
      </c>
      <c r="D1366" t="s">
        <v>5398</v>
      </c>
      <c r="E1366" t="s">
        <v>5499</v>
      </c>
      <c r="F1366" t="s">
        <v>5621</v>
      </c>
      <c r="G1366">
        <v>60</v>
      </c>
      <c r="H1366">
        <v>13</v>
      </c>
      <c r="I1366">
        <v>780</v>
      </c>
      <c r="J1366">
        <v>24</v>
      </c>
      <c r="K1366" t="s">
        <v>5148</v>
      </c>
      <c r="L1366" t="str">
        <f t="shared" si="79"/>
        <v>Received</v>
      </c>
      <c r="M1366" s="60">
        <v>0</v>
      </c>
      <c r="N1366" t="str">
        <f t="shared" si="81"/>
        <v>NOT DUE</v>
      </c>
      <c r="V1366" t="str">
        <f t="shared" si="80"/>
        <v>Dr. Carolyn</v>
      </c>
    </row>
    <row r="1367" spans="1:22" x14ac:dyDescent="0.25">
      <c r="A1367">
        <v>2364</v>
      </c>
      <c r="B1367" t="s">
        <v>1371</v>
      </c>
      <c r="C1367" s="48" t="s">
        <v>5166</v>
      </c>
      <c r="D1367" t="s">
        <v>5415</v>
      </c>
      <c r="E1367" t="s">
        <v>5567</v>
      </c>
      <c r="F1367" t="s">
        <v>5612</v>
      </c>
      <c r="G1367">
        <v>50</v>
      </c>
      <c r="H1367">
        <v>13</v>
      </c>
      <c r="I1367">
        <v>650</v>
      </c>
      <c r="J1367">
        <v>22</v>
      </c>
      <c r="K1367" t="s">
        <v>5265</v>
      </c>
      <c r="L1367" t="str">
        <f t="shared" si="79"/>
        <v>Received</v>
      </c>
      <c r="M1367" s="60">
        <v>0</v>
      </c>
      <c r="N1367" t="str">
        <f t="shared" si="81"/>
        <v>NOT DUE</v>
      </c>
      <c r="V1367" t="str">
        <f t="shared" si="80"/>
        <v>Mary Fry</v>
      </c>
    </row>
    <row r="1368" spans="1:22" x14ac:dyDescent="0.25">
      <c r="A1368">
        <v>2365</v>
      </c>
      <c r="B1368" t="s">
        <v>1372</v>
      </c>
      <c r="C1368" s="48" t="s">
        <v>5095</v>
      </c>
      <c r="D1368" t="s">
        <v>5404</v>
      </c>
      <c r="E1368" t="s">
        <v>5474</v>
      </c>
      <c r="F1368" t="s">
        <v>5622</v>
      </c>
      <c r="G1368">
        <v>15</v>
      </c>
      <c r="H1368">
        <v>17</v>
      </c>
      <c r="I1368">
        <v>255</v>
      </c>
      <c r="J1368">
        <v>29</v>
      </c>
      <c r="K1368" t="s">
        <v>5260</v>
      </c>
      <c r="L1368" t="str">
        <f t="shared" si="79"/>
        <v>Received</v>
      </c>
      <c r="M1368" s="60">
        <v>0</v>
      </c>
      <c r="N1368" t="str">
        <f t="shared" si="81"/>
        <v>NOT DUE</v>
      </c>
      <c r="V1368" t="str">
        <f t="shared" si="80"/>
        <v>Sarah Wright</v>
      </c>
    </row>
    <row r="1369" spans="1:22" x14ac:dyDescent="0.25">
      <c r="A1369">
        <v>2366</v>
      </c>
      <c r="B1369" t="s">
        <v>1373</v>
      </c>
      <c r="C1369" s="48" t="s">
        <v>5064</v>
      </c>
      <c r="D1369" t="s">
        <v>5378</v>
      </c>
      <c r="E1369" t="s">
        <v>5425</v>
      </c>
      <c r="F1369" t="s">
        <v>5617</v>
      </c>
      <c r="G1369">
        <v>120</v>
      </c>
      <c r="H1369">
        <v>22</v>
      </c>
      <c r="I1369">
        <v>2640</v>
      </c>
      <c r="J1369">
        <v>30</v>
      </c>
      <c r="L1369" t="str">
        <f t="shared" si="79"/>
        <v>Not Received</v>
      </c>
      <c r="M1369" s="60">
        <v>245</v>
      </c>
      <c r="N1369" t="str">
        <f t="shared" si="81"/>
        <v>150 ABOVE</v>
      </c>
      <c r="U1369">
        <f>I1369</f>
        <v>2640</v>
      </c>
      <c r="V1369" t="str">
        <f t="shared" si="80"/>
        <v>Angela Fox</v>
      </c>
    </row>
    <row r="1370" spans="1:22" x14ac:dyDescent="0.25">
      <c r="A1370">
        <v>2367</v>
      </c>
      <c r="B1370" t="s">
        <v>1374</v>
      </c>
      <c r="C1370" s="48" t="s">
        <v>5241</v>
      </c>
      <c r="D1370" t="s">
        <v>5403</v>
      </c>
      <c r="E1370" t="s">
        <v>5590</v>
      </c>
      <c r="F1370" t="s">
        <v>5623</v>
      </c>
      <c r="G1370">
        <v>30</v>
      </c>
      <c r="H1370">
        <v>17</v>
      </c>
      <c r="I1370">
        <v>510</v>
      </c>
      <c r="J1370">
        <v>21</v>
      </c>
      <c r="K1370" t="s">
        <v>5215</v>
      </c>
      <c r="L1370" t="str">
        <f t="shared" si="79"/>
        <v>Received</v>
      </c>
      <c r="M1370" s="60">
        <v>0</v>
      </c>
      <c r="N1370" t="str">
        <f t="shared" si="81"/>
        <v>NOT DUE</v>
      </c>
      <c r="V1370" t="str">
        <f t="shared" si="80"/>
        <v>Seth Howell</v>
      </c>
    </row>
    <row r="1371" spans="1:22" x14ac:dyDescent="0.25">
      <c r="A1371">
        <v>2368</v>
      </c>
      <c r="B1371" t="s">
        <v>1375</v>
      </c>
      <c r="C1371" s="48" t="s">
        <v>5192</v>
      </c>
      <c r="D1371" t="s">
        <v>5384</v>
      </c>
      <c r="E1371" t="s">
        <v>5503</v>
      </c>
      <c r="F1371" t="s">
        <v>5611</v>
      </c>
      <c r="G1371">
        <v>250</v>
      </c>
      <c r="H1371">
        <v>15</v>
      </c>
      <c r="I1371">
        <v>3750</v>
      </c>
      <c r="J1371">
        <v>21</v>
      </c>
      <c r="K1371" t="s">
        <v>5297</v>
      </c>
      <c r="L1371" t="str">
        <f t="shared" si="79"/>
        <v>Received</v>
      </c>
      <c r="M1371" s="60">
        <v>0</v>
      </c>
      <c r="N1371" t="str">
        <f t="shared" si="81"/>
        <v>NOT DUE</v>
      </c>
      <c r="V1371" t="str">
        <f t="shared" si="80"/>
        <v>Dr. Elizabeth</v>
      </c>
    </row>
    <row r="1372" spans="1:22" x14ac:dyDescent="0.25">
      <c r="A1372">
        <v>2369</v>
      </c>
      <c r="B1372" t="s">
        <v>1376</v>
      </c>
      <c r="C1372" s="48" t="s">
        <v>5279</v>
      </c>
      <c r="D1372" t="s">
        <v>5405</v>
      </c>
      <c r="E1372" t="s">
        <v>5569</v>
      </c>
      <c r="F1372" t="s">
        <v>5615</v>
      </c>
      <c r="G1372">
        <v>25</v>
      </c>
      <c r="H1372">
        <v>11</v>
      </c>
      <c r="I1372">
        <v>275</v>
      </c>
      <c r="J1372">
        <v>28</v>
      </c>
      <c r="L1372" t="str">
        <f t="shared" si="79"/>
        <v>Not Received</v>
      </c>
      <c r="M1372" s="60">
        <v>257</v>
      </c>
      <c r="N1372" t="str">
        <f t="shared" si="81"/>
        <v>150 ABOVE</v>
      </c>
      <c r="U1372">
        <f t="shared" ref="U1372:U1373" si="82">I1372</f>
        <v>275</v>
      </c>
      <c r="V1372" t="str">
        <f t="shared" si="80"/>
        <v>Kari Zimmerman</v>
      </c>
    </row>
    <row r="1373" spans="1:22" x14ac:dyDescent="0.25">
      <c r="A1373">
        <v>2370</v>
      </c>
      <c r="B1373" t="s">
        <v>1377</v>
      </c>
      <c r="C1373" s="48" t="s">
        <v>5179</v>
      </c>
      <c r="D1373" t="s">
        <v>5405</v>
      </c>
      <c r="E1373" t="s">
        <v>5565</v>
      </c>
      <c r="F1373" t="s">
        <v>5614</v>
      </c>
      <c r="G1373">
        <v>20</v>
      </c>
      <c r="H1373">
        <v>7</v>
      </c>
      <c r="I1373">
        <v>140</v>
      </c>
      <c r="J1373">
        <v>28</v>
      </c>
      <c r="L1373" t="str">
        <f t="shared" si="79"/>
        <v>Not Received</v>
      </c>
      <c r="M1373" s="60">
        <v>266</v>
      </c>
      <c r="N1373" t="str">
        <f t="shared" si="81"/>
        <v>150 ABOVE</v>
      </c>
      <c r="U1373">
        <f t="shared" si="82"/>
        <v>140</v>
      </c>
      <c r="V1373" t="str">
        <f t="shared" si="80"/>
        <v>Kari Zimmerman</v>
      </c>
    </row>
    <row r="1374" spans="1:22" x14ac:dyDescent="0.25">
      <c r="A1374">
        <v>2371</v>
      </c>
      <c r="B1374" t="s">
        <v>1378</v>
      </c>
      <c r="C1374" s="48" t="s">
        <v>5197</v>
      </c>
      <c r="D1374" t="s">
        <v>5420</v>
      </c>
      <c r="E1374" t="s">
        <v>5535</v>
      </c>
      <c r="F1374" t="s">
        <v>5609</v>
      </c>
      <c r="G1374">
        <v>20</v>
      </c>
      <c r="H1374">
        <v>6</v>
      </c>
      <c r="I1374">
        <v>120</v>
      </c>
      <c r="J1374">
        <v>20</v>
      </c>
      <c r="K1374" t="s">
        <v>5185</v>
      </c>
      <c r="L1374" t="str">
        <f t="shared" si="79"/>
        <v>Received</v>
      </c>
      <c r="M1374" s="60">
        <v>0</v>
      </c>
      <c r="N1374" t="str">
        <f t="shared" si="81"/>
        <v>NOT DUE</v>
      </c>
      <c r="V1374" t="str">
        <f t="shared" si="80"/>
        <v>Janet Adams</v>
      </c>
    </row>
    <row r="1375" spans="1:22" x14ac:dyDescent="0.25">
      <c r="A1375">
        <v>2372</v>
      </c>
      <c r="B1375" t="s">
        <v>1379</v>
      </c>
      <c r="C1375" s="48" t="s">
        <v>5301</v>
      </c>
      <c r="D1375" t="s">
        <v>5383</v>
      </c>
      <c r="E1375" t="s">
        <v>5430</v>
      </c>
      <c r="F1375" t="s">
        <v>5615</v>
      </c>
      <c r="G1375">
        <v>25</v>
      </c>
      <c r="H1375">
        <v>19</v>
      </c>
      <c r="I1375">
        <v>475</v>
      </c>
      <c r="J1375">
        <v>20</v>
      </c>
      <c r="K1375" t="s">
        <v>5119</v>
      </c>
      <c r="L1375" t="str">
        <f t="shared" si="79"/>
        <v>Received</v>
      </c>
      <c r="M1375" s="60">
        <v>0</v>
      </c>
      <c r="N1375" t="str">
        <f t="shared" si="81"/>
        <v>NOT DUE</v>
      </c>
      <c r="V1375" t="str">
        <f t="shared" si="80"/>
        <v>Karen Pham</v>
      </c>
    </row>
    <row r="1376" spans="1:22" x14ac:dyDescent="0.25">
      <c r="A1376">
        <v>2373</v>
      </c>
      <c r="B1376" t="s">
        <v>1380</v>
      </c>
      <c r="C1376" s="48" t="s">
        <v>5010</v>
      </c>
      <c r="D1376" t="s">
        <v>5388</v>
      </c>
      <c r="E1376" t="s">
        <v>5438</v>
      </c>
      <c r="F1376" t="s">
        <v>5613</v>
      </c>
      <c r="G1376">
        <v>35</v>
      </c>
      <c r="H1376">
        <v>4</v>
      </c>
      <c r="I1376">
        <v>140</v>
      </c>
      <c r="J1376">
        <v>25</v>
      </c>
      <c r="L1376" t="str">
        <f t="shared" si="79"/>
        <v>Not Received</v>
      </c>
      <c r="M1376" s="60">
        <v>-13</v>
      </c>
      <c r="N1376" t="str">
        <f t="shared" si="81"/>
        <v>NOT DUE</v>
      </c>
      <c r="O1376">
        <f>I1376</f>
        <v>140</v>
      </c>
      <c r="V1376" t="str">
        <f t="shared" si="80"/>
        <v>Diana Rios</v>
      </c>
    </row>
    <row r="1377" spans="1:22" x14ac:dyDescent="0.25">
      <c r="A1377">
        <v>2374</v>
      </c>
      <c r="B1377" t="s">
        <v>1381</v>
      </c>
      <c r="C1377" s="48" t="s">
        <v>5060</v>
      </c>
      <c r="D1377" t="s">
        <v>5387</v>
      </c>
      <c r="E1377" t="s">
        <v>5523</v>
      </c>
      <c r="F1377" t="s">
        <v>5609</v>
      </c>
      <c r="G1377">
        <v>20</v>
      </c>
      <c r="H1377">
        <v>3</v>
      </c>
      <c r="I1377">
        <v>60</v>
      </c>
      <c r="J1377">
        <v>29</v>
      </c>
      <c r="K1377" t="s">
        <v>5134</v>
      </c>
      <c r="L1377" t="str">
        <f t="shared" si="79"/>
        <v>Received</v>
      </c>
      <c r="M1377" s="60">
        <v>0</v>
      </c>
      <c r="N1377" t="str">
        <f t="shared" si="81"/>
        <v>NOT DUE</v>
      </c>
      <c r="V1377" t="str">
        <f t="shared" si="80"/>
        <v>Mrs. Alexandria</v>
      </c>
    </row>
    <row r="1378" spans="1:22" x14ac:dyDescent="0.25">
      <c r="A1378">
        <v>2375</v>
      </c>
      <c r="B1378" t="s">
        <v>1382</v>
      </c>
      <c r="C1378" s="48" t="s">
        <v>5226</v>
      </c>
      <c r="D1378" t="s">
        <v>5419</v>
      </c>
      <c r="E1378" t="s">
        <v>5553</v>
      </c>
      <c r="F1378" t="s">
        <v>5618</v>
      </c>
      <c r="G1378">
        <v>10</v>
      </c>
      <c r="H1378">
        <v>5</v>
      </c>
      <c r="I1378">
        <v>50</v>
      </c>
      <c r="J1378">
        <v>23</v>
      </c>
      <c r="L1378" t="str">
        <f t="shared" si="79"/>
        <v>Not Received</v>
      </c>
      <c r="M1378" s="60">
        <v>173</v>
      </c>
      <c r="N1378" t="str">
        <f t="shared" si="81"/>
        <v>150 ABOVE</v>
      </c>
      <c r="U1378">
        <f>I1378</f>
        <v>50</v>
      </c>
      <c r="V1378" t="str">
        <f t="shared" si="80"/>
        <v>Johnny Weaver</v>
      </c>
    </row>
    <row r="1379" spans="1:22" x14ac:dyDescent="0.25">
      <c r="A1379">
        <v>2376</v>
      </c>
      <c r="B1379" t="s">
        <v>1383</v>
      </c>
      <c r="C1379" s="48" t="s">
        <v>5017</v>
      </c>
      <c r="D1379" t="s">
        <v>5390</v>
      </c>
      <c r="E1379" t="s">
        <v>5547</v>
      </c>
      <c r="F1379" t="s">
        <v>5617</v>
      </c>
      <c r="G1379">
        <v>120</v>
      </c>
      <c r="H1379">
        <v>24</v>
      </c>
      <c r="I1379">
        <v>2880</v>
      </c>
      <c r="J1379">
        <v>28</v>
      </c>
      <c r="K1379" t="s">
        <v>5251</v>
      </c>
      <c r="L1379" t="str">
        <f t="shared" si="79"/>
        <v>Received</v>
      </c>
      <c r="M1379" s="60">
        <v>0</v>
      </c>
      <c r="N1379" t="str">
        <f t="shared" si="81"/>
        <v>NOT DUE</v>
      </c>
      <c r="V1379" t="str">
        <f t="shared" si="80"/>
        <v>Isaac Goodwin</v>
      </c>
    </row>
    <row r="1380" spans="1:22" x14ac:dyDescent="0.25">
      <c r="A1380">
        <v>2377</v>
      </c>
      <c r="B1380" t="s">
        <v>1384</v>
      </c>
      <c r="C1380" s="48" t="s">
        <v>5203</v>
      </c>
      <c r="D1380" t="s">
        <v>5376</v>
      </c>
      <c r="E1380" t="s">
        <v>5432</v>
      </c>
      <c r="F1380" t="s">
        <v>5623</v>
      </c>
      <c r="G1380">
        <v>30</v>
      </c>
      <c r="H1380">
        <v>16</v>
      </c>
      <c r="I1380">
        <v>480</v>
      </c>
      <c r="J1380">
        <v>24</v>
      </c>
      <c r="K1380" t="s">
        <v>5262</v>
      </c>
      <c r="L1380" t="str">
        <f t="shared" si="79"/>
        <v>Received</v>
      </c>
      <c r="M1380" s="60">
        <v>0</v>
      </c>
      <c r="N1380" t="str">
        <f t="shared" si="81"/>
        <v>NOT DUE</v>
      </c>
      <c r="V1380" t="str">
        <f t="shared" si="80"/>
        <v>Linda Morgan</v>
      </c>
    </row>
    <row r="1381" spans="1:22" x14ac:dyDescent="0.25">
      <c r="A1381">
        <v>2378</v>
      </c>
      <c r="B1381" t="s">
        <v>1385</v>
      </c>
      <c r="C1381" s="48" t="s">
        <v>5242</v>
      </c>
      <c r="D1381" t="s">
        <v>5376</v>
      </c>
      <c r="E1381" t="s">
        <v>5432</v>
      </c>
      <c r="F1381" t="s">
        <v>5618</v>
      </c>
      <c r="G1381">
        <v>10</v>
      </c>
      <c r="H1381">
        <v>5</v>
      </c>
      <c r="I1381">
        <v>50</v>
      </c>
      <c r="J1381">
        <v>30</v>
      </c>
      <c r="L1381" t="str">
        <f t="shared" si="79"/>
        <v>Not Received</v>
      </c>
      <c r="M1381" s="60">
        <v>-8</v>
      </c>
      <c r="N1381" t="str">
        <f t="shared" si="81"/>
        <v>NOT DUE</v>
      </c>
      <c r="O1381">
        <f>I1381</f>
        <v>50</v>
      </c>
      <c r="V1381" t="str">
        <f t="shared" si="80"/>
        <v>Linda Morgan</v>
      </c>
    </row>
    <row r="1382" spans="1:22" x14ac:dyDescent="0.25">
      <c r="A1382">
        <v>2379</v>
      </c>
      <c r="B1382" t="s">
        <v>1386</v>
      </c>
      <c r="C1382" s="48" t="s">
        <v>5086</v>
      </c>
      <c r="D1382" t="s">
        <v>5417</v>
      </c>
      <c r="E1382" t="s">
        <v>5471</v>
      </c>
      <c r="F1382" t="s">
        <v>5619</v>
      </c>
      <c r="G1382">
        <v>80</v>
      </c>
      <c r="H1382">
        <v>17</v>
      </c>
      <c r="I1382">
        <v>1360</v>
      </c>
      <c r="J1382">
        <v>25</v>
      </c>
      <c r="K1382" t="s">
        <v>5263</v>
      </c>
      <c r="L1382" t="str">
        <f t="shared" si="79"/>
        <v>Received</v>
      </c>
      <c r="M1382" s="60">
        <v>0</v>
      </c>
      <c r="N1382" t="str">
        <f t="shared" si="81"/>
        <v>NOT DUE</v>
      </c>
      <c r="V1382" t="str">
        <f t="shared" si="80"/>
        <v>Aaron Robinson</v>
      </c>
    </row>
    <row r="1383" spans="1:22" x14ac:dyDescent="0.25">
      <c r="A1383">
        <v>2380</v>
      </c>
      <c r="B1383" t="s">
        <v>1387</v>
      </c>
      <c r="C1383" s="48" t="s">
        <v>5026</v>
      </c>
      <c r="D1383" t="s">
        <v>5418</v>
      </c>
      <c r="E1383" t="s">
        <v>5516</v>
      </c>
      <c r="F1383" t="s">
        <v>5623</v>
      </c>
      <c r="G1383">
        <v>30</v>
      </c>
      <c r="H1383">
        <v>10</v>
      </c>
      <c r="I1383">
        <v>300</v>
      </c>
      <c r="J1383">
        <v>26</v>
      </c>
      <c r="K1383" t="s">
        <v>5214</v>
      </c>
      <c r="L1383" t="str">
        <f t="shared" si="79"/>
        <v>Received</v>
      </c>
      <c r="M1383" s="60">
        <v>0</v>
      </c>
      <c r="N1383" t="str">
        <f t="shared" si="81"/>
        <v>NOT DUE</v>
      </c>
      <c r="V1383" t="str">
        <f t="shared" si="80"/>
        <v>Kevin Gonzalez</v>
      </c>
    </row>
    <row r="1384" spans="1:22" x14ac:dyDescent="0.25">
      <c r="A1384">
        <v>2381</v>
      </c>
      <c r="B1384" t="s">
        <v>1388</v>
      </c>
      <c r="C1384" s="48" t="s">
        <v>5042</v>
      </c>
      <c r="D1384" t="s">
        <v>5407</v>
      </c>
      <c r="E1384" t="s">
        <v>5536</v>
      </c>
      <c r="F1384" t="s">
        <v>5614</v>
      </c>
      <c r="G1384">
        <v>20</v>
      </c>
      <c r="H1384">
        <v>11</v>
      </c>
      <c r="I1384">
        <v>220</v>
      </c>
      <c r="J1384">
        <v>20</v>
      </c>
      <c r="L1384" t="str">
        <f t="shared" si="79"/>
        <v>Not Received</v>
      </c>
      <c r="M1384" s="60">
        <v>75</v>
      </c>
      <c r="N1384" t="str">
        <f t="shared" si="81"/>
        <v>61 - 90</v>
      </c>
      <c r="R1384">
        <f>I1384</f>
        <v>220</v>
      </c>
      <c r="V1384" t="str">
        <f t="shared" si="80"/>
        <v>Kelly Miller</v>
      </c>
    </row>
    <row r="1385" spans="1:22" x14ac:dyDescent="0.25">
      <c r="A1385">
        <v>2382</v>
      </c>
      <c r="B1385" t="s">
        <v>1389</v>
      </c>
      <c r="C1385" s="48" t="s">
        <v>5277</v>
      </c>
      <c r="D1385" t="s">
        <v>5416</v>
      </c>
      <c r="E1385" t="s">
        <v>5546</v>
      </c>
      <c r="F1385" t="s">
        <v>5621</v>
      </c>
      <c r="G1385">
        <v>60</v>
      </c>
      <c r="H1385">
        <v>21</v>
      </c>
      <c r="I1385">
        <v>1260</v>
      </c>
      <c r="J1385">
        <v>27</v>
      </c>
      <c r="L1385" t="str">
        <f t="shared" si="79"/>
        <v>Not Received</v>
      </c>
      <c r="M1385" s="60">
        <v>55</v>
      </c>
      <c r="N1385" t="str">
        <f t="shared" si="81"/>
        <v>31 - 60</v>
      </c>
      <c r="Q1385">
        <f>I1385</f>
        <v>1260</v>
      </c>
      <c r="V1385" t="str">
        <f t="shared" si="80"/>
        <v>Jessica Baird</v>
      </c>
    </row>
    <row r="1386" spans="1:22" x14ac:dyDescent="0.25">
      <c r="A1386">
        <v>2383</v>
      </c>
      <c r="B1386" t="s">
        <v>1390</v>
      </c>
      <c r="C1386" s="48" t="s">
        <v>5166</v>
      </c>
      <c r="D1386" t="s">
        <v>5390</v>
      </c>
      <c r="E1386" t="s">
        <v>5511</v>
      </c>
      <c r="F1386" t="s">
        <v>5619</v>
      </c>
      <c r="G1386">
        <v>80</v>
      </c>
      <c r="H1386">
        <v>25</v>
      </c>
      <c r="I1386">
        <v>2000</v>
      </c>
      <c r="J1386">
        <v>27</v>
      </c>
      <c r="L1386" t="str">
        <f t="shared" si="79"/>
        <v>Not Received</v>
      </c>
      <c r="M1386" s="60">
        <v>78</v>
      </c>
      <c r="N1386" t="str">
        <f t="shared" si="81"/>
        <v>61 - 90</v>
      </c>
      <c r="R1386">
        <f>I1386</f>
        <v>2000</v>
      </c>
      <c r="V1386" t="str">
        <f t="shared" si="80"/>
        <v>Isaac Goodwin</v>
      </c>
    </row>
    <row r="1387" spans="1:22" x14ac:dyDescent="0.25">
      <c r="A1387">
        <v>2384</v>
      </c>
      <c r="B1387" t="s">
        <v>1391</v>
      </c>
      <c r="C1387" s="48" t="s">
        <v>5188</v>
      </c>
      <c r="D1387" t="s">
        <v>5393</v>
      </c>
      <c r="E1387" t="s">
        <v>5596</v>
      </c>
      <c r="F1387" t="s">
        <v>5610</v>
      </c>
      <c r="G1387">
        <v>300</v>
      </c>
      <c r="H1387">
        <v>12</v>
      </c>
      <c r="I1387">
        <v>3600</v>
      </c>
      <c r="J1387">
        <v>27</v>
      </c>
      <c r="K1387" t="s">
        <v>5112</v>
      </c>
      <c r="L1387" t="str">
        <f t="shared" si="79"/>
        <v>Received</v>
      </c>
      <c r="M1387" s="60">
        <v>0</v>
      </c>
      <c r="N1387" t="str">
        <f t="shared" si="81"/>
        <v>NOT DUE</v>
      </c>
      <c r="V1387" t="str">
        <f t="shared" si="80"/>
        <v>Donald Parsons</v>
      </c>
    </row>
    <row r="1388" spans="1:22" x14ac:dyDescent="0.25">
      <c r="A1388">
        <v>2385</v>
      </c>
      <c r="B1388" t="s">
        <v>1392</v>
      </c>
      <c r="C1388" s="48" t="s">
        <v>5209</v>
      </c>
      <c r="D1388" t="s">
        <v>5414</v>
      </c>
      <c r="E1388" t="s">
        <v>5457</v>
      </c>
      <c r="F1388" t="s">
        <v>5609</v>
      </c>
      <c r="G1388">
        <v>20</v>
      </c>
      <c r="H1388">
        <v>11</v>
      </c>
      <c r="I1388">
        <v>220</v>
      </c>
      <c r="J1388">
        <v>26</v>
      </c>
      <c r="K1388" t="s">
        <v>5269</v>
      </c>
      <c r="L1388" t="str">
        <f t="shared" si="79"/>
        <v>Received</v>
      </c>
      <c r="M1388" s="60">
        <v>0</v>
      </c>
      <c r="N1388" t="str">
        <f t="shared" si="81"/>
        <v>NOT DUE</v>
      </c>
      <c r="V1388" t="str">
        <f t="shared" si="80"/>
        <v>Alexis Roberts</v>
      </c>
    </row>
    <row r="1389" spans="1:22" x14ac:dyDescent="0.25">
      <c r="A1389">
        <v>2386</v>
      </c>
      <c r="B1389" t="s">
        <v>1393</v>
      </c>
      <c r="C1389" s="48" t="s">
        <v>5247</v>
      </c>
      <c r="D1389" t="s">
        <v>5381</v>
      </c>
      <c r="E1389" t="s">
        <v>5584</v>
      </c>
      <c r="F1389" t="s">
        <v>5613</v>
      </c>
      <c r="G1389">
        <v>35</v>
      </c>
      <c r="H1389">
        <v>8</v>
      </c>
      <c r="I1389">
        <v>280</v>
      </c>
      <c r="J1389">
        <v>29</v>
      </c>
      <c r="L1389" t="str">
        <f t="shared" si="79"/>
        <v>Not Received</v>
      </c>
      <c r="M1389" s="60">
        <v>126</v>
      </c>
      <c r="N1389" t="str">
        <f t="shared" si="81"/>
        <v>121 - 150</v>
      </c>
      <c r="T1389">
        <f>I1389</f>
        <v>280</v>
      </c>
      <c r="V1389" t="str">
        <f t="shared" si="80"/>
        <v>Leslie Sexton</v>
      </c>
    </row>
    <row r="1390" spans="1:22" x14ac:dyDescent="0.25">
      <c r="A1390">
        <v>2387</v>
      </c>
      <c r="B1390" t="s">
        <v>1394</v>
      </c>
      <c r="C1390" s="48" t="s">
        <v>5013</v>
      </c>
      <c r="D1390" t="s">
        <v>5403</v>
      </c>
      <c r="E1390" t="s">
        <v>5533</v>
      </c>
      <c r="F1390" t="s">
        <v>5616</v>
      </c>
      <c r="G1390">
        <v>150</v>
      </c>
      <c r="H1390">
        <v>18</v>
      </c>
      <c r="I1390">
        <v>2700</v>
      </c>
      <c r="J1390">
        <v>25</v>
      </c>
      <c r="K1390" t="s">
        <v>5131</v>
      </c>
      <c r="L1390" t="str">
        <f t="shared" si="79"/>
        <v>Received</v>
      </c>
      <c r="M1390" s="60">
        <v>0</v>
      </c>
      <c r="N1390" t="str">
        <f t="shared" si="81"/>
        <v>NOT DUE</v>
      </c>
      <c r="V1390" t="str">
        <f t="shared" si="80"/>
        <v>Seth Howell</v>
      </c>
    </row>
    <row r="1391" spans="1:22" x14ac:dyDescent="0.25">
      <c r="A1391">
        <v>2388</v>
      </c>
      <c r="B1391" t="s">
        <v>1395</v>
      </c>
      <c r="C1391" s="48" t="s">
        <v>5022</v>
      </c>
      <c r="D1391" t="s">
        <v>5402</v>
      </c>
      <c r="E1391" t="s">
        <v>5335</v>
      </c>
      <c r="F1391" t="s">
        <v>5622</v>
      </c>
      <c r="G1391">
        <v>15</v>
      </c>
      <c r="H1391">
        <v>24</v>
      </c>
      <c r="I1391">
        <v>360</v>
      </c>
      <c r="J1391">
        <v>27</v>
      </c>
      <c r="L1391" t="str">
        <f t="shared" si="79"/>
        <v>Not Received</v>
      </c>
      <c r="M1391" s="60">
        <v>138</v>
      </c>
      <c r="N1391" t="str">
        <f t="shared" si="81"/>
        <v>121 - 150</v>
      </c>
      <c r="T1391">
        <f>I1391</f>
        <v>360</v>
      </c>
      <c r="V1391" t="str">
        <f t="shared" si="80"/>
        <v>Rebecca Moody</v>
      </c>
    </row>
    <row r="1392" spans="1:22" x14ac:dyDescent="0.25">
      <c r="A1392">
        <v>2389</v>
      </c>
      <c r="B1392" t="s">
        <v>1396</v>
      </c>
      <c r="C1392" s="48" t="s">
        <v>5025</v>
      </c>
      <c r="D1392" t="s">
        <v>5394</v>
      </c>
      <c r="E1392" t="s">
        <v>5448</v>
      </c>
      <c r="F1392" t="s">
        <v>5617</v>
      </c>
      <c r="G1392">
        <v>120</v>
      </c>
      <c r="H1392">
        <v>22</v>
      </c>
      <c r="I1392">
        <v>2640</v>
      </c>
      <c r="J1392">
        <v>22</v>
      </c>
      <c r="K1392" t="s">
        <v>5022</v>
      </c>
      <c r="L1392" t="str">
        <f t="shared" si="79"/>
        <v>Received</v>
      </c>
      <c r="M1392" s="60">
        <v>0</v>
      </c>
      <c r="N1392" t="str">
        <f t="shared" si="81"/>
        <v>NOT DUE</v>
      </c>
      <c r="V1392" t="str">
        <f t="shared" si="80"/>
        <v>Shannon Vazquez</v>
      </c>
    </row>
    <row r="1393" spans="1:22" x14ac:dyDescent="0.25">
      <c r="A1393">
        <v>2390</v>
      </c>
      <c r="B1393" t="s">
        <v>1397</v>
      </c>
      <c r="C1393" s="48" t="s">
        <v>5265</v>
      </c>
      <c r="D1393" t="s">
        <v>5400</v>
      </c>
      <c r="E1393" t="s">
        <v>5484</v>
      </c>
      <c r="F1393" t="s">
        <v>5611</v>
      </c>
      <c r="G1393">
        <v>250</v>
      </c>
      <c r="H1393">
        <v>4</v>
      </c>
      <c r="I1393">
        <v>1000</v>
      </c>
      <c r="J1393">
        <v>28</v>
      </c>
      <c r="L1393" t="str">
        <f t="shared" si="79"/>
        <v>Not Received</v>
      </c>
      <c r="M1393" s="60">
        <v>55</v>
      </c>
      <c r="N1393" t="str">
        <f t="shared" si="81"/>
        <v>31 - 60</v>
      </c>
      <c r="Q1393">
        <f>I1393</f>
        <v>1000</v>
      </c>
      <c r="V1393" t="str">
        <f t="shared" si="80"/>
        <v>Jose Perez</v>
      </c>
    </row>
    <row r="1394" spans="1:22" x14ac:dyDescent="0.25">
      <c r="A1394">
        <v>2391</v>
      </c>
      <c r="B1394" t="s">
        <v>1398</v>
      </c>
      <c r="C1394" s="48" t="s">
        <v>5239</v>
      </c>
      <c r="D1394" t="s">
        <v>5384</v>
      </c>
      <c r="E1394" t="s">
        <v>5588</v>
      </c>
      <c r="F1394" t="s">
        <v>5618</v>
      </c>
      <c r="G1394">
        <v>10</v>
      </c>
      <c r="H1394">
        <v>15</v>
      </c>
      <c r="I1394">
        <v>150</v>
      </c>
      <c r="J1394">
        <v>28</v>
      </c>
      <c r="K1394" t="s">
        <v>5122</v>
      </c>
      <c r="L1394" t="str">
        <f t="shared" si="79"/>
        <v>Received</v>
      </c>
      <c r="M1394" s="60">
        <v>0</v>
      </c>
      <c r="N1394" t="str">
        <f t="shared" si="81"/>
        <v>NOT DUE</v>
      </c>
      <c r="V1394" t="str">
        <f t="shared" si="80"/>
        <v>Dr. Elizabeth</v>
      </c>
    </row>
    <row r="1395" spans="1:22" x14ac:dyDescent="0.25">
      <c r="A1395">
        <v>2392</v>
      </c>
      <c r="B1395" t="s">
        <v>1399</v>
      </c>
      <c r="C1395" s="48" t="s">
        <v>5025</v>
      </c>
      <c r="D1395" t="s">
        <v>5408</v>
      </c>
      <c r="E1395" t="s">
        <v>5566</v>
      </c>
      <c r="F1395" t="s">
        <v>5614</v>
      </c>
      <c r="G1395">
        <v>20</v>
      </c>
      <c r="H1395">
        <v>17</v>
      </c>
      <c r="I1395">
        <v>340</v>
      </c>
      <c r="J1395">
        <v>25</v>
      </c>
      <c r="K1395" t="s">
        <v>5083</v>
      </c>
      <c r="L1395" t="str">
        <f t="shared" si="79"/>
        <v>Received</v>
      </c>
      <c r="M1395" s="60">
        <v>0</v>
      </c>
      <c r="N1395" t="str">
        <f t="shared" si="81"/>
        <v>NOT DUE</v>
      </c>
      <c r="V1395" t="str">
        <f t="shared" si="80"/>
        <v>Timothy Johns</v>
      </c>
    </row>
    <row r="1396" spans="1:22" x14ac:dyDescent="0.25">
      <c r="A1396">
        <v>2393</v>
      </c>
      <c r="B1396" t="s">
        <v>1400</v>
      </c>
      <c r="C1396" s="48" t="s">
        <v>5124</v>
      </c>
      <c r="D1396" t="s">
        <v>5413</v>
      </c>
      <c r="E1396" t="s">
        <v>5426</v>
      </c>
      <c r="F1396" t="s">
        <v>5621</v>
      </c>
      <c r="G1396">
        <v>60</v>
      </c>
      <c r="H1396">
        <v>16</v>
      </c>
      <c r="I1396">
        <v>960</v>
      </c>
      <c r="J1396">
        <v>27</v>
      </c>
      <c r="K1396" t="s">
        <v>5283</v>
      </c>
      <c r="L1396" t="str">
        <f t="shared" si="79"/>
        <v>Received</v>
      </c>
      <c r="M1396" s="60">
        <v>0</v>
      </c>
      <c r="N1396" t="str">
        <f t="shared" si="81"/>
        <v>NOT DUE</v>
      </c>
      <c r="V1396" t="str">
        <f t="shared" si="80"/>
        <v>April Gonzales</v>
      </c>
    </row>
    <row r="1397" spans="1:22" x14ac:dyDescent="0.25">
      <c r="A1397">
        <v>2394</v>
      </c>
      <c r="B1397" t="s">
        <v>1401</v>
      </c>
      <c r="C1397" s="48" t="s">
        <v>5195</v>
      </c>
      <c r="D1397" t="s">
        <v>5404</v>
      </c>
      <c r="E1397" t="s">
        <v>5556</v>
      </c>
      <c r="F1397" t="s">
        <v>5611</v>
      </c>
      <c r="G1397">
        <v>250</v>
      </c>
      <c r="H1397">
        <v>17</v>
      </c>
      <c r="I1397">
        <v>4250</v>
      </c>
      <c r="J1397">
        <v>30</v>
      </c>
      <c r="K1397" t="s">
        <v>5362</v>
      </c>
      <c r="L1397" t="str">
        <f t="shared" si="79"/>
        <v>Received</v>
      </c>
      <c r="M1397" s="60">
        <v>0</v>
      </c>
      <c r="N1397" t="str">
        <f t="shared" si="81"/>
        <v>NOT DUE</v>
      </c>
      <c r="V1397" t="str">
        <f t="shared" si="80"/>
        <v>Sarah Wright</v>
      </c>
    </row>
    <row r="1398" spans="1:22" x14ac:dyDescent="0.25">
      <c r="A1398">
        <v>2395</v>
      </c>
      <c r="B1398" t="s">
        <v>1402</v>
      </c>
      <c r="C1398" s="48" t="s">
        <v>5102</v>
      </c>
      <c r="D1398" t="s">
        <v>5399</v>
      </c>
      <c r="E1398" t="s">
        <v>5332</v>
      </c>
      <c r="F1398" t="s">
        <v>5621</v>
      </c>
      <c r="G1398">
        <v>60</v>
      </c>
      <c r="H1398">
        <v>15</v>
      </c>
      <c r="I1398">
        <v>900</v>
      </c>
      <c r="J1398">
        <v>20</v>
      </c>
      <c r="K1398" t="s">
        <v>5084</v>
      </c>
      <c r="L1398" t="str">
        <f t="shared" si="79"/>
        <v>Received</v>
      </c>
      <c r="M1398" s="60">
        <v>0</v>
      </c>
      <c r="N1398" t="str">
        <f t="shared" si="81"/>
        <v>NOT DUE</v>
      </c>
      <c r="V1398" t="str">
        <f t="shared" si="80"/>
        <v>Lisa Johnson</v>
      </c>
    </row>
    <row r="1399" spans="1:22" x14ac:dyDescent="0.25">
      <c r="A1399">
        <v>2396</v>
      </c>
      <c r="B1399" t="s">
        <v>1403</v>
      </c>
      <c r="C1399" s="48" t="s">
        <v>5136</v>
      </c>
      <c r="D1399" t="s">
        <v>5377</v>
      </c>
      <c r="E1399" t="s">
        <v>5424</v>
      </c>
      <c r="F1399" t="s">
        <v>5618</v>
      </c>
      <c r="G1399">
        <v>10</v>
      </c>
      <c r="H1399">
        <v>21</v>
      </c>
      <c r="I1399">
        <v>210</v>
      </c>
      <c r="J1399">
        <v>21</v>
      </c>
      <c r="K1399" t="s">
        <v>5233</v>
      </c>
      <c r="L1399" t="str">
        <f t="shared" si="79"/>
        <v>Received</v>
      </c>
      <c r="M1399" s="60">
        <v>0</v>
      </c>
      <c r="N1399" t="str">
        <f t="shared" si="81"/>
        <v>NOT DUE</v>
      </c>
      <c r="V1399" t="str">
        <f t="shared" si="80"/>
        <v>Joshua Stewart</v>
      </c>
    </row>
    <row r="1400" spans="1:22" x14ac:dyDescent="0.25">
      <c r="A1400">
        <v>2397</v>
      </c>
      <c r="B1400" t="s">
        <v>1404</v>
      </c>
      <c r="C1400" s="48" t="s">
        <v>5216</v>
      </c>
      <c r="D1400" t="s">
        <v>5376</v>
      </c>
      <c r="E1400" t="s">
        <v>5441</v>
      </c>
      <c r="F1400" t="s">
        <v>5610</v>
      </c>
      <c r="G1400">
        <v>300</v>
      </c>
      <c r="H1400">
        <v>22</v>
      </c>
      <c r="I1400">
        <v>6600</v>
      </c>
      <c r="J1400">
        <v>24</v>
      </c>
      <c r="L1400" t="str">
        <f t="shared" si="79"/>
        <v>Not Received</v>
      </c>
      <c r="M1400" s="60">
        <v>61</v>
      </c>
      <c r="N1400" t="str">
        <f t="shared" si="81"/>
        <v>61 - 90</v>
      </c>
      <c r="R1400">
        <f>I1400</f>
        <v>6600</v>
      </c>
      <c r="V1400" t="str">
        <f t="shared" si="80"/>
        <v>Linda Morgan</v>
      </c>
    </row>
    <row r="1401" spans="1:22" x14ac:dyDescent="0.25">
      <c r="A1401">
        <v>2398</v>
      </c>
      <c r="B1401" t="s">
        <v>1405</v>
      </c>
      <c r="C1401" s="48" t="s">
        <v>5193</v>
      </c>
      <c r="D1401" t="s">
        <v>5408</v>
      </c>
      <c r="E1401" t="s">
        <v>5563</v>
      </c>
      <c r="F1401" t="s">
        <v>5613</v>
      </c>
      <c r="G1401">
        <v>35</v>
      </c>
      <c r="H1401">
        <v>6</v>
      </c>
      <c r="I1401">
        <v>210</v>
      </c>
      <c r="J1401">
        <v>26</v>
      </c>
      <c r="K1401" t="s">
        <v>5100</v>
      </c>
      <c r="L1401" t="str">
        <f t="shared" si="79"/>
        <v>Received</v>
      </c>
      <c r="M1401" s="60">
        <v>0</v>
      </c>
      <c r="N1401" t="str">
        <f t="shared" si="81"/>
        <v>NOT DUE</v>
      </c>
      <c r="V1401" t="str">
        <f t="shared" si="80"/>
        <v>Timothy Johns</v>
      </c>
    </row>
    <row r="1402" spans="1:22" x14ac:dyDescent="0.25">
      <c r="A1402">
        <v>2399</v>
      </c>
      <c r="B1402" t="s">
        <v>1406</v>
      </c>
      <c r="C1402" s="48" t="s">
        <v>5200</v>
      </c>
      <c r="D1402" t="s">
        <v>5390</v>
      </c>
      <c r="E1402" t="s">
        <v>5547</v>
      </c>
      <c r="F1402" t="s">
        <v>5619</v>
      </c>
      <c r="G1402">
        <v>80</v>
      </c>
      <c r="H1402">
        <v>16</v>
      </c>
      <c r="I1402">
        <v>1280</v>
      </c>
      <c r="J1402">
        <v>27</v>
      </c>
      <c r="L1402" t="str">
        <f t="shared" si="79"/>
        <v>Not Received</v>
      </c>
      <c r="M1402" s="60">
        <v>36</v>
      </c>
      <c r="N1402" t="str">
        <f t="shared" si="81"/>
        <v>31 - 60</v>
      </c>
      <c r="Q1402">
        <f>I1402</f>
        <v>1280</v>
      </c>
      <c r="V1402" t="str">
        <f t="shared" si="80"/>
        <v>Isaac Goodwin</v>
      </c>
    </row>
    <row r="1403" spans="1:22" x14ac:dyDescent="0.25">
      <c r="A1403">
        <v>2400</v>
      </c>
      <c r="B1403" t="s">
        <v>1407</v>
      </c>
      <c r="C1403" s="48" t="s">
        <v>5276</v>
      </c>
      <c r="D1403" t="s">
        <v>5403</v>
      </c>
      <c r="E1403" t="s">
        <v>5472</v>
      </c>
      <c r="F1403" t="s">
        <v>5619</v>
      </c>
      <c r="G1403">
        <v>80</v>
      </c>
      <c r="H1403">
        <v>2</v>
      </c>
      <c r="I1403">
        <v>160</v>
      </c>
      <c r="J1403">
        <v>28</v>
      </c>
      <c r="K1403" t="s">
        <v>5250</v>
      </c>
      <c r="L1403" t="str">
        <f t="shared" si="79"/>
        <v>Received</v>
      </c>
      <c r="M1403" s="60">
        <v>0</v>
      </c>
      <c r="N1403" t="str">
        <f t="shared" si="81"/>
        <v>NOT DUE</v>
      </c>
      <c r="V1403" t="str">
        <f t="shared" si="80"/>
        <v>Seth Howell</v>
      </c>
    </row>
    <row r="1404" spans="1:22" x14ac:dyDescent="0.25">
      <c r="A1404">
        <v>2401</v>
      </c>
      <c r="B1404" t="s">
        <v>1408</v>
      </c>
      <c r="C1404" s="48" t="s">
        <v>5256</v>
      </c>
      <c r="D1404" t="s">
        <v>5413</v>
      </c>
      <c r="E1404" t="s">
        <v>5558</v>
      </c>
      <c r="F1404" t="s">
        <v>5616</v>
      </c>
      <c r="G1404">
        <v>150</v>
      </c>
      <c r="H1404">
        <v>15</v>
      </c>
      <c r="I1404">
        <v>2250</v>
      </c>
      <c r="J1404">
        <v>30</v>
      </c>
      <c r="K1404" t="s">
        <v>5290</v>
      </c>
      <c r="L1404" t="str">
        <f t="shared" si="79"/>
        <v>Received</v>
      </c>
      <c r="M1404" s="60">
        <v>0</v>
      </c>
      <c r="N1404" t="str">
        <f t="shared" si="81"/>
        <v>NOT DUE</v>
      </c>
      <c r="V1404" t="str">
        <f t="shared" si="80"/>
        <v>April Gonzales</v>
      </c>
    </row>
    <row r="1405" spans="1:22" x14ac:dyDescent="0.25">
      <c r="A1405">
        <v>2402</v>
      </c>
      <c r="B1405" t="s">
        <v>1409</v>
      </c>
      <c r="C1405" s="48" t="s">
        <v>5236</v>
      </c>
      <c r="D1405" t="s">
        <v>5404</v>
      </c>
      <c r="E1405" t="s">
        <v>5556</v>
      </c>
      <c r="F1405" t="s">
        <v>5616</v>
      </c>
      <c r="G1405">
        <v>150</v>
      </c>
      <c r="H1405">
        <v>1</v>
      </c>
      <c r="I1405">
        <v>150</v>
      </c>
      <c r="J1405">
        <v>29</v>
      </c>
      <c r="K1405" t="s">
        <v>5160</v>
      </c>
      <c r="L1405" t="str">
        <f t="shared" si="79"/>
        <v>Received</v>
      </c>
      <c r="M1405" s="60">
        <v>0</v>
      </c>
      <c r="N1405" t="str">
        <f t="shared" si="81"/>
        <v>NOT DUE</v>
      </c>
      <c r="V1405" t="str">
        <f t="shared" si="80"/>
        <v>Sarah Wright</v>
      </c>
    </row>
    <row r="1406" spans="1:22" x14ac:dyDescent="0.25">
      <c r="A1406">
        <v>2403</v>
      </c>
      <c r="B1406" t="s">
        <v>1410</v>
      </c>
      <c r="C1406" s="48" t="s">
        <v>5234</v>
      </c>
      <c r="D1406" t="s">
        <v>5403</v>
      </c>
      <c r="E1406" t="s">
        <v>5533</v>
      </c>
      <c r="F1406" t="s">
        <v>5612</v>
      </c>
      <c r="G1406">
        <v>50</v>
      </c>
      <c r="H1406">
        <v>2</v>
      </c>
      <c r="I1406">
        <v>100</v>
      </c>
      <c r="J1406">
        <v>24</v>
      </c>
      <c r="L1406" t="str">
        <f t="shared" si="79"/>
        <v>Not Received</v>
      </c>
      <c r="M1406" s="60">
        <v>204</v>
      </c>
      <c r="N1406" t="str">
        <f t="shared" si="81"/>
        <v>150 ABOVE</v>
      </c>
      <c r="U1406">
        <f>I1406</f>
        <v>100</v>
      </c>
      <c r="V1406" t="str">
        <f t="shared" si="80"/>
        <v>Seth Howell</v>
      </c>
    </row>
    <row r="1407" spans="1:22" x14ac:dyDescent="0.25">
      <c r="A1407">
        <v>2404</v>
      </c>
      <c r="B1407" t="s">
        <v>1411</v>
      </c>
      <c r="C1407" s="48" t="s">
        <v>5102</v>
      </c>
      <c r="D1407" t="s">
        <v>5414</v>
      </c>
      <c r="E1407" t="s">
        <v>5457</v>
      </c>
      <c r="F1407" t="s">
        <v>5618</v>
      </c>
      <c r="G1407">
        <v>10</v>
      </c>
      <c r="H1407">
        <v>9</v>
      </c>
      <c r="I1407">
        <v>90</v>
      </c>
      <c r="J1407">
        <v>28</v>
      </c>
      <c r="K1407" t="s">
        <v>5104</v>
      </c>
      <c r="L1407" t="str">
        <f t="shared" si="79"/>
        <v>Received</v>
      </c>
      <c r="M1407" s="60">
        <v>0</v>
      </c>
      <c r="N1407" t="str">
        <f t="shared" si="81"/>
        <v>NOT DUE</v>
      </c>
      <c r="V1407" t="str">
        <f t="shared" si="80"/>
        <v>Alexis Roberts</v>
      </c>
    </row>
    <row r="1408" spans="1:22" x14ac:dyDescent="0.25">
      <c r="A1408">
        <v>2405</v>
      </c>
      <c r="B1408" t="s">
        <v>1412</v>
      </c>
      <c r="C1408" s="48" t="s">
        <v>5267</v>
      </c>
      <c r="D1408" t="s">
        <v>5388</v>
      </c>
      <c r="E1408" t="s">
        <v>5479</v>
      </c>
      <c r="F1408" t="s">
        <v>5617</v>
      </c>
      <c r="G1408">
        <v>120</v>
      </c>
      <c r="H1408">
        <v>2</v>
      </c>
      <c r="I1408">
        <v>240</v>
      </c>
      <c r="J1408">
        <v>28</v>
      </c>
      <c r="L1408" t="str">
        <f t="shared" si="79"/>
        <v>Not Received</v>
      </c>
      <c r="M1408" s="60">
        <v>76</v>
      </c>
      <c r="N1408" t="str">
        <f t="shared" si="81"/>
        <v>61 - 90</v>
      </c>
      <c r="R1408">
        <f>I1408</f>
        <v>240</v>
      </c>
      <c r="V1408" t="str">
        <f t="shared" si="80"/>
        <v>Diana Rios</v>
      </c>
    </row>
    <row r="1409" spans="1:22" x14ac:dyDescent="0.25">
      <c r="A1409">
        <v>2406</v>
      </c>
      <c r="B1409" t="s">
        <v>1413</v>
      </c>
      <c r="C1409" s="48" t="s">
        <v>5147</v>
      </c>
      <c r="D1409" t="s">
        <v>5399</v>
      </c>
      <c r="E1409" t="s">
        <v>5332</v>
      </c>
      <c r="F1409" t="s">
        <v>5620</v>
      </c>
      <c r="G1409">
        <v>40</v>
      </c>
      <c r="H1409">
        <v>1</v>
      </c>
      <c r="I1409">
        <v>40</v>
      </c>
      <c r="J1409">
        <v>23</v>
      </c>
      <c r="L1409" t="str">
        <f t="shared" si="79"/>
        <v>Not Received</v>
      </c>
      <c r="M1409" s="60">
        <v>278</v>
      </c>
      <c r="N1409" t="str">
        <f t="shared" si="81"/>
        <v>150 ABOVE</v>
      </c>
      <c r="U1409">
        <f>I1409</f>
        <v>40</v>
      </c>
      <c r="V1409" t="str">
        <f t="shared" si="80"/>
        <v>Lisa Johnson</v>
      </c>
    </row>
    <row r="1410" spans="1:22" x14ac:dyDescent="0.25">
      <c r="A1410">
        <v>2407</v>
      </c>
      <c r="B1410" t="s">
        <v>1414</v>
      </c>
      <c r="C1410" s="48" t="s">
        <v>5213</v>
      </c>
      <c r="D1410" t="s">
        <v>5393</v>
      </c>
      <c r="E1410" t="s">
        <v>5326</v>
      </c>
      <c r="F1410" t="s">
        <v>5609</v>
      </c>
      <c r="G1410">
        <v>20</v>
      </c>
      <c r="H1410">
        <v>24</v>
      </c>
      <c r="I1410">
        <v>480</v>
      </c>
      <c r="J1410">
        <v>30</v>
      </c>
      <c r="L1410" t="str">
        <f t="shared" si="79"/>
        <v>Not Received</v>
      </c>
      <c r="M1410" s="60">
        <v>90</v>
      </c>
      <c r="N1410" t="str">
        <f t="shared" si="81"/>
        <v>61 - 90</v>
      </c>
      <c r="R1410">
        <f>I1410</f>
        <v>480</v>
      </c>
      <c r="V1410" t="str">
        <f t="shared" si="80"/>
        <v>Donald Parsons</v>
      </c>
    </row>
    <row r="1411" spans="1:22" x14ac:dyDescent="0.25">
      <c r="A1411">
        <v>2408</v>
      </c>
      <c r="B1411" t="s">
        <v>1415</v>
      </c>
      <c r="C1411" s="48" t="s">
        <v>5190</v>
      </c>
      <c r="D1411" t="s">
        <v>5410</v>
      </c>
      <c r="E1411" t="s">
        <v>5589</v>
      </c>
      <c r="F1411" t="s">
        <v>5613</v>
      </c>
      <c r="G1411">
        <v>35</v>
      </c>
      <c r="H1411">
        <v>15</v>
      </c>
      <c r="I1411">
        <v>525</v>
      </c>
      <c r="J1411">
        <v>26</v>
      </c>
      <c r="K1411" t="s">
        <v>5227</v>
      </c>
      <c r="L1411" t="str">
        <f t="shared" si="79"/>
        <v>Received</v>
      </c>
      <c r="M1411" s="60">
        <v>0</v>
      </c>
      <c r="N1411" t="str">
        <f t="shared" si="81"/>
        <v>NOT DUE</v>
      </c>
      <c r="V1411" t="str">
        <f t="shared" si="80"/>
        <v>Mrs. Katrina</v>
      </c>
    </row>
    <row r="1412" spans="1:22" x14ac:dyDescent="0.25">
      <c r="A1412">
        <v>2409</v>
      </c>
      <c r="B1412" t="s">
        <v>1416</v>
      </c>
      <c r="C1412" s="48" t="s">
        <v>5304</v>
      </c>
      <c r="D1412" t="s">
        <v>5399</v>
      </c>
      <c r="E1412" t="s">
        <v>5332</v>
      </c>
      <c r="F1412" t="s">
        <v>5610</v>
      </c>
      <c r="G1412">
        <v>300</v>
      </c>
      <c r="H1412">
        <v>24</v>
      </c>
      <c r="I1412">
        <v>7200</v>
      </c>
      <c r="J1412">
        <v>24</v>
      </c>
      <c r="K1412" t="s">
        <v>5185</v>
      </c>
      <c r="L1412" t="str">
        <f t="shared" si="79"/>
        <v>Received</v>
      </c>
      <c r="M1412" s="60">
        <v>0</v>
      </c>
      <c r="N1412" t="str">
        <f t="shared" si="81"/>
        <v>NOT DUE</v>
      </c>
      <c r="V1412" t="str">
        <f t="shared" si="80"/>
        <v>Lisa Johnson</v>
      </c>
    </row>
    <row r="1413" spans="1:22" x14ac:dyDescent="0.25">
      <c r="A1413">
        <v>2410</v>
      </c>
      <c r="B1413" t="s">
        <v>1417</v>
      </c>
      <c r="C1413" s="48" t="s">
        <v>5234</v>
      </c>
      <c r="D1413" t="s">
        <v>5393</v>
      </c>
      <c r="E1413" t="s">
        <v>5598</v>
      </c>
      <c r="F1413" t="s">
        <v>5614</v>
      </c>
      <c r="G1413">
        <v>20</v>
      </c>
      <c r="H1413">
        <v>6</v>
      </c>
      <c r="I1413">
        <v>120</v>
      </c>
      <c r="J1413">
        <v>29</v>
      </c>
      <c r="K1413" t="s">
        <v>5177</v>
      </c>
      <c r="L1413" t="str">
        <f t="shared" ref="L1413:L1476" si="83">IF(K1413 = "", "Not Received","Received")</f>
        <v>Received</v>
      </c>
      <c r="M1413" s="60">
        <v>0</v>
      </c>
      <c r="N1413" t="str">
        <f t="shared" si="81"/>
        <v>NOT DUE</v>
      </c>
      <c r="V1413" t="str">
        <f t="shared" ref="V1413:V1476" si="84">TRIM(E1413)</f>
        <v>Donald Parsons</v>
      </c>
    </row>
    <row r="1414" spans="1:22" x14ac:dyDescent="0.25">
      <c r="A1414">
        <v>2411</v>
      </c>
      <c r="B1414" t="s">
        <v>1418</v>
      </c>
      <c r="C1414" s="48" t="s">
        <v>5057</v>
      </c>
      <c r="D1414" t="s">
        <v>5415</v>
      </c>
      <c r="E1414" t="s">
        <v>5325</v>
      </c>
      <c r="F1414" t="s">
        <v>5621</v>
      </c>
      <c r="G1414">
        <v>60</v>
      </c>
      <c r="H1414">
        <v>17</v>
      </c>
      <c r="I1414">
        <v>1020</v>
      </c>
      <c r="J1414">
        <v>30</v>
      </c>
      <c r="L1414" t="str">
        <f t="shared" si="83"/>
        <v>Not Received</v>
      </c>
      <c r="M1414" s="60">
        <v>-15</v>
      </c>
      <c r="N1414" t="str">
        <f t="shared" si="81"/>
        <v>NOT DUE</v>
      </c>
      <c r="O1414">
        <f>I1414</f>
        <v>1020</v>
      </c>
      <c r="V1414" t="str">
        <f t="shared" si="84"/>
        <v>Mary Fry</v>
      </c>
    </row>
    <row r="1415" spans="1:22" x14ac:dyDescent="0.25">
      <c r="A1415">
        <v>2412</v>
      </c>
      <c r="B1415" t="s">
        <v>1419</v>
      </c>
      <c r="C1415" s="48" t="s">
        <v>5282</v>
      </c>
      <c r="D1415" t="s">
        <v>5403</v>
      </c>
      <c r="E1415" t="s">
        <v>5590</v>
      </c>
      <c r="F1415" t="s">
        <v>5622</v>
      </c>
      <c r="G1415">
        <v>15</v>
      </c>
      <c r="H1415">
        <v>20</v>
      </c>
      <c r="I1415">
        <v>300</v>
      </c>
      <c r="J1415">
        <v>29</v>
      </c>
      <c r="K1415" t="s">
        <v>5137</v>
      </c>
      <c r="L1415" t="str">
        <f t="shared" si="83"/>
        <v>Received</v>
      </c>
      <c r="M1415" s="60">
        <v>0</v>
      </c>
      <c r="N1415" t="str">
        <f t="shared" si="81"/>
        <v>NOT DUE</v>
      </c>
      <c r="V1415" t="str">
        <f t="shared" si="84"/>
        <v>Seth Howell</v>
      </c>
    </row>
    <row r="1416" spans="1:22" x14ac:dyDescent="0.25">
      <c r="A1416">
        <v>2413</v>
      </c>
      <c r="B1416" t="s">
        <v>1420</v>
      </c>
      <c r="C1416" s="48" t="s">
        <v>5176</v>
      </c>
      <c r="D1416" t="s">
        <v>5382</v>
      </c>
      <c r="E1416" t="s">
        <v>5469</v>
      </c>
      <c r="F1416" t="s">
        <v>5617</v>
      </c>
      <c r="G1416">
        <v>120</v>
      </c>
      <c r="H1416">
        <v>3</v>
      </c>
      <c r="I1416">
        <v>360</v>
      </c>
      <c r="J1416">
        <v>27</v>
      </c>
      <c r="K1416" t="s">
        <v>5291</v>
      </c>
      <c r="L1416" t="str">
        <f t="shared" si="83"/>
        <v>Received</v>
      </c>
      <c r="M1416" s="60">
        <v>0</v>
      </c>
      <c r="N1416" t="str">
        <f t="shared" ref="N1416:N1479" si="85">VLOOKUP(M1416,$X$4:$Y$10,2,1)</f>
        <v>NOT DUE</v>
      </c>
      <c r="V1416" t="str">
        <f t="shared" si="84"/>
        <v>Ms. Michelle</v>
      </c>
    </row>
    <row r="1417" spans="1:22" x14ac:dyDescent="0.25">
      <c r="A1417">
        <v>2414</v>
      </c>
      <c r="B1417" t="s">
        <v>1421</v>
      </c>
      <c r="C1417" s="48" t="s">
        <v>5146</v>
      </c>
      <c r="D1417" t="s">
        <v>5376</v>
      </c>
      <c r="E1417" t="s">
        <v>5308</v>
      </c>
      <c r="F1417" t="s">
        <v>5615</v>
      </c>
      <c r="G1417">
        <v>25</v>
      </c>
      <c r="H1417">
        <v>8</v>
      </c>
      <c r="I1417">
        <v>200</v>
      </c>
      <c r="J1417">
        <v>29</v>
      </c>
      <c r="K1417" t="s">
        <v>5028</v>
      </c>
      <c r="L1417" t="str">
        <f t="shared" si="83"/>
        <v>Received</v>
      </c>
      <c r="M1417" s="60">
        <v>0</v>
      </c>
      <c r="N1417" t="str">
        <f t="shared" si="85"/>
        <v>NOT DUE</v>
      </c>
      <c r="V1417" t="str">
        <f t="shared" si="84"/>
        <v>Linda Morgan</v>
      </c>
    </row>
    <row r="1418" spans="1:22" x14ac:dyDescent="0.25">
      <c r="A1418">
        <v>2415</v>
      </c>
      <c r="B1418" t="s">
        <v>1422</v>
      </c>
      <c r="C1418" s="48" t="s">
        <v>5289</v>
      </c>
      <c r="D1418" t="s">
        <v>5380</v>
      </c>
      <c r="E1418" t="s">
        <v>5509</v>
      </c>
      <c r="F1418" t="s">
        <v>5616</v>
      </c>
      <c r="G1418">
        <v>150</v>
      </c>
      <c r="H1418">
        <v>22</v>
      </c>
      <c r="I1418">
        <v>3300</v>
      </c>
      <c r="J1418">
        <v>25</v>
      </c>
      <c r="K1418" t="s">
        <v>5297</v>
      </c>
      <c r="L1418" t="str">
        <f t="shared" si="83"/>
        <v>Received</v>
      </c>
      <c r="M1418" s="60">
        <v>0</v>
      </c>
      <c r="N1418" t="str">
        <f t="shared" si="85"/>
        <v>NOT DUE</v>
      </c>
      <c r="V1418" t="str">
        <f t="shared" si="84"/>
        <v>Diana Griffin</v>
      </c>
    </row>
    <row r="1419" spans="1:22" x14ac:dyDescent="0.25">
      <c r="A1419">
        <v>2416</v>
      </c>
      <c r="B1419" t="s">
        <v>1423</v>
      </c>
      <c r="C1419" s="48" t="s">
        <v>5122</v>
      </c>
      <c r="D1419" t="s">
        <v>5406</v>
      </c>
      <c r="E1419" t="s">
        <v>5483</v>
      </c>
      <c r="F1419" t="s">
        <v>5623</v>
      </c>
      <c r="G1419">
        <v>30</v>
      </c>
      <c r="H1419">
        <v>8</v>
      </c>
      <c r="I1419">
        <v>240</v>
      </c>
      <c r="J1419">
        <v>20</v>
      </c>
      <c r="K1419" t="s">
        <v>5074</v>
      </c>
      <c r="L1419" t="str">
        <f t="shared" si="83"/>
        <v>Received</v>
      </c>
      <c r="M1419" s="60">
        <v>0</v>
      </c>
      <c r="N1419" t="str">
        <f t="shared" si="85"/>
        <v>NOT DUE</v>
      </c>
      <c r="V1419" t="str">
        <f t="shared" si="84"/>
        <v>Jonathan Myers</v>
      </c>
    </row>
    <row r="1420" spans="1:22" x14ac:dyDescent="0.25">
      <c r="A1420">
        <v>2417</v>
      </c>
      <c r="B1420" t="s">
        <v>1424</v>
      </c>
      <c r="C1420" s="48" t="s">
        <v>5048</v>
      </c>
      <c r="D1420" t="s">
        <v>5405</v>
      </c>
      <c r="E1420" t="s">
        <v>5565</v>
      </c>
      <c r="F1420" t="s">
        <v>5616</v>
      </c>
      <c r="G1420">
        <v>150</v>
      </c>
      <c r="H1420">
        <v>1</v>
      </c>
      <c r="I1420">
        <v>150</v>
      </c>
      <c r="J1420">
        <v>22</v>
      </c>
      <c r="K1420" t="s">
        <v>5114</v>
      </c>
      <c r="L1420" t="str">
        <f t="shared" si="83"/>
        <v>Received</v>
      </c>
      <c r="M1420" s="60">
        <v>0</v>
      </c>
      <c r="N1420" t="str">
        <f t="shared" si="85"/>
        <v>NOT DUE</v>
      </c>
      <c r="V1420" t="str">
        <f t="shared" si="84"/>
        <v>Kari Zimmerman</v>
      </c>
    </row>
    <row r="1421" spans="1:22" x14ac:dyDescent="0.25">
      <c r="A1421">
        <v>2418</v>
      </c>
      <c r="B1421" t="s">
        <v>1425</v>
      </c>
      <c r="C1421" s="48" t="s">
        <v>5157</v>
      </c>
      <c r="D1421" t="s">
        <v>5378</v>
      </c>
      <c r="E1421" t="s">
        <v>5517</v>
      </c>
      <c r="F1421" t="s">
        <v>5621</v>
      </c>
      <c r="G1421">
        <v>60</v>
      </c>
      <c r="H1421">
        <v>16</v>
      </c>
      <c r="I1421">
        <v>960</v>
      </c>
      <c r="J1421">
        <v>30</v>
      </c>
      <c r="L1421" t="str">
        <f t="shared" si="83"/>
        <v>Not Received</v>
      </c>
      <c r="M1421" s="60">
        <v>232</v>
      </c>
      <c r="N1421" t="str">
        <f t="shared" si="85"/>
        <v>150 ABOVE</v>
      </c>
      <c r="U1421">
        <f>I1421</f>
        <v>960</v>
      </c>
      <c r="V1421" t="str">
        <f t="shared" si="84"/>
        <v>Angela Fox</v>
      </c>
    </row>
    <row r="1422" spans="1:22" x14ac:dyDescent="0.25">
      <c r="A1422">
        <v>2419</v>
      </c>
      <c r="B1422" t="s">
        <v>1426</v>
      </c>
      <c r="C1422" s="48" t="s">
        <v>5235</v>
      </c>
      <c r="D1422" t="s">
        <v>5413</v>
      </c>
      <c r="E1422" t="s">
        <v>5558</v>
      </c>
      <c r="F1422" t="s">
        <v>5613</v>
      </c>
      <c r="G1422">
        <v>35</v>
      </c>
      <c r="H1422">
        <v>10</v>
      </c>
      <c r="I1422">
        <v>350</v>
      </c>
      <c r="J1422">
        <v>25</v>
      </c>
      <c r="K1422" t="s">
        <v>5071</v>
      </c>
      <c r="L1422" t="str">
        <f t="shared" si="83"/>
        <v>Received</v>
      </c>
      <c r="M1422" s="60">
        <v>0</v>
      </c>
      <c r="N1422" t="str">
        <f t="shared" si="85"/>
        <v>NOT DUE</v>
      </c>
      <c r="V1422" t="str">
        <f t="shared" si="84"/>
        <v>April Gonzales</v>
      </c>
    </row>
    <row r="1423" spans="1:22" x14ac:dyDescent="0.25">
      <c r="A1423">
        <v>2420</v>
      </c>
      <c r="B1423" t="s">
        <v>1427</v>
      </c>
      <c r="C1423" s="48" t="s">
        <v>5257</v>
      </c>
      <c r="D1423" t="s">
        <v>5417</v>
      </c>
      <c r="E1423" t="s">
        <v>5471</v>
      </c>
      <c r="F1423" t="s">
        <v>5616</v>
      </c>
      <c r="G1423">
        <v>150</v>
      </c>
      <c r="H1423">
        <v>7</v>
      </c>
      <c r="I1423">
        <v>1050</v>
      </c>
      <c r="J1423">
        <v>22</v>
      </c>
      <c r="K1423" t="s">
        <v>5178</v>
      </c>
      <c r="L1423" t="str">
        <f t="shared" si="83"/>
        <v>Received</v>
      </c>
      <c r="M1423" s="60">
        <v>0</v>
      </c>
      <c r="N1423" t="str">
        <f t="shared" si="85"/>
        <v>NOT DUE</v>
      </c>
      <c r="V1423" t="str">
        <f t="shared" si="84"/>
        <v>Aaron Robinson</v>
      </c>
    </row>
    <row r="1424" spans="1:22" x14ac:dyDescent="0.25">
      <c r="A1424">
        <v>2421</v>
      </c>
      <c r="B1424" t="s">
        <v>1428</v>
      </c>
      <c r="C1424" s="48" t="s">
        <v>5229</v>
      </c>
      <c r="D1424" t="s">
        <v>5414</v>
      </c>
      <c r="E1424" t="s">
        <v>5528</v>
      </c>
      <c r="F1424" t="s">
        <v>5613</v>
      </c>
      <c r="G1424">
        <v>35</v>
      </c>
      <c r="H1424">
        <v>15</v>
      </c>
      <c r="I1424">
        <v>525</v>
      </c>
      <c r="J1424">
        <v>29</v>
      </c>
      <c r="K1424" t="s">
        <v>5167</v>
      </c>
      <c r="L1424" t="str">
        <f t="shared" si="83"/>
        <v>Received</v>
      </c>
      <c r="M1424" s="60">
        <v>0</v>
      </c>
      <c r="N1424" t="str">
        <f t="shared" si="85"/>
        <v>NOT DUE</v>
      </c>
      <c r="V1424" t="str">
        <f t="shared" si="84"/>
        <v>Alexis Roberts</v>
      </c>
    </row>
    <row r="1425" spans="1:22" x14ac:dyDescent="0.25">
      <c r="A1425">
        <v>2422</v>
      </c>
      <c r="B1425" t="s">
        <v>1429</v>
      </c>
      <c r="C1425" s="48" t="s">
        <v>5206</v>
      </c>
      <c r="D1425" t="s">
        <v>5402</v>
      </c>
      <c r="E1425" t="s">
        <v>5335</v>
      </c>
      <c r="F1425" t="s">
        <v>5619</v>
      </c>
      <c r="G1425">
        <v>80</v>
      </c>
      <c r="H1425">
        <v>8</v>
      </c>
      <c r="I1425">
        <v>640</v>
      </c>
      <c r="J1425">
        <v>23</v>
      </c>
      <c r="K1425" t="s">
        <v>5105</v>
      </c>
      <c r="L1425" t="str">
        <f t="shared" si="83"/>
        <v>Received</v>
      </c>
      <c r="M1425" s="60">
        <v>0</v>
      </c>
      <c r="N1425" t="str">
        <f t="shared" si="85"/>
        <v>NOT DUE</v>
      </c>
      <c r="V1425" t="str">
        <f t="shared" si="84"/>
        <v>Rebecca Moody</v>
      </c>
    </row>
    <row r="1426" spans="1:22" x14ac:dyDescent="0.25">
      <c r="A1426">
        <v>2423</v>
      </c>
      <c r="B1426" t="s">
        <v>1430</v>
      </c>
      <c r="C1426" s="48" t="s">
        <v>5013</v>
      </c>
      <c r="D1426" t="s">
        <v>5397</v>
      </c>
      <c r="E1426" t="s">
        <v>5452</v>
      </c>
      <c r="F1426" t="s">
        <v>5610</v>
      </c>
      <c r="G1426">
        <v>300</v>
      </c>
      <c r="H1426">
        <v>12</v>
      </c>
      <c r="I1426">
        <v>3600</v>
      </c>
      <c r="J1426">
        <v>25</v>
      </c>
      <c r="K1426" t="s">
        <v>5131</v>
      </c>
      <c r="L1426" t="str">
        <f t="shared" si="83"/>
        <v>Received</v>
      </c>
      <c r="M1426" s="60">
        <v>0</v>
      </c>
      <c r="N1426" t="str">
        <f t="shared" si="85"/>
        <v>NOT DUE</v>
      </c>
      <c r="V1426" t="str">
        <f t="shared" si="84"/>
        <v>Sheri Foster</v>
      </c>
    </row>
    <row r="1427" spans="1:22" x14ac:dyDescent="0.25">
      <c r="A1427">
        <v>2424</v>
      </c>
      <c r="B1427" t="s">
        <v>1431</v>
      </c>
      <c r="C1427" s="48" t="s">
        <v>5285</v>
      </c>
      <c r="D1427" t="s">
        <v>5391</v>
      </c>
      <c r="E1427" t="s">
        <v>5442</v>
      </c>
      <c r="F1427" t="s">
        <v>5620</v>
      </c>
      <c r="G1427">
        <v>40</v>
      </c>
      <c r="H1427">
        <v>25</v>
      </c>
      <c r="I1427">
        <v>1000</v>
      </c>
      <c r="J1427">
        <v>21</v>
      </c>
      <c r="K1427" t="s">
        <v>5013</v>
      </c>
      <c r="L1427" t="str">
        <f t="shared" si="83"/>
        <v>Received</v>
      </c>
      <c r="M1427" s="60">
        <v>0</v>
      </c>
      <c r="N1427" t="str">
        <f t="shared" si="85"/>
        <v>NOT DUE</v>
      </c>
      <c r="V1427" t="str">
        <f t="shared" si="84"/>
        <v>Stephanie Smith</v>
      </c>
    </row>
    <row r="1428" spans="1:22" x14ac:dyDescent="0.25">
      <c r="A1428">
        <v>2425</v>
      </c>
      <c r="B1428" t="s">
        <v>1432</v>
      </c>
      <c r="C1428" s="48" t="s">
        <v>5200</v>
      </c>
      <c r="D1428" t="s">
        <v>5401</v>
      </c>
      <c r="E1428" t="s">
        <v>5334</v>
      </c>
      <c r="F1428" t="s">
        <v>5616</v>
      </c>
      <c r="G1428">
        <v>150</v>
      </c>
      <c r="H1428">
        <v>21</v>
      </c>
      <c r="I1428">
        <v>3150</v>
      </c>
      <c r="J1428">
        <v>26</v>
      </c>
      <c r="L1428" t="str">
        <f t="shared" si="83"/>
        <v>Not Received</v>
      </c>
      <c r="M1428" s="60">
        <v>37</v>
      </c>
      <c r="N1428" t="str">
        <f t="shared" si="85"/>
        <v>31 - 60</v>
      </c>
      <c r="Q1428">
        <f>I1428</f>
        <v>3150</v>
      </c>
      <c r="V1428" t="str">
        <f t="shared" si="84"/>
        <v>Kimberly Stone</v>
      </c>
    </row>
    <row r="1429" spans="1:22" x14ac:dyDescent="0.25">
      <c r="A1429">
        <v>2426</v>
      </c>
      <c r="B1429" t="s">
        <v>1433</v>
      </c>
      <c r="C1429" s="48" t="s">
        <v>5218</v>
      </c>
      <c r="D1429" t="s">
        <v>5419</v>
      </c>
      <c r="E1429" t="s">
        <v>5344</v>
      </c>
      <c r="F1429" t="s">
        <v>5614</v>
      </c>
      <c r="G1429">
        <v>20</v>
      </c>
      <c r="H1429">
        <v>20</v>
      </c>
      <c r="I1429">
        <v>400</v>
      </c>
      <c r="J1429">
        <v>24</v>
      </c>
      <c r="K1429" t="s">
        <v>5064</v>
      </c>
      <c r="L1429" t="str">
        <f t="shared" si="83"/>
        <v>Received</v>
      </c>
      <c r="M1429" s="60">
        <v>0</v>
      </c>
      <c r="N1429" t="str">
        <f t="shared" si="85"/>
        <v>NOT DUE</v>
      </c>
      <c r="V1429" t="str">
        <f t="shared" si="84"/>
        <v>Johnny Weaver</v>
      </c>
    </row>
    <row r="1430" spans="1:22" x14ac:dyDescent="0.25">
      <c r="A1430">
        <v>2427</v>
      </c>
      <c r="B1430" t="s">
        <v>1434</v>
      </c>
      <c r="C1430" s="48" t="s">
        <v>5248</v>
      </c>
      <c r="D1430" t="s">
        <v>5397</v>
      </c>
      <c r="E1430" t="s">
        <v>5452</v>
      </c>
      <c r="F1430" t="s">
        <v>5610</v>
      </c>
      <c r="G1430">
        <v>300</v>
      </c>
      <c r="H1430">
        <v>15</v>
      </c>
      <c r="I1430">
        <v>4500</v>
      </c>
      <c r="J1430">
        <v>30</v>
      </c>
      <c r="K1430" t="s">
        <v>5186</v>
      </c>
      <c r="L1430" t="str">
        <f t="shared" si="83"/>
        <v>Received</v>
      </c>
      <c r="M1430" s="60">
        <v>0</v>
      </c>
      <c r="N1430" t="str">
        <f t="shared" si="85"/>
        <v>NOT DUE</v>
      </c>
      <c r="V1430" t="str">
        <f t="shared" si="84"/>
        <v>Sheri Foster</v>
      </c>
    </row>
    <row r="1431" spans="1:22" x14ac:dyDescent="0.25">
      <c r="A1431">
        <v>2428</v>
      </c>
      <c r="B1431" t="s">
        <v>1435</v>
      </c>
      <c r="C1431" s="48" t="s">
        <v>5084</v>
      </c>
      <c r="D1431" t="s">
        <v>5402</v>
      </c>
      <c r="E1431" t="s">
        <v>5519</v>
      </c>
      <c r="F1431" t="s">
        <v>5615</v>
      </c>
      <c r="G1431">
        <v>25</v>
      </c>
      <c r="H1431">
        <v>6</v>
      </c>
      <c r="I1431">
        <v>150</v>
      </c>
      <c r="J1431">
        <v>28</v>
      </c>
      <c r="L1431" t="str">
        <f t="shared" si="83"/>
        <v>Not Received</v>
      </c>
      <c r="M1431" s="60">
        <v>149</v>
      </c>
      <c r="N1431" t="str">
        <f t="shared" si="85"/>
        <v>121 - 150</v>
      </c>
      <c r="T1431">
        <f>I1431</f>
        <v>150</v>
      </c>
      <c r="V1431" t="str">
        <f t="shared" si="84"/>
        <v>Rebecca Moody</v>
      </c>
    </row>
    <row r="1432" spans="1:22" x14ac:dyDescent="0.25">
      <c r="A1432">
        <v>2429</v>
      </c>
      <c r="B1432" t="s">
        <v>1436</v>
      </c>
      <c r="C1432" s="48" t="s">
        <v>5248</v>
      </c>
      <c r="D1432" t="s">
        <v>5397</v>
      </c>
      <c r="E1432" t="s">
        <v>5585</v>
      </c>
      <c r="F1432" t="s">
        <v>5623</v>
      </c>
      <c r="G1432">
        <v>30</v>
      </c>
      <c r="H1432">
        <v>12</v>
      </c>
      <c r="I1432">
        <v>360</v>
      </c>
      <c r="J1432">
        <v>22</v>
      </c>
      <c r="K1432" t="s">
        <v>5089</v>
      </c>
      <c r="L1432" t="str">
        <f t="shared" si="83"/>
        <v>Received</v>
      </c>
      <c r="M1432" s="60">
        <v>0</v>
      </c>
      <c r="N1432" t="str">
        <f t="shared" si="85"/>
        <v>NOT DUE</v>
      </c>
      <c r="V1432" t="str">
        <f t="shared" si="84"/>
        <v>Sheri Foster</v>
      </c>
    </row>
    <row r="1433" spans="1:22" x14ac:dyDescent="0.25">
      <c r="A1433">
        <v>2430</v>
      </c>
      <c r="B1433" t="s">
        <v>1437</v>
      </c>
      <c r="C1433" s="48" t="s">
        <v>5125</v>
      </c>
      <c r="D1433" t="s">
        <v>5415</v>
      </c>
      <c r="E1433" t="s">
        <v>5325</v>
      </c>
      <c r="F1433" t="s">
        <v>5615</v>
      </c>
      <c r="G1433">
        <v>25</v>
      </c>
      <c r="H1433">
        <v>25</v>
      </c>
      <c r="I1433">
        <v>625</v>
      </c>
      <c r="J1433">
        <v>29</v>
      </c>
      <c r="K1433" t="s">
        <v>5127</v>
      </c>
      <c r="L1433" t="str">
        <f t="shared" si="83"/>
        <v>Received</v>
      </c>
      <c r="M1433" s="60">
        <v>0</v>
      </c>
      <c r="N1433" t="str">
        <f t="shared" si="85"/>
        <v>NOT DUE</v>
      </c>
      <c r="V1433" t="str">
        <f t="shared" si="84"/>
        <v>Mary Fry</v>
      </c>
    </row>
    <row r="1434" spans="1:22" x14ac:dyDescent="0.25">
      <c r="A1434">
        <v>2431</v>
      </c>
      <c r="B1434" t="s">
        <v>1438</v>
      </c>
      <c r="C1434" s="48" t="s">
        <v>5199</v>
      </c>
      <c r="D1434" t="s">
        <v>5403</v>
      </c>
      <c r="E1434" t="s">
        <v>5336</v>
      </c>
      <c r="F1434" t="s">
        <v>5612</v>
      </c>
      <c r="G1434">
        <v>50</v>
      </c>
      <c r="H1434">
        <v>2</v>
      </c>
      <c r="I1434">
        <v>100</v>
      </c>
      <c r="J1434">
        <v>23</v>
      </c>
      <c r="K1434" t="s">
        <v>5130</v>
      </c>
      <c r="L1434" t="str">
        <f t="shared" si="83"/>
        <v>Received</v>
      </c>
      <c r="M1434" s="60">
        <v>0</v>
      </c>
      <c r="N1434" t="str">
        <f t="shared" si="85"/>
        <v>NOT DUE</v>
      </c>
      <c r="V1434" t="str">
        <f t="shared" si="84"/>
        <v>Seth Howell</v>
      </c>
    </row>
    <row r="1435" spans="1:22" x14ac:dyDescent="0.25">
      <c r="A1435">
        <v>2432</v>
      </c>
      <c r="B1435" t="s">
        <v>1439</v>
      </c>
      <c r="C1435" s="48" t="s">
        <v>5290</v>
      </c>
      <c r="D1435" t="s">
        <v>5399</v>
      </c>
      <c r="E1435" t="s">
        <v>5539</v>
      </c>
      <c r="F1435" t="s">
        <v>5621</v>
      </c>
      <c r="G1435">
        <v>60</v>
      </c>
      <c r="H1435">
        <v>18</v>
      </c>
      <c r="I1435">
        <v>1080</v>
      </c>
      <c r="J1435">
        <v>27</v>
      </c>
      <c r="K1435" t="s">
        <v>5243</v>
      </c>
      <c r="L1435" t="str">
        <f t="shared" si="83"/>
        <v>Received</v>
      </c>
      <c r="M1435" s="60">
        <v>0</v>
      </c>
      <c r="N1435" t="str">
        <f t="shared" si="85"/>
        <v>NOT DUE</v>
      </c>
      <c r="V1435" t="str">
        <f t="shared" si="84"/>
        <v>Lisa Johnson</v>
      </c>
    </row>
    <row r="1436" spans="1:22" x14ac:dyDescent="0.25">
      <c r="A1436">
        <v>2433</v>
      </c>
      <c r="B1436" t="s">
        <v>1440</v>
      </c>
      <c r="C1436" s="48" t="s">
        <v>5036</v>
      </c>
      <c r="D1436" t="s">
        <v>5419</v>
      </c>
      <c r="E1436" t="s">
        <v>5553</v>
      </c>
      <c r="F1436" t="s">
        <v>5620</v>
      </c>
      <c r="G1436">
        <v>40</v>
      </c>
      <c r="H1436">
        <v>24</v>
      </c>
      <c r="I1436">
        <v>960</v>
      </c>
      <c r="J1436">
        <v>30</v>
      </c>
      <c r="K1436" t="s">
        <v>5175</v>
      </c>
      <c r="L1436" t="str">
        <f t="shared" si="83"/>
        <v>Received</v>
      </c>
      <c r="M1436" s="60">
        <v>0</v>
      </c>
      <c r="N1436" t="str">
        <f t="shared" si="85"/>
        <v>NOT DUE</v>
      </c>
      <c r="V1436" t="str">
        <f t="shared" si="84"/>
        <v>Johnny Weaver</v>
      </c>
    </row>
    <row r="1437" spans="1:22" x14ac:dyDescent="0.25">
      <c r="A1437">
        <v>2434</v>
      </c>
      <c r="B1437" t="s">
        <v>1441</v>
      </c>
      <c r="C1437" s="48" t="s">
        <v>5048</v>
      </c>
      <c r="D1437" t="s">
        <v>5390</v>
      </c>
      <c r="E1437" t="s">
        <v>5592</v>
      </c>
      <c r="F1437" t="s">
        <v>5621</v>
      </c>
      <c r="G1437">
        <v>60</v>
      </c>
      <c r="H1437">
        <v>3</v>
      </c>
      <c r="I1437">
        <v>180</v>
      </c>
      <c r="J1437">
        <v>25</v>
      </c>
      <c r="K1437" t="s">
        <v>5069</v>
      </c>
      <c r="L1437" t="str">
        <f t="shared" si="83"/>
        <v>Received</v>
      </c>
      <c r="M1437" s="60">
        <v>0</v>
      </c>
      <c r="N1437" t="str">
        <f t="shared" si="85"/>
        <v>NOT DUE</v>
      </c>
      <c r="V1437" t="str">
        <f t="shared" si="84"/>
        <v>Isaac Goodwin</v>
      </c>
    </row>
    <row r="1438" spans="1:22" x14ac:dyDescent="0.25">
      <c r="A1438">
        <v>2435</v>
      </c>
      <c r="B1438" t="s">
        <v>1442</v>
      </c>
      <c r="C1438" s="48" t="s">
        <v>5304</v>
      </c>
      <c r="D1438" t="s">
        <v>5396</v>
      </c>
      <c r="E1438" t="s">
        <v>5329</v>
      </c>
      <c r="F1438" t="s">
        <v>5621</v>
      </c>
      <c r="G1438">
        <v>60</v>
      </c>
      <c r="H1438">
        <v>18</v>
      </c>
      <c r="I1438">
        <v>1080</v>
      </c>
      <c r="J1438">
        <v>20</v>
      </c>
      <c r="K1438" t="s">
        <v>5097</v>
      </c>
      <c r="L1438" t="str">
        <f t="shared" si="83"/>
        <v>Received</v>
      </c>
      <c r="M1438" s="60">
        <v>0</v>
      </c>
      <c r="N1438" t="str">
        <f t="shared" si="85"/>
        <v>NOT DUE</v>
      </c>
      <c r="V1438" t="str">
        <f t="shared" si="84"/>
        <v>James Mitchell</v>
      </c>
    </row>
    <row r="1439" spans="1:22" x14ac:dyDescent="0.25">
      <c r="A1439">
        <v>2436</v>
      </c>
      <c r="B1439" t="s">
        <v>1443</v>
      </c>
      <c r="C1439" s="48" t="s">
        <v>5049</v>
      </c>
      <c r="D1439" t="s">
        <v>5414</v>
      </c>
      <c r="E1439" t="s">
        <v>5434</v>
      </c>
      <c r="F1439" t="s">
        <v>5610</v>
      </c>
      <c r="G1439">
        <v>300</v>
      </c>
      <c r="H1439">
        <v>4</v>
      </c>
      <c r="I1439">
        <v>1200</v>
      </c>
      <c r="J1439">
        <v>27</v>
      </c>
      <c r="K1439" t="s">
        <v>5266</v>
      </c>
      <c r="L1439" t="str">
        <f t="shared" si="83"/>
        <v>Received</v>
      </c>
      <c r="M1439" s="60">
        <v>0</v>
      </c>
      <c r="N1439" t="str">
        <f t="shared" si="85"/>
        <v>NOT DUE</v>
      </c>
      <c r="V1439" t="str">
        <f t="shared" si="84"/>
        <v>Alexis Roberts</v>
      </c>
    </row>
    <row r="1440" spans="1:22" x14ac:dyDescent="0.25">
      <c r="A1440">
        <v>2437</v>
      </c>
      <c r="B1440" t="s">
        <v>1444</v>
      </c>
      <c r="C1440" s="48" t="s">
        <v>5217</v>
      </c>
      <c r="D1440" t="s">
        <v>5418</v>
      </c>
      <c r="E1440" t="s">
        <v>5492</v>
      </c>
      <c r="F1440" t="s">
        <v>5619</v>
      </c>
      <c r="G1440">
        <v>80</v>
      </c>
      <c r="H1440">
        <v>21</v>
      </c>
      <c r="I1440">
        <v>1680</v>
      </c>
      <c r="J1440">
        <v>25</v>
      </c>
      <c r="K1440" t="s">
        <v>5365</v>
      </c>
      <c r="L1440" t="str">
        <f t="shared" si="83"/>
        <v>Received</v>
      </c>
      <c r="M1440" s="60">
        <v>0</v>
      </c>
      <c r="N1440" t="str">
        <f t="shared" si="85"/>
        <v>NOT DUE</v>
      </c>
      <c r="V1440" t="str">
        <f t="shared" si="84"/>
        <v>Kevin Gonzalez</v>
      </c>
    </row>
    <row r="1441" spans="1:22" x14ac:dyDescent="0.25">
      <c r="A1441">
        <v>2438</v>
      </c>
      <c r="B1441" t="s">
        <v>1445</v>
      </c>
      <c r="C1441" s="48" t="s">
        <v>5012</v>
      </c>
      <c r="D1441" t="s">
        <v>5399</v>
      </c>
      <c r="E1441" t="s">
        <v>5581</v>
      </c>
      <c r="F1441" t="s">
        <v>5617</v>
      </c>
      <c r="G1441">
        <v>120</v>
      </c>
      <c r="H1441">
        <v>7</v>
      </c>
      <c r="I1441">
        <v>840</v>
      </c>
      <c r="J1441">
        <v>29</v>
      </c>
      <c r="K1441" t="s">
        <v>5041</v>
      </c>
      <c r="L1441" t="str">
        <f t="shared" si="83"/>
        <v>Received</v>
      </c>
      <c r="M1441" s="60">
        <v>0</v>
      </c>
      <c r="N1441" t="str">
        <f t="shared" si="85"/>
        <v>NOT DUE</v>
      </c>
      <c r="V1441" t="str">
        <f t="shared" si="84"/>
        <v>Lisa Johnson</v>
      </c>
    </row>
    <row r="1442" spans="1:22" x14ac:dyDescent="0.25">
      <c r="A1442">
        <v>2439</v>
      </c>
      <c r="B1442" t="s">
        <v>1446</v>
      </c>
      <c r="C1442" s="48" t="s">
        <v>5290</v>
      </c>
      <c r="D1442" t="s">
        <v>5403</v>
      </c>
      <c r="E1442" t="s">
        <v>5533</v>
      </c>
      <c r="F1442" t="s">
        <v>5620</v>
      </c>
      <c r="G1442">
        <v>40</v>
      </c>
      <c r="H1442">
        <v>3</v>
      </c>
      <c r="I1442">
        <v>120</v>
      </c>
      <c r="J1442">
        <v>27</v>
      </c>
      <c r="K1442" t="s">
        <v>5243</v>
      </c>
      <c r="L1442" t="str">
        <f t="shared" si="83"/>
        <v>Received</v>
      </c>
      <c r="M1442" s="60">
        <v>0</v>
      </c>
      <c r="N1442" t="str">
        <f t="shared" si="85"/>
        <v>NOT DUE</v>
      </c>
      <c r="V1442" t="str">
        <f t="shared" si="84"/>
        <v>Seth Howell</v>
      </c>
    </row>
    <row r="1443" spans="1:22" x14ac:dyDescent="0.25">
      <c r="A1443">
        <v>2440</v>
      </c>
      <c r="B1443" t="s">
        <v>1447</v>
      </c>
      <c r="C1443" s="48" t="s">
        <v>5056</v>
      </c>
      <c r="D1443" t="s">
        <v>5383</v>
      </c>
      <c r="E1443" t="s">
        <v>5467</v>
      </c>
      <c r="F1443" t="s">
        <v>5614</v>
      </c>
      <c r="G1443">
        <v>20</v>
      </c>
      <c r="H1443">
        <v>6</v>
      </c>
      <c r="I1443">
        <v>120</v>
      </c>
      <c r="J1443">
        <v>21</v>
      </c>
      <c r="K1443" t="s">
        <v>5255</v>
      </c>
      <c r="L1443" t="str">
        <f t="shared" si="83"/>
        <v>Received</v>
      </c>
      <c r="M1443" s="60">
        <v>0</v>
      </c>
      <c r="N1443" t="str">
        <f t="shared" si="85"/>
        <v>NOT DUE</v>
      </c>
      <c r="V1443" t="str">
        <f t="shared" si="84"/>
        <v>Karen Pham</v>
      </c>
    </row>
    <row r="1444" spans="1:22" x14ac:dyDescent="0.25">
      <c r="A1444">
        <v>2441</v>
      </c>
      <c r="B1444" t="s">
        <v>1448</v>
      </c>
      <c r="C1444" s="48" t="s">
        <v>5029</v>
      </c>
      <c r="D1444" t="s">
        <v>5391</v>
      </c>
      <c r="E1444" t="s">
        <v>5578</v>
      </c>
      <c r="F1444" t="s">
        <v>5612</v>
      </c>
      <c r="G1444">
        <v>50</v>
      </c>
      <c r="H1444">
        <v>2</v>
      </c>
      <c r="I1444">
        <v>100</v>
      </c>
      <c r="J1444">
        <v>25</v>
      </c>
      <c r="L1444" t="str">
        <f t="shared" si="83"/>
        <v>Not Received</v>
      </c>
      <c r="M1444" s="60">
        <v>273</v>
      </c>
      <c r="N1444" t="str">
        <f t="shared" si="85"/>
        <v>150 ABOVE</v>
      </c>
      <c r="U1444">
        <f>I1444</f>
        <v>100</v>
      </c>
      <c r="V1444" t="str">
        <f t="shared" si="84"/>
        <v>Stephanie Smith</v>
      </c>
    </row>
    <row r="1445" spans="1:22" x14ac:dyDescent="0.25">
      <c r="A1445">
        <v>2442</v>
      </c>
      <c r="B1445" t="s">
        <v>1449</v>
      </c>
      <c r="C1445" s="48" t="s">
        <v>5274</v>
      </c>
      <c r="D1445" t="s">
        <v>5417</v>
      </c>
      <c r="E1445" t="s">
        <v>5471</v>
      </c>
      <c r="F1445" t="s">
        <v>5623</v>
      </c>
      <c r="G1445">
        <v>30</v>
      </c>
      <c r="H1445">
        <v>6</v>
      </c>
      <c r="I1445">
        <v>180</v>
      </c>
      <c r="J1445">
        <v>29</v>
      </c>
      <c r="K1445" t="s">
        <v>5191</v>
      </c>
      <c r="L1445" t="str">
        <f t="shared" si="83"/>
        <v>Received</v>
      </c>
      <c r="M1445" s="60">
        <v>0</v>
      </c>
      <c r="N1445" t="str">
        <f t="shared" si="85"/>
        <v>NOT DUE</v>
      </c>
      <c r="V1445" t="str">
        <f t="shared" si="84"/>
        <v>Aaron Robinson</v>
      </c>
    </row>
    <row r="1446" spans="1:22" x14ac:dyDescent="0.25">
      <c r="A1446">
        <v>2443</v>
      </c>
      <c r="B1446" t="s">
        <v>1450</v>
      </c>
      <c r="C1446" s="48" t="s">
        <v>5194</v>
      </c>
      <c r="D1446" t="s">
        <v>5395</v>
      </c>
      <c r="E1446" t="s">
        <v>5466</v>
      </c>
      <c r="F1446" t="s">
        <v>5611</v>
      </c>
      <c r="G1446">
        <v>250</v>
      </c>
      <c r="H1446">
        <v>10</v>
      </c>
      <c r="I1446">
        <v>2500</v>
      </c>
      <c r="J1446">
        <v>24</v>
      </c>
      <c r="K1446" t="s">
        <v>5050</v>
      </c>
      <c r="L1446" t="str">
        <f t="shared" si="83"/>
        <v>Received</v>
      </c>
      <c r="M1446" s="60">
        <v>0</v>
      </c>
      <c r="N1446" t="str">
        <f t="shared" si="85"/>
        <v>NOT DUE</v>
      </c>
      <c r="V1446" t="str">
        <f t="shared" si="84"/>
        <v>Belinda Jefferson</v>
      </c>
    </row>
    <row r="1447" spans="1:22" x14ac:dyDescent="0.25">
      <c r="A1447">
        <v>2444</v>
      </c>
      <c r="B1447" t="s">
        <v>1451</v>
      </c>
      <c r="C1447" s="48" t="s">
        <v>5264</v>
      </c>
      <c r="D1447" t="s">
        <v>5409</v>
      </c>
      <c r="E1447" t="s">
        <v>5500</v>
      </c>
      <c r="F1447" t="s">
        <v>5612</v>
      </c>
      <c r="G1447">
        <v>50</v>
      </c>
      <c r="H1447">
        <v>23</v>
      </c>
      <c r="I1447">
        <v>1150</v>
      </c>
      <c r="J1447">
        <v>24</v>
      </c>
      <c r="K1447" t="s">
        <v>5136</v>
      </c>
      <c r="L1447" t="str">
        <f t="shared" si="83"/>
        <v>Received</v>
      </c>
      <c r="M1447" s="60">
        <v>0</v>
      </c>
      <c r="N1447" t="str">
        <f t="shared" si="85"/>
        <v>NOT DUE</v>
      </c>
      <c r="V1447" t="str">
        <f t="shared" si="84"/>
        <v>Keith Bush</v>
      </c>
    </row>
    <row r="1448" spans="1:22" x14ac:dyDescent="0.25">
      <c r="A1448">
        <v>2445</v>
      </c>
      <c r="B1448" t="s">
        <v>1452</v>
      </c>
      <c r="C1448" s="48" t="s">
        <v>5287</v>
      </c>
      <c r="D1448" t="s">
        <v>5380</v>
      </c>
      <c r="E1448" t="s">
        <v>5445</v>
      </c>
      <c r="F1448" t="s">
        <v>5616</v>
      </c>
      <c r="G1448">
        <v>150</v>
      </c>
      <c r="H1448">
        <v>17</v>
      </c>
      <c r="I1448">
        <v>2550</v>
      </c>
      <c r="J1448">
        <v>28</v>
      </c>
      <c r="K1448" t="s">
        <v>5071</v>
      </c>
      <c r="L1448" t="str">
        <f t="shared" si="83"/>
        <v>Received</v>
      </c>
      <c r="M1448" s="60">
        <v>0</v>
      </c>
      <c r="N1448" t="str">
        <f t="shared" si="85"/>
        <v>NOT DUE</v>
      </c>
      <c r="V1448" t="str">
        <f t="shared" si="84"/>
        <v>Diana Griffin</v>
      </c>
    </row>
    <row r="1449" spans="1:22" x14ac:dyDescent="0.25">
      <c r="A1449">
        <v>2446</v>
      </c>
      <c r="B1449" t="s">
        <v>1453</v>
      </c>
      <c r="C1449" s="48" t="s">
        <v>5008</v>
      </c>
      <c r="D1449" t="s">
        <v>5419</v>
      </c>
      <c r="E1449" t="s">
        <v>5577</v>
      </c>
      <c r="F1449" t="s">
        <v>5620</v>
      </c>
      <c r="G1449">
        <v>40</v>
      </c>
      <c r="H1449">
        <v>12</v>
      </c>
      <c r="I1449">
        <v>480</v>
      </c>
      <c r="J1449">
        <v>23</v>
      </c>
      <c r="K1449" t="s">
        <v>5235</v>
      </c>
      <c r="L1449" t="str">
        <f t="shared" si="83"/>
        <v>Received</v>
      </c>
      <c r="M1449" s="60">
        <v>0</v>
      </c>
      <c r="N1449" t="str">
        <f t="shared" si="85"/>
        <v>NOT DUE</v>
      </c>
      <c r="V1449" t="str">
        <f t="shared" si="84"/>
        <v>Johnny Weaver</v>
      </c>
    </row>
    <row r="1450" spans="1:22" x14ac:dyDescent="0.25">
      <c r="A1450">
        <v>2447</v>
      </c>
      <c r="B1450" t="s">
        <v>1454</v>
      </c>
      <c r="C1450" s="48" t="s">
        <v>5060</v>
      </c>
      <c r="D1450" t="s">
        <v>5415</v>
      </c>
      <c r="E1450" t="s">
        <v>5567</v>
      </c>
      <c r="F1450" t="s">
        <v>5613</v>
      </c>
      <c r="G1450">
        <v>35</v>
      </c>
      <c r="H1450">
        <v>25</v>
      </c>
      <c r="I1450">
        <v>875</v>
      </c>
      <c r="J1450">
        <v>28</v>
      </c>
      <c r="K1450" t="s">
        <v>5215</v>
      </c>
      <c r="L1450" t="str">
        <f t="shared" si="83"/>
        <v>Received</v>
      </c>
      <c r="M1450" s="60">
        <v>0</v>
      </c>
      <c r="N1450" t="str">
        <f t="shared" si="85"/>
        <v>NOT DUE</v>
      </c>
      <c r="V1450" t="str">
        <f t="shared" si="84"/>
        <v>Mary Fry</v>
      </c>
    </row>
    <row r="1451" spans="1:22" x14ac:dyDescent="0.25">
      <c r="A1451">
        <v>2448</v>
      </c>
      <c r="B1451" t="s">
        <v>1455</v>
      </c>
      <c r="C1451" s="48" t="s">
        <v>5057</v>
      </c>
      <c r="D1451" t="s">
        <v>5399</v>
      </c>
      <c r="E1451" t="s">
        <v>5332</v>
      </c>
      <c r="F1451" t="s">
        <v>5614</v>
      </c>
      <c r="G1451">
        <v>20</v>
      </c>
      <c r="H1451">
        <v>3</v>
      </c>
      <c r="I1451">
        <v>60</v>
      </c>
      <c r="J1451">
        <v>25</v>
      </c>
      <c r="K1451" t="s">
        <v>5361</v>
      </c>
      <c r="L1451" t="str">
        <f t="shared" si="83"/>
        <v>Received</v>
      </c>
      <c r="M1451" s="60">
        <v>0</v>
      </c>
      <c r="N1451" t="str">
        <f t="shared" si="85"/>
        <v>NOT DUE</v>
      </c>
      <c r="V1451" t="str">
        <f t="shared" si="84"/>
        <v>Lisa Johnson</v>
      </c>
    </row>
    <row r="1452" spans="1:22" x14ac:dyDescent="0.25">
      <c r="A1452">
        <v>2449</v>
      </c>
      <c r="B1452" t="s">
        <v>1456</v>
      </c>
      <c r="C1452" s="48" t="s">
        <v>5182</v>
      </c>
      <c r="D1452" t="s">
        <v>5379</v>
      </c>
      <c r="E1452" t="s">
        <v>5447</v>
      </c>
      <c r="F1452" t="s">
        <v>5622</v>
      </c>
      <c r="G1452">
        <v>15</v>
      </c>
      <c r="H1452">
        <v>12</v>
      </c>
      <c r="I1452">
        <v>180</v>
      </c>
      <c r="J1452">
        <v>21</v>
      </c>
      <c r="K1452" t="s">
        <v>5124</v>
      </c>
      <c r="L1452" t="str">
        <f t="shared" si="83"/>
        <v>Received</v>
      </c>
      <c r="M1452" s="60">
        <v>0</v>
      </c>
      <c r="N1452" t="str">
        <f t="shared" si="85"/>
        <v>NOT DUE</v>
      </c>
      <c r="V1452" t="str">
        <f t="shared" si="84"/>
        <v>Robert Baker</v>
      </c>
    </row>
    <row r="1453" spans="1:22" x14ac:dyDescent="0.25">
      <c r="A1453">
        <v>2450</v>
      </c>
      <c r="B1453" t="s">
        <v>1457</v>
      </c>
      <c r="C1453" s="48" t="s">
        <v>5184</v>
      </c>
      <c r="D1453" t="s">
        <v>5418</v>
      </c>
      <c r="E1453" t="s">
        <v>5492</v>
      </c>
      <c r="F1453" t="s">
        <v>5612</v>
      </c>
      <c r="G1453">
        <v>50</v>
      </c>
      <c r="H1453">
        <v>6</v>
      </c>
      <c r="I1453">
        <v>300</v>
      </c>
      <c r="J1453">
        <v>30</v>
      </c>
      <c r="L1453" t="str">
        <f t="shared" si="83"/>
        <v>Not Received</v>
      </c>
      <c r="M1453" s="60">
        <v>-12</v>
      </c>
      <c r="N1453" t="str">
        <f t="shared" si="85"/>
        <v>NOT DUE</v>
      </c>
      <c r="O1453">
        <f>I1453</f>
        <v>300</v>
      </c>
      <c r="V1453" t="str">
        <f t="shared" si="84"/>
        <v>Kevin Gonzalez</v>
      </c>
    </row>
    <row r="1454" spans="1:22" x14ac:dyDescent="0.25">
      <c r="A1454">
        <v>2451</v>
      </c>
      <c r="B1454" t="s">
        <v>1458</v>
      </c>
      <c r="C1454" s="48" t="s">
        <v>5054</v>
      </c>
      <c r="D1454" t="s">
        <v>5385</v>
      </c>
      <c r="E1454" t="s">
        <v>5473</v>
      </c>
      <c r="F1454" t="s">
        <v>5613</v>
      </c>
      <c r="G1454">
        <v>35</v>
      </c>
      <c r="H1454">
        <v>7</v>
      </c>
      <c r="I1454">
        <v>245</v>
      </c>
      <c r="J1454">
        <v>28</v>
      </c>
      <c r="K1454" t="s">
        <v>5132</v>
      </c>
      <c r="L1454" t="str">
        <f t="shared" si="83"/>
        <v>Received</v>
      </c>
      <c r="M1454" s="60">
        <v>0</v>
      </c>
      <c r="N1454" t="str">
        <f t="shared" si="85"/>
        <v>NOT DUE</v>
      </c>
      <c r="V1454" t="str">
        <f t="shared" si="84"/>
        <v>Caroline Yoder</v>
      </c>
    </row>
    <row r="1455" spans="1:22" x14ac:dyDescent="0.25">
      <c r="A1455">
        <v>2452</v>
      </c>
      <c r="B1455" t="s">
        <v>1459</v>
      </c>
      <c r="C1455" s="48" t="s">
        <v>5220</v>
      </c>
      <c r="D1455" t="s">
        <v>5389</v>
      </c>
      <c r="E1455" t="s">
        <v>5493</v>
      </c>
      <c r="F1455" t="s">
        <v>5612</v>
      </c>
      <c r="G1455">
        <v>50</v>
      </c>
      <c r="H1455">
        <v>22</v>
      </c>
      <c r="I1455">
        <v>1100</v>
      </c>
      <c r="J1455">
        <v>28</v>
      </c>
      <c r="K1455" t="s">
        <v>5284</v>
      </c>
      <c r="L1455" t="str">
        <f t="shared" si="83"/>
        <v>Received</v>
      </c>
      <c r="M1455" s="60">
        <v>0</v>
      </c>
      <c r="N1455" t="str">
        <f t="shared" si="85"/>
        <v>NOT DUE</v>
      </c>
      <c r="V1455" t="str">
        <f t="shared" si="84"/>
        <v>Alexis Ferguson</v>
      </c>
    </row>
    <row r="1456" spans="1:22" x14ac:dyDescent="0.25">
      <c r="A1456">
        <v>2453</v>
      </c>
      <c r="B1456" t="s">
        <v>1460</v>
      </c>
      <c r="C1456" s="48" t="s">
        <v>5045</v>
      </c>
      <c r="D1456" t="s">
        <v>5392</v>
      </c>
      <c r="E1456" t="s">
        <v>5324</v>
      </c>
      <c r="F1456" t="s">
        <v>5623</v>
      </c>
      <c r="G1456">
        <v>30</v>
      </c>
      <c r="H1456">
        <v>13</v>
      </c>
      <c r="I1456">
        <v>390</v>
      </c>
      <c r="J1456">
        <v>29</v>
      </c>
      <c r="K1456" t="s">
        <v>5119</v>
      </c>
      <c r="L1456" t="str">
        <f t="shared" si="83"/>
        <v>Received</v>
      </c>
      <c r="M1456" s="60">
        <v>0</v>
      </c>
      <c r="N1456" t="str">
        <f t="shared" si="85"/>
        <v>NOT DUE</v>
      </c>
      <c r="V1456" t="str">
        <f t="shared" si="84"/>
        <v>Jennifer Nelson</v>
      </c>
    </row>
    <row r="1457" spans="1:22" x14ac:dyDescent="0.25">
      <c r="A1457">
        <v>2454</v>
      </c>
      <c r="B1457" t="s">
        <v>1461</v>
      </c>
      <c r="C1457" s="48" t="s">
        <v>5247</v>
      </c>
      <c r="D1457" t="s">
        <v>5385</v>
      </c>
      <c r="E1457" t="s">
        <v>5530</v>
      </c>
      <c r="F1457" t="s">
        <v>5623</v>
      </c>
      <c r="G1457">
        <v>30</v>
      </c>
      <c r="H1457">
        <v>1</v>
      </c>
      <c r="I1457">
        <v>30</v>
      </c>
      <c r="J1457">
        <v>21</v>
      </c>
      <c r="K1457" t="s">
        <v>5199</v>
      </c>
      <c r="L1457" t="str">
        <f t="shared" si="83"/>
        <v>Received</v>
      </c>
      <c r="M1457" s="60">
        <v>0</v>
      </c>
      <c r="N1457" t="str">
        <f t="shared" si="85"/>
        <v>NOT DUE</v>
      </c>
      <c r="V1457" t="str">
        <f t="shared" si="84"/>
        <v>Caroline Yoder</v>
      </c>
    </row>
    <row r="1458" spans="1:22" x14ac:dyDescent="0.25">
      <c r="A1458">
        <v>2455</v>
      </c>
      <c r="B1458" t="s">
        <v>1462</v>
      </c>
      <c r="C1458" s="48" t="s">
        <v>5009</v>
      </c>
      <c r="D1458" t="s">
        <v>5397</v>
      </c>
      <c r="E1458" t="s">
        <v>5602</v>
      </c>
      <c r="F1458" t="s">
        <v>5610</v>
      </c>
      <c r="G1458">
        <v>300</v>
      </c>
      <c r="H1458">
        <v>14</v>
      </c>
      <c r="I1458">
        <v>4200</v>
      </c>
      <c r="J1458">
        <v>26</v>
      </c>
      <c r="K1458" t="s">
        <v>5155</v>
      </c>
      <c r="L1458" t="str">
        <f t="shared" si="83"/>
        <v>Received</v>
      </c>
      <c r="M1458" s="60">
        <v>0</v>
      </c>
      <c r="N1458" t="str">
        <f t="shared" si="85"/>
        <v>NOT DUE</v>
      </c>
      <c r="V1458" t="str">
        <f t="shared" si="84"/>
        <v>Sheri Foster</v>
      </c>
    </row>
    <row r="1459" spans="1:22" x14ac:dyDescent="0.25">
      <c r="A1459">
        <v>2456</v>
      </c>
      <c r="B1459" t="s">
        <v>1463</v>
      </c>
      <c r="C1459" s="48" t="s">
        <v>5302</v>
      </c>
      <c r="D1459" t="s">
        <v>5396</v>
      </c>
      <c r="E1459" t="s">
        <v>5489</v>
      </c>
      <c r="F1459" t="s">
        <v>5609</v>
      </c>
      <c r="G1459">
        <v>20</v>
      </c>
      <c r="H1459">
        <v>23</v>
      </c>
      <c r="I1459">
        <v>460</v>
      </c>
      <c r="J1459">
        <v>21</v>
      </c>
      <c r="K1459" t="s">
        <v>5229</v>
      </c>
      <c r="L1459" t="str">
        <f t="shared" si="83"/>
        <v>Received</v>
      </c>
      <c r="M1459" s="60">
        <v>0</v>
      </c>
      <c r="N1459" t="str">
        <f t="shared" si="85"/>
        <v>NOT DUE</v>
      </c>
      <c r="V1459" t="str">
        <f t="shared" si="84"/>
        <v>James Mitchell</v>
      </c>
    </row>
    <row r="1460" spans="1:22" x14ac:dyDescent="0.25">
      <c r="A1460">
        <v>2457</v>
      </c>
      <c r="B1460" t="s">
        <v>1464</v>
      </c>
      <c r="C1460" s="48" t="s">
        <v>5247</v>
      </c>
      <c r="D1460" t="s">
        <v>5397</v>
      </c>
      <c r="E1460" t="s">
        <v>5602</v>
      </c>
      <c r="F1460" t="s">
        <v>5616</v>
      </c>
      <c r="G1460">
        <v>150</v>
      </c>
      <c r="H1460">
        <v>12</v>
      </c>
      <c r="I1460">
        <v>1800</v>
      </c>
      <c r="J1460">
        <v>28</v>
      </c>
      <c r="K1460" t="s">
        <v>5145</v>
      </c>
      <c r="L1460" t="str">
        <f t="shared" si="83"/>
        <v>Received</v>
      </c>
      <c r="M1460" s="60">
        <v>0</v>
      </c>
      <c r="N1460" t="str">
        <f t="shared" si="85"/>
        <v>NOT DUE</v>
      </c>
      <c r="V1460" t="str">
        <f t="shared" si="84"/>
        <v>Sheri Foster</v>
      </c>
    </row>
    <row r="1461" spans="1:22" x14ac:dyDescent="0.25">
      <c r="A1461">
        <v>2458</v>
      </c>
      <c r="B1461" t="s">
        <v>1465</v>
      </c>
      <c r="C1461" s="48" t="s">
        <v>5181</v>
      </c>
      <c r="D1461" t="s">
        <v>5414</v>
      </c>
      <c r="E1461" t="s">
        <v>5457</v>
      </c>
      <c r="F1461" t="s">
        <v>5616</v>
      </c>
      <c r="G1461">
        <v>150</v>
      </c>
      <c r="H1461">
        <v>25</v>
      </c>
      <c r="I1461">
        <v>3750</v>
      </c>
      <c r="J1461">
        <v>29</v>
      </c>
      <c r="K1461" t="s">
        <v>5283</v>
      </c>
      <c r="L1461" t="str">
        <f t="shared" si="83"/>
        <v>Received</v>
      </c>
      <c r="M1461" s="60">
        <v>0</v>
      </c>
      <c r="N1461" t="str">
        <f t="shared" si="85"/>
        <v>NOT DUE</v>
      </c>
      <c r="V1461" t="str">
        <f t="shared" si="84"/>
        <v>Alexis Roberts</v>
      </c>
    </row>
    <row r="1462" spans="1:22" x14ac:dyDescent="0.25">
      <c r="A1462">
        <v>2459</v>
      </c>
      <c r="B1462" t="s">
        <v>1466</v>
      </c>
      <c r="C1462" s="48" t="s">
        <v>5244</v>
      </c>
      <c r="D1462" t="s">
        <v>5407</v>
      </c>
      <c r="E1462" t="s">
        <v>5536</v>
      </c>
      <c r="F1462" t="s">
        <v>5612</v>
      </c>
      <c r="G1462">
        <v>50</v>
      </c>
      <c r="H1462">
        <v>3</v>
      </c>
      <c r="I1462">
        <v>150</v>
      </c>
      <c r="J1462">
        <v>22</v>
      </c>
      <c r="L1462" t="str">
        <f t="shared" si="83"/>
        <v>Not Received</v>
      </c>
      <c r="M1462" s="60">
        <v>217</v>
      </c>
      <c r="N1462" t="str">
        <f t="shared" si="85"/>
        <v>150 ABOVE</v>
      </c>
      <c r="U1462">
        <f>I1462</f>
        <v>150</v>
      </c>
      <c r="V1462" t="str">
        <f t="shared" si="84"/>
        <v>Kelly Miller</v>
      </c>
    </row>
    <row r="1463" spans="1:22" x14ac:dyDescent="0.25">
      <c r="A1463">
        <v>2460</v>
      </c>
      <c r="B1463" t="s">
        <v>1467</v>
      </c>
      <c r="C1463" s="48" t="s">
        <v>5127</v>
      </c>
      <c r="D1463" t="s">
        <v>5379</v>
      </c>
      <c r="E1463" t="s">
        <v>5545</v>
      </c>
      <c r="F1463" t="s">
        <v>5618</v>
      </c>
      <c r="G1463">
        <v>10</v>
      </c>
      <c r="H1463">
        <v>6</v>
      </c>
      <c r="I1463">
        <v>60</v>
      </c>
      <c r="J1463">
        <v>20</v>
      </c>
      <c r="L1463" t="str">
        <f t="shared" si="83"/>
        <v>Not Received</v>
      </c>
      <c r="M1463" s="60">
        <v>103</v>
      </c>
      <c r="N1463" t="str">
        <f t="shared" si="85"/>
        <v>91 - 120</v>
      </c>
      <c r="S1463">
        <f>I1463</f>
        <v>60</v>
      </c>
      <c r="V1463" t="str">
        <f t="shared" si="84"/>
        <v>Robert Baker</v>
      </c>
    </row>
    <row r="1464" spans="1:22" x14ac:dyDescent="0.25">
      <c r="A1464">
        <v>2461</v>
      </c>
      <c r="B1464" t="s">
        <v>1468</v>
      </c>
      <c r="C1464" s="48" t="s">
        <v>5252</v>
      </c>
      <c r="D1464" t="s">
        <v>5380</v>
      </c>
      <c r="E1464" t="s">
        <v>5586</v>
      </c>
      <c r="F1464" t="s">
        <v>5620</v>
      </c>
      <c r="G1464">
        <v>40</v>
      </c>
      <c r="H1464">
        <v>21</v>
      </c>
      <c r="I1464">
        <v>840</v>
      </c>
      <c r="J1464">
        <v>28</v>
      </c>
      <c r="K1464" t="s">
        <v>5198</v>
      </c>
      <c r="L1464" t="str">
        <f t="shared" si="83"/>
        <v>Received</v>
      </c>
      <c r="M1464" s="60">
        <v>0</v>
      </c>
      <c r="N1464" t="str">
        <f t="shared" si="85"/>
        <v>NOT DUE</v>
      </c>
      <c r="V1464" t="str">
        <f t="shared" si="84"/>
        <v>Diana Griffin</v>
      </c>
    </row>
    <row r="1465" spans="1:22" x14ac:dyDescent="0.25">
      <c r="A1465">
        <v>2462</v>
      </c>
      <c r="B1465" t="s">
        <v>1469</v>
      </c>
      <c r="C1465" s="48" t="s">
        <v>5106</v>
      </c>
      <c r="D1465" t="s">
        <v>5378</v>
      </c>
      <c r="E1465" t="s">
        <v>5468</v>
      </c>
      <c r="F1465" t="s">
        <v>5621</v>
      </c>
      <c r="G1465">
        <v>60</v>
      </c>
      <c r="H1465">
        <v>20</v>
      </c>
      <c r="I1465">
        <v>1200</v>
      </c>
      <c r="J1465">
        <v>26</v>
      </c>
      <c r="K1465" t="s">
        <v>5363</v>
      </c>
      <c r="L1465" t="str">
        <f t="shared" si="83"/>
        <v>Received</v>
      </c>
      <c r="M1465" s="60">
        <v>0</v>
      </c>
      <c r="N1465" t="str">
        <f t="shared" si="85"/>
        <v>NOT DUE</v>
      </c>
      <c r="V1465" t="str">
        <f t="shared" si="84"/>
        <v>Angela Fox</v>
      </c>
    </row>
    <row r="1466" spans="1:22" x14ac:dyDescent="0.25">
      <c r="A1466">
        <v>2463</v>
      </c>
      <c r="B1466" t="s">
        <v>1470</v>
      </c>
      <c r="C1466" s="48" t="s">
        <v>5111</v>
      </c>
      <c r="D1466" t="s">
        <v>5388</v>
      </c>
      <c r="E1466" t="s">
        <v>5320</v>
      </c>
      <c r="F1466" t="s">
        <v>5617</v>
      </c>
      <c r="G1466">
        <v>120</v>
      </c>
      <c r="H1466">
        <v>4</v>
      </c>
      <c r="I1466">
        <v>480</v>
      </c>
      <c r="J1466">
        <v>29</v>
      </c>
      <c r="K1466" t="s">
        <v>5075</v>
      </c>
      <c r="L1466" t="str">
        <f t="shared" si="83"/>
        <v>Received</v>
      </c>
      <c r="M1466" s="60">
        <v>0</v>
      </c>
      <c r="N1466" t="str">
        <f t="shared" si="85"/>
        <v>NOT DUE</v>
      </c>
      <c r="V1466" t="str">
        <f t="shared" si="84"/>
        <v>Diana Rios</v>
      </c>
    </row>
    <row r="1467" spans="1:22" x14ac:dyDescent="0.25">
      <c r="A1467">
        <v>2464</v>
      </c>
      <c r="B1467" t="s">
        <v>1471</v>
      </c>
      <c r="C1467" s="48" t="s">
        <v>5009</v>
      </c>
      <c r="D1467" t="s">
        <v>5419</v>
      </c>
      <c r="E1467" t="s">
        <v>5553</v>
      </c>
      <c r="F1467" t="s">
        <v>5623</v>
      </c>
      <c r="G1467">
        <v>30</v>
      </c>
      <c r="H1467">
        <v>4</v>
      </c>
      <c r="I1467">
        <v>120</v>
      </c>
      <c r="J1467">
        <v>23</v>
      </c>
      <c r="K1467" t="s">
        <v>5052</v>
      </c>
      <c r="L1467" t="str">
        <f t="shared" si="83"/>
        <v>Received</v>
      </c>
      <c r="M1467" s="60">
        <v>0</v>
      </c>
      <c r="N1467" t="str">
        <f t="shared" si="85"/>
        <v>NOT DUE</v>
      </c>
      <c r="V1467" t="str">
        <f t="shared" si="84"/>
        <v>Johnny Weaver</v>
      </c>
    </row>
    <row r="1468" spans="1:22" x14ac:dyDescent="0.25">
      <c r="A1468">
        <v>2465</v>
      </c>
      <c r="B1468" t="s">
        <v>1472</v>
      </c>
      <c r="C1468" s="48" t="s">
        <v>5180</v>
      </c>
      <c r="D1468" t="s">
        <v>5393</v>
      </c>
      <c r="E1468" t="s">
        <v>5598</v>
      </c>
      <c r="F1468" t="s">
        <v>5618</v>
      </c>
      <c r="G1468">
        <v>10</v>
      </c>
      <c r="H1468">
        <v>8</v>
      </c>
      <c r="I1468">
        <v>80</v>
      </c>
      <c r="J1468">
        <v>30</v>
      </c>
      <c r="K1468" t="s">
        <v>5184</v>
      </c>
      <c r="L1468" t="str">
        <f t="shared" si="83"/>
        <v>Received</v>
      </c>
      <c r="M1468" s="60">
        <v>0</v>
      </c>
      <c r="N1468" t="str">
        <f t="shared" si="85"/>
        <v>NOT DUE</v>
      </c>
      <c r="V1468" t="str">
        <f t="shared" si="84"/>
        <v>Donald Parsons</v>
      </c>
    </row>
    <row r="1469" spans="1:22" x14ac:dyDescent="0.25">
      <c r="A1469">
        <v>2466</v>
      </c>
      <c r="B1469" t="s">
        <v>1473</v>
      </c>
      <c r="C1469" s="48" t="s">
        <v>5242</v>
      </c>
      <c r="D1469" t="s">
        <v>5403</v>
      </c>
      <c r="E1469" t="s">
        <v>5591</v>
      </c>
      <c r="F1469" t="s">
        <v>5621</v>
      </c>
      <c r="G1469">
        <v>60</v>
      </c>
      <c r="H1469">
        <v>19</v>
      </c>
      <c r="I1469">
        <v>1140</v>
      </c>
      <c r="J1469">
        <v>22</v>
      </c>
      <c r="K1469" t="s">
        <v>5371</v>
      </c>
      <c r="L1469" t="str">
        <f t="shared" si="83"/>
        <v>Received</v>
      </c>
      <c r="M1469" s="60">
        <v>0</v>
      </c>
      <c r="N1469" t="str">
        <f t="shared" si="85"/>
        <v>NOT DUE</v>
      </c>
      <c r="V1469" t="str">
        <f t="shared" si="84"/>
        <v>Seth Howell</v>
      </c>
    </row>
    <row r="1470" spans="1:22" x14ac:dyDescent="0.25">
      <c r="A1470">
        <v>2467</v>
      </c>
      <c r="B1470" t="s">
        <v>1474</v>
      </c>
      <c r="C1470" s="48" t="s">
        <v>5120</v>
      </c>
      <c r="D1470" t="s">
        <v>5406</v>
      </c>
      <c r="E1470" t="s">
        <v>5339</v>
      </c>
      <c r="F1470" t="s">
        <v>5623</v>
      </c>
      <c r="G1470">
        <v>30</v>
      </c>
      <c r="H1470">
        <v>6</v>
      </c>
      <c r="I1470">
        <v>180</v>
      </c>
      <c r="J1470">
        <v>30</v>
      </c>
      <c r="K1470" t="s">
        <v>5133</v>
      </c>
      <c r="L1470" t="str">
        <f t="shared" si="83"/>
        <v>Received</v>
      </c>
      <c r="M1470" s="60">
        <v>0</v>
      </c>
      <c r="N1470" t="str">
        <f t="shared" si="85"/>
        <v>NOT DUE</v>
      </c>
      <c r="V1470" t="str">
        <f t="shared" si="84"/>
        <v>Jonathan Myers</v>
      </c>
    </row>
    <row r="1471" spans="1:22" x14ac:dyDescent="0.25">
      <c r="A1471">
        <v>2468</v>
      </c>
      <c r="B1471" t="s">
        <v>1475</v>
      </c>
      <c r="C1471" s="48" t="s">
        <v>5155</v>
      </c>
      <c r="D1471" t="s">
        <v>5392</v>
      </c>
      <c r="E1471" t="s">
        <v>5324</v>
      </c>
      <c r="F1471" t="s">
        <v>5612</v>
      </c>
      <c r="G1471">
        <v>50</v>
      </c>
      <c r="H1471">
        <v>9</v>
      </c>
      <c r="I1471">
        <v>450</v>
      </c>
      <c r="J1471">
        <v>22</v>
      </c>
      <c r="K1471" t="s">
        <v>5241</v>
      </c>
      <c r="L1471" t="str">
        <f t="shared" si="83"/>
        <v>Received</v>
      </c>
      <c r="M1471" s="60">
        <v>0</v>
      </c>
      <c r="N1471" t="str">
        <f t="shared" si="85"/>
        <v>NOT DUE</v>
      </c>
      <c r="V1471" t="str">
        <f t="shared" si="84"/>
        <v>Jennifer Nelson</v>
      </c>
    </row>
    <row r="1472" spans="1:22" x14ac:dyDescent="0.25">
      <c r="A1472">
        <v>2469</v>
      </c>
      <c r="B1472" t="s">
        <v>1476</v>
      </c>
      <c r="C1472" s="48" t="s">
        <v>5076</v>
      </c>
      <c r="D1472" t="s">
        <v>5390</v>
      </c>
      <c r="E1472" t="s">
        <v>5592</v>
      </c>
      <c r="F1472" t="s">
        <v>5610</v>
      </c>
      <c r="G1472">
        <v>300</v>
      </c>
      <c r="H1472">
        <v>25</v>
      </c>
      <c r="I1472">
        <v>7500</v>
      </c>
      <c r="J1472">
        <v>25</v>
      </c>
      <c r="K1472" t="s">
        <v>5235</v>
      </c>
      <c r="L1472" t="str">
        <f t="shared" si="83"/>
        <v>Received</v>
      </c>
      <c r="M1472" s="60">
        <v>0</v>
      </c>
      <c r="N1472" t="str">
        <f t="shared" si="85"/>
        <v>NOT DUE</v>
      </c>
      <c r="V1472" t="str">
        <f t="shared" si="84"/>
        <v>Isaac Goodwin</v>
      </c>
    </row>
    <row r="1473" spans="1:22" x14ac:dyDescent="0.25">
      <c r="A1473">
        <v>2470</v>
      </c>
      <c r="B1473" t="s">
        <v>1477</v>
      </c>
      <c r="C1473" s="48" t="s">
        <v>5280</v>
      </c>
      <c r="D1473" t="s">
        <v>5410</v>
      </c>
      <c r="E1473" t="s">
        <v>5607</v>
      </c>
      <c r="F1473" t="s">
        <v>5613</v>
      </c>
      <c r="G1473">
        <v>35</v>
      </c>
      <c r="H1473">
        <v>18</v>
      </c>
      <c r="I1473">
        <v>630</v>
      </c>
      <c r="J1473">
        <v>26</v>
      </c>
      <c r="L1473" t="str">
        <f t="shared" si="83"/>
        <v>Not Received</v>
      </c>
      <c r="M1473" s="60">
        <v>172</v>
      </c>
      <c r="N1473" t="str">
        <f t="shared" si="85"/>
        <v>150 ABOVE</v>
      </c>
      <c r="U1473">
        <f>I1473</f>
        <v>630</v>
      </c>
      <c r="V1473" t="str">
        <f t="shared" si="84"/>
        <v>Mrs. Katrina</v>
      </c>
    </row>
    <row r="1474" spans="1:22" x14ac:dyDescent="0.25">
      <c r="A1474">
        <v>2471</v>
      </c>
      <c r="B1474" t="s">
        <v>1478</v>
      </c>
      <c r="C1474" s="48" t="s">
        <v>5087</v>
      </c>
      <c r="D1474" t="s">
        <v>5379</v>
      </c>
      <c r="E1474" t="s">
        <v>5606</v>
      </c>
      <c r="F1474" t="s">
        <v>5621</v>
      </c>
      <c r="G1474">
        <v>60</v>
      </c>
      <c r="H1474">
        <v>20</v>
      </c>
      <c r="I1474">
        <v>1200</v>
      </c>
      <c r="J1474">
        <v>26</v>
      </c>
      <c r="K1474" t="s">
        <v>5198</v>
      </c>
      <c r="L1474" t="str">
        <f t="shared" si="83"/>
        <v>Received</v>
      </c>
      <c r="M1474" s="60">
        <v>0</v>
      </c>
      <c r="N1474" t="str">
        <f t="shared" si="85"/>
        <v>NOT DUE</v>
      </c>
      <c r="V1474" t="str">
        <f t="shared" si="84"/>
        <v>Robert Baker</v>
      </c>
    </row>
    <row r="1475" spans="1:22" x14ac:dyDescent="0.25">
      <c r="A1475">
        <v>2472</v>
      </c>
      <c r="B1475" t="s">
        <v>1479</v>
      </c>
      <c r="C1475" s="48" t="s">
        <v>5179</v>
      </c>
      <c r="D1475" t="s">
        <v>5379</v>
      </c>
      <c r="E1475" t="s">
        <v>5447</v>
      </c>
      <c r="F1475" t="s">
        <v>5612</v>
      </c>
      <c r="G1475">
        <v>50</v>
      </c>
      <c r="H1475">
        <v>18</v>
      </c>
      <c r="I1475">
        <v>900</v>
      </c>
      <c r="J1475">
        <v>30</v>
      </c>
      <c r="K1475" t="s">
        <v>5087</v>
      </c>
      <c r="L1475" t="str">
        <f t="shared" si="83"/>
        <v>Received</v>
      </c>
      <c r="M1475" s="60">
        <v>0</v>
      </c>
      <c r="N1475" t="str">
        <f t="shared" si="85"/>
        <v>NOT DUE</v>
      </c>
      <c r="V1475" t="str">
        <f t="shared" si="84"/>
        <v>Robert Baker</v>
      </c>
    </row>
    <row r="1476" spans="1:22" x14ac:dyDescent="0.25">
      <c r="A1476">
        <v>2473</v>
      </c>
      <c r="B1476" t="s">
        <v>1480</v>
      </c>
      <c r="C1476" s="48" t="s">
        <v>5035</v>
      </c>
      <c r="D1476" t="s">
        <v>5380</v>
      </c>
      <c r="E1476" t="s">
        <v>5586</v>
      </c>
      <c r="F1476" t="s">
        <v>5612</v>
      </c>
      <c r="G1476">
        <v>50</v>
      </c>
      <c r="H1476">
        <v>18</v>
      </c>
      <c r="I1476">
        <v>900</v>
      </c>
      <c r="J1476">
        <v>30</v>
      </c>
      <c r="K1476" t="s">
        <v>5096</v>
      </c>
      <c r="L1476" t="str">
        <f t="shared" si="83"/>
        <v>Received</v>
      </c>
      <c r="M1476" s="60">
        <v>0</v>
      </c>
      <c r="N1476" t="str">
        <f t="shared" si="85"/>
        <v>NOT DUE</v>
      </c>
      <c r="V1476" t="str">
        <f t="shared" si="84"/>
        <v>Diana Griffin</v>
      </c>
    </row>
    <row r="1477" spans="1:22" x14ac:dyDescent="0.25">
      <c r="A1477">
        <v>2474</v>
      </c>
      <c r="B1477" t="s">
        <v>1481</v>
      </c>
      <c r="C1477" s="48" t="s">
        <v>5188</v>
      </c>
      <c r="D1477" t="s">
        <v>5386</v>
      </c>
      <c r="E1477" t="s">
        <v>5319</v>
      </c>
      <c r="F1477" t="s">
        <v>5619</v>
      </c>
      <c r="G1477">
        <v>80</v>
      </c>
      <c r="H1477">
        <v>19</v>
      </c>
      <c r="I1477">
        <v>1520</v>
      </c>
      <c r="J1477">
        <v>23</v>
      </c>
      <c r="K1477" t="s">
        <v>5190</v>
      </c>
      <c r="L1477" t="str">
        <f t="shared" ref="L1477:L1540" si="86">IF(K1477 = "", "Not Received","Received")</f>
        <v>Received</v>
      </c>
      <c r="M1477" s="60">
        <v>0</v>
      </c>
      <c r="N1477" t="str">
        <f t="shared" si="85"/>
        <v>NOT DUE</v>
      </c>
      <c r="V1477" t="str">
        <f t="shared" ref="V1477:V1540" si="87">TRIM(E1477)</f>
        <v>Kenneth Rodriguez</v>
      </c>
    </row>
    <row r="1478" spans="1:22" x14ac:dyDescent="0.25">
      <c r="A1478">
        <v>2475</v>
      </c>
      <c r="B1478" t="s">
        <v>1482</v>
      </c>
      <c r="C1478" s="48" t="s">
        <v>5232</v>
      </c>
      <c r="D1478" t="s">
        <v>5417</v>
      </c>
      <c r="E1478" t="s">
        <v>5460</v>
      </c>
      <c r="F1478" t="s">
        <v>5611</v>
      </c>
      <c r="G1478">
        <v>250</v>
      </c>
      <c r="H1478">
        <v>13</v>
      </c>
      <c r="I1478">
        <v>3250</v>
      </c>
      <c r="J1478">
        <v>30</v>
      </c>
      <c r="L1478" t="str">
        <f t="shared" si="86"/>
        <v>Not Received</v>
      </c>
      <c r="M1478" s="60">
        <v>110</v>
      </c>
      <c r="N1478" t="str">
        <f t="shared" si="85"/>
        <v>91 - 120</v>
      </c>
      <c r="S1478">
        <f>I1478</f>
        <v>3250</v>
      </c>
      <c r="V1478" t="str">
        <f t="shared" si="87"/>
        <v>Aaron Robinson</v>
      </c>
    </row>
    <row r="1479" spans="1:22" x14ac:dyDescent="0.25">
      <c r="A1479">
        <v>2476</v>
      </c>
      <c r="B1479" t="s">
        <v>1483</v>
      </c>
      <c r="C1479" s="48" t="s">
        <v>5260</v>
      </c>
      <c r="D1479" t="s">
        <v>5380</v>
      </c>
      <c r="E1479" t="s">
        <v>5445</v>
      </c>
      <c r="F1479" t="s">
        <v>5612</v>
      </c>
      <c r="G1479">
        <v>50</v>
      </c>
      <c r="H1479">
        <v>9</v>
      </c>
      <c r="I1479">
        <v>450</v>
      </c>
      <c r="J1479">
        <v>30</v>
      </c>
      <c r="K1479" t="s">
        <v>5057</v>
      </c>
      <c r="L1479" t="str">
        <f t="shared" si="86"/>
        <v>Received</v>
      </c>
      <c r="M1479" s="60">
        <v>0</v>
      </c>
      <c r="N1479" t="str">
        <f t="shared" si="85"/>
        <v>NOT DUE</v>
      </c>
      <c r="V1479" t="str">
        <f t="shared" si="87"/>
        <v>Diana Griffin</v>
      </c>
    </row>
    <row r="1480" spans="1:22" x14ac:dyDescent="0.25">
      <c r="A1480">
        <v>2477</v>
      </c>
      <c r="B1480" t="s">
        <v>1484</v>
      </c>
      <c r="C1480" s="48" t="s">
        <v>5228</v>
      </c>
      <c r="D1480" t="s">
        <v>5378</v>
      </c>
      <c r="E1480" t="s">
        <v>5310</v>
      </c>
      <c r="F1480" t="s">
        <v>5622</v>
      </c>
      <c r="G1480">
        <v>15</v>
      </c>
      <c r="H1480">
        <v>22</v>
      </c>
      <c r="I1480">
        <v>330</v>
      </c>
      <c r="J1480">
        <v>22</v>
      </c>
      <c r="K1480" t="s">
        <v>5077</v>
      </c>
      <c r="L1480" t="str">
        <f t="shared" si="86"/>
        <v>Received</v>
      </c>
      <c r="M1480" s="60">
        <v>0</v>
      </c>
      <c r="N1480" t="str">
        <f t="shared" ref="N1480:N1543" si="88">VLOOKUP(M1480,$X$4:$Y$10,2,1)</f>
        <v>NOT DUE</v>
      </c>
      <c r="V1480" t="str">
        <f t="shared" si="87"/>
        <v>Angela Fox</v>
      </c>
    </row>
    <row r="1481" spans="1:22" x14ac:dyDescent="0.25">
      <c r="A1481">
        <v>2478</v>
      </c>
      <c r="B1481" t="s">
        <v>1485</v>
      </c>
      <c r="C1481" s="48" t="s">
        <v>5093</v>
      </c>
      <c r="D1481" t="s">
        <v>5400</v>
      </c>
      <c r="E1481" t="s">
        <v>5464</v>
      </c>
      <c r="F1481" t="s">
        <v>5622</v>
      </c>
      <c r="G1481">
        <v>15</v>
      </c>
      <c r="H1481">
        <v>22</v>
      </c>
      <c r="I1481">
        <v>330</v>
      </c>
      <c r="J1481">
        <v>28</v>
      </c>
      <c r="K1481" t="s">
        <v>5239</v>
      </c>
      <c r="L1481" t="str">
        <f t="shared" si="86"/>
        <v>Received</v>
      </c>
      <c r="M1481" s="60">
        <v>0</v>
      </c>
      <c r="N1481" t="str">
        <f t="shared" si="88"/>
        <v>NOT DUE</v>
      </c>
      <c r="V1481" t="str">
        <f t="shared" si="87"/>
        <v>Jose Perez</v>
      </c>
    </row>
    <row r="1482" spans="1:22" x14ac:dyDescent="0.25">
      <c r="A1482">
        <v>2479</v>
      </c>
      <c r="B1482" t="s">
        <v>1486</v>
      </c>
      <c r="C1482" s="48" t="s">
        <v>5086</v>
      </c>
      <c r="D1482" t="s">
        <v>5405</v>
      </c>
      <c r="E1482" t="s">
        <v>5529</v>
      </c>
      <c r="F1482" t="s">
        <v>5618</v>
      </c>
      <c r="G1482">
        <v>10</v>
      </c>
      <c r="H1482">
        <v>18</v>
      </c>
      <c r="I1482">
        <v>180</v>
      </c>
      <c r="J1482">
        <v>20</v>
      </c>
      <c r="L1482" t="str">
        <f t="shared" si="86"/>
        <v>Not Received</v>
      </c>
      <c r="M1482" s="60">
        <v>283</v>
      </c>
      <c r="N1482" t="str">
        <f t="shared" si="88"/>
        <v>150 ABOVE</v>
      </c>
      <c r="U1482">
        <f>I1482</f>
        <v>180</v>
      </c>
      <c r="V1482" t="str">
        <f t="shared" si="87"/>
        <v>Kari Zimmerman</v>
      </c>
    </row>
    <row r="1483" spans="1:22" x14ac:dyDescent="0.25">
      <c r="A1483">
        <v>2480</v>
      </c>
      <c r="B1483" t="s">
        <v>1487</v>
      </c>
      <c r="C1483" s="48" t="s">
        <v>5230</v>
      </c>
      <c r="D1483" t="s">
        <v>5400</v>
      </c>
      <c r="E1483" t="s">
        <v>5593</v>
      </c>
      <c r="F1483" t="s">
        <v>5621</v>
      </c>
      <c r="G1483">
        <v>60</v>
      </c>
      <c r="H1483">
        <v>18</v>
      </c>
      <c r="I1483">
        <v>1080</v>
      </c>
      <c r="J1483">
        <v>21</v>
      </c>
      <c r="K1483" t="s">
        <v>5064</v>
      </c>
      <c r="L1483" t="str">
        <f t="shared" si="86"/>
        <v>Received</v>
      </c>
      <c r="M1483" s="60">
        <v>0</v>
      </c>
      <c r="N1483" t="str">
        <f t="shared" si="88"/>
        <v>NOT DUE</v>
      </c>
      <c r="V1483" t="str">
        <f t="shared" si="87"/>
        <v>Jose Perez</v>
      </c>
    </row>
    <row r="1484" spans="1:22" x14ac:dyDescent="0.25">
      <c r="A1484">
        <v>2481</v>
      </c>
      <c r="B1484" t="s">
        <v>1488</v>
      </c>
      <c r="C1484" s="48" t="s">
        <v>5119</v>
      </c>
      <c r="D1484" t="s">
        <v>5402</v>
      </c>
      <c r="E1484" t="s">
        <v>5519</v>
      </c>
      <c r="F1484" t="s">
        <v>5613</v>
      </c>
      <c r="G1484">
        <v>35</v>
      </c>
      <c r="H1484">
        <v>5</v>
      </c>
      <c r="I1484">
        <v>175</v>
      </c>
      <c r="J1484">
        <v>21</v>
      </c>
      <c r="K1484" t="s">
        <v>5190</v>
      </c>
      <c r="L1484" t="str">
        <f t="shared" si="86"/>
        <v>Received</v>
      </c>
      <c r="M1484" s="60">
        <v>0</v>
      </c>
      <c r="N1484" t="str">
        <f t="shared" si="88"/>
        <v>NOT DUE</v>
      </c>
      <c r="V1484" t="str">
        <f t="shared" si="87"/>
        <v>Rebecca Moody</v>
      </c>
    </row>
    <row r="1485" spans="1:22" x14ac:dyDescent="0.25">
      <c r="A1485">
        <v>2482</v>
      </c>
      <c r="B1485" t="s">
        <v>1489</v>
      </c>
      <c r="C1485" s="48" t="s">
        <v>5076</v>
      </c>
      <c r="D1485" t="s">
        <v>5413</v>
      </c>
      <c r="E1485" t="s">
        <v>5560</v>
      </c>
      <c r="F1485" t="s">
        <v>5619</v>
      </c>
      <c r="G1485">
        <v>80</v>
      </c>
      <c r="H1485">
        <v>4</v>
      </c>
      <c r="I1485">
        <v>320</v>
      </c>
      <c r="J1485">
        <v>22</v>
      </c>
      <c r="L1485" t="str">
        <f t="shared" si="86"/>
        <v>Not Received</v>
      </c>
      <c r="M1485" s="60">
        <v>259</v>
      </c>
      <c r="N1485" t="str">
        <f t="shared" si="88"/>
        <v>150 ABOVE</v>
      </c>
      <c r="U1485">
        <f>I1485</f>
        <v>320</v>
      </c>
      <c r="V1485" t="str">
        <f t="shared" si="87"/>
        <v>April Gonzales</v>
      </c>
    </row>
    <row r="1486" spans="1:22" x14ac:dyDescent="0.25">
      <c r="A1486">
        <v>2483</v>
      </c>
      <c r="B1486" t="s">
        <v>1490</v>
      </c>
      <c r="C1486" s="48" t="s">
        <v>5292</v>
      </c>
      <c r="D1486" t="s">
        <v>5416</v>
      </c>
      <c r="E1486" t="s">
        <v>5515</v>
      </c>
      <c r="F1486" t="s">
        <v>5611</v>
      </c>
      <c r="G1486">
        <v>250</v>
      </c>
      <c r="H1486">
        <v>16</v>
      </c>
      <c r="I1486">
        <v>4000</v>
      </c>
      <c r="J1486">
        <v>26</v>
      </c>
      <c r="K1486" t="s">
        <v>5188</v>
      </c>
      <c r="L1486" t="str">
        <f t="shared" si="86"/>
        <v>Received</v>
      </c>
      <c r="M1486" s="60">
        <v>0</v>
      </c>
      <c r="N1486" t="str">
        <f t="shared" si="88"/>
        <v>NOT DUE</v>
      </c>
      <c r="V1486" t="str">
        <f t="shared" si="87"/>
        <v>Jessica Baird</v>
      </c>
    </row>
    <row r="1487" spans="1:22" x14ac:dyDescent="0.25">
      <c r="A1487">
        <v>2484</v>
      </c>
      <c r="B1487" t="s">
        <v>1491</v>
      </c>
      <c r="C1487" s="48" t="s">
        <v>5263</v>
      </c>
      <c r="D1487" t="s">
        <v>5381</v>
      </c>
      <c r="E1487" t="s">
        <v>5315</v>
      </c>
      <c r="F1487" t="s">
        <v>5617</v>
      </c>
      <c r="G1487">
        <v>120</v>
      </c>
      <c r="H1487">
        <v>3</v>
      </c>
      <c r="I1487">
        <v>360</v>
      </c>
      <c r="J1487">
        <v>24</v>
      </c>
      <c r="K1487" t="s">
        <v>5239</v>
      </c>
      <c r="L1487" t="str">
        <f t="shared" si="86"/>
        <v>Received</v>
      </c>
      <c r="M1487" s="60">
        <v>0</v>
      </c>
      <c r="N1487" t="str">
        <f t="shared" si="88"/>
        <v>NOT DUE</v>
      </c>
      <c r="V1487" t="str">
        <f t="shared" si="87"/>
        <v>Leslie Sexton</v>
      </c>
    </row>
    <row r="1488" spans="1:22" x14ac:dyDescent="0.25">
      <c r="A1488">
        <v>2485</v>
      </c>
      <c r="B1488" t="s">
        <v>1492</v>
      </c>
      <c r="C1488" s="48" t="s">
        <v>5045</v>
      </c>
      <c r="D1488" t="s">
        <v>5389</v>
      </c>
      <c r="E1488" t="s">
        <v>5493</v>
      </c>
      <c r="F1488" t="s">
        <v>5614</v>
      </c>
      <c r="G1488">
        <v>20</v>
      </c>
      <c r="H1488">
        <v>1</v>
      </c>
      <c r="I1488">
        <v>20</v>
      </c>
      <c r="J1488">
        <v>22</v>
      </c>
      <c r="K1488" t="s">
        <v>5146</v>
      </c>
      <c r="L1488" t="str">
        <f t="shared" si="86"/>
        <v>Received</v>
      </c>
      <c r="M1488" s="60">
        <v>0</v>
      </c>
      <c r="N1488" t="str">
        <f t="shared" si="88"/>
        <v>NOT DUE</v>
      </c>
      <c r="V1488" t="str">
        <f t="shared" si="87"/>
        <v>Alexis Ferguson</v>
      </c>
    </row>
    <row r="1489" spans="1:22" x14ac:dyDescent="0.25">
      <c r="A1489">
        <v>2486</v>
      </c>
      <c r="B1489" t="s">
        <v>1493</v>
      </c>
      <c r="C1489" s="48" t="s">
        <v>5010</v>
      </c>
      <c r="D1489" t="s">
        <v>5393</v>
      </c>
      <c r="E1489" t="s">
        <v>5596</v>
      </c>
      <c r="F1489" t="s">
        <v>5616</v>
      </c>
      <c r="G1489">
        <v>150</v>
      </c>
      <c r="H1489">
        <v>24</v>
      </c>
      <c r="I1489">
        <v>3600</v>
      </c>
      <c r="J1489">
        <v>26</v>
      </c>
      <c r="K1489" t="s">
        <v>5353</v>
      </c>
      <c r="L1489" t="str">
        <f t="shared" si="86"/>
        <v>Received</v>
      </c>
      <c r="M1489" s="60">
        <v>0</v>
      </c>
      <c r="N1489" t="str">
        <f t="shared" si="88"/>
        <v>NOT DUE</v>
      </c>
      <c r="V1489" t="str">
        <f t="shared" si="87"/>
        <v>Donald Parsons</v>
      </c>
    </row>
    <row r="1490" spans="1:22" x14ac:dyDescent="0.25">
      <c r="A1490">
        <v>2487</v>
      </c>
      <c r="B1490" t="s">
        <v>1494</v>
      </c>
      <c r="C1490" s="48" t="s">
        <v>5012</v>
      </c>
      <c r="D1490" t="s">
        <v>5412</v>
      </c>
      <c r="E1490" t="s">
        <v>5475</v>
      </c>
      <c r="F1490" t="s">
        <v>5621</v>
      </c>
      <c r="G1490">
        <v>60</v>
      </c>
      <c r="H1490">
        <v>7</v>
      </c>
      <c r="I1490">
        <v>420</v>
      </c>
      <c r="J1490">
        <v>28</v>
      </c>
      <c r="L1490" t="str">
        <f t="shared" si="86"/>
        <v>Not Received</v>
      </c>
      <c r="M1490" s="60">
        <v>104</v>
      </c>
      <c r="N1490" t="str">
        <f t="shared" si="88"/>
        <v>91 - 120</v>
      </c>
      <c r="S1490">
        <f>I1490</f>
        <v>420</v>
      </c>
      <c r="V1490" t="str">
        <f t="shared" si="87"/>
        <v>Valerie Morgan</v>
      </c>
    </row>
    <row r="1491" spans="1:22" x14ac:dyDescent="0.25">
      <c r="A1491">
        <v>2488</v>
      </c>
      <c r="B1491" t="s">
        <v>1495</v>
      </c>
      <c r="C1491" s="48" t="s">
        <v>5106</v>
      </c>
      <c r="D1491" t="s">
        <v>5381</v>
      </c>
      <c r="E1491" t="s">
        <v>5480</v>
      </c>
      <c r="F1491" t="s">
        <v>5611</v>
      </c>
      <c r="G1491">
        <v>250</v>
      </c>
      <c r="H1491">
        <v>10</v>
      </c>
      <c r="I1491">
        <v>2500</v>
      </c>
      <c r="J1491">
        <v>25</v>
      </c>
      <c r="L1491" t="str">
        <f t="shared" si="86"/>
        <v>Not Received</v>
      </c>
      <c r="M1491" s="60">
        <v>9</v>
      </c>
      <c r="N1491" t="str">
        <f t="shared" si="88"/>
        <v>01 - 30</v>
      </c>
      <c r="O1491">
        <f>I1491</f>
        <v>2500</v>
      </c>
      <c r="V1491" t="str">
        <f t="shared" si="87"/>
        <v>Leslie Sexton</v>
      </c>
    </row>
    <row r="1492" spans="1:22" x14ac:dyDescent="0.25">
      <c r="A1492">
        <v>2489</v>
      </c>
      <c r="B1492" t="s">
        <v>1496</v>
      </c>
      <c r="C1492" s="48" t="s">
        <v>5013</v>
      </c>
      <c r="D1492" t="s">
        <v>5386</v>
      </c>
      <c r="E1492" t="s">
        <v>5572</v>
      </c>
      <c r="F1492" t="s">
        <v>5616</v>
      </c>
      <c r="G1492">
        <v>150</v>
      </c>
      <c r="H1492">
        <v>9</v>
      </c>
      <c r="I1492">
        <v>1350</v>
      </c>
      <c r="J1492">
        <v>29</v>
      </c>
      <c r="K1492" t="s">
        <v>5259</v>
      </c>
      <c r="L1492" t="str">
        <f t="shared" si="86"/>
        <v>Received</v>
      </c>
      <c r="M1492" s="60">
        <v>0</v>
      </c>
      <c r="N1492" t="str">
        <f t="shared" si="88"/>
        <v>NOT DUE</v>
      </c>
      <c r="V1492" t="str">
        <f t="shared" si="87"/>
        <v>Kenneth Rodriguez</v>
      </c>
    </row>
    <row r="1493" spans="1:22" x14ac:dyDescent="0.25">
      <c r="A1493">
        <v>2490</v>
      </c>
      <c r="B1493" t="s">
        <v>1497</v>
      </c>
      <c r="C1493" s="48" t="s">
        <v>5192</v>
      </c>
      <c r="D1493" t="s">
        <v>5405</v>
      </c>
      <c r="E1493" t="s">
        <v>5478</v>
      </c>
      <c r="F1493" t="s">
        <v>5609</v>
      </c>
      <c r="G1493">
        <v>20</v>
      </c>
      <c r="H1493">
        <v>1</v>
      </c>
      <c r="I1493">
        <v>20</v>
      </c>
      <c r="J1493">
        <v>25</v>
      </c>
      <c r="K1493" t="s">
        <v>5096</v>
      </c>
      <c r="L1493" t="str">
        <f t="shared" si="86"/>
        <v>Received</v>
      </c>
      <c r="M1493" s="60">
        <v>0</v>
      </c>
      <c r="N1493" t="str">
        <f t="shared" si="88"/>
        <v>NOT DUE</v>
      </c>
      <c r="V1493" t="str">
        <f t="shared" si="87"/>
        <v>Kari Zimmerman</v>
      </c>
    </row>
    <row r="1494" spans="1:22" x14ac:dyDescent="0.25">
      <c r="A1494">
        <v>2491</v>
      </c>
      <c r="B1494" t="s">
        <v>1498</v>
      </c>
      <c r="C1494" s="48" t="s">
        <v>5210</v>
      </c>
      <c r="D1494" t="s">
        <v>5391</v>
      </c>
      <c r="E1494" t="s">
        <v>5323</v>
      </c>
      <c r="F1494" t="s">
        <v>5614</v>
      </c>
      <c r="G1494">
        <v>20</v>
      </c>
      <c r="H1494">
        <v>6</v>
      </c>
      <c r="I1494">
        <v>120</v>
      </c>
      <c r="J1494">
        <v>20</v>
      </c>
      <c r="K1494" t="s">
        <v>5055</v>
      </c>
      <c r="L1494" t="str">
        <f t="shared" si="86"/>
        <v>Received</v>
      </c>
      <c r="M1494" s="60">
        <v>0</v>
      </c>
      <c r="N1494" t="str">
        <f t="shared" si="88"/>
        <v>NOT DUE</v>
      </c>
      <c r="V1494" t="str">
        <f t="shared" si="87"/>
        <v>Stephanie Smith</v>
      </c>
    </row>
    <row r="1495" spans="1:22" x14ac:dyDescent="0.25">
      <c r="A1495">
        <v>2492</v>
      </c>
      <c r="B1495" t="s">
        <v>1499</v>
      </c>
      <c r="C1495" s="48" t="s">
        <v>5140</v>
      </c>
      <c r="D1495" t="s">
        <v>5402</v>
      </c>
      <c r="E1495" t="s">
        <v>5470</v>
      </c>
      <c r="F1495" t="s">
        <v>5615</v>
      </c>
      <c r="G1495">
        <v>25</v>
      </c>
      <c r="H1495">
        <v>13</v>
      </c>
      <c r="I1495">
        <v>325</v>
      </c>
      <c r="J1495">
        <v>25</v>
      </c>
      <c r="L1495" t="str">
        <f t="shared" si="86"/>
        <v>Not Received</v>
      </c>
      <c r="M1495" s="60">
        <v>114</v>
      </c>
      <c r="N1495" t="str">
        <f t="shared" si="88"/>
        <v>91 - 120</v>
      </c>
      <c r="S1495">
        <f>I1495</f>
        <v>325</v>
      </c>
      <c r="V1495" t="str">
        <f t="shared" si="87"/>
        <v>Rebecca Moody</v>
      </c>
    </row>
    <row r="1496" spans="1:22" x14ac:dyDescent="0.25">
      <c r="A1496">
        <v>2493</v>
      </c>
      <c r="B1496" t="s">
        <v>1500</v>
      </c>
      <c r="C1496" s="48" t="s">
        <v>5304</v>
      </c>
      <c r="D1496" t="s">
        <v>5395</v>
      </c>
      <c r="E1496" t="s">
        <v>5512</v>
      </c>
      <c r="F1496" t="s">
        <v>5622</v>
      </c>
      <c r="G1496">
        <v>15</v>
      </c>
      <c r="H1496">
        <v>21</v>
      </c>
      <c r="I1496">
        <v>315</v>
      </c>
      <c r="J1496">
        <v>25</v>
      </c>
      <c r="K1496" t="s">
        <v>5101</v>
      </c>
      <c r="L1496" t="str">
        <f t="shared" si="86"/>
        <v>Received</v>
      </c>
      <c r="M1496" s="60">
        <v>0</v>
      </c>
      <c r="N1496" t="str">
        <f t="shared" si="88"/>
        <v>NOT DUE</v>
      </c>
      <c r="V1496" t="str">
        <f t="shared" si="87"/>
        <v>Belinda Jefferson</v>
      </c>
    </row>
    <row r="1497" spans="1:22" x14ac:dyDescent="0.25">
      <c r="A1497">
        <v>2494</v>
      </c>
      <c r="B1497" t="s">
        <v>1501</v>
      </c>
      <c r="C1497" s="48" t="s">
        <v>5132</v>
      </c>
      <c r="D1497" t="s">
        <v>5380</v>
      </c>
      <c r="E1497" t="s">
        <v>5445</v>
      </c>
      <c r="F1497" t="s">
        <v>5616</v>
      </c>
      <c r="G1497">
        <v>150</v>
      </c>
      <c r="H1497">
        <v>9</v>
      </c>
      <c r="I1497">
        <v>1350</v>
      </c>
      <c r="J1497">
        <v>26</v>
      </c>
      <c r="K1497" t="s">
        <v>5014</v>
      </c>
      <c r="L1497" t="str">
        <f t="shared" si="86"/>
        <v>Received</v>
      </c>
      <c r="M1497" s="60">
        <v>0</v>
      </c>
      <c r="N1497" t="str">
        <f t="shared" si="88"/>
        <v>NOT DUE</v>
      </c>
      <c r="V1497" t="str">
        <f t="shared" si="87"/>
        <v>Diana Griffin</v>
      </c>
    </row>
    <row r="1498" spans="1:22" x14ac:dyDescent="0.25">
      <c r="A1498">
        <v>2495</v>
      </c>
      <c r="B1498" t="s">
        <v>1502</v>
      </c>
      <c r="C1498" s="48" t="s">
        <v>5150</v>
      </c>
      <c r="D1498" t="s">
        <v>5412</v>
      </c>
      <c r="E1498" t="s">
        <v>5311</v>
      </c>
      <c r="F1498" t="s">
        <v>5610</v>
      </c>
      <c r="G1498">
        <v>300</v>
      </c>
      <c r="H1498">
        <v>6</v>
      </c>
      <c r="I1498">
        <v>1800</v>
      </c>
      <c r="J1498">
        <v>30</v>
      </c>
      <c r="L1498" t="str">
        <f t="shared" si="86"/>
        <v>Not Received</v>
      </c>
      <c r="M1498" s="60">
        <v>83</v>
      </c>
      <c r="N1498" t="str">
        <f t="shared" si="88"/>
        <v>61 - 90</v>
      </c>
      <c r="R1498">
        <f>I1498</f>
        <v>1800</v>
      </c>
      <c r="V1498" t="str">
        <f t="shared" si="87"/>
        <v>Valerie Morgan</v>
      </c>
    </row>
    <row r="1499" spans="1:22" x14ac:dyDescent="0.25">
      <c r="A1499">
        <v>2496</v>
      </c>
      <c r="B1499" t="s">
        <v>1503</v>
      </c>
      <c r="C1499" s="48" t="s">
        <v>5298</v>
      </c>
      <c r="D1499" t="s">
        <v>5399</v>
      </c>
      <c r="E1499" t="s">
        <v>5332</v>
      </c>
      <c r="F1499" t="s">
        <v>5609</v>
      </c>
      <c r="G1499">
        <v>20</v>
      </c>
      <c r="H1499">
        <v>19</v>
      </c>
      <c r="I1499">
        <v>380</v>
      </c>
      <c r="J1499">
        <v>22</v>
      </c>
      <c r="L1499" t="str">
        <f t="shared" si="86"/>
        <v>Not Received</v>
      </c>
      <c r="M1499" s="60">
        <v>-1</v>
      </c>
      <c r="N1499" t="str">
        <f t="shared" si="88"/>
        <v>NOT DUE</v>
      </c>
      <c r="O1499">
        <f>I1499</f>
        <v>380</v>
      </c>
      <c r="V1499" t="str">
        <f t="shared" si="87"/>
        <v>Lisa Johnson</v>
      </c>
    </row>
    <row r="1500" spans="1:22" x14ac:dyDescent="0.25">
      <c r="A1500">
        <v>2497</v>
      </c>
      <c r="B1500" t="s">
        <v>1504</v>
      </c>
      <c r="C1500" s="48" t="s">
        <v>5024</v>
      </c>
      <c r="D1500" t="s">
        <v>5381</v>
      </c>
      <c r="E1500" t="s">
        <v>5315</v>
      </c>
      <c r="F1500" t="s">
        <v>5621</v>
      </c>
      <c r="G1500">
        <v>60</v>
      </c>
      <c r="H1500">
        <v>18</v>
      </c>
      <c r="I1500">
        <v>1080</v>
      </c>
      <c r="J1500">
        <v>30</v>
      </c>
      <c r="L1500" t="str">
        <f t="shared" si="86"/>
        <v>Not Received</v>
      </c>
      <c r="M1500" s="60">
        <v>159</v>
      </c>
      <c r="N1500" t="str">
        <f t="shared" si="88"/>
        <v>150 ABOVE</v>
      </c>
      <c r="U1500">
        <f>I1500</f>
        <v>1080</v>
      </c>
      <c r="V1500" t="str">
        <f t="shared" si="87"/>
        <v>Leslie Sexton</v>
      </c>
    </row>
    <row r="1501" spans="1:22" x14ac:dyDescent="0.25">
      <c r="A1501">
        <v>2498</v>
      </c>
      <c r="B1501" t="s">
        <v>1505</v>
      </c>
      <c r="C1501" s="48" t="s">
        <v>5217</v>
      </c>
      <c r="D1501" t="s">
        <v>5380</v>
      </c>
      <c r="E1501" t="s">
        <v>5550</v>
      </c>
      <c r="F1501" t="s">
        <v>5617</v>
      </c>
      <c r="G1501">
        <v>120</v>
      </c>
      <c r="H1501">
        <v>3</v>
      </c>
      <c r="I1501">
        <v>360</v>
      </c>
      <c r="J1501">
        <v>20</v>
      </c>
      <c r="L1501" t="str">
        <f t="shared" si="86"/>
        <v>Not Received</v>
      </c>
      <c r="M1501" s="60">
        <v>11</v>
      </c>
      <c r="N1501" t="str">
        <f t="shared" si="88"/>
        <v>01 - 30</v>
      </c>
      <c r="O1501">
        <f>I1501</f>
        <v>360</v>
      </c>
      <c r="V1501" t="str">
        <f t="shared" si="87"/>
        <v>Diana Griffin</v>
      </c>
    </row>
    <row r="1502" spans="1:22" x14ac:dyDescent="0.25">
      <c r="A1502">
        <v>2499</v>
      </c>
      <c r="B1502" t="s">
        <v>1506</v>
      </c>
      <c r="C1502" s="48" t="s">
        <v>5032</v>
      </c>
      <c r="D1502" t="s">
        <v>5396</v>
      </c>
      <c r="E1502" t="s">
        <v>5489</v>
      </c>
      <c r="F1502" t="s">
        <v>5614</v>
      </c>
      <c r="G1502">
        <v>20</v>
      </c>
      <c r="H1502">
        <v>8</v>
      </c>
      <c r="I1502">
        <v>160</v>
      </c>
      <c r="J1502">
        <v>28</v>
      </c>
      <c r="K1502" t="s">
        <v>5038</v>
      </c>
      <c r="L1502" t="str">
        <f t="shared" si="86"/>
        <v>Received</v>
      </c>
      <c r="M1502" s="60">
        <v>0</v>
      </c>
      <c r="N1502" t="str">
        <f t="shared" si="88"/>
        <v>NOT DUE</v>
      </c>
      <c r="V1502" t="str">
        <f t="shared" si="87"/>
        <v>James Mitchell</v>
      </c>
    </row>
    <row r="1503" spans="1:22" x14ac:dyDescent="0.25">
      <c r="A1503">
        <v>2500</v>
      </c>
      <c r="B1503" t="s">
        <v>1507</v>
      </c>
      <c r="C1503" s="48" t="s">
        <v>5097</v>
      </c>
      <c r="D1503" t="s">
        <v>5378</v>
      </c>
      <c r="E1503" t="s">
        <v>5425</v>
      </c>
      <c r="F1503" t="s">
        <v>5623</v>
      </c>
      <c r="G1503">
        <v>30</v>
      </c>
      <c r="H1503">
        <v>1</v>
      </c>
      <c r="I1503">
        <v>30</v>
      </c>
      <c r="J1503">
        <v>23</v>
      </c>
      <c r="L1503" t="str">
        <f t="shared" si="86"/>
        <v>Not Received</v>
      </c>
      <c r="M1503" s="60">
        <v>19</v>
      </c>
      <c r="N1503" t="str">
        <f t="shared" si="88"/>
        <v>01 - 30</v>
      </c>
      <c r="O1503">
        <f>I1503</f>
        <v>30</v>
      </c>
      <c r="V1503" t="str">
        <f t="shared" si="87"/>
        <v>Angela Fox</v>
      </c>
    </row>
    <row r="1504" spans="1:22" x14ac:dyDescent="0.25">
      <c r="A1504">
        <v>2501</v>
      </c>
      <c r="B1504" t="s">
        <v>1508</v>
      </c>
      <c r="C1504" s="48" t="s">
        <v>5115</v>
      </c>
      <c r="D1504" t="s">
        <v>5375</v>
      </c>
      <c r="E1504" t="s">
        <v>5597</v>
      </c>
      <c r="F1504" t="s">
        <v>5615</v>
      </c>
      <c r="G1504">
        <v>25</v>
      </c>
      <c r="H1504">
        <v>19</v>
      </c>
      <c r="I1504">
        <v>475</v>
      </c>
      <c r="J1504">
        <v>26</v>
      </c>
      <c r="L1504" t="str">
        <f t="shared" si="86"/>
        <v>Not Received</v>
      </c>
      <c r="M1504" s="60">
        <v>280</v>
      </c>
      <c r="N1504" t="str">
        <f t="shared" si="88"/>
        <v>150 ABOVE</v>
      </c>
      <c r="U1504">
        <f>I1504</f>
        <v>475</v>
      </c>
      <c r="V1504" t="str">
        <f t="shared" si="87"/>
        <v>Lindsay Arnold</v>
      </c>
    </row>
    <row r="1505" spans="1:22" x14ac:dyDescent="0.25">
      <c r="A1505">
        <v>2502</v>
      </c>
      <c r="B1505" t="s">
        <v>1509</v>
      </c>
      <c r="C1505" s="48" t="s">
        <v>5042</v>
      </c>
      <c r="D1505" t="s">
        <v>5386</v>
      </c>
      <c r="E1505" t="s">
        <v>5436</v>
      </c>
      <c r="F1505" t="s">
        <v>5614</v>
      </c>
      <c r="G1505">
        <v>20</v>
      </c>
      <c r="H1505">
        <v>7</v>
      </c>
      <c r="I1505">
        <v>140</v>
      </c>
      <c r="J1505">
        <v>27</v>
      </c>
      <c r="L1505" t="str">
        <f t="shared" si="86"/>
        <v>Not Received</v>
      </c>
      <c r="M1505" s="60">
        <v>68</v>
      </c>
      <c r="N1505" t="str">
        <f t="shared" si="88"/>
        <v>61 - 90</v>
      </c>
      <c r="R1505">
        <f>I1505</f>
        <v>140</v>
      </c>
      <c r="V1505" t="str">
        <f t="shared" si="87"/>
        <v>Kenneth Rodriguez</v>
      </c>
    </row>
    <row r="1506" spans="1:22" x14ac:dyDescent="0.25">
      <c r="A1506">
        <v>2503</v>
      </c>
      <c r="B1506" t="s">
        <v>1510</v>
      </c>
      <c r="C1506" s="48" t="s">
        <v>5045</v>
      </c>
      <c r="D1506" t="s">
        <v>5380</v>
      </c>
      <c r="E1506" t="s">
        <v>5586</v>
      </c>
      <c r="F1506" t="s">
        <v>5621</v>
      </c>
      <c r="G1506">
        <v>60</v>
      </c>
      <c r="H1506">
        <v>16</v>
      </c>
      <c r="I1506">
        <v>960</v>
      </c>
      <c r="J1506">
        <v>21</v>
      </c>
      <c r="L1506" t="str">
        <f t="shared" si="86"/>
        <v>Not Received</v>
      </c>
      <c r="M1506" s="60">
        <v>248</v>
      </c>
      <c r="N1506" t="str">
        <f t="shared" si="88"/>
        <v>150 ABOVE</v>
      </c>
      <c r="U1506">
        <f>I1506</f>
        <v>960</v>
      </c>
      <c r="V1506" t="str">
        <f t="shared" si="87"/>
        <v>Diana Griffin</v>
      </c>
    </row>
    <row r="1507" spans="1:22" x14ac:dyDescent="0.25">
      <c r="A1507">
        <v>2504</v>
      </c>
      <c r="B1507" t="s">
        <v>1511</v>
      </c>
      <c r="C1507" s="48" t="s">
        <v>5078</v>
      </c>
      <c r="D1507" t="s">
        <v>5408</v>
      </c>
      <c r="E1507" t="s">
        <v>5341</v>
      </c>
      <c r="F1507" t="s">
        <v>5616</v>
      </c>
      <c r="G1507">
        <v>150</v>
      </c>
      <c r="H1507">
        <v>17</v>
      </c>
      <c r="I1507">
        <v>2550</v>
      </c>
      <c r="J1507">
        <v>23</v>
      </c>
      <c r="K1507" t="s">
        <v>5096</v>
      </c>
      <c r="L1507" t="str">
        <f t="shared" si="86"/>
        <v>Received</v>
      </c>
      <c r="M1507" s="60">
        <v>0</v>
      </c>
      <c r="N1507" t="str">
        <f t="shared" si="88"/>
        <v>NOT DUE</v>
      </c>
      <c r="V1507" t="str">
        <f t="shared" si="87"/>
        <v>Timothy Johns</v>
      </c>
    </row>
    <row r="1508" spans="1:22" x14ac:dyDescent="0.25">
      <c r="A1508">
        <v>2505</v>
      </c>
      <c r="B1508" t="s">
        <v>1512</v>
      </c>
      <c r="C1508" s="48" t="s">
        <v>5299</v>
      </c>
      <c r="D1508" t="s">
        <v>5383</v>
      </c>
      <c r="E1508" t="s">
        <v>5316</v>
      </c>
      <c r="F1508" t="s">
        <v>5622</v>
      </c>
      <c r="G1508">
        <v>15</v>
      </c>
      <c r="H1508">
        <v>1</v>
      </c>
      <c r="I1508">
        <v>15</v>
      </c>
      <c r="J1508">
        <v>25</v>
      </c>
      <c r="K1508" t="s">
        <v>5144</v>
      </c>
      <c r="L1508" t="str">
        <f t="shared" si="86"/>
        <v>Received</v>
      </c>
      <c r="M1508" s="60">
        <v>0</v>
      </c>
      <c r="N1508" t="str">
        <f t="shared" si="88"/>
        <v>NOT DUE</v>
      </c>
      <c r="V1508" t="str">
        <f t="shared" si="87"/>
        <v>Karen Pham</v>
      </c>
    </row>
    <row r="1509" spans="1:22" x14ac:dyDescent="0.25">
      <c r="A1509">
        <v>2506</v>
      </c>
      <c r="B1509" t="s">
        <v>1513</v>
      </c>
      <c r="C1509" s="48" t="s">
        <v>5027</v>
      </c>
      <c r="D1509" t="s">
        <v>5383</v>
      </c>
      <c r="E1509" t="s">
        <v>5316</v>
      </c>
      <c r="F1509" t="s">
        <v>5621</v>
      </c>
      <c r="G1509">
        <v>60</v>
      </c>
      <c r="H1509">
        <v>11</v>
      </c>
      <c r="I1509">
        <v>660</v>
      </c>
      <c r="J1509">
        <v>26</v>
      </c>
      <c r="K1509" t="s">
        <v>5126</v>
      </c>
      <c r="L1509" t="str">
        <f t="shared" si="86"/>
        <v>Received</v>
      </c>
      <c r="M1509" s="60">
        <v>0</v>
      </c>
      <c r="N1509" t="str">
        <f t="shared" si="88"/>
        <v>NOT DUE</v>
      </c>
      <c r="V1509" t="str">
        <f t="shared" si="87"/>
        <v>Karen Pham</v>
      </c>
    </row>
    <row r="1510" spans="1:22" x14ac:dyDescent="0.25">
      <c r="A1510">
        <v>2507</v>
      </c>
      <c r="B1510" t="s">
        <v>1514</v>
      </c>
      <c r="C1510" s="48" t="s">
        <v>5049</v>
      </c>
      <c r="D1510" t="s">
        <v>5393</v>
      </c>
      <c r="E1510" t="s">
        <v>5596</v>
      </c>
      <c r="F1510" t="s">
        <v>5612</v>
      </c>
      <c r="G1510">
        <v>50</v>
      </c>
      <c r="H1510">
        <v>2</v>
      </c>
      <c r="I1510">
        <v>100</v>
      </c>
      <c r="J1510">
        <v>25</v>
      </c>
      <c r="K1510" t="s">
        <v>5093</v>
      </c>
      <c r="L1510" t="str">
        <f t="shared" si="86"/>
        <v>Received</v>
      </c>
      <c r="M1510" s="60">
        <v>0</v>
      </c>
      <c r="N1510" t="str">
        <f t="shared" si="88"/>
        <v>NOT DUE</v>
      </c>
      <c r="V1510" t="str">
        <f t="shared" si="87"/>
        <v>Donald Parsons</v>
      </c>
    </row>
    <row r="1511" spans="1:22" x14ac:dyDescent="0.25">
      <c r="A1511">
        <v>2508</v>
      </c>
      <c r="B1511" t="s">
        <v>1515</v>
      </c>
      <c r="C1511" s="48" t="s">
        <v>5298</v>
      </c>
      <c r="D1511" t="s">
        <v>5398</v>
      </c>
      <c r="E1511" t="s">
        <v>5580</v>
      </c>
      <c r="F1511" t="s">
        <v>5613</v>
      </c>
      <c r="G1511">
        <v>35</v>
      </c>
      <c r="H1511">
        <v>24</v>
      </c>
      <c r="I1511">
        <v>840</v>
      </c>
      <c r="J1511">
        <v>24</v>
      </c>
      <c r="L1511" t="str">
        <f t="shared" si="86"/>
        <v>Not Received</v>
      </c>
      <c r="M1511" s="60">
        <v>-3</v>
      </c>
      <c r="N1511" t="str">
        <f t="shared" si="88"/>
        <v>NOT DUE</v>
      </c>
      <c r="O1511">
        <f>I1511</f>
        <v>840</v>
      </c>
      <c r="V1511" t="str">
        <f t="shared" si="87"/>
        <v>Dr. Carolyn</v>
      </c>
    </row>
    <row r="1512" spans="1:22" x14ac:dyDescent="0.25">
      <c r="A1512">
        <v>2509</v>
      </c>
      <c r="B1512" t="s">
        <v>1516</v>
      </c>
      <c r="C1512" s="48" t="s">
        <v>5292</v>
      </c>
      <c r="D1512" t="s">
        <v>5416</v>
      </c>
      <c r="E1512" t="s">
        <v>5507</v>
      </c>
      <c r="F1512" t="s">
        <v>5615</v>
      </c>
      <c r="G1512">
        <v>25</v>
      </c>
      <c r="H1512">
        <v>10</v>
      </c>
      <c r="I1512">
        <v>250</v>
      </c>
      <c r="J1512">
        <v>27</v>
      </c>
      <c r="K1512" t="s">
        <v>5050</v>
      </c>
      <c r="L1512" t="str">
        <f t="shared" si="86"/>
        <v>Received</v>
      </c>
      <c r="M1512" s="60">
        <v>0</v>
      </c>
      <c r="N1512" t="str">
        <f t="shared" si="88"/>
        <v>NOT DUE</v>
      </c>
      <c r="V1512" t="str">
        <f t="shared" si="87"/>
        <v>Jessica Baird</v>
      </c>
    </row>
    <row r="1513" spans="1:22" x14ac:dyDescent="0.25">
      <c r="A1513">
        <v>2510</v>
      </c>
      <c r="B1513" t="s">
        <v>1517</v>
      </c>
      <c r="C1513" s="48" t="s">
        <v>5249</v>
      </c>
      <c r="D1513" t="s">
        <v>5390</v>
      </c>
      <c r="E1513" t="s">
        <v>5592</v>
      </c>
      <c r="F1513" t="s">
        <v>5623</v>
      </c>
      <c r="G1513">
        <v>30</v>
      </c>
      <c r="H1513">
        <v>1</v>
      </c>
      <c r="I1513">
        <v>30</v>
      </c>
      <c r="J1513">
        <v>24</v>
      </c>
      <c r="L1513" t="str">
        <f t="shared" si="86"/>
        <v>Not Received</v>
      </c>
      <c r="M1513" s="60">
        <v>88</v>
      </c>
      <c r="N1513" t="str">
        <f t="shared" si="88"/>
        <v>61 - 90</v>
      </c>
      <c r="R1513">
        <f>I1513</f>
        <v>30</v>
      </c>
      <c r="V1513" t="str">
        <f t="shared" si="87"/>
        <v>Isaac Goodwin</v>
      </c>
    </row>
    <row r="1514" spans="1:22" x14ac:dyDescent="0.25">
      <c r="A1514">
        <v>2511</v>
      </c>
      <c r="B1514" t="s">
        <v>1518</v>
      </c>
      <c r="C1514" s="48" t="s">
        <v>5194</v>
      </c>
      <c r="D1514" t="s">
        <v>5378</v>
      </c>
      <c r="E1514" t="s">
        <v>5517</v>
      </c>
      <c r="F1514" t="s">
        <v>5611</v>
      </c>
      <c r="G1514">
        <v>250</v>
      </c>
      <c r="H1514">
        <v>7</v>
      </c>
      <c r="I1514">
        <v>1750</v>
      </c>
      <c r="J1514">
        <v>25</v>
      </c>
      <c r="K1514" t="s">
        <v>5119</v>
      </c>
      <c r="L1514" t="str">
        <f t="shared" si="86"/>
        <v>Received</v>
      </c>
      <c r="M1514" s="60">
        <v>0</v>
      </c>
      <c r="N1514" t="str">
        <f t="shared" si="88"/>
        <v>NOT DUE</v>
      </c>
      <c r="V1514" t="str">
        <f t="shared" si="87"/>
        <v>Angela Fox</v>
      </c>
    </row>
    <row r="1515" spans="1:22" x14ac:dyDescent="0.25">
      <c r="A1515">
        <v>2512</v>
      </c>
      <c r="B1515" t="s">
        <v>1519</v>
      </c>
      <c r="C1515" s="48" t="s">
        <v>5277</v>
      </c>
      <c r="D1515" t="s">
        <v>5395</v>
      </c>
      <c r="E1515" t="s">
        <v>5512</v>
      </c>
      <c r="F1515" t="s">
        <v>5619</v>
      </c>
      <c r="G1515">
        <v>80</v>
      </c>
      <c r="H1515">
        <v>5</v>
      </c>
      <c r="I1515">
        <v>400</v>
      </c>
      <c r="J1515">
        <v>25</v>
      </c>
      <c r="K1515" t="s">
        <v>5291</v>
      </c>
      <c r="L1515" t="str">
        <f t="shared" si="86"/>
        <v>Received</v>
      </c>
      <c r="M1515" s="60">
        <v>0</v>
      </c>
      <c r="N1515" t="str">
        <f t="shared" si="88"/>
        <v>NOT DUE</v>
      </c>
      <c r="V1515" t="str">
        <f t="shared" si="87"/>
        <v>Belinda Jefferson</v>
      </c>
    </row>
    <row r="1516" spans="1:22" x14ac:dyDescent="0.25">
      <c r="A1516">
        <v>2513</v>
      </c>
      <c r="B1516" t="s">
        <v>1520</v>
      </c>
      <c r="C1516" s="48" t="s">
        <v>5011</v>
      </c>
      <c r="D1516" t="s">
        <v>5401</v>
      </c>
      <c r="E1516" t="s">
        <v>5465</v>
      </c>
      <c r="F1516" t="s">
        <v>5614</v>
      </c>
      <c r="G1516">
        <v>20</v>
      </c>
      <c r="H1516">
        <v>17</v>
      </c>
      <c r="I1516">
        <v>340</v>
      </c>
      <c r="J1516">
        <v>26</v>
      </c>
      <c r="K1516" t="s">
        <v>5298</v>
      </c>
      <c r="L1516" t="str">
        <f t="shared" si="86"/>
        <v>Received</v>
      </c>
      <c r="M1516" s="60">
        <v>0</v>
      </c>
      <c r="N1516" t="str">
        <f t="shared" si="88"/>
        <v>NOT DUE</v>
      </c>
      <c r="V1516" t="str">
        <f t="shared" si="87"/>
        <v>Kimberly Stone</v>
      </c>
    </row>
    <row r="1517" spans="1:22" x14ac:dyDescent="0.25">
      <c r="A1517">
        <v>2514</v>
      </c>
      <c r="B1517" t="s">
        <v>1521</v>
      </c>
      <c r="C1517" s="48" t="s">
        <v>5041</v>
      </c>
      <c r="D1517" t="s">
        <v>5390</v>
      </c>
      <c r="E1517" t="s">
        <v>5592</v>
      </c>
      <c r="F1517" t="s">
        <v>5610</v>
      </c>
      <c r="G1517">
        <v>300</v>
      </c>
      <c r="H1517">
        <v>21</v>
      </c>
      <c r="I1517">
        <v>6300</v>
      </c>
      <c r="J1517">
        <v>26</v>
      </c>
      <c r="K1517" t="s">
        <v>5124</v>
      </c>
      <c r="L1517" t="str">
        <f t="shared" si="86"/>
        <v>Received</v>
      </c>
      <c r="M1517" s="60">
        <v>0</v>
      </c>
      <c r="N1517" t="str">
        <f t="shared" si="88"/>
        <v>NOT DUE</v>
      </c>
      <c r="V1517" t="str">
        <f t="shared" si="87"/>
        <v>Isaac Goodwin</v>
      </c>
    </row>
    <row r="1518" spans="1:22" x14ac:dyDescent="0.25">
      <c r="A1518">
        <v>2515</v>
      </c>
      <c r="B1518" t="s">
        <v>1522</v>
      </c>
      <c r="C1518" s="48" t="s">
        <v>5221</v>
      </c>
      <c r="D1518" t="s">
        <v>5385</v>
      </c>
      <c r="E1518" t="s">
        <v>5433</v>
      </c>
      <c r="F1518" t="s">
        <v>5623</v>
      </c>
      <c r="G1518">
        <v>30</v>
      </c>
      <c r="H1518">
        <v>24</v>
      </c>
      <c r="I1518">
        <v>720</v>
      </c>
      <c r="J1518">
        <v>21</v>
      </c>
      <c r="K1518" t="s">
        <v>5292</v>
      </c>
      <c r="L1518" t="str">
        <f t="shared" si="86"/>
        <v>Received</v>
      </c>
      <c r="M1518" s="60">
        <v>0</v>
      </c>
      <c r="N1518" t="str">
        <f t="shared" si="88"/>
        <v>NOT DUE</v>
      </c>
      <c r="V1518" t="str">
        <f t="shared" si="87"/>
        <v>Caroline Yoder</v>
      </c>
    </row>
    <row r="1519" spans="1:22" x14ac:dyDescent="0.25">
      <c r="A1519">
        <v>2516</v>
      </c>
      <c r="B1519" t="s">
        <v>1523</v>
      </c>
      <c r="C1519" s="48" t="s">
        <v>5291</v>
      </c>
      <c r="D1519" t="s">
        <v>5389</v>
      </c>
      <c r="E1519" t="s">
        <v>5599</v>
      </c>
      <c r="F1519" t="s">
        <v>5621</v>
      </c>
      <c r="G1519">
        <v>60</v>
      </c>
      <c r="H1519">
        <v>18</v>
      </c>
      <c r="I1519">
        <v>1080</v>
      </c>
      <c r="J1519">
        <v>20</v>
      </c>
      <c r="K1519" t="s">
        <v>5101</v>
      </c>
      <c r="L1519" t="str">
        <f t="shared" si="86"/>
        <v>Received</v>
      </c>
      <c r="M1519" s="60">
        <v>0</v>
      </c>
      <c r="N1519" t="str">
        <f t="shared" si="88"/>
        <v>NOT DUE</v>
      </c>
      <c r="V1519" t="str">
        <f t="shared" si="87"/>
        <v>Alexis Ferguson</v>
      </c>
    </row>
    <row r="1520" spans="1:22" x14ac:dyDescent="0.25">
      <c r="A1520">
        <v>2517</v>
      </c>
      <c r="B1520" t="s">
        <v>1524</v>
      </c>
      <c r="C1520" s="48" t="s">
        <v>5259</v>
      </c>
      <c r="D1520" t="s">
        <v>5408</v>
      </c>
      <c r="E1520" t="s">
        <v>5579</v>
      </c>
      <c r="F1520" t="s">
        <v>5614</v>
      </c>
      <c r="G1520">
        <v>20</v>
      </c>
      <c r="H1520">
        <v>25</v>
      </c>
      <c r="I1520">
        <v>500</v>
      </c>
      <c r="J1520">
        <v>25</v>
      </c>
      <c r="L1520" t="str">
        <f t="shared" si="86"/>
        <v>Not Received</v>
      </c>
      <c r="M1520" s="60">
        <v>97</v>
      </c>
      <c r="N1520" t="str">
        <f t="shared" si="88"/>
        <v>91 - 120</v>
      </c>
      <c r="S1520">
        <f>I1520</f>
        <v>500</v>
      </c>
      <c r="V1520" t="str">
        <f t="shared" si="87"/>
        <v>Timothy Johns</v>
      </c>
    </row>
    <row r="1521" spans="1:22" x14ac:dyDescent="0.25">
      <c r="A1521">
        <v>2518</v>
      </c>
      <c r="B1521" t="s">
        <v>1525</v>
      </c>
      <c r="C1521" s="48" t="s">
        <v>5201</v>
      </c>
      <c r="D1521" t="s">
        <v>5394</v>
      </c>
      <c r="E1521" t="s">
        <v>5531</v>
      </c>
      <c r="F1521" t="s">
        <v>5610</v>
      </c>
      <c r="G1521">
        <v>300</v>
      </c>
      <c r="H1521">
        <v>6</v>
      </c>
      <c r="I1521">
        <v>1800</v>
      </c>
      <c r="J1521">
        <v>25</v>
      </c>
      <c r="K1521" t="s">
        <v>5135</v>
      </c>
      <c r="L1521" t="str">
        <f t="shared" si="86"/>
        <v>Received</v>
      </c>
      <c r="M1521" s="60">
        <v>0</v>
      </c>
      <c r="N1521" t="str">
        <f t="shared" si="88"/>
        <v>NOT DUE</v>
      </c>
      <c r="V1521" t="str">
        <f t="shared" si="87"/>
        <v>Shannon Vazquez</v>
      </c>
    </row>
    <row r="1522" spans="1:22" x14ac:dyDescent="0.25">
      <c r="A1522">
        <v>2519</v>
      </c>
      <c r="B1522" t="s">
        <v>1526</v>
      </c>
      <c r="C1522" s="48" t="s">
        <v>5285</v>
      </c>
      <c r="D1522" t="s">
        <v>5388</v>
      </c>
      <c r="E1522" t="s">
        <v>5479</v>
      </c>
      <c r="F1522" t="s">
        <v>5613</v>
      </c>
      <c r="G1522">
        <v>35</v>
      </c>
      <c r="H1522">
        <v>3</v>
      </c>
      <c r="I1522">
        <v>105</v>
      </c>
      <c r="J1522">
        <v>20</v>
      </c>
      <c r="K1522" t="s">
        <v>5125</v>
      </c>
      <c r="L1522" t="str">
        <f t="shared" si="86"/>
        <v>Received</v>
      </c>
      <c r="M1522" s="60">
        <v>0</v>
      </c>
      <c r="N1522" t="str">
        <f t="shared" si="88"/>
        <v>NOT DUE</v>
      </c>
      <c r="V1522" t="str">
        <f t="shared" si="87"/>
        <v>Diana Rios</v>
      </c>
    </row>
    <row r="1523" spans="1:22" x14ac:dyDescent="0.25">
      <c r="A1523">
        <v>2520</v>
      </c>
      <c r="B1523" t="s">
        <v>1527</v>
      </c>
      <c r="C1523" s="48" t="s">
        <v>5302</v>
      </c>
      <c r="D1523" t="s">
        <v>5413</v>
      </c>
      <c r="E1523" t="s">
        <v>5560</v>
      </c>
      <c r="F1523" t="s">
        <v>5614</v>
      </c>
      <c r="G1523">
        <v>20</v>
      </c>
      <c r="H1523">
        <v>19</v>
      </c>
      <c r="I1523">
        <v>380</v>
      </c>
      <c r="J1523">
        <v>24</v>
      </c>
      <c r="K1523" t="s">
        <v>5267</v>
      </c>
      <c r="L1523" t="str">
        <f t="shared" si="86"/>
        <v>Received</v>
      </c>
      <c r="M1523" s="60">
        <v>0</v>
      </c>
      <c r="N1523" t="str">
        <f t="shared" si="88"/>
        <v>NOT DUE</v>
      </c>
      <c r="V1523" t="str">
        <f t="shared" si="87"/>
        <v>April Gonzales</v>
      </c>
    </row>
    <row r="1524" spans="1:22" x14ac:dyDescent="0.25">
      <c r="A1524">
        <v>2521</v>
      </c>
      <c r="B1524" t="s">
        <v>1528</v>
      </c>
      <c r="C1524" s="48" t="s">
        <v>5021</v>
      </c>
      <c r="D1524" t="s">
        <v>5398</v>
      </c>
      <c r="E1524" t="s">
        <v>5554</v>
      </c>
      <c r="F1524" t="s">
        <v>5616</v>
      </c>
      <c r="G1524">
        <v>150</v>
      </c>
      <c r="H1524">
        <v>5</v>
      </c>
      <c r="I1524">
        <v>750</v>
      </c>
      <c r="J1524">
        <v>20</v>
      </c>
      <c r="K1524" t="s">
        <v>5248</v>
      </c>
      <c r="L1524" t="str">
        <f t="shared" si="86"/>
        <v>Received</v>
      </c>
      <c r="M1524" s="60">
        <v>0</v>
      </c>
      <c r="N1524" t="str">
        <f t="shared" si="88"/>
        <v>NOT DUE</v>
      </c>
      <c r="V1524" t="str">
        <f t="shared" si="87"/>
        <v>Dr. Carolyn</v>
      </c>
    </row>
    <row r="1525" spans="1:22" x14ac:dyDescent="0.25">
      <c r="A1525">
        <v>2522</v>
      </c>
      <c r="B1525" t="s">
        <v>1529</v>
      </c>
      <c r="C1525" s="48" t="s">
        <v>5152</v>
      </c>
      <c r="D1525" t="s">
        <v>5414</v>
      </c>
      <c r="E1525" t="s">
        <v>5434</v>
      </c>
      <c r="F1525" t="s">
        <v>5623</v>
      </c>
      <c r="G1525">
        <v>30</v>
      </c>
      <c r="H1525">
        <v>5</v>
      </c>
      <c r="I1525">
        <v>150</v>
      </c>
      <c r="J1525">
        <v>23</v>
      </c>
      <c r="K1525" t="s">
        <v>5117</v>
      </c>
      <c r="L1525" t="str">
        <f t="shared" si="86"/>
        <v>Received</v>
      </c>
      <c r="M1525" s="60">
        <v>0</v>
      </c>
      <c r="N1525" t="str">
        <f t="shared" si="88"/>
        <v>NOT DUE</v>
      </c>
      <c r="V1525" t="str">
        <f t="shared" si="87"/>
        <v>Alexis Roberts</v>
      </c>
    </row>
    <row r="1526" spans="1:22" x14ac:dyDescent="0.25">
      <c r="A1526">
        <v>2523</v>
      </c>
      <c r="B1526" t="s">
        <v>1530</v>
      </c>
      <c r="C1526" s="48" t="s">
        <v>5250</v>
      </c>
      <c r="D1526" t="s">
        <v>5376</v>
      </c>
      <c r="E1526" t="s">
        <v>5308</v>
      </c>
      <c r="F1526" t="s">
        <v>5618</v>
      </c>
      <c r="G1526">
        <v>10</v>
      </c>
      <c r="H1526">
        <v>21</v>
      </c>
      <c r="I1526">
        <v>210</v>
      </c>
      <c r="J1526">
        <v>30</v>
      </c>
      <c r="L1526" t="str">
        <f t="shared" si="86"/>
        <v>Not Received</v>
      </c>
      <c r="M1526" s="60">
        <v>113</v>
      </c>
      <c r="N1526" t="str">
        <f t="shared" si="88"/>
        <v>91 - 120</v>
      </c>
      <c r="S1526">
        <f>I1526</f>
        <v>210</v>
      </c>
      <c r="V1526" t="str">
        <f t="shared" si="87"/>
        <v>Linda Morgan</v>
      </c>
    </row>
    <row r="1527" spans="1:22" x14ac:dyDescent="0.25">
      <c r="A1527">
        <v>2524</v>
      </c>
      <c r="B1527" t="s">
        <v>1531</v>
      </c>
      <c r="C1527" s="48" t="s">
        <v>5256</v>
      </c>
      <c r="D1527" t="s">
        <v>5415</v>
      </c>
      <c r="E1527" t="s">
        <v>5444</v>
      </c>
      <c r="F1527" t="s">
        <v>5619</v>
      </c>
      <c r="G1527">
        <v>80</v>
      </c>
      <c r="H1527">
        <v>12</v>
      </c>
      <c r="I1527">
        <v>960</v>
      </c>
      <c r="J1527">
        <v>21</v>
      </c>
      <c r="K1527" t="s">
        <v>5247</v>
      </c>
      <c r="L1527" t="str">
        <f t="shared" si="86"/>
        <v>Received</v>
      </c>
      <c r="M1527" s="60">
        <v>0</v>
      </c>
      <c r="N1527" t="str">
        <f t="shared" si="88"/>
        <v>NOT DUE</v>
      </c>
      <c r="V1527" t="str">
        <f t="shared" si="87"/>
        <v>Mary Fry</v>
      </c>
    </row>
    <row r="1528" spans="1:22" x14ac:dyDescent="0.25">
      <c r="A1528">
        <v>2525</v>
      </c>
      <c r="B1528" t="s">
        <v>1532</v>
      </c>
      <c r="C1528" s="48" t="s">
        <v>5042</v>
      </c>
      <c r="D1528" t="s">
        <v>5388</v>
      </c>
      <c r="E1528" t="s">
        <v>5320</v>
      </c>
      <c r="F1528" t="s">
        <v>5609</v>
      </c>
      <c r="G1528">
        <v>20</v>
      </c>
      <c r="H1528">
        <v>10</v>
      </c>
      <c r="I1528">
        <v>200</v>
      </c>
      <c r="J1528">
        <v>20</v>
      </c>
      <c r="K1528" t="s">
        <v>5207</v>
      </c>
      <c r="L1528" t="str">
        <f t="shared" si="86"/>
        <v>Received</v>
      </c>
      <c r="M1528" s="60">
        <v>0</v>
      </c>
      <c r="N1528" t="str">
        <f t="shared" si="88"/>
        <v>NOT DUE</v>
      </c>
      <c r="V1528" t="str">
        <f t="shared" si="87"/>
        <v>Diana Rios</v>
      </c>
    </row>
    <row r="1529" spans="1:22" x14ac:dyDescent="0.25">
      <c r="A1529">
        <v>2526</v>
      </c>
      <c r="B1529" t="s">
        <v>1533</v>
      </c>
      <c r="C1529" s="48" t="s">
        <v>5165</v>
      </c>
      <c r="D1529" t="s">
        <v>5399</v>
      </c>
      <c r="E1529" t="s">
        <v>5539</v>
      </c>
      <c r="F1529" t="s">
        <v>5614</v>
      </c>
      <c r="G1529">
        <v>20</v>
      </c>
      <c r="H1529">
        <v>3</v>
      </c>
      <c r="I1529">
        <v>60</v>
      </c>
      <c r="J1529">
        <v>30</v>
      </c>
      <c r="K1529" t="s">
        <v>5174</v>
      </c>
      <c r="L1529" t="str">
        <f t="shared" si="86"/>
        <v>Received</v>
      </c>
      <c r="M1529" s="60">
        <v>0</v>
      </c>
      <c r="N1529" t="str">
        <f t="shared" si="88"/>
        <v>NOT DUE</v>
      </c>
      <c r="V1529" t="str">
        <f t="shared" si="87"/>
        <v>Lisa Johnson</v>
      </c>
    </row>
    <row r="1530" spans="1:22" x14ac:dyDescent="0.25">
      <c r="A1530">
        <v>2527</v>
      </c>
      <c r="B1530" t="s">
        <v>1534</v>
      </c>
      <c r="C1530" s="48" t="s">
        <v>5258</v>
      </c>
      <c r="D1530" t="s">
        <v>5384</v>
      </c>
      <c r="E1530" t="s">
        <v>5431</v>
      </c>
      <c r="F1530" t="s">
        <v>5623</v>
      </c>
      <c r="G1530">
        <v>30</v>
      </c>
      <c r="H1530">
        <v>15</v>
      </c>
      <c r="I1530">
        <v>450</v>
      </c>
      <c r="J1530">
        <v>30</v>
      </c>
      <c r="K1530" t="s">
        <v>5163</v>
      </c>
      <c r="L1530" t="str">
        <f t="shared" si="86"/>
        <v>Received</v>
      </c>
      <c r="M1530" s="60">
        <v>0</v>
      </c>
      <c r="N1530" t="str">
        <f t="shared" si="88"/>
        <v>NOT DUE</v>
      </c>
      <c r="V1530" t="str">
        <f t="shared" si="87"/>
        <v>Dr. Elizabeth</v>
      </c>
    </row>
    <row r="1531" spans="1:22" x14ac:dyDescent="0.25">
      <c r="A1531">
        <v>2528</v>
      </c>
      <c r="B1531" t="s">
        <v>1535</v>
      </c>
      <c r="C1531" s="48" t="s">
        <v>5299</v>
      </c>
      <c r="D1531" t="s">
        <v>5414</v>
      </c>
      <c r="E1531" t="s">
        <v>5318</v>
      </c>
      <c r="F1531" t="s">
        <v>5613</v>
      </c>
      <c r="G1531">
        <v>35</v>
      </c>
      <c r="H1531">
        <v>6</v>
      </c>
      <c r="I1531">
        <v>210</v>
      </c>
      <c r="J1531">
        <v>24</v>
      </c>
      <c r="K1531" t="s">
        <v>5139</v>
      </c>
      <c r="L1531" t="str">
        <f t="shared" si="86"/>
        <v>Received</v>
      </c>
      <c r="M1531" s="60">
        <v>0</v>
      </c>
      <c r="N1531" t="str">
        <f t="shared" si="88"/>
        <v>NOT DUE</v>
      </c>
      <c r="V1531" t="str">
        <f t="shared" si="87"/>
        <v>Alexis Roberts</v>
      </c>
    </row>
    <row r="1532" spans="1:22" x14ac:dyDescent="0.25">
      <c r="A1532">
        <v>2529</v>
      </c>
      <c r="B1532" t="s">
        <v>1536</v>
      </c>
      <c r="C1532" s="48" t="s">
        <v>5093</v>
      </c>
      <c r="D1532" t="s">
        <v>5404</v>
      </c>
      <c r="E1532" t="s">
        <v>5490</v>
      </c>
      <c r="F1532" t="s">
        <v>5623</v>
      </c>
      <c r="G1532">
        <v>30</v>
      </c>
      <c r="H1532">
        <v>2</v>
      </c>
      <c r="I1532">
        <v>60</v>
      </c>
      <c r="J1532">
        <v>20</v>
      </c>
      <c r="K1532" t="s">
        <v>5157</v>
      </c>
      <c r="L1532" t="str">
        <f t="shared" si="86"/>
        <v>Received</v>
      </c>
      <c r="M1532" s="60">
        <v>0</v>
      </c>
      <c r="N1532" t="str">
        <f t="shared" si="88"/>
        <v>NOT DUE</v>
      </c>
      <c r="V1532" t="str">
        <f t="shared" si="87"/>
        <v>Sarah Wright</v>
      </c>
    </row>
    <row r="1533" spans="1:22" x14ac:dyDescent="0.25">
      <c r="A1533">
        <v>2530</v>
      </c>
      <c r="B1533" t="s">
        <v>1537</v>
      </c>
      <c r="C1533" s="48" t="s">
        <v>5164</v>
      </c>
      <c r="D1533" t="s">
        <v>5417</v>
      </c>
      <c r="E1533" t="s">
        <v>5454</v>
      </c>
      <c r="F1533" t="s">
        <v>5613</v>
      </c>
      <c r="G1533">
        <v>35</v>
      </c>
      <c r="H1533">
        <v>19</v>
      </c>
      <c r="I1533">
        <v>665</v>
      </c>
      <c r="J1533">
        <v>24</v>
      </c>
      <c r="K1533" t="s">
        <v>5231</v>
      </c>
      <c r="L1533" t="str">
        <f t="shared" si="86"/>
        <v>Received</v>
      </c>
      <c r="M1533" s="60">
        <v>0</v>
      </c>
      <c r="N1533" t="str">
        <f t="shared" si="88"/>
        <v>NOT DUE</v>
      </c>
      <c r="V1533" t="str">
        <f t="shared" si="87"/>
        <v>Aaron Robinson</v>
      </c>
    </row>
    <row r="1534" spans="1:22" x14ac:dyDescent="0.25">
      <c r="A1534">
        <v>2531</v>
      </c>
      <c r="B1534" t="s">
        <v>1538</v>
      </c>
      <c r="C1534" s="48" t="s">
        <v>5273</v>
      </c>
      <c r="D1534" t="s">
        <v>5419</v>
      </c>
      <c r="E1534" t="s">
        <v>5542</v>
      </c>
      <c r="F1534" t="s">
        <v>5618</v>
      </c>
      <c r="G1534">
        <v>10</v>
      </c>
      <c r="H1534">
        <v>12</v>
      </c>
      <c r="I1534">
        <v>120</v>
      </c>
      <c r="J1534">
        <v>22</v>
      </c>
      <c r="K1534" t="s">
        <v>5054</v>
      </c>
      <c r="L1534" t="str">
        <f t="shared" si="86"/>
        <v>Received</v>
      </c>
      <c r="M1534" s="60">
        <v>0</v>
      </c>
      <c r="N1534" t="str">
        <f t="shared" si="88"/>
        <v>NOT DUE</v>
      </c>
      <c r="V1534" t="str">
        <f t="shared" si="87"/>
        <v>Johnny Weaver</v>
      </c>
    </row>
    <row r="1535" spans="1:22" x14ac:dyDescent="0.25">
      <c r="A1535">
        <v>2532</v>
      </c>
      <c r="B1535" t="s">
        <v>1539</v>
      </c>
      <c r="C1535" s="48" t="s">
        <v>5096</v>
      </c>
      <c r="D1535" t="s">
        <v>5399</v>
      </c>
      <c r="E1535" t="s">
        <v>5332</v>
      </c>
      <c r="F1535" t="s">
        <v>5623</v>
      </c>
      <c r="G1535">
        <v>30</v>
      </c>
      <c r="H1535">
        <v>13</v>
      </c>
      <c r="I1535">
        <v>390</v>
      </c>
      <c r="J1535">
        <v>29</v>
      </c>
      <c r="L1535" t="str">
        <f t="shared" si="86"/>
        <v>Not Received</v>
      </c>
      <c r="M1535" s="60">
        <v>121</v>
      </c>
      <c r="N1535" t="str">
        <f t="shared" si="88"/>
        <v>121 - 150</v>
      </c>
      <c r="T1535">
        <f>I1535</f>
        <v>390</v>
      </c>
      <c r="V1535" t="str">
        <f t="shared" si="87"/>
        <v>Lisa Johnson</v>
      </c>
    </row>
    <row r="1536" spans="1:22" x14ac:dyDescent="0.25">
      <c r="A1536">
        <v>2533</v>
      </c>
      <c r="B1536" t="s">
        <v>1540</v>
      </c>
      <c r="C1536" s="48" t="s">
        <v>5280</v>
      </c>
      <c r="D1536" t="s">
        <v>5419</v>
      </c>
      <c r="E1536" t="s">
        <v>5553</v>
      </c>
      <c r="F1536" t="s">
        <v>5614</v>
      </c>
      <c r="G1536">
        <v>20</v>
      </c>
      <c r="H1536">
        <v>6</v>
      </c>
      <c r="I1536">
        <v>120</v>
      </c>
      <c r="J1536">
        <v>23</v>
      </c>
      <c r="K1536" t="s">
        <v>5192</v>
      </c>
      <c r="L1536" t="str">
        <f t="shared" si="86"/>
        <v>Received</v>
      </c>
      <c r="M1536" s="60">
        <v>0</v>
      </c>
      <c r="N1536" t="str">
        <f t="shared" si="88"/>
        <v>NOT DUE</v>
      </c>
      <c r="V1536" t="str">
        <f t="shared" si="87"/>
        <v>Johnny Weaver</v>
      </c>
    </row>
    <row r="1537" spans="1:22" x14ac:dyDescent="0.25">
      <c r="A1537">
        <v>2534</v>
      </c>
      <c r="B1537" t="s">
        <v>1541</v>
      </c>
      <c r="C1537" s="48" t="s">
        <v>5128</v>
      </c>
      <c r="D1537" t="s">
        <v>5400</v>
      </c>
      <c r="E1537" t="s">
        <v>5484</v>
      </c>
      <c r="F1537" t="s">
        <v>5609</v>
      </c>
      <c r="G1537">
        <v>20</v>
      </c>
      <c r="H1537">
        <v>10</v>
      </c>
      <c r="I1537">
        <v>200</v>
      </c>
      <c r="J1537">
        <v>28</v>
      </c>
      <c r="K1537" t="s">
        <v>5243</v>
      </c>
      <c r="L1537" t="str">
        <f t="shared" si="86"/>
        <v>Received</v>
      </c>
      <c r="M1537" s="60">
        <v>0</v>
      </c>
      <c r="N1537" t="str">
        <f t="shared" si="88"/>
        <v>NOT DUE</v>
      </c>
      <c r="V1537" t="str">
        <f t="shared" si="87"/>
        <v>Jose Perez</v>
      </c>
    </row>
    <row r="1538" spans="1:22" x14ac:dyDescent="0.25">
      <c r="A1538">
        <v>2535</v>
      </c>
      <c r="B1538" t="s">
        <v>1542</v>
      </c>
      <c r="C1538" s="48" t="s">
        <v>5278</v>
      </c>
      <c r="D1538" t="s">
        <v>5420</v>
      </c>
      <c r="E1538" t="s">
        <v>5345</v>
      </c>
      <c r="F1538" t="s">
        <v>5615</v>
      </c>
      <c r="G1538">
        <v>25</v>
      </c>
      <c r="H1538">
        <v>11</v>
      </c>
      <c r="I1538">
        <v>275</v>
      </c>
      <c r="J1538">
        <v>22</v>
      </c>
      <c r="K1538" t="s">
        <v>5130</v>
      </c>
      <c r="L1538" t="str">
        <f t="shared" si="86"/>
        <v>Received</v>
      </c>
      <c r="M1538" s="60">
        <v>0</v>
      </c>
      <c r="N1538" t="str">
        <f t="shared" si="88"/>
        <v>NOT DUE</v>
      </c>
      <c r="V1538" t="str">
        <f t="shared" si="87"/>
        <v>Janet Adams</v>
      </c>
    </row>
    <row r="1539" spans="1:22" x14ac:dyDescent="0.25">
      <c r="A1539">
        <v>2536</v>
      </c>
      <c r="B1539" t="s">
        <v>1543</v>
      </c>
      <c r="C1539" s="48" t="s">
        <v>5057</v>
      </c>
      <c r="D1539" t="s">
        <v>5404</v>
      </c>
      <c r="E1539" t="s">
        <v>5337</v>
      </c>
      <c r="F1539" t="s">
        <v>5609</v>
      </c>
      <c r="G1539">
        <v>20</v>
      </c>
      <c r="H1539">
        <v>24</v>
      </c>
      <c r="I1539">
        <v>480</v>
      </c>
      <c r="J1539">
        <v>21</v>
      </c>
      <c r="K1539" t="s">
        <v>5358</v>
      </c>
      <c r="L1539" t="str">
        <f t="shared" si="86"/>
        <v>Received</v>
      </c>
      <c r="M1539" s="60">
        <v>0</v>
      </c>
      <c r="N1539" t="str">
        <f t="shared" si="88"/>
        <v>NOT DUE</v>
      </c>
      <c r="V1539" t="str">
        <f t="shared" si="87"/>
        <v>Sarah Wright</v>
      </c>
    </row>
    <row r="1540" spans="1:22" x14ac:dyDescent="0.25">
      <c r="A1540">
        <v>2537</v>
      </c>
      <c r="B1540" t="s">
        <v>1544</v>
      </c>
      <c r="C1540" s="48" t="s">
        <v>5206</v>
      </c>
      <c r="D1540" t="s">
        <v>5401</v>
      </c>
      <c r="E1540" t="s">
        <v>5538</v>
      </c>
      <c r="F1540" t="s">
        <v>5613</v>
      </c>
      <c r="G1540">
        <v>35</v>
      </c>
      <c r="H1540">
        <v>5</v>
      </c>
      <c r="I1540">
        <v>175</v>
      </c>
      <c r="J1540">
        <v>22</v>
      </c>
      <c r="K1540" t="s">
        <v>5136</v>
      </c>
      <c r="L1540" t="str">
        <f t="shared" si="86"/>
        <v>Received</v>
      </c>
      <c r="M1540" s="60">
        <v>0</v>
      </c>
      <c r="N1540" t="str">
        <f t="shared" si="88"/>
        <v>NOT DUE</v>
      </c>
      <c r="V1540" t="str">
        <f t="shared" si="87"/>
        <v>Kimberly Stone</v>
      </c>
    </row>
    <row r="1541" spans="1:22" x14ac:dyDescent="0.25">
      <c r="A1541">
        <v>2538</v>
      </c>
      <c r="B1541" t="s">
        <v>1545</v>
      </c>
      <c r="C1541" s="48" t="s">
        <v>5125</v>
      </c>
      <c r="D1541" t="s">
        <v>5382</v>
      </c>
      <c r="E1541" t="s">
        <v>5494</v>
      </c>
      <c r="F1541" t="s">
        <v>5613</v>
      </c>
      <c r="G1541">
        <v>35</v>
      </c>
      <c r="H1541">
        <v>15</v>
      </c>
      <c r="I1541">
        <v>525</v>
      </c>
      <c r="J1541">
        <v>22</v>
      </c>
      <c r="K1541" t="s">
        <v>5258</v>
      </c>
      <c r="L1541" t="str">
        <f t="shared" ref="L1541:L1604" si="89">IF(K1541 = "", "Not Received","Received")</f>
        <v>Received</v>
      </c>
      <c r="M1541" s="60">
        <v>0</v>
      </c>
      <c r="N1541" t="str">
        <f t="shared" si="88"/>
        <v>NOT DUE</v>
      </c>
      <c r="V1541" t="str">
        <f t="shared" ref="V1541:V1604" si="90">TRIM(E1541)</f>
        <v>Ms. Michelle</v>
      </c>
    </row>
    <row r="1542" spans="1:22" x14ac:dyDescent="0.25">
      <c r="A1542">
        <v>2539</v>
      </c>
      <c r="B1542" t="s">
        <v>1546</v>
      </c>
      <c r="C1542" s="48" t="s">
        <v>5117</v>
      </c>
      <c r="D1542" t="s">
        <v>5415</v>
      </c>
      <c r="E1542" t="s">
        <v>5544</v>
      </c>
      <c r="F1542" t="s">
        <v>5619</v>
      </c>
      <c r="G1542">
        <v>80</v>
      </c>
      <c r="H1542">
        <v>5</v>
      </c>
      <c r="I1542">
        <v>400</v>
      </c>
      <c r="J1542">
        <v>26</v>
      </c>
      <c r="L1542" t="str">
        <f t="shared" si="89"/>
        <v>Not Received</v>
      </c>
      <c r="M1542" s="60">
        <v>50</v>
      </c>
      <c r="N1542" t="str">
        <f t="shared" si="88"/>
        <v>31 - 60</v>
      </c>
      <c r="Q1542">
        <f>I1542</f>
        <v>400</v>
      </c>
      <c r="V1542" t="str">
        <f t="shared" si="90"/>
        <v>Mary Fry</v>
      </c>
    </row>
    <row r="1543" spans="1:22" x14ac:dyDescent="0.25">
      <c r="A1543">
        <v>2540</v>
      </c>
      <c r="B1543" t="s">
        <v>1547</v>
      </c>
      <c r="C1543" s="48" t="s">
        <v>5163</v>
      </c>
      <c r="D1543" t="s">
        <v>5395</v>
      </c>
      <c r="E1543" t="s">
        <v>5449</v>
      </c>
      <c r="F1543" t="s">
        <v>5611</v>
      </c>
      <c r="G1543">
        <v>250</v>
      </c>
      <c r="H1543">
        <v>1</v>
      </c>
      <c r="I1543">
        <v>250</v>
      </c>
      <c r="J1543">
        <v>23</v>
      </c>
      <c r="K1543" t="s">
        <v>5124</v>
      </c>
      <c r="L1543" t="str">
        <f t="shared" si="89"/>
        <v>Received</v>
      </c>
      <c r="M1543" s="60">
        <v>0</v>
      </c>
      <c r="N1543" t="str">
        <f t="shared" si="88"/>
        <v>NOT DUE</v>
      </c>
      <c r="V1543" t="str">
        <f t="shared" si="90"/>
        <v>Belinda Jefferson</v>
      </c>
    </row>
    <row r="1544" spans="1:22" x14ac:dyDescent="0.25">
      <c r="A1544">
        <v>2541</v>
      </c>
      <c r="B1544" t="s">
        <v>1548</v>
      </c>
      <c r="C1544" s="48" t="s">
        <v>5103</v>
      </c>
      <c r="D1544" t="s">
        <v>5414</v>
      </c>
      <c r="E1544" t="s">
        <v>5434</v>
      </c>
      <c r="F1544" t="s">
        <v>5615</v>
      </c>
      <c r="G1544">
        <v>25</v>
      </c>
      <c r="H1544">
        <v>5</v>
      </c>
      <c r="I1544">
        <v>125</v>
      </c>
      <c r="J1544">
        <v>27</v>
      </c>
      <c r="K1544" t="s">
        <v>5303</v>
      </c>
      <c r="L1544" t="str">
        <f t="shared" si="89"/>
        <v>Received</v>
      </c>
      <c r="M1544" s="60">
        <v>0</v>
      </c>
      <c r="N1544" t="str">
        <f t="shared" ref="N1544:N1607" si="91">VLOOKUP(M1544,$X$4:$Y$10,2,1)</f>
        <v>NOT DUE</v>
      </c>
      <c r="V1544" t="str">
        <f t="shared" si="90"/>
        <v>Alexis Roberts</v>
      </c>
    </row>
    <row r="1545" spans="1:22" x14ac:dyDescent="0.25">
      <c r="A1545">
        <v>2542</v>
      </c>
      <c r="B1545" t="s">
        <v>1549</v>
      </c>
      <c r="C1545" s="48" t="s">
        <v>5245</v>
      </c>
      <c r="D1545" t="s">
        <v>5416</v>
      </c>
      <c r="E1545" t="s">
        <v>5546</v>
      </c>
      <c r="F1545" t="s">
        <v>5611</v>
      </c>
      <c r="G1545">
        <v>250</v>
      </c>
      <c r="H1545">
        <v>10</v>
      </c>
      <c r="I1545">
        <v>2500</v>
      </c>
      <c r="J1545">
        <v>29</v>
      </c>
      <c r="L1545" t="str">
        <f t="shared" si="89"/>
        <v>Not Received</v>
      </c>
      <c r="M1545" s="60">
        <v>271</v>
      </c>
      <c r="N1545" t="str">
        <f t="shared" si="91"/>
        <v>150 ABOVE</v>
      </c>
      <c r="U1545">
        <f>I1545</f>
        <v>2500</v>
      </c>
      <c r="V1545" t="str">
        <f t="shared" si="90"/>
        <v>Jessica Baird</v>
      </c>
    </row>
    <row r="1546" spans="1:22" x14ac:dyDescent="0.25">
      <c r="A1546">
        <v>2543</v>
      </c>
      <c r="B1546" t="s">
        <v>1550</v>
      </c>
      <c r="C1546" s="48" t="s">
        <v>5047</v>
      </c>
      <c r="D1546" t="s">
        <v>5420</v>
      </c>
      <c r="E1546" t="s">
        <v>5535</v>
      </c>
      <c r="F1546" t="s">
        <v>5621</v>
      </c>
      <c r="G1546">
        <v>60</v>
      </c>
      <c r="H1546">
        <v>12</v>
      </c>
      <c r="I1546">
        <v>720</v>
      </c>
      <c r="J1546">
        <v>20</v>
      </c>
      <c r="K1546" t="s">
        <v>5250</v>
      </c>
      <c r="L1546" t="str">
        <f t="shared" si="89"/>
        <v>Received</v>
      </c>
      <c r="M1546" s="60">
        <v>0</v>
      </c>
      <c r="N1546" t="str">
        <f t="shared" si="91"/>
        <v>NOT DUE</v>
      </c>
      <c r="V1546" t="str">
        <f t="shared" si="90"/>
        <v>Janet Adams</v>
      </c>
    </row>
    <row r="1547" spans="1:22" x14ac:dyDescent="0.25">
      <c r="A1547">
        <v>2544</v>
      </c>
      <c r="B1547" t="s">
        <v>1551</v>
      </c>
      <c r="C1547" s="48" t="s">
        <v>5110</v>
      </c>
      <c r="D1547" t="s">
        <v>5375</v>
      </c>
      <c r="E1547" t="s">
        <v>5532</v>
      </c>
      <c r="F1547" t="s">
        <v>5623</v>
      </c>
      <c r="G1547">
        <v>30</v>
      </c>
      <c r="H1547">
        <v>11</v>
      </c>
      <c r="I1547">
        <v>330</v>
      </c>
      <c r="J1547">
        <v>21</v>
      </c>
      <c r="K1547" t="s">
        <v>5260</v>
      </c>
      <c r="L1547" t="str">
        <f t="shared" si="89"/>
        <v>Received</v>
      </c>
      <c r="M1547" s="60">
        <v>0</v>
      </c>
      <c r="N1547" t="str">
        <f t="shared" si="91"/>
        <v>NOT DUE</v>
      </c>
      <c r="V1547" t="str">
        <f t="shared" si="90"/>
        <v>Lindsay Arnold</v>
      </c>
    </row>
    <row r="1548" spans="1:22" x14ac:dyDescent="0.25">
      <c r="A1548">
        <v>2545</v>
      </c>
      <c r="B1548" t="s">
        <v>1552</v>
      </c>
      <c r="C1548" s="48" t="s">
        <v>5151</v>
      </c>
      <c r="D1548" t="s">
        <v>5384</v>
      </c>
      <c r="E1548" t="s">
        <v>5600</v>
      </c>
      <c r="F1548" t="s">
        <v>5614</v>
      </c>
      <c r="G1548">
        <v>20</v>
      </c>
      <c r="H1548">
        <v>22</v>
      </c>
      <c r="I1548">
        <v>440</v>
      </c>
      <c r="J1548">
        <v>27</v>
      </c>
      <c r="K1548" t="s">
        <v>5194</v>
      </c>
      <c r="L1548" t="str">
        <f t="shared" si="89"/>
        <v>Received</v>
      </c>
      <c r="M1548" s="60">
        <v>0</v>
      </c>
      <c r="N1548" t="str">
        <f t="shared" si="91"/>
        <v>NOT DUE</v>
      </c>
      <c r="V1548" t="str">
        <f t="shared" si="90"/>
        <v>Dr. Elizabeth</v>
      </c>
    </row>
    <row r="1549" spans="1:22" x14ac:dyDescent="0.25">
      <c r="A1549">
        <v>2546</v>
      </c>
      <c r="B1549" t="s">
        <v>1553</v>
      </c>
      <c r="C1549" s="48" t="s">
        <v>5101</v>
      </c>
      <c r="D1549" t="s">
        <v>5393</v>
      </c>
      <c r="E1549" t="s">
        <v>5598</v>
      </c>
      <c r="F1549" t="s">
        <v>5617</v>
      </c>
      <c r="G1549">
        <v>120</v>
      </c>
      <c r="H1549">
        <v>16</v>
      </c>
      <c r="I1549">
        <v>1920</v>
      </c>
      <c r="J1549">
        <v>25</v>
      </c>
      <c r="K1549" t="s">
        <v>5010</v>
      </c>
      <c r="L1549" t="str">
        <f t="shared" si="89"/>
        <v>Received</v>
      </c>
      <c r="M1549" s="60">
        <v>0</v>
      </c>
      <c r="N1549" t="str">
        <f t="shared" si="91"/>
        <v>NOT DUE</v>
      </c>
      <c r="V1549" t="str">
        <f t="shared" si="90"/>
        <v>Donald Parsons</v>
      </c>
    </row>
    <row r="1550" spans="1:22" x14ac:dyDescent="0.25">
      <c r="A1550">
        <v>2547</v>
      </c>
      <c r="B1550" t="s">
        <v>1554</v>
      </c>
      <c r="C1550" s="48" t="s">
        <v>5096</v>
      </c>
      <c r="D1550" t="s">
        <v>5388</v>
      </c>
      <c r="E1550" t="s">
        <v>5479</v>
      </c>
      <c r="F1550" t="s">
        <v>5613</v>
      </c>
      <c r="G1550">
        <v>35</v>
      </c>
      <c r="H1550">
        <v>8</v>
      </c>
      <c r="I1550">
        <v>280</v>
      </c>
      <c r="J1550">
        <v>20</v>
      </c>
      <c r="L1550" t="str">
        <f t="shared" si="89"/>
        <v>Not Received</v>
      </c>
      <c r="M1550" s="60">
        <v>130</v>
      </c>
      <c r="N1550" t="str">
        <f t="shared" si="91"/>
        <v>121 - 150</v>
      </c>
      <c r="T1550">
        <f>I1550</f>
        <v>280</v>
      </c>
      <c r="V1550" t="str">
        <f t="shared" si="90"/>
        <v>Diana Rios</v>
      </c>
    </row>
    <row r="1551" spans="1:22" x14ac:dyDescent="0.25">
      <c r="A1551">
        <v>2548</v>
      </c>
      <c r="B1551" t="s">
        <v>1555</v>
      </c>
      <c r="C1551" s="48" t="s">
        <v>5150</v>
      </c>
      <c r="D1551" t="s">
        <v>5381</v>
      </c>
      <c r="E1551" t="s">
        <v>5584</v>
      </c>
      <c r="F1551" t="s">
        <v>5622</v>
      </c>
      <c r="G1551">
        <v>15</v>
      </c>
      <c r="H1551">
        <v>5</v>
      </c>
      <c r="I1551">
        <v>75</v>
      </c>
      <c r="J1551">
        <v>27</v>
      </c>
      <c r="L1551" t="str">
        <f t="shared" si="89"/>
        <v>Not Received</v>
      </c>
      <c r="M1551" s="60">
        <v>86</v>
      </c>
      <c r="N1551" t="str">
        <f t="shared" si="91"/>
        <v>61 - 90</v>
      </c>
      <c r="R1551">
        <f>I1551</f>
        <v>75</v>
      </c>
      <c r="V1551" t="str">
        <f t="shared" si="90"/>
        <v>Leslie Sexton</v>
      </c>
    </row>
    <row r="1552" spans="1:22" x14ac:dyDescent="0.25">
      <c r="A1552">
        <v>2549</v>
      </c>
      <c r="B1552" t="s">
        <v>1556</v>
      </c>
      <c r="C1552" s="48" t="s">
        <v>5025</v>
      </c>
      <c r="D1552" t="s">
        <v>5396</v>
      </c>
      <c r="E1552" t="s">
        <v>5561</v>
      </c>
      <c r="F1552" t="s">
        <v>5610</v>
      </c>
      <c r="G1552">
        <v>300</v>
      </c>
      <c r="H1552">
        <v>12</v>
      </c>
      <c r="I1552">
        <v>3600</v>
      </c>
      <c r="J1552">
        <v>30</v>
      </c>
      <c r="L1552" t="str">
        <f t="shared" si="89"/>
        <v>Not Received</v>
      </c>
      <c r="M1552" s="60">
        <v>157</v>
      </c>
      <c r="N1552" t="str">
        <f t="shared" si="91"/>
        <v>150 ABOVE</v>
      </c>
      <c r="U1552">
        <f>I1552</f>
        <v>3600</v>
      </c>
      <c r="V1552" t="str">
        <f t="shared" si="90"/>
        <v>James Mitchell</v>
      </c>
    </row>
    <row r="1553" spans="1:22" x14ac:dyDescent="0.25">
      <c r="A1553">
        <v>2550</v>
      </c>
      <c r="B1553" t="s">
        <v>1557</v>
      </c>
      <c r="C1553" s="48" t="s">
        <v>5186</v>
      </c>
      <c r="D1553" t="s">
        <v>5418</v>
      </c>
      <c r="E1553" t="s">
        <v>5498</v>
      </c>
      <c r="F1553" t="s">
        <v>5615</v>
      </c>
      <c r="G1553">
        <v>25</v>
      </c>
      <c r="H1553">
        <v>22</v>
      </c>
      <c r="I1553">
        <v>550</v>
      </c>
      <c r="J1553">
        <v>22</v>
      </c>
      <c r="K1553" t="s">
        <v>5360</v>
      </c>
      <c r="L1553" t="str">
        <f t="shared" si="89"/>
        <v>Received</v>
      </c>
      <c r="M1553" s="60">
        <v>0</v>
      </c>
      <c r="N1553" t="str">
        <f t="shared" si="91"/>
        <v>NOT DUE</v>
      </c>
      <c r="V1553" t="str">
        <f t="shared" si="90"/>
        <v>Kevin Gonzalez</v>
      </c>
    </row>
    <row r="1554" spans="1:22" x14ac:dyDescent="0.25">
      <c r="A1554">
        <v>2551</v>
      </c>
      <c r="B1554" t="s">
        <v>1558</v>
      </c>
      <c r="C1554" s="48" t="s">
        <v>5044</v>
      </c>
      <c r="D1554" t="s">
        <v>5414</v>
      </c>
      <c r="E1554" t="s">
        <v>5457</v>
      </c>
      <c r="F1554" t="s">
        <v>5622</v>
      </c>
      <c r="G1554">
        <v>15</v>
      </c>
      <c r="H1554">
        <v>10</v>
      </c>
      <c r="I1554">
        <v>150</v>
      </c>
      <c r="J1554">
        <v>20</v>
      </c>
      <c r="K1554" t="s">
        <v>5052</v>
      </c>
      <c r="L1554" t="str">
        <f t="shared" si="89"/>
        <v>Received</v>
      </c>
      <c r="M1554" s="60">
        <v>0</v>
      </c>
      <c r="N1554" t="str">
        <f t="shared" si="91"/>
        <v>NOT DUE</v>
      </c>
      <c r="V1554" t="str">
        <f t="shared" si="90"/>
        <v>Alexis Roberts</v>
      </c>
    </row>
    <row r="1555" spans="1:22" x14ac:dyDescent="0.25">
      <c r="A1555">
        <v>2552</v>
      </c>
      <c r="B1555" t="s">
        <v>1559</v>
      </c>
      <c r="C1555" s="48" t="s">
        <v>5162</v>
      </c>
      <c r="D1555" t="s">
        <v>5415</v>
      </c>
      <c r="E1555" t="s">
        <v>5325</v>
      </c>
      <c r="F1555" t="s">
        <v>5620</v>
      </c>
      <c r="G1555">
        <v>40</v>
      </c>
      <c r="H1555">
        <v>7</v>
      </c>
      <c r="I1555">
        <v>280</v>
      </c>
      <c r="J1555">
        <v>29</v>
      </c>
      <c r="K1555" t="s">
        <v>5347</v>
      </c>
      <c r="L1555" t="str">
        <f t="shared" si="89"/>
        <v>Received</v>
      </c>
      <c r="M1555" s="60">
        <v>0</v>
      </c>
      <c r="N1555" t="str">
        <f t="shared" si="91"/>
        <v>NOT DUE</v>
      </c>
      <c r="V1555" t="str">
        <f t="shared" si="90"/>
        <v>Mary Fry</v>
      </c>
    </row>
    <row r="1556" spans="1:22" x14ac:dyDescent="0.25">
      <c r="A1556">
        <v>2553</v>
      </c>
      <c r="B1556" t="s">
        <v>1560</v>
      </c>
      <c r="C1556" s="48" t="s">
        <v>5244</v>
      </c>
      <c r="D1556" t="s">
        <v>5394</v>
      </c>
      <c r="E1556" t="s">
        <v>5510</v>
      </c>
      <c r="F1556" t="s">
        <v>5611</v>
      </c>
      <c r="G1556">
        <v>250</v>
      </c>
      <c r="H1556">
        <v>16</v>
      </c>
      <c r="I1556">
        <v>4000</v>
      </c>
      <c r="J1556">
        <v>28</v>
      </c>
      <c r="K1556" t="s">
        <v>5214</v>
      </c>
      <c r="L1556" t="str">
        <f t="shared" si="89"/>
        <v>Received</v>
      </c>
      <c r="M1556" s="60">
        <v>0</v>
      </c>
      <c r="N1556" t="str">
        <f t="shared" si="91"/>
        <v>NOT DUE</v>
      </c>
      <c r="V1556" t="str">
        <f t="shared" si="90"/>
        <v>Shannon Vazquez</v>
      </c>
    </row>
    <row r="1557" spans="1:22" x14ac:dyDescent="0.25">
      <c r="A1557">
        <v>2554</v>
      </c>
      <c r="B1557" t="s">
        <v>1561</v>
      </c>
      <c r="C1557" s="48" t="s">
        <v>5165</v>
      </c>
      <c r="D1557" t="s">
        <v>5392</v>
      </c>
      <c r="E1557" t="s">
        <v>5527</v>
      </c>
      <c r="F1557" t="s">
        <v>5613</v>
      </c>
      <c r="G1557">
        <v>35</v>
      </c>
      <c r="H1557">
        <v>1</v>
      </c>
      <c r="I1557">
        <v>35</v>
      </c>
      <c r="J1557">
        <v>27</v>
      </c>
      <c r="K1557" t="s">
        <v>5235</v>
      </c>
      <c r="L1557" t="str">
        <f t="shared" si="89"/>
        <v>Received</v>
      </c>
      <c r="M1557" s="60">
        <v>0</v>
      </c>
      <c r="N1557" t="str">
        <f t="shared" si="91"/>
        <v>NOT DUE</v>
      </c>
      <c r="V1557" t="str">
        <f t="shared" si="90"/>
        <v>Jennifer Nelson</v>
      </c>
    </row>
    <row r="1558" spans="1:22" x14ac:dyDescent="0.25">
      <c r="A1558">
        <v>2555</v>
      </c>
      <c r="B1558" t="s">
        <v>1562</v>
      </c>
      <c r="C1558" s="48" t="s">
        <v>5097</v>
      </c>
      <c r="D1558" t="s">
        <v>5409</v>
      </c>
      <c r="E1558" t="s">
        <v>5571</v>
      </c>
      <c r="F1558" t="s">
        <v>5614</v>
      </c>
      <c r="G1558">
        <v>20</v>
      </c>
      <c r="H1558">
        <v>16</v>
      </c>
      <c r="I1558">
        <v>320</v>
      </c>
      <c r="J1558">
        <v>23</v>
      </c>
      <c r="L1558" t="str">
        <f t="shared" si="89"/>
        <v>Not Received</v>
      </c>
      <c r="M1558" s="60">
        <v>19</v>
      </c>
      <c r="N1558" t="str">
        <f t="shared" si="91"/>
        <v>01 - 30</v>
      </c>
      <c r="O1558">
        <f>I1558</f>
        <v>320</v>
      </c>
      <c r="V1558" t="str">
        <f t="shared" si="90"/>
        <v>Keith Bush</v>
      </c>
    </row>
    <row r="1559" spans="1:22" x14ac:dyDescent="0.25">
      <c r="A1559">
        <v>2556</v>
      </c>
      <c r="B1559" t="s">
        <v>1563</v>
      </c>
      <c r="C1559" s="48" t="s">
        <v>5219</v>
      </c>
      <c r="D1559" t="s">
        <v>5404</v>
      </c>
      <c r="E1559" t="s">
        <v>5477</v>
      </c>
      <c r="F1559" t="s">
        <v>5614</v>
      </c>
      <c r="G1559">
        <v>20</v>
      </c>
      <c r="H1559">
        <v>14</v>
      </c>
      <c r="I1559">
        <v>280</v>
      </c>
      <c r="J1559">
        <v>23</v>
      </c>
      <c r="K1559" t="s">
        <v>5278</v>
      </c>
      <c r="L1559" t="str">
        <f t="shared" si="89"/>
        <v>Received</v>
      </c>
      <c r="M1559" s="60">
        <v>0</v>
      </c>
      <c r="N1559" t="str">
        <f t="shared" si="91"/>
        <v>NOT DUE</v>
      </c>
      <c r="V1559" t="str">
        <f t="shared" si="90"/>
        <v>Sarah Wright</v>
      </c>
    </row>
    <row r="1560" spans="1:22" x14ac:dyDescent="0.25">
      <c r="A1560">
        <v>2557</v>
      </c>
      <c r="B1560" t="s">
        <v>1564</v>
      </c>
      <c r="C1560" s="48" t="s">
        <v>5043</v>
      </c>
      <c r="D1560" t="s">
        <v>5400</v>
      </c>
      <c r="E1560" t="s">
        <v>5333</v>
      </c>
      <c r="F1560" t="s">
        <v>5613</v>
      </c>
      <c r="G1560">
        <v>35</v>
      </c>
      <c r="H1560">
        <v>9</v>
      </c>
      <c r="I1560">
        <v>315</v>
      </c>
      <c r="J1560">
        <v>25</v>
      </c>
      <c r="K1560" t="s">
        <v>5018</v>
      </c>
      <c r="L1560" t="str">
        <f t="shared" si="89"/>
        <v>Received</v>
      </c>
      <c r="M1560" s="60">
        <v>0</v>
      </c>
      <c r="N1560" t="str">
        <f t="shared" si="91"/>
        <v>NOT DUE</v>
      </c>
      <c r="V1560" t="str">
        <f t="shared" si="90"/>
        <v>Jose Perez</v>
      </c>
    </row>
    <row r="1561" spans="1:22" x14ac:dyDescent="0.25">
      <c r="A1561">
        <v>2558</v>
      </c>
      <c r="B1561" t="s">
        <v>1565</v>
      </c>
      <c r="C1561" s="48" t="s">
        <v>5047</v>
      </c>
      <c r="D1561" t="s">
        <v>5405</v>
      </c>
      <c r="E1561" t="s">
        <v>5338</v>
      </c>
      <c r="F1561" t="s">
        <v>5615</v>
      </c>
      <c r="G1561">
        <v>25</v>
      </c>
      <c r="H1561">
        <v>25</v>
      </c>
      <c r="I1561">
        <v>625</v>
      </c>
      <c r="J1561">
        <v>26</v>
      </c>
      <c r="K1561" t="s">
        <v>5134</v>
      </c>
      <c r="L1561" t="str">
        <f t="shared" si="89"/>
        <v>Received</v>
      </c>
      <c r="M1561" s="60">
        <v>0</v>
      </c>
      <c r="N1561" t="str">
        <f t="shared" si="91"/>
        <v>NOT DUE</v>
      </c>
      <c r="V1561" t="str">
        <f t="shared" si="90"/>
        <v>Kari Zimmerman</v>
      </c>
    </row>
    <row r="1562" spans="1:22" x14ac:dyDescent="0.25">
      <c r="A1562">
        <v>2559</v>
      </c>
      <c r="B1562" t="s">
        <v>1566</v>
      </c>
      <c r="C1562" s="48" t="s">
        <v>5301</v>
      </c>
      <c r="D1562" t="s">
        <v>5409</v>
      </c>
      <c r="E1562" t="s">
        <v>5605</v>
      </c>
      <c r="F1562" t="s">
        <v>5611</v>
      </c>
      <c r="G1562">
        <v>250</v>
      </c>
      <c r="H1562">
        <v>23</v>
      </c>
      <c r="I1562">
        <v>5750</v>
      </c>
      <c r="J1562">
        <v>29</v>
      </c>
      <c r="K1562" t="s">
        <v>5071</v>
      </c>
      <c r="L1562" t="str">
        <f t="shared" si="89"/>
        <v>Received</v>
      </c>
      <c r="M1562" s="60">
        <v>0</v>
      </c>
      <c r="N1562" t="str">
        <f t="shared" si="91"/>
        <v>NOT DUE</v>
      </c>
      <c r="V1562" t="str">
        <f t="shared" si="90"/>
        <v>Keith Bush</v>
      </c>
    </row>
    <row r="1563" spans="1:22" x14ac:dyDescent="0.25">
      <c r="A1563">
        <v>2560</v>
      </c>
      <c r="B1563" t="s">
        <v>1567</v>
      </c>
      <c r="C1563" s="48" t="s">
        <v>5185</v>
      </c>
      <c r="D1563" t="s">
        <v>5406</v>
      </c>
      <c r="E1563" t="s">
        <v>5501</v>
      </c>
      <c r="F1563" t="s">
        <v>5623</v>
      </c>
      <c r="G1563">
        <v>30</v>
      </c>
      <c r="H1563">
        <v>24</v>
      </c>
      <c r="I1563">
        <v>720</v>
      </c>
      <c r="J1563">
        <v>27</v>
      </c>
      <c r="K1563" t="s">
        <v>5186</v>
      </c>
      <c r="L1563" t="str">
        <f t="shared" si="89"/>
        <v>Received</v>
      </c>
      <c r="M1563" s="60">
        <v>0</v>
      </c>
      <c r="N1563" t="str">
        <f t="shared" si="91"/>
        <v>NOT DUE</v>
      </c>
      <c r="V1563" t="str">
        <f t="shared" si="90"/>
        <v>Jonathan Myers</v>
      </c>
    </row>
    <row r="1564" spans="1:22" x14ac:dyDescent="0.25">
      <c r="A1564">
        <v>2561</v>
      </c>
      <c r="B1564" t="s">
        <v>1568</v>
      </c>
      <c r="C1564" s="48" t="s">
        <v>5185</v>
      </c>
      <c r="D1564" t="s">
        <v>5377</v>
      </c>
      <c r="E1564" t="s">
        <v>5309</v>
      </c>
      <c r="F1564" t="s">
        <v>5620</v>
      </c>
      <c r="G1564">
        <v>40</v>
      </c>
      <c r="H1564">
        <v>4</v>
      </c>
      <c r="I1564">
        <v>160</v>
      </c>
      <c r="J1564">
        <v>29</v>
      </c>
      <c r="K1564" t="s">
        <v>5272</v>
      </c>
      <c r="L1564" t="str">
        <f t="shared" si="89"/>
        <v>Received</v>
      </c>
      <c r="M1564" s="60">
        <v>0</v>
      </c>
      <c r="N1564" t="str">
        <f t="shared" si="91"/>
        <v>NOT DUE</v>
      </c>
      <c r="V1564" t="str">
        <f t="shared" si="90"/>
        <v>Joshua Stewart</v>
      </c>
    </row>
    <row r="1565" spans="1:22" x14ac:dyDescent="0.25">
      <c r="A1565">
        <v>2562</v>
      </c>
      <c r="B1565" t="s">
        <v>1569</v>
      </c>
      <c r="C1565" s="48" t="s">
        <v>5213</v>
      </c>
      <c r="D1565" t="s">
        <v>5401</v>
      </c>
      <c r="E1565" t="s">
        <v>5537</v>
      </c>
      <c r="F1565" t="s">
        <v>5614</v>
      </c>
      <c r="G1565">
        <v>20</v>
      </c>
      <c r="H1565">
        <v>12</v>
      </c>
      <c r="I1565">
        <v>240</v>
      </c>
      <c r="J1565">
        <v>27</v>
      </c>
      <c r="K1565" t="s">
        <v>5161</v>
      </c>
      <c r="L1565" t="str">
        <f t="shared" si="89"/>
        <v>Received</v>
      </c>
      <c r="M1565" s="60">
        <v>0</v>
      </c>
      <c r="N1565" t="str">
        <f t="shared" si="91"/>
        <v>NOT DUE</v>
      </c>
      <c r="V1565" t="str">
        <f t="shared" si="90"/>
        <v>Kimberly Stone</v>
      </c>
    </row>
    <row r="1566" spans="1:22" x14ac:dyDescent="0.25">
      <c r="A1566">
        <v>2563</v>
      </c>
      <c r="B1566" t="s">
        <v>1570</v>
      </c>
      <c r="C1566" s="48" t="s">
        <v>5023</v>
      </c>
      <c r="D1566" t="s">
        <v>5397</v>
      </c>
      <c r="E1566" t="s">
        <v>5585</v>
      </c>
      <c r="F1566" t="s">
        <v>5612</v>
      </c>
      <c r="G1566">
        <v>50</v>
      </c>
      <c r="H1566">
        <v>23</v>
      </c>
      <c r="I1566">
        <v>1150</v>
      </c>
      <c r="J1566">
        <v>22</v>
      </c>
      <c r="L1566" t="str">
        <f t="shared" si="89"/>
        <v>Not Received</v>
      </c>
      <c r="M1566" s="60">
        <v>127</v>
      </c>
      <c r="N1566" t="str">
        <f t="shared" si="91"/>
        <v>121 - 150</v>
      </c>
      <c r="T1566">
        <f>I1566</f>
        <v>1150</v>
      </c>
      <c r="V1566" t="str">
        <f t="shared" si="90"/>
        <v>Sheri Foster</v>
      </c>
    </row>
    <row r="1567" spans="1:22" x14ac:dyDescent="0.25">
      <c r="A1567">
        <v>2564</v>
      </c>
      <c r="B1567" t="s">
        <v>1571</v>
      </c>
      <c r="C1567" s="48" t="s">
        <v>5263</v>
      </c>
      <c r="D1567" t="s">
        <v>5412</v>
      </c>
      <c r="E1567" t="s">
        <v>5608</v>
      </c>
      <c r="F1567" t="s">
        <v>5618</v>
      </c>
      <c r="G1567">
        <v>10</v>
      </c>
      <c r="H1567">
        <v>22</v>
      </c>
      <c r="I1567">
        <v>220</v>
      </c>
      <c r="J1567">
        <v>23</v>
      </c>
      <c r="L1567" t="str">
        <f t="shared" si="89"/>
        <v>Not Received</v>
      </c>
      <c r="M1567" s="60">
        <v>255</v>
      </c>
      <c r="N1567" t="str">
        <f t="shared" si="91"/>
        <v>150 ABOVE</v>
      </c>
      <c r="U1567">
        <f>I1567</f>
        <v>220</v>
      </c>
      <c r="V1567" t="str">
        <f t="shared" si="90"/>
        <v>Valerie Morgan</v>
      </c>
    </row>
    <row r="1568" spans="1:22" x14ac:dyDescent="0.25">
      <c r="A1568">
        <v>2565</v>
      </c>
      <c r="B1568" t="s">
        <v>1572</v>
      </c>
      <c r="C1568" s="48" t="s">
        <v>5104</v>
      </c>
      <c r="D1568" t="s">
        <v>5416</v>
      </c>
      <c r="E1568" t="s">
        <v>5515</v>
      </c>
      <c r="F1568" t="s">
        <v>5616</v>
      </c>
      <c r="G1568">
        <v>150</v>
      </c>
      <c r="H1568">
        <v>5</v>
      </c>
      <c r="I1568">
        <v>750</v>
      </c>
      <c r="J1568">
        <v>28</v>
      </c>
      <c r="K1568" t="s">
        <v>5223</v>
      </c>
      <c r="L1568" t="str">
        <f t="shared" si="89"/>
        <v>Received</v>
      </c>
      <c r="M1568" s="60">
        <v>0</v>
      </c>
      <c r="N1568" t="str">
        <f t="shared" si="91"/>
        <v>NOT DUE</v>
      </c>
      <c r="V1568" t="str">
        <f t="shared" si="90"/>
        <v>Jessica Baird</v>
      </c>
    </row>
    <row r="1569" spans="1:22" x14ac:dyDescent="0.25">
      <c r="A1569">
        <v>2566</v>
      </c>
      <c r="B1569" t="s">
        <v>1573</v>
      </c>
      <c r="C1569" s="48" t="s">
        <v>5185</v>
      </c>
      <c r="D1569" t="s">
        <v>5377</v>
      </c>
      <c r="E1569" t="s">
        <v>5309</v>
      </c>
      <c r="F1569" t="s">
        <v>5622</v>
      </c>
      <c r="G1569">
        <v>15</v>
      </c>
      <c r="H1569">
        <v>24</v>
      </c>
      <c r="I1569">
        <v>360</v>
      </c>
      <c r="J1569">
        <v>27</v>
      </c>
      <c r="L1569" t="str">
        <f t="shared" si="89"/>
        <v>Not Received</v>
      </c>
      <c r="M1569" s="60">
        <v>11</v>
      </c>
      <c r="N1569" t="str">
        <f t="shared" si="91"/>
        <v>01 - 30</v>
      </c>
      <c r="O1569">
        <f>I1569</f>
        <v>360</v>
      </c>
      <c r="V1569" t="str">
        <f t="shared" si="90"/>
        <v>Joshua Stewart</v>
      </c>
    </row>
    <row r="1570" spans="1:22" x14ac:dyDescent="0.25">
      <c r="A1570">
        <v>2567</v>
      </c>
      <c r="B1570" t="s">
        <v>1574</v>
      </c>
      <c r="C1570" s="48" t="s">
        <v>5147</v>
      </c>
      <c r="D1570" t="s">
        <v>5406</v>
      </c>
      <c r="E1570" t="s">
        <v>5557</v>
      </c>
      <c r="F1570" t="s">
        <v>5621</v>
      </c>
      <c r="G1570">
        <v>60</v>
      </c>
      <c r="H1570">
        <v>10</v>
      </c>
      <c r="I1570">
        <v>600</v>
      </c>
      <c r="J1570">
        <v>24</v>
      </c>
      <c r="L1570" t="str">
        <f t="shared" si="89"/>
        <v>Not Received</v>
      </c>
      <c r="M1570" s="60">
        <v>277</v>
      </c>
      <c r="N1570" t="str">
        <f t="shared" si="91"/>
        <v>150 ABOVE</v>
      </c>
      <c r="U1570">
        <f>I1570</f>
        <v>600</v>
      </c>
      <c r="V1570" t="str">
        <f t="shared" si="90"/>
        <v>Jonathan Myers</v>
      </c>
    </row>
    <row r="1571" spans="1:22" x14ac:dyDescent="0.25">
      <c r="A1571">
        <v>2568</v>
      </c>
      <c r="B1571" t="s">
        <v>1575</v>
      </c>
      <c r="C1571" s="48" t="s">
        <v>5124</v>
      </c>
      <c r="D1571" t="s">
        <v>5376</v>
      </c>
      <c r="E1571" t="s">
        <v>5432</v>
      </c>
      <c r="F1571" t="s">
        <v>5619</v>
      </c>
      <c r="G1571">
        <v>80</v>
      </c>
      <c r="H1571">
        <v>12</v>
      </c>
      <c r="I1571">
        <v>960</v>
      </c>
      <c r="J1571">
        <v>27</v>
      </c>
      <c r="K1571" t="s">
        <v>5283</v>
      </c>
      <c r="L1571" t="str">
        <f t="shared" si="89"/>
        <v>Received</v>
      </c>
      <c r="M1571" s="60">
        <v>0</v>
      </c>
      <c r="N1571" t="str">
        <f t="shared" si="91"/>
        <v>NOT DUE</v>
      </c>
      <c r="V1571" t="str">
        <f t="shared" si="90"/>
        <v>Linda Morgan</v>
      </c>
    </row>
    <row r="1572" spans="1:22" x14ac:dyDescent="0.25">
      <c r="A1572">
        <v>2569</v>
      </c>
      <c r="B1572" t="s">
        <v>1576</v>
      </c>
      <c r="C1572" s="48" t="s">
        <v>5050</v>
      </c>
      <c r="D1572" t="s">
        <v>5392</v>
      </c>
      <c r="E1572" t="s">
        <v>5324</v>
      </c>
      <c r="F1572" t="s">
        <v>5621</v>
      </c>
      <c r="G1572">
        <v>60</v>
      </c>
      <c r="H1572">
        <v>1</v>
      </c>
      <c r="I1572">
        <v>60</v>
      </c>
      <c r="J1572">
        <v>29</v>
      </c>
      <c r="K1572" t="s">
        <v>5233</v>
      </c>
      <c r="L1572" t="str">
        <f t="shared" si="89"/>
        <v>Received</v>
      </c>
      <c r="M1572" s="60">
        <v>0</v>
      </c>
      <c r="N1572" t="str">
        <f t="shared" si="91"/>
        <v>NOT DUE</v>
      </c>
      <c r="V1572" t="str">
        <f t="shared" si="90"/>
        <v>Jennifer Nelson</v>
      </c>
    </row>
    <row r="1573" spans="1:22" x14ac:dyDescent="0.25">
      <c r="A1573">
        <v>2570</v>
      </c>
      <c r="B1573" t="s">
        <v>1577</v>
      </c>
      <c r="C1573" s="48" t="s">
        <v>5136</v>
      </c>
      <c r="D1573" t="s">
        <v>5420</v>
      </c>
      <c r="E1573" t="s">
        <v>5568</v>
      </c>
      <c r="F1573" t="s">
        <v>5611</v>
      </c>
      <c r="G1573">
        <v>250</v>
      </c>
      <c r="H1573">
        <v>21</v>
      </c>
      <c r="I1573">
        <v>5250</v>
      </c>
      <c r="J1573">
        <v>25</v>
      </c>
      <c r="K1573" t="s">
        <v>5019</v>
      </c>
      <c r="L1573" t="str">
        <f t="shared" si="89"/>
        <v>Received</v>
      </c>
      <c r="M1573" s="60">
        <v>0</v>
      </c>
      <c r="N1573" t="str">
        <f t="shared" si="91"/>
        <v>NOT DUE</v>
      </c>
      <c r="V1573" t="str">
        <f t="shared" si="90"/>
        <v>Janet Adams</v>
      </c>
    </row>
    <row r="1574" spans="1:22" x14ac:dyDescent="0.25">
      <c r="A1574">
        <v>2571</v>
      </c>
      <c r="B1574" t="s">
        <v>1578</v>
      </c>
      <c r="C1574" s="48" t="s">
        <v>5074</v>
      </c>
      <c r="D1574" t="s">
        <v>5406</v>
      </c>
      <c r="E1574" t="s">
        <v>5483</v>
      </c>
      <c r="F1574" t="s">
        <v>5611</v>
      </c>
      <c r="G1574">
        <v>250</v>
      </c>
      <c r="H1574">
        <v>20</v>
      </c>
      <c r="I1574">
        <v>5000</v>
      </c>
      <c r="J1574">
        <v>30</v>
      </c>
      <c r="K1574" t="s">
        <v>5256</v>
      </c>
      <c r="L1574" t="str">
        <f t="shared" si="89"/>
        <v>Received</v>
      </c>
      <c r="M1574" s="60">
        <v>0</v>
      </c>
      <c r="N1574" t="str">
        <f t="shared" si="91"/>
        <v>NOT DUE</v>
      </c>
      <c r="V1574" t="str">
        <f t="shared" si="90"/>
        <v>Jonathan Myers</v>
      </c>
    </row>
    <row r="1575" spans="1:22" x14ac:dyDescent="0.25">
      <c r="A1575">
        <v>2572</v>
      </c>
      <c r="B1575" t="s">
        <v>1579</v>
      </c>
      <c r="C1575" s="48" t="s">
        <v>5262</v>
      </c>
      <c r="D1575" t="s">
        <v>5399</v>
      </c>
      <c r="E1575" t="s">
        <v>5539</v>
      </c>
      <c r="F1575" t="s">
        <v>5614</v>
      </c>
      <c r="G1575">
        <v>20</v>
      </c>
      <c r="H1575">
        <v>16</v>
      </c>
      <c r="I1575">
        <v>320</v>
      </c>
      <c r="J1575">
        <v>25</v>
      </c>
      <c r="L1575" t="str">
        <f t="shared" si="89"/>
        <v>Not Received</v>
      </c>
      <c r="M1575" s="60">
        <v>61</v>
      </c>
      <c r="N1575" t="str">
        <f t="shared" si="91"/>
        <v>61 - 90</v>
      </c>
      <c r="R1575">
        <f>I1575</f>
        <v>320</v>
      </c>
      <c r="V1575" t="str">
        <f t="shared" si="90"/>
        <v>Lisa Johnson</v>
      </c>
    </row>
    <row r="1576" spans="1:22" x14ac:dyDescent="0.25">
      <c r="A1576">
        <v>2573</v>
      </c>
      <c r="B1576" t="s">
        <v>1580</v>
      </c>
      <c r="C1576" s="48" t="s">
        <v>5038</v>
      </c>
      <c r="D1576" t="s">
        <v>5414</v>
      </c>
      <c r="E1576" t="s">
        <v>5528</v>
      </c>
      <c r="F1576" t="s">
        <v>5612</v>
      </c>
      <c r="G1576">
        <v>50</v>
      </c>
      <c r="H1576">
        <v>6</v>
      </c>
      <c r="I1576">
        <v>300</v>
      </c>
      <c r="J1576">
        <v>30</v>
      </c>
      <c r="K1576" t="s">
        <v>5037</v>
      </c>
      <c r="L1576" t="str">
        <f t="shared" si="89"/>
        <v>Received</v>
      </c>
      <c r="M1576" s="60">
        <v>0</v>
      </c>
      <c r="N1576" t="str">
        <f t="shared" si="91"/>
        <v>NOT DUE</v>
      </c>
      <c r="V1576" t="str">
        <f t="shared" si="90"/>
        <v>Alexis Roberts</v>
      </c>
    </row>
    <row r="1577" spans="1:22" x14ac:dyDescent="0.25">
      <c r="A1577">
        <v>2574</v>
      </c>
      <c r="B1577" t="s">
        <v>1581</v>
      </c>
      <c r="C1577" s="48" t="s">
        <v>5238</v>
      </c>
      <c r="D1577" t="s">
        <v>5396</v>
      </c>
      <c r="E1577" t="s">
        <v>5489</v>
      </c>
      <c r="F1577" t="s">
        <v>5617</v>
      </c>
      <c r="G1577">
        <v>120</v>
      </c>
      <c r="H1577">
        <v>1</v>
      </c>
      <c r="I1577">
        <v>120</v>
      </c>
      <c r="J1577">
        <v>30</v>
      </c>
      <c r="K1577" t="s">
        <v>5021</v>
      </c>
      <c r="L1577" t="str">
        <f t="shared" si="89"/>
        <v>Received</v>
      </c>
      <c r="M1577" s="60">
        <v>0</v>
      </c>
      <c r="N1577" t="str">
        <f t="shared" si="91"/>
        <v>NOT DUE</v>
      </c>
      <c r="V1577" t="str">
        <f t="shared" si="90"/>
        <v>James Mitchell</v>
      </c>
    </row>
    <row r="1578" spans="1:22" x14ac:dyDescent="0.25">
      <c r="A1578">
        <v>2575</v>
      </c>
      <c r="B1578" t="s">
        <v>1582</v>
      </c>
      <c r="C1578" s="48" t="s">
        <v>5017</v>
      </c>
      <c r="D1578" t="s">
        <v>5384</v>
      </c>
      <c r="E1578" t="s">
        <v>5431</v>
      </c>
      <c r="F1578" t="s">
        <v>5610</v>
      </c>
      <c r="G1578">
        <v>300</v>
      </c>
      <c r="H1578">
        <v>19</v>
      </c>
      <c r="I1578">
        <v>5700</v>
      </c>
      <c r="J1578">
        <v>26</v>
      </c>
      <c r="K1578" t="s">
        <v>5108</v>
      </c>
      <c r="L1578" t="str">
        <f t="shared" si="89"/>
        <v>Received</v>
      </c>
      <c r="M1578" s="60">
        <v>0</v>
      </c>
      <c r="N1578" t="str">
        <f t="shared" si="91"/>
        <v>NOT DUE</v>
      </c>
      <c r="V1578" t="str">
        <f t="shared" si="90"/>
        <v>Dr. Elizabeth</v>
      </c>
    </row>
    <row r="1579" spans="1:22" x14ac:dyDescent="0.25">
      <c r="A1579">
        <v>2576</v>
      </c>
      <c r="B1579" t="s">
        <v>1583</v>
      </c>
      <c r="C1579" s="48" t="s">
        <v>5017</v>
      </c>
      <c r="D1579" t="s">
        <v>5381</v>
      </c>
      <c r="E1579" t="s">
        <v>5315</v>
      </c>
      <c r="F1579" t="s">
        <v>5611</v>
      </c>
      <c r="G1579">
        <v>250</v>
      </c>
      <c r="H1579">
        <v>23</v>
      </c>
      <c r="I1579">
        <v>5750</v>
      </c>
      <c r="J1579">
        <v>27</v>
      </c>
      <c r="K1579" t="s">
        <v>5126</v>
      </c>
      <c r="L1579" t="str">
        <f t="shared" si="89"/>
        <v>Received</v>
      </c>
      <c r="M1579" s="60">
        <v>0</v>
      </c>
      <c r="N1579" t="str">
        <f t="shared" si="91"/>
        <v>NOT DUE</v>
      </c>
      <c r="V1579" t="str">
        <f t="shared" si="90"/>
        <v>Leslie Sexton</v>
      </c>
    </row>
    <row r="1580" spans="1:22" x14ac:dyDescent="0.25">
      <c r="A1580">
        <v>2577</v>
      </c>
      <c r="B1580" t="s">
        <v>1584</v>
      </c>
      <c r="C1580" s="48" t="s">
        <v>5167</v>
      </c>
      <c r="D1580" t="s">
        <v>5393</v>
      </c>
      <c r="E1580" t="s">
        <v>5596</v>
      </c>
      <c r="F1580" t="s">
        <v>5613</v>
      </c>
      <c r="G1580">
        <v>35</v>
      </c>
      <c r="H1580">
        <v>22</v>
      </c>
      <c r="I1580">
        <v>770</v>
      </c>
      <c r="J1580">
        <v>20</v>
      </c>
      <c r="L1580" t="str">
        <f t="shared" si="89"/>
        <v>Not Received</v>
      </c>
      <c r="M1580" s="60">
        <v>58</v>
      </c>
      <c r="N1580" t="str">
        <f t="shared" si="91"/>
        <v>31 - 60</v>
      </c>
      <c r="Q1580">
        <f>I1580</f>
        <v>770</v>
      </c>
      <c r="V1580" t="str">
        <f t="shared" si="90"/>
        <v>Donald Parsons</v>
      </c>
    </row>
    <row r="1581" spans="1:22" x14ac:dyDescent="0.25">
      <c r="A1581">
        <v>2578</v>
      </c>
      <c r="B1581" t="s">
        <v>1585</v>
      </c>
      <c r="C1581" s="48" t="s">
        <v>5201</v>
      </c>
      <c r="D1581" t="s">
        <v>5400</v>
      </c>
      <c r="E1581" t="s">
        <v>5484</v>
      </c>
      <c r="F1581" t="s">
        <v>5619</v>
      </c>
      <c r="G1581">
        <v>80</v>
      </c>
      <c r="H1581">
        <v>18</v>
      </c>
      <c r="I1581">
        <v>1440</v>
      </c>
      <c r="J1581">
        <v>23</v>
      </c>
      <c r="K1581" t="s">
        <v>5101</v>
      </c>
      <c r="L1581" t="str">
        <f t="shared" si="89"/>
        <v>Received</v>
      </c>
      <c r="M1581" s="60">
        <v>0</v>
      </c>
      <c r="N1581" t="str">
        <f t="shared" si="91"/>
        <v>NOT DUE</v>
      </c>
      <c r="V1581" t="str">
        <f t="shared" si="90"/>
        <v>Jose Perez</v>
      </c>
    </row>
    <row r="1582" spans="1:22" x14ac:dyDescent="0.25">
      <c r="A1582">
        <v>2579</v>
      </c>
      <c r="B1582" t="s">
        <v>1586</v>
      </c>
      <c r="C1582" s="48" t="s">
        <v>5096</v>
      </c>
      <c r="D1582" t="s">
        <v>5401</v>
      </c>
      <c r="E1582" t="s">
        <v>5465</v>
      </c>
      <c r="F1582" t="s">
        <v>5617</v>
      </c>
      <c r="G1582">
        <v>120</v>
      </c>
      <c r="H1582">
        <v>18</v>
      </c>
      <c r="I1582">
        <v>2160</v>
      </c>
      <c r="J1582">
        <v>26</v>
      </c>
      <c r="K1582" t="s">
        <v>5090</v>
      </c>
      <c r="L1582" t="str">
        <f t="shared" si="89"/>
        <v>Received</v>
      </c>
      <c r="M1582" s="60">
        <v>0</v>
      </c>
      <c r="N1582" t="str">
        <f t="shared" si="91"/>
        <v>NOT DUE</v>
      </c>
      <c r="V1582" t="str">
        <f t="shared" si="90"/>
        <v>Kimberly Stone</v>
      </c>
    </row>
    <row r="1583" spans="1:22" x14ac:dyDescent="0.25">
      <c r="A1583">
        <v>2580</v>
      </c>
      <c r="B1583" t="s">
        <v>1587</v>
      </c>
      <c r="C1583" s="48" t="s">
        <v>5078</v>
      </c>
      <c r="D1583" t="s">
        <v>5393</v>
      </c>
      <c r="E1583" t="s">
        <v>5491</v>
      </c>
      <c r="F1583" t="s">
        <v>5615</v>
      </c>
      <c r="G1583">
        <v>25</v>
      </c>
      <c r="H1583">
        <v>19</v>
      </c>
      <c r="I1583">
        <v>475</v>
      </c>
      <c r="J1583">
        <v>24</v>
      </c>
      <c r="K1583" t="s">
        <v>5023</v>
      </c>
      <c r="L1583" t="str">
        <f t="shared" si="89"/>
        <v>Received</v>
      </c>
      <c r="M1583" s="60">
        <v>0</v>
      </c>
      <c r="N1583" t="str">
        <f t="shared" si="91"/>
        <v>NOT DUE</v>
      </c>
      <c r="V1583" t="str">
        <f t="shared" si="90"/>
        <v>Donald Parsons</v>
      </c>
    </row>
    <row r="1584" spans="1:22" x14ac:dyDescent="0.25">
      <c r="A1584">
        <v>2581</v>
      </c>
      <c r="B1584" t="s">
        <v>1588</v>
      </c>
      <c r="C1584" s="48" t="s">
        <v>5032</v>
      </c>
      <c r="D1584" t="s">
        <v>5399</v>
      </c>
      <c r="E1584" t="s">
        <v>5476</v>
      </c>
      <c r="F1584" t="s">
        <v>5610</v>
      </c>
      <c r="G1584">
        <v>300</v>
      </c>
      <c r="H1584">
        <v>19</v>
      </c>
      <c r="I1584">
        <v>5700</v>
      </c>
      <c r="J1584">
        <v>20</v>
      </c>
      <c r="L1584" t="str">
        <f t="shared" si="89"/>
        <v>Not Received</v>
      </c>
      <c r="M1584" s="60">
        <v>61</v>
      </c>
      <c r="N1584" t="str">
        <f t="shared" si="91"/>
        <v>61 - 90</v>
      </c>
      <c r="R1584">
        <f>I1584</f>
        <v>5700</v>
      </c>
      <c r="V1584" t="str">
        <f t="shared" si="90"/>
        <v>Lisa Johnson</v>
      </c>
    </row>
    <row r="1585" spans="1:22" x14ac:dyDescent="0.25">
      <c r="A1585">
        <v>2582</v>
      </c>
      <c r="B1585" t="s">
        <v>1589</v>
      </c>
      <c r="C1585" s="48" t="s">
        <v>5129</v>
      </c>
      <c r="D1585" t="s">
        <v>5376</v>
      </c>
      <c r="E1585" t="s">
        <v>5458</v>
      </c>
      <c r="F1585" t="s">
        <v>5611</v>
      </c>
      <c r="G1585">
        <v>250</v>
      </c>
      <c r="H1585">
        <v>14</v>
      </c>
      <c r="I1585">
        <v>3500</v>
      </c>
      <c r="J1585">
        <v>22</v>
      </c>
      <c r="L1585" t="str">
        <f t="shared" si="89"/>
        <v>Not Received</v>
      </c>
      <c r="M1585" s="60">
        <v>45</v>
      </c>
      <c r="N1585" t="str">
        <f t="shared" si="91"/>
        <v>31 - 60</v>
      </c>
      <c r="Q1585">
        <f>I1585</f>
        <v>3500</v>
      </c>
      <c r="V1585" t="str">
        <f t="shared" si="90"/>
        <v>Linda Morgan</v>
      </c>
    </row>
    <row r="1586" spans="1:22" x14ac:dyDescent="0.25">
      <c r="A1586">
        <v>2583</v>
      </c>
      <c r="B1586" t="s">
        <v>1590</v>
      </c>
      <c r="C1586" s="48" t="s">
        <v>5216</v>
      </c>
      <c r="D1586" t="s">
        <v>5398</v>
      </c>
      <c r="E1586" t="s">
        <v>5554</v>
      </c>
      <c r="F1586" t="s">
        <v>5618</v>
      </c>
      <c r="G1586">
        <v>10</v>
      </c>
      <c r="H1586">
        <v>13</v>
      </c>
      <c r="I1586">
        <v>130</v>
      </c>
      <c r="J1586">
        <v>27</v>
      </c>
      <c r="K1586" t="s">
        <v>5197</v>
      </c>
      <c r="L1586" t="str">
        <f t="shared" si="89"/>
        <v>Received</v>
      </c>
      <c r="M1586" s="60">
        <v>0</v>
      </c>
      <c r="N1586" t="str">
        <f t="shared" si="91"/>
        <v>NOT DUE</v>
      </c>
      <c r="V1586" t="str">
        <f t="shared" si="90"/>
        <v>Dr. Carolyn</v>
      </c>
    </row>
    <row r="1587" spans="1:22" x14ac:dyDescent="0.25">
      <c r="A1587">
        <v>2584</v>
      </c>
      <c r="B1587" t="s">
        <v>1591</v>
      </c>
      <c r="C1587" s="48" t="s">
        <v>5025</v>
      </c>
      <c r="D1587" t="s">
        <v>5396</v>
      </c>
      <c r="E1587" t="s">
        <v>5594</v>
      </c>
      <c r="F1587" t="s">
        <v>5611</v>
      </c>
      <c r="G1587">
        <v>250</v>
      </c>
      <c r="H1587">
        <v>9</v>
      </c>
      <c r="I1587">
        <v>2250</v>
      </c>
      <c r="J1587">
        <v>23</v>
      </c>
      <c r="K1587" t="s">
        <v>5081</v>
      </c>
      <c r="L1587" t="str">
        <f t="shared" si="89"/>
        <v>Received</v>
      </c>
      <c r="M1587" s="60">
        <v>0</v>
      </c>
      <c r="N1587" t="str">
        <f t="shared" si="91"/>
        <v>NOT DUE</v>
      </c>
      <c r="V1587" t="str">
        <f t="shared" si="90"/>
        <v>James Mitchell</v>
      </c>
    </row>
    <row r="1588" spans="1:22" x14ac:dyDescent="0.25">
      <c r="A1588">
        <v>2585</v>
      </c>
      <c r="B1588" t="s">
        <v>1592</v>
      </c>
      <c r="C1588" s="48" t="s">
        <v>5126</v>
      </c>
      <c r="D1588" t="s">
        <v>5408</v>
      </c>
      <c r="E1588" t="s">
        <v>5341</v>
      </c>
      <c r="F1588" t="s">
        <v>5617</v>
      </c>
      <c r="G1588">
        <v>120</v>
      </c>
      <c r="H1588">
        <v>18</v>
      </c>
      <c r="I1588">
        <v>2160</v>
      </c>
      <c r="J1588">
        <v>27</v>
      </c>
      <c r="K1588" t="s">
        <v>5211</v>
      </c>
      <c r="L1588" t="str">
        <f t="shared" si="89"/>
        <v>Received</v>
      </c>
      <c r="M1588" s="60">
        <v>0</v>
      </c>
      <c r="N1588" t="str">
        <f t="shared" si="91"/>
        <v>NOT DUE</v>
      </c>
      <c r="V1588" t="str">
        <f t="shared" si="90"/>
        <v>Timothy Johns</v>
      </c>
    </row>
    <row r="1589" spans="1:22" x14ac:dyDescent="0.25">
      <c r="A1589">
        <v>2586</v>
      </c>
      <c r="B1589" t="s">
        <v>1593</v>
      </c>
      <c r="C1589" s="48" t="s">
        <v>5077</v>
      </c>
      <c r="D1589" t="s">
        <v>5409</v>
      </c>
      <c r="E1589" t="s">
        <v>5605</v>
      </c>
      <c r="F1589" t="s">
        <v>5614</v>
      </c>
      <c r="G1589">
        <v>20</v>
      </c>
      <c r="H1589">
        <v>7</v>
      </c>
      <c r="I1589">
        <v>140</v>
      </c>
      <c r="J1589">
        <v>27</v>
      </c>
      <c r="L1589" t="str">
        <f t="shared" si="89"/>
        <v>Not Received</v>
      </c>
      <c r="M1589" s="60">
        <v>108</v>
      </c>
      <c r="N1589" t="str">
        <f t="shared" si="91"/>
        <v>91 - 120</v>
      </c>
      <c r="S1589">
        <f>I1589</f>
        <v>140</v>
      </c>
      <c r="V1589" t="str">
        <f t="shared" si="90"/>
        <v>Keith Bush</v>
      </c>
    </row>
    <row r="1590" spans="1:22" x14ac:dyDescent="0.25">
      <c r="A1590">
        <v>2587</v>
      </c>
      <c r="B1590" t="s">
        <v>1594</v>
      </c>
      <c r="C1590" s="48" t="s">
        <v>5026</v>
      </c>
      <c r="D1590" t="s">
        <v>5380</v>
      </c>
      <c r="E1590" t="s">
        <v>5586</v>
      </c>
      <c r="F1590" t="s">
        <v>5613</v>
      </c>
      <c r="G1590">
        <v>35</v>
      </c>
      <c r="H1590">
        <v>3</v>
      </c>
      <c r="I1590">
        <v>105</v>
      </c>
      <c r="J1590">
        <v>20</v>
      </c>
      <c r="K1590" t="s">
        <v>5211</v>
      </c>
      <c r="L1590" t="str">
        <f t="shared" si="89"/>
        <v>Received</v>
      </c>
      <c r="M1590" s="60">
        <v>0</v>
      </c>
      <c r="N1590" t="str">
        <f t="shared" si="91"/>
        <v>NOT DUE</v>
      </c>
      <c r="V1590" t="str">
        <f t="shared" si="90"/>
        <v>Diana Griffin</v>
      </c>
    </row>
    <row r="1591" spans="1:22" x14ac:dyDescent="0.25">
      <c r="A1591">
        <v>2588</v>
      </c>
      <c r="B1591" t="s">
        <v>1595</v>
      </c>
      <c r="C1591" s="48" t="s">
        <v>5253</v>
      </c>
      <c r="D1591" t="s">
        <v>5410</v>
      </c>
      <c r="E1591" t="s">
        <v>5575</v>
      </c>
      <c r="F1591" t="s">
        <v>5616</v>
      </c>
      <c r="G1591">
        <v>150</v>
      </c>
      <c r="H1591">
        <v>24</v>
      </c>
      <c r="I1591">
        <v>3600</v>
      </c>
      <c r="J1591">
        <v>29</v>
      </c>
      <c r="K1591" t="s">
        <v>5030</v>
      </c>
      <c r="L1591" t="str">
        <f t="shared" si="89"/>
        <v>Received</v>
      </c>
      <c r="M1591" s="60">
        <v>0</v>
      </c>
      <c r="N1591" t="str">
        <f t="shared" si="91"/>
        <v>NOT DUE</v>
      </c>
      <c r="V1591" t="str">
        <f t="shared" si="90"/>
        <v>Mrs. Katrina</v>
      </c>
    </row>
    <row r="1592" spans="1:22" x14ac:dyDescent="0.25">
      <c r="A1592">
        <v>2589</v>
      </c>
      <c r="B1592" t="s">
        <v>1596</v>
      </c>
      <c r="C1592" s="48" t="s">
        <v>5083</v>
      </c>
      <c r="D1592" t="s">
        <v>5379</v>
      </c>
      <c r="E1592" t="s">
        <v>5427</v>
      </c>
      <c r="F1592" t="s">
        <v>5618</v>
      </c>
      <c r="G1592">
        <v>10</v>
      </c>
      <c r="H1592">
        <v>13</v>
      </c>
      <c r="I1592">
        <v>130</v>
      </c>
      <c r="J1592">
        <v>22</v>
      </c>
      <c r="K1592" t="s">
        <v>5232</v>
      </c>
      <c r="L1592" t="str">
        <f t="shared" si="89"/>
        <v>Received</v>
      </c>
      <c r="M1592" s="60">
        <v>0</v>
      </c>
      <c r="N1592" t="str">
        <f t="shared" si="91"/>
        <v>NOT DUE</v>
      </c>
      <c r="V1592" t="str">
        <f t="shared" si="90"/>
        <v>Robert Baker</v>
      </c>
    </row>
    <row r="1593" spans="1:22" x14ac:dyDescent="0.25">
      <c r="A1593">
        <v>2590</v>
      </c>
      <c r="B1593" t="s">
        <v>1597</v>
      </c>
      <c r="C1593" s="48" t="s">
        <v>5017</v>
      </c>
      <c r="D1593" t="s">
        <v>5412</v>
      </c>
      <c r="E1593" t="s">
        <v>5311</v>
      </c>
      <c r="F1593" t="s">
        <v>5621</v>
      </c>
      <c r="G1593">
        <v>60</v>
      </c>
      <c r="H1593">
        <v>15</v>
      </c>
      <c r="I1593">
        <v>900</v>
      </c>
      <c r="J1593">
        <v>25</v>
      </c>
      <c r="K1593" t="s">
        <v>5281</v>
      </c>
      <c r="L1593" t="str">
        <f t="shared" si="89"/>
        <v>Received</v>
      </c>
      <c r="M1593" s="60">
        <v>0</v>
      </c>
      <c r="N1593" t="str">
        <f t="shared" si="91"/>
        <v>NOT DUE</v>
      </c>
      <c r="V1593" t="str">
        <f t="shared" si="90"/>
        <v>Valerie Morgan</v>
      </c>
    </row>
    <row r="1594" spans="1:22" x14ac:dyDescent="0.25">
      <c r="A1594">
        <v>2591</v>
      </c>
      <c r="B1594" t="s">
        <v>1598</v>
      </c>
      <c r="C1594" s="48" t="s">
        <v>5017</v>
      </c>
      <c r="D1594" t="s">
        <v>5385</v>
      </c>
      <c r="E1594" t="s">
        <v>5317</v>
      </c>
      <c r="F1594" t="s">
        <v>5623</v>
      </c>
      <c r="G1594">
        <v>30</v>
      </c>
      <c r="H1594">
        <v>4</v>
      </c>
      <c r="I1594">
        <v>120</v>
      </c>
      <c r="J1594">
        <v>23</v>
      </c>
      <c r="K1594" t="s">
        <v>5193</v>
      </c>
      <c r="L1594" t="str">
        <f t="shared" si="89"/>
        <v>Received</v>
      </c>
      <c r="M1594" s="60">
        <v>0</v>
      </c>
      <c r="N1594" t="str">
        <f t="shared" si="91"/>
        <v>NOT DUE</v>
      </c>
      <c r="V1594" t="str">
        <f t="shared" si="90"/>
        <v>Caroline Yoder</v>
      </c>
    </row>
    <row r="1595" spans="1:22" x14ac:dyDescent="0.25">
      <c r="A1595">
        <v>2592</v>
      </c>
      <c r="B1595" t="s">
        <v>1599</v>
      </c>
      <c r="C1595" s="48" t="s">
        <v>5256</v>
      </c>
      <c r="D1595" t="s">
        <v>5412</v>
      </c>
      <c r="E1595" t="s">
        <v>5311</v>
      </c>
      <c r="F1595" t="s">
        <v>5617</v>
      </c>
      <c r="G1595">
        <v>120</v>
      </c>
      <c r="H1595">
        <v>7</v>
      </c>
      <c r="I1595">
        <v>840</v>
      </c>
      <c r="J1595">
        <v>23</v>
      </c>
      <c r="K1595" t="s">
        <v>5030</v>
      </c>
      <c r="L1595" t="str">
        <f t="shared" si="89"/>
        <v>Received</v>
      </c>
      <c r="M1595" s="60">
        <v>0</v>
      </c>
      <c r="N1595" t="str">
        <f t="shared" si="91"/>
        <v>NOT DUE</v>
      </c>
      <c r="V1595" t="str">
        <f t="shared" si="90"/>
        <v>Valerie Morgan</v>
      </c>
    </row>
    <row r="1596" spans="1:22" x14ac:dyDescent="0.25">
      <c r="A1596">
        <v>2593</v>
      </c>
      <c r="B1596" t="s">
        <v>1600</v>
      </c>
      <c r="C1596" s="48" t="s">
        <v>5234</v>
      </c>
      <c r="D1596" t="s">
        <v>5405</v>
      </c>
      <c r="E1596" t="s">
        <v>5529</v>
      </c>
      <c r="F1596" t="s">
        <v>5617</v>
      </c>
      <c r="G1596">
        <v>120</v>
      </c>
      <c r="H1596">
        <v>13</v>
      </c>
      <c r="I1596">
        <v>1560</v>
      </c>
      <c r="J1596">
        <v>23</v>
      </c>
      <c r="K1596" t="s">
        <v>5295</v>
      </c>
      <c r="L1596" t="str">
        <f t="shared" si="89"/>
        <v>Received</v>
      </c>
      <c r="M1596" s="60">
        <v>0</v>
      </c>
      <c r="N1596" t="str">
        <f t="shared" si="91"/>
        <v>NOT DUE</v>
      </c>
      <c r="V1596" t="str">
        <f t="shared" si="90"/>
        <v>Kari Zimmerman</v>
      </c>
    </row>
    <row r="1597" spans="1:22" x14ac:dyDescent="0.25">
      <c r="A1597">
        <v>2594</v>
      </c>
      <c r="B1597" t="s">
        <v>1601</v>
      </c>
      <c r="C1597" s="48" t="s">
        <v>5193</v>
      </c>
      <c r="D1597" t="s">
        <v>5416</v>
      </c>
      <c r="E1597" t="s">
        <v>5507</v>
      </c>
      <c r="F1597" t="s">
        <v>5621</v>
      </c>
      <c r="G1597">
        <v>60</v>
      </c>
      <c r="H1597">
        <v>8</v>
      </c>
      <c r="I1597">
        <v>480</v>
      </c>
      <c r="J1597">
        <v>24</v>
      </c>
      <c r="K1597" t="s">
        <v>5066</v>
      </c>
      <c r="L1597" t="str">
        <f t="shared" si="89"/>
        <v>Received</v>
      </c>
      <c r="M1597" s="60">
        <v>0</v>
      </c>
      <c r="N1597" t="str">
        <f t="shared" si="91"/>
        <v>NOT DUE</v>
      </c>
      <c r="V1597" t="str">
        <f t="shared" si="90"/>
        <v>Jessica Baird</v>
      </c>
    </row>
    <row r="1598" spans="1:22" x14ac:dyDescent="0.25">
      <c r="A1598">
        <v>2595</v>
      </c>
      <c r="B1598" t="s">
        <v>1602</v>
      </c>
      <c r="C1598" s="48" t="s">
        <v>5281</v>
      </c>
      <c r="D1598" t="s">
        <v>5406</v>
      </c>
      <c r="E1598" t="s">
        <v>5339</v>
      </c>
      <c r="F1598" t="s">
        <v>5617</v>
      </c>
      <c r="G1598">
        <v>120</v>
      </c>
      <c r="H1598">
        <v>11</v>
      </c>
      <c r="I1598">
        <v>1320</v>
      </c>
      <c r="J1598">
        <v>20</v>
      </c>
      <c r="K1598" t="s">
        <v>5122</v>
      </c>
      <c r="L1598" t="str">
        <f t="shared" si="89"/>
        <v>Received</v>
      </c>
      <c r="M1598" s="60">
        <v>0</v>
      </c>
      <c r="N1598" t="str">
        <f t="shared" si="91"/>
        <v>NOT DUE</v>
      </c>
      <c r="V1598" t="str">
        <f t="shared" si="90"/>
        <v>Jonathan Myers</v>
      </c>
    </row>
    <row r="1599" spans="1:22" x14ac:dyDescent="0.25">
      <c r="A1599">
        <v>2596</v>
      </c>
      <c r="B1599" t="s">
        <v>1603</v>
      </c>
      <c r="C1599" s="48" t="s">
        <v>5125</v>
      </c>
      <c r="D1599" t="s">
        <v>5412</v>
      </c>
      <c r="E1599" t="s">
        <v>5608</v>
      </c>
      <c r="F1599" t="s">
        <v>5616</v>
      </c>
      <c r="G1599">
        <v>150</v>
      </c>
      <c r="H1599">
        <v>2</v>
      </c>
      <c r="I1599">
        <v>300</v>
      </c>
      <c r="J1599">
        <v>23</v>
      </c>
      <c r="L1599" t="str">
        <f t="shared" si="89"/>
        <v>Not Received</v>
      </c>
      <c r="M1599" s="60">
        <v>129</v>
      </c>
      <c r="N1599" t="str">
        <f t="shared" si="91"/>
        <v>121 - 150</v>
      </c>
      <c r="T1599">
        <f>I1599</f>
        <v>300</v>
      </c>
      <c r="V1599" t="str">
        <f t="shared" si="90"/>
        <v>Valerie Morgan</v>
      </c>
    </row>
    <row r="1600" spans="1:22" x14ac:dyDescent="0.25">
      <c r="A1600">
        <v>2597</v>
      </c>
      <c r="B1600" t="s">
        <v>1604</v>
      </c>
      <c r="C1600" s="48" t="s">
        <v>5300</v>
      </c>
      <c r="D1600" t="s">
        <v>5401</v>
      </c>
      <c r="E1600" t="s">
        <v>5538</v>
      </c>
      <c r="F1600" t="s">
        <v>5613</v>
      </c>
      <c r="G1600">
        <v>35</v>
      </c>
      <c r="H1600">
        <v>21</v>
      </c>
      <c r="I1600">
        <v>735</v>
      </c>
      <c r="J1600">
        <v>23</v>
      </c>
      <c r="K1600" t="s">
        <v>5027</v>
      </c>
      <c r="L1600" t="str">
        <f t="shared" si="89"/>
        <v>Received</v>
      </c>
      <c r="M1600" s="60">
        <v>0</v>
      </c>
      <c r="N1600" t="str">
        <f t="shared" si="91"/>
        <v>NOT DUE</v>
      </c>
      <c r="V1600" t="str">
        <f t="shared" si="90"/>
        <v>Kimberly Stone</v>
      </c>
    </row>
    <row r="1601" spans="1:22" x14ac:dyDescent="0.25">
      <c r="A1601">
        <v>2598</v>
      </c>
      <c r="B1601" t="s">
        <v>1605</v>
      </c>
      <c r="C1601" s="48" t="s">
        <v>5103</v>
      </c>
      <c r="D1601" t="s">
        <v>5376</v>
      </c>
      <c r="E1601" t="s">
        <v>5441</v>
      </c>
      <c r="F1601" t="s">
        <v>5616</v>
      </c>
      <c r="G1601">
        <v>150</v>
      </c>
      <c r="H1601">
        <v>15</v>
      </c>
      <c r="I1601">
        <v>2250</v>
      </c>
      <c r="J1601">
        <v>23</v>
      </c>
      <c r="K1601" t="s">
        <v>5113</v>
      </c>
      <c r="L1601" t="str">
        <f t="shared" si="89"/>
        <v>Received</v>
      </c>
      <c r="M1601" s="60">
        <v>0</v>
      </c>
      <c r="N1601" t="str">
        <f t="shared" si="91"/>
        <v>NOT DUE</v>
      </c>
      <c r="V1601" t="str">
        <f t="shared" si="90"/>
        <v>Linda Morgan</v>
      </c>
    </row>
    <row r="1602" spans="1:22" x14ac:dyDescent="0.25">
      <c r="A1602">
        <v>2599</v>
      </c>
      <c r="B1602" t="s">
        <v>1606</v>
      </c>
      <c r="C1602" s="48" t="s">
        <v>5264</v>
      </c>
      <c r="D1602" t="s">
        <v>5406</v>
      </c>
      <c r="E1602" t="s">
        <v>5595</v>
      </c>
      <c r="F1602" t="s">
        <v>5615</v>
      </c>
      <c r="G1602">
        <v>25</v>
      </c>
      <c r="H1602">
        <v>17</v>
      </c>
      <c r="I1602">
        <v>425</v>
      </c>
      <c r="J1602">
        <v>29</v>
      </c>
      <c r="K1602" t="s">
        <v>5234</v>
      </c>
      <c r="L1602" t="str">
        <f t="shared" si="89"/>
        <v>Received</v>
      </c>
      <c r="M1602" s="60">
        <v>0</v>
      </c>
      <c r="N1602" t="str">
        <f t="shared" si="91"/>
        <v>NOT DUE</v>
      </c>
      <c r="V1602" t="str">
        <f t="shared" si="90"/>
        <v>Jonathan Myers</v>
      </c>
    </row>
    <row r="1603" spans="1:22" x14ac:dyDescent="0.25">
      <c r="A1603">
        <v>2600</v>
      </c>
      <c r="B1603" t="s">
        <v>1607</v>
      </c>
      <c r="C1603" s="48" t="s">
        <v>5277</v>
      </c>
      <c r="D1603" t="s">
        <v>5380</v>
      </c>
      <c r="E1603" t="s">
        <v>5509</v>
      </c>
      <c r="F1603" t="s">
        <v>5617</v>
      </c>
      <c r="G1603">
        <v>120</v>
      </c>
      <c r="H1603">
        <v>13</v>
      </c>
      <c r="I1603">
        <v>1560</v>
      </c>
      <c r="J1603">
        <v>22</v>
      </c>
      <c r="L1603" t="str">
        <f t="shared" si="89"/>
        <v>Not Received</v>
      </c>
      <c r="M1603" s="60">
        <v>60</v>
      </c>
      <c r="N1603" t="str">
        <f t="shared" si="91"/>
        <v>31 - 60</v>
      </c>
      <c r="Q1603">
        <f>I1603</f>
        <v>1560</v>
      </c>
      <c r="V1603" t="str">
        <f t="shared" si="90"/>
        <v>Diana Griffin</v>
      </c>
    </row>
    <row r="1604" spans="1:22" x14ac:dyDescent="0.25">
      <c r="A1604">
        <v>2601</v>
      </c>
      <c r="B1604" t="s">
        <v>1608</v>
      </c>
      <c r="C1604" s="48" t="s">
        <v>5087</v>
      </c>
      <c r="D1604" t="s">
        <v>5389</v>
      </c>
      <c r="E1604" t="s">
        <v>5486</v>
      </c>
      <c r="F1604" t="s">
        <v>5615</v>
      </c>
      <c r="G1604">
        <v>25</v>
      </c>
      <c r="H1604">
        <v>23</v>
      </c>
      <c r="I1604">
        <v>575</v>
      </c>
      <c r="J1604">
        <v>20</v>
      </c>
      <c r="K1604" t="s">
        <v>5126</v>
      </c>
      <c r="L1604" t="str">
        <f t="shared" si="89"/>
        <v>Received</v>
      </c>
      <c r="M1604" s="60">
        <v>0</v>
      </c>
      <c r="N1604" t="str">
        <f t="shared" si="91"/>
        <v>NOT DUE</v>
      </c>
      <c r="V1604" t="str">
        <f t="shared" si="90"/>
        <v>Alexis Ferguson</v>
      </c>
    </row>
    <row r="1605" spans="1:22" x14ac:dyDescent="0.25">
      <c r="A1605">
        <v>2602</v>
      </c>
      <c r="B1605" t="s">
        <v>1609</v>
      </c>
      <c r="C1605" s="48" t="s">
        <v>5056</v>
      </c>
      <c r="D1605" t="s">
        <v>5377</v>
      </c>
      <c r="E1605" t="s">
        <v>5435</v>
      </c>
      <c r="F1605" t="s">
        <v>5614</v>
      </c>
      <c r="G1605">
        <v>20</v>
      </c>
      <c r="H1605">
        <v>7</v>
      </c>
      <c r="I1605">
        <v>140</v>
      </c>
      <c r="J1605">
        <v>20</v>
      </c>
      <c r="K1605" t="s">
        <v>5191</v>
      </c>
      <c r="L1605" t="str">
        <f t="shared" ref="L1605:L1668" si="92">IF(K1605 = "", "Not Received","Received")</f>
        <v>Received</v>
      </c>
      <c r="M1605" s="60">
        <v>0</v>
      </c>
      <c r="N1605" t="str">
        <f t="shared" si="91"/>
        <v>NOT DUE</v>
      </c>
      <c r="V1605" t="str">
        <f t="shared" ref="V1605:V1668" si="93">TRIM(E1605)</f>
        <v>Joshua Stewart</v>
      </c>
    </row>
    <row r="1606" spans="1:22" x14ac:dyDescent="0.25">
      <c r="A1606">
        <v>2603</v>
      </c>
      <c r="B1606" t="s">
        <v>1610</v>
      </c>
      <c r="C1606" s="48" t="s">
        <v>5026</v>
      </c>
      <c r="D1606" t="s">
        <v>5383</v>
      </c>
      <c r="E1606" t="s">
        <v>5430</v>
      </c>
      <c r="F1606" t="s">
        <v>5619</v>
      </c>
      <c r="G1606">
        <v>80</v>
      </c>
      <c r="H1606">
        <v>24</v>
      </c>
      <c r="I1606">
        <v>1920</v>
      </c>
      <c r="J1606">
        <v>30</v>
      </c>
      <c r="L1606" t="str">
        <f t="shared" si="92"/>
        <v>Not Received</v>
      </c>
      <c r="M1606" s="60">
        <v>207</v>
      </c>
      <c r="N1606" t="str">
        <f t="shared" si="91"/>
        <v>150 ABOVE</v>
      </c>
      <c r="U1606">
        <f>I1606</f>
        <v>1920</v>
      </c>
      <c r="V1606" t="str">
        <f t="shared" si="93"/>
        <v>Karen Pham</v>
      </c>
    </row>
    <row r="1607" spans="1:22" x14ac:dyDescent="0.25">
      <c r="A1607">
        <v>2604</v>
      </c>
      <c r="B1607" t="s">
        <v>1611</v>
      </c>
      <c r="C1607" s="48" t="s">
        <v>5096</v>
      </c>
      <c r="D1607" t="s">
        <v>5378</v>
      </c>
      <c r="E1607" t="s">
        <v>5310</v>
      </c>
      <c r="F1607" t="s">
        <v>5611</v>
      </c>
      <c r="G1607">
        <v>250</v>
      </c>
      <c r="H1607">
        <v>11</v>
      </c>
      <c r="I1607">
        <v>2750</v>
      </c>
      <c r="J1607">
        <v>24</v>
      </c>
      <c r="K1607" t="s">
        <v>5131</v>
      </c>
      <c r="L1607" t="str">
        <f t="shared" si="92"/>
        <v>Received</v>
      </c>
      <c r="M1607" s="60">
        <v>0</v>
      </c>
      <c r="N1607" t="str">
        <f t="shared" si="91"/>
        <v>NOT DUE</v>
      </c>
      <c r="V1607" t="str">
        <f t="shared" si="93"/>
        <v>Angela Fox</v>
      </c>
    </row>
    <row r="1608" spans="1:22" x14ac:dyDescent="0.25">
      <c r="A1608">
        <v>2605</v>
      </c>
      <c r="B1608" t="s">
        <v>1612</v>
      </c>
      <c r="C1608" s="48" t="s">
        <v>5116</v>
      </c>
      <c r="D1608" t="s">
        <v>5404</v>
      </c>
      <c r="E1608" t="s">
        <v>5490</v>
      </c>
      <c r="F1608" t="s">
        <v>5609</v>
      </c>
      <c r="G1608">
        <v>20</v>
      </c>
      <c r="H1608">
        <v>4</v>
      </c>
      <c r="I1608">
        <v>80</v>
      </c>
      <c r="J1608">
        <v>28</v>
      </c>
      <c r="K1608" t="s">
        <v>5298</v>
      </c>
      <c r="L1608" t="str">
        <f t="shared" si="92"/>
        <v>Received</v>
      </c>
      <c r="M1608" s="60">
        <v>0</v>
      </c>
      <c r="N1608" t="str">
        <f t="shared" ref="N1608:N1671" si="94">VLOOKUP(M1608,$X$4:$Y$10,2,1)</f>
        <v>NOT DUE</v>
      </c>
      <c r="V1608" t="str">
        <f t="shared" si="93"/>
        <v>Sarah Wright</v>
      </c>
    </row>
    <row r="1609" spans="1:22" x14ac:dyDescent="0.25">
      <c r="A1609">
        <v>2606</v>
      </c>
      <c r="B1609" t="s">
        <v>1613</v>
      </c>
      <c r="C1609" s="48" t="s">
        <v>5300</v>
      </c>
      <c r="D1609" t="s">
        <v>5384</v>
      </c>
      <c r="E1609" t="s">
        <v>5588</v>
      </c>
      <c r="F1609" t="s">
        <v>5620</v>
      </c>
      <c r="G1609">
        <v>40</v>
      </c>
      <c r="H1609">
        <v>17</v>
      </c>
      <c r="I1609">
        <v>680</v>
      </c>
      <c r="J1609">
        <v>23</v>
      </c>
      <c r="K1609" t="s">
        <v>5027</v>
      </c>
      <c r="L1609" t="str">
        <f t="shared" si="92"/>
        <v>Received</v>
      </c>
      <c r="M1609" s="60">
        <v>0</v>
      </c>
      <c r="N1609" t="str">
        <f t="shared" si="94"/>
        <v>NOT DUE</v>
      </c>
      <c r="V1609" t="str">
        <f t="shared" si="93"/>
        <v>Dr. Elizabeth</v>
      </c>
    </row>
    <row r="1610" spans="1:22" x14ac:dyDescent="0.25">
      <c r="A1610">
        <v>2607</v>
      </c>
      <c r="B1610" t="s">
        <v>1614</v>
      </c>
      <c r="C1610" s="48" t="s">
        <v>5103</v>
      </c>
      <c r="D1610" t="s">
        <v>5416</v>
      </c>
      <c r="E1610" t="s">
        <v>5331</v>
      </c>
      <c r="F1610" t="s">
        <v>5618</v>
      </c>
      <c r="G1610">
        <v>10</v>
      </c>
      <c r="H1610">
        <v>6</v>
      </c>
      <c r="I1610">
        <v>60</v>
      </c>
      <c r="J1610">
        <v>28</v>
      </c>
      <c r="K1610" t="s">
        <v>5123</v>
      </c>
      <c r="L1610" t="str">
        <f t="shared" si="92"/>
        <v>Received</v>
      </c>
      <c r="M1610" s="60">
        <v>0</v>
      </c>
      <c r="N1610" t="str">
        <f t="shared" si="94"/>
        <v>NOT DUE</v>
      </c>
      <c r="V1610" t="str">
        <f t="shared" si="93"/>
        <v>Jessica Baird</v>
      </c>
    </row>
    <row r="1611" spans="1:22" x14ac:dyDescent="0.25">
      <c r="A1611">
        <v>2608</v>
      </c>
      <c r="B1611" t="s">
        <v>1615</v>
      </c>
      <c r="C1611" s="48" t="s">
        <v>5286</v>
      </c>
      <c r="D1611" t="s">
        <v>5386</v>
      </c>
      <c r="E1611" t="s">
        <v>5436</v>
      </c>
      <c r="F1611" t="s">
        <v>5619</v>
      </c>
      <c r="G1611">
        <v>80</v>
      </c>
      <c r="H1611">
        <v>19</v>
      </c>
      <c r="I1611">
        <v>1520</v>
      </c>
      <c r="J1611">
        <v>27</v>
      </c>
      <c r="K1611" t="s">
        <v>5080</v>
      </c>
      <c r="L1611" t="str">
        <f t="shared" si="92"/>
        <v>Received</v>
      </c>
      <c r="M1611" s="60">
        <v>0</v>
      </c>
      <c r="N1611" t="str">
        <f t="shared" si="94"/>
        <v>NOT DUE</v>
      </c>
      <c r="V1611" t="str">
        <f t="shared" si="93"/>
        <v>Kenneth Rodriguez</v>
      </c>
    </row>
    <row r="1612" spans="1:22" x14ac:dyDescent="0.25">
      <c r="A1612">
        <v>2609</v>
      </c>
      <c r="B1612" t="s">
        <v>1616</v>
      </c>
      <c r="C1612" s="48" t="s">
        <v>5262</v>
      </c>
      <c r="D1612" t="s">
        <v>5420</v>
      </c>
      <c r="E1612" t="s">
        <v>5345</v>
      </c>
      <c r="F1612" t="s">
        <v>5611</v>
      </c>
      <c r="G1612">
        <v>250</v>
      </c>
      <c r="H1612">
        <v>13</v>
      </c>
      <c r="I1612">
        <v>3250</v>
      </c>
      <c r="J1612">
        <v>27</v>
      </c>
      <c r="K1612" t="s">
        <v>5222</v>
      </c>
      <c r="L1612" t="str">
        <f t="shared" si="92"/>
        <v>Received</v>
      </c>
      <c r="M1612" s="60">
        <v>0</v>
      </c>
      <c r="N1612" t="str">
        <f t="shared" si="94"/>
        <v>NOT DUE</v>
      </c>
      <c r="V1612" t="str">
        <f t="shared" si="93"/>
        <v>Janet Adams</v>
      </c>
    </row>
    <row r="1613" spans="1:22" x14ac:dyDescent="0.25">
      <c r="A1613">
        <v>2610</v>
      </c>
      <c r="B1613" t="s">
        <v>1617</v>
      </c>
      <c r="C1613" s="48" t="s">
        <v>5081</v>
      </c>
      <c r="D1613" t="s">
        <v>5395</v>
      </c>
      <c r="E1613" t="s">
        <v>5512</v>
      </c>
      <c r="F1613" t="s">
        <v>5611</v>
      </c>
      <c r="G1613">
        <v>250</v>
      </c>
      <c r="H1613">
        <v>20</v>
      </c>
      <c r="I1613">
        <v>5000</v>
      </c>
      <c r="J1613">
        <v>21</v>
      </c>
      <c r="K1613" t="s">
        <v>5250</v>
      </c>
      <c r="L1613" t="str">
        <f t="shared" si="92"/>
        <v>Received</v>
      </c>
      <c r="M1613" s="60">
        <v>0</v>
      </c>
      <c r="N1613" t="str">
        <f t="shared" si="94"/>
        <v>NOT DUE</v>
      </c>
      <c r="V1613" t="str">
        <f t="shared" si="93"/>
        <v>Belinda Jefferson</v>
      </c>
    </row>
    <row r="1614" spans="1:22" x14ac:dyDescent="0.25">
      <c r="A1614">
        <v>2611</v>
      </c>
      <c r="B1614" t="s">
        <v>1618</v>
      </c>
      <c r="C1614" s="48" t="s">
        <v>5055</v>
      </c>
      <c r="D1614" t="s">
        <v>5379</v>
      </c>
      <c r="E1614" t="s">
        <v>5427</v>
      </c>
      <c r="F1614" t="s">
        <v>5616</v>
      </c>
      <c r="G1614">
        <v>150</v>
      </c>
      <c r="H1614">
        <v>10</v>
      </c>
      <c r="I1614">
        <v>1500</v>
      </c>
      <c r="J1614">
        <v>23</v>
      </c>
      <c r="K1614" t="s">
        <v>5262</v>
      </c>
      <c r="L1614" t="str">
        <f t="shared" si="92"/>
        <v>Received</v>
      </c>
      <c r="M1614" s="60">
        <v>0</v>
      </c>
      <c r="N1614" t="str">
        <f t="shared" si="94"/>
        <v>NOT DUE</v>
      </c>
      <c r="V1614" t="str">
        <f t="shared" si="93"/>
        <v>Robert Baker</v>
      </c>
    </row>
    <row r="1615" spans="1:22" x14ac:dyDescent="0.25">
      <c r="A1615">
        <v>2612</v>
      </c>
      <c r="B1615" t="s">
        <v>1619</v>
      </c>
      <c r="C1615" s="48" t="s">
        <v>5186</v>
      </c>
      <c r="D1615" t="s">
        <v>5379</v>
      </c>
      <c r="E1615" t="s">
        <v>5545</v>
      </c>
      <c r="F1615" t="s">
        <v>5620</v>
      </c>
      <c r="G1615">
        <v>40</v>
      </c>
      <c r="H1615">
        <v>4</v>
      </c>
      <c r="I1615">
        <v>160</v>
      </c>
      <c r="J1615">
        <v>21</v>
      </c>
      <c r="L1615" t="str">
        <f t="shared" si="92"/>
        <v>Not Received</v>
      </c>
      <c r="M1615" s="60">
        <v>-10</v>
      </c>
      <c r="N1615" t="str">
        <f t="shared" si="94"/>
        <v>NOT DUE</v>
      </c>
      <c r="O1615">
        <f>I1615</f>
        <v>160</v>
      </c>
      <c r="V1615" t="str">
        <f t="shared" si="93"/>
        <v>Robert Baker</v>
      </c>
    </row>
    <row r="1616" spans="1:22" x14ac:dyDescent="0.25">
      <c r="A1616">
        <v>2613</v>
      </c>
      <c r="B1616" t="s">
        <v>1620</v>
      </c>
      <c r="C1616" s="48" t="s">
        <v>5035</v>
      </c>
      <c r="D1616" t="s">
        <v>5408</v>
      </c>
      <c r="E1616" t="s">
        <v>5341</v>
      </c>
      <c r="F1616" t="s">
        <v>5612</v>
      </c>
      <c r="G1616">
        <v>50</v>
      </c>
      <c r="H1616">
        <v>21</v>
      </c>
      <c r="I1616">
        <v>1050</v>
      </c>
      <c r="J1616">
        <v>27</v>
      </c>
      <c r="K1616" t="s">
        <v>5030</v>
      </c>
      <c r="L1616" t="str">
        <f t="shared" si="92"/>
        <v>Received</v>
      </c>
      <c r="M1616" s="60">
        <v>0</v>
      </c>
      <c r="N1616" t="str">
        <f t="shared" si="94"/>
        <v>NOT DUE</v>
      </c>
      <c r="V1616" t="str">
        <f t="shared" si="93"/>
        <v>Timothy Johns</v>
      </c>
    </row>
    <row r="1617" spans="1:22" x14ac:dyDescent="0.25">
      <c r="A1617">
        <v>2614</v>
      </c>
      <c r="B1617" t="s">
        <v>1621</v>
      </c>
      <c r="C1617" s="48" t="s">
        <v>5132</v>
      </c>
      <c r="D1617" t="s">
        <v>5419</v>
      </c>
      <c r="E1617" t="s">
        <v>5542</v>
      </c>
      <c r="F1617" t="s">
        <v>5610</v>
      </c>
      <c r="G1617">
        <v>300</v>
      </c>
      <c r="H1617">
        <v>5</v>
      </c>
      <c r="I1617">
        <v>1500</v>
      </c>
      <c r="J1617">
        <v>24</v>
      </c>
      <c r="L1617" t="str">
        <f t="shared" si="92"/>
        <v>Not Received</v>
      </c>
      <c r="M1617" s="60">
        <v>16</v>
      </c>
      <c r="N1617" t="str">
        <f t="shared" si="94"/>
        <v>01 - 30</v>
      </c>
      <c r="O1617">
        <f>I1617</f>
        <v>1500</v>
      </c>
      <c r="V1617" t="str">
        <f t="shared" si="93"/>
        <v>Johnny Weaver</v>
      </c>
    </row>
    <row r="1618" spans="1:22" x14ac:dyDescent="0.25">
      <c r="A1618">
        <v>2615</v>
      </c>
      <c r="B1618" t="s">
        <v>1622</v>
      </c>
      <c r="C1618" s="48" t="s">
        <v>5237</v>
      </c>
      <c r="D1618" t="s">
        <v>5398</v>
      </c>
      <c r="E1618" t="s">
        <v>5499</v>
      </c>
      <c r="F1618" t="s">
        <v>5622</v>
      </c>
      <c r="G1618">
        <v>15</v>
      </c>
      <c r="H1618">
        <v>8</v>
      </c>
      <c r="I1618">
        <v>120</v>
      </c>
      <c r="J1618">
        <v>30</v>
      </c>
      <c r="K1618" t="s">
        <v>5110</v>
      </c>
      <c r="L1618" t="str">
        <f t="shared" si="92"/>
        <v>Received</v>
      </c>
      <c r="M1618" s="60">
        <v>0</v>
      </c>
      <c r="N1618" t="str">
        <f t="shared" si="94"/>
        <v>NOT DUE</v>
      </c>
      <c r="V1618" t="str">
        <f t="shared" si="93"/>
        <v>Dr. Carolyn</v>
      </c>
    </row>
    <row r="1619" spans="1:22" x14ac:dyDescent="0.25">
      <c r="A1619">
        <v>2616</v>
      </c>
      <c r="B1619" t="s">
        <v>1623</v>
      </c>
      <c r="C1619" s="48" t="s">
        <v>5226</v>
      </c>
      <c r="D1619" t="s">
        <v>5376</v>
      </c>
      <c r="E1619" t="s">
        <v>5441</v>
      </c>
      <c r="F1619" t="s">
        <v>5622</v>
      </c>
      <c r="G1619">
        <v>15</v>
      </c>
      <c r="H1619">
        <v>21</v>
      </c>
      <c r="I1619">
        <v>315</v>
      </c>
      <c r="J1619">
        <v>23</v>
      </c>
      <c r="K1619" t="s">
        <v>5078</v>
      </c>
      <c r="L1619" t="str">
        <f t="shared" si="92"/>
        <v>Received</v>
      </c>
      <c r="M1619" s="60">
        <v>0</v>
      </c>
      <c r="N1619" t="str">
        <f t="shared" si="94"/>
        <v>NOT DUE</v>
      </c>
      <c r="V1619" t="str">
        <f t="shared" si="93"/>
        <v>Linda Morgan</v>
      </c>
    </row>
    <row r="1620" spans="1:22" x14ac:dyDescent="0.25">
      <c r="A1620">
        <v>2617</v>
      </c>
      <c r="B1620" t="s">
        <v>1624</v>
      </c>
      <c r="C1620" s="48" t="s">
        <v>5227</v>
      </c>
      <c r="D1620" t="s">
        <v>5396</v>
      </c>
      <c r="E1620" t="s">
        <v>5489</v>
      </c>
      <c r="F1620" t="s">
        <v>5617</v>
      </c>
      <c r="G1620">
        <v>120</v>
      </c>
      <c r="H1620">
        <v>21</v>
      </c>
      <c r="I1620">
        <v>2520</v>
      </c>
      <c r="J1620">
        <v>22</v>
      </c>
      <c r="K1620" t="s">
        <v>5276</v>
      </c>
      <c r="L1620" t="str">
        <f t="shared" si="92"/>
        <v>Received</v>
      </c>
      <c r="M1620" s="60">
        <v>0</v>
      </c>
      <c r="N1620" t="str">
        <f t="shared" si="94"/>
        <v>NOT DUE</v>
      </c>
      <c r="V1620" t="str">
        <f t="shared" si="93"/>
        <v>James Mitchell</v>
      </c>
    </row>
    <row r="1621" spans="1:22" x14ac:dyDescent="0.25">
      <c r="A1621">
        <v>2618</v>
      </c>
      <c r="B1621" t="s">
        <v>1625</v>
      </c>
      <c r="C1621" s="48" t="s">
        <v>5134</v>
      </c>
      <c r="D1621" t="s">
        <v>5415</v>
      </c>
      <c r="E1621" t="s">
        <v>5504</v>
      </c>
      <c r="F1621" t="s">
        <v>5623</v>
      </c>
      <c r="G1621">
        <v>30</v>
      </c>
      <c r="H1621">
        <v>13</v>
      </c>
      <c r="I1621">
        <v>390</v>
      </c>
      <c r="J1621">
        <v>22</v>
      </c>
      <c r="K1621" t="s">
        <v>5133</v>
      </c>
      <c r="L1621" t="str">
        <f t="shared" si="92"/>
        <v>Received</v>
      </c>
      <c r="M1621" s="60">
        <v>0</v>
      </c>
      <c r="N1621" t="str">
        <f t="shared" si="94"/>
        <v>NOT DUE</v>
      </c>
      <c r="V1621" t="str">
        <f t="shared" si="93"/>
        <v>Mary Fry</v>
      </c>
    </row>
    <row r="1622" spans="1:22" x14ac:dyDescent="0.25">
      <c r="A1622">
        <v>2619</v>
      </c>
      <c r="B1622" t="s">
        <v>1626</v>
      </c>
      <c r="C1622" s="48" t="s">
        <v>5127</v>
      </c>
      <c r="D1622" t="s">
        <v>5382</v>
      </c>
      <c r="E1622" t="s">
        <v>5514</v>
      </c>
      <c r="F1622" t="s">
        <v>5621</v>
      </c>
      <c r="G1622">
        <v>60</v>
      </c>
      <c r="H1622">
        <v>10</v>
      </c>
      <c r="I1622">
        <v>600</v>
      </c>
      <c r="J1622">
        <v>29</v>
      </c>
      <c r="K1622" t="s">
        <v>5067</v>
      </c>
      <c r="L1622" t="str">
        <f t="shared" si="92"/>
        <v>Received</v>
      </c>
      <c r="M1622" s="60">
        <v>0</v>
      </c>
      <c r="N1622" t="str">
        <f t="shared" si="94"/>
        <v>NOT DUE</v>
      </c>
      <c r="V1622" t="str">
        <f t="shared" si="93"/>
        <v>Ms. Michelle</v>
      </c>
    </row>
    <row r="1623" spans="1:22" x14ac:dyDescent="0.25">
      <c r="A1623">
        <v>2620</v>
      </c>
      <c r="B1623" t="s">
        <v>1627</v>
      </c>
      <c r="C1623" s="48" t="s">
        <v>5201</v>
      </c>
      <c r="D1623" t="s">
        <v>5413</v>
      </c>
      <c r="E1623" t="s">
        <v>5426</v>
      </c>
      <c r="F1623" t="s">
        <v>5610</v>
      </c>
      <c r="G1623">
        <v>300</v>
      </c>
      <c r="H1623">
        <v>13</v>
      </c>
      <c r="I1623">
        <v>3900</v>
      </c>
      <c r="J1623">
        <v>27</v>
      </c>
      <c r="K1623" t="s">
        <v>5261</v>
      </c>
      <c r="L1623" t="str">
        <f t="shared" si="92"/>
        <v>Received</v>
      </c>
      <c r="M1623" s="60">
        <v>0</v>
      </c>
      <c r="N1623" t="str">
        <f t="shared" si="94"/>
        <v>NOT DUE</v>
      </c>
      <c r="V1623" t="str">
        <f t="shared" si="93"/>
        <v>April Gonzales</v>
      </c>
    </row>
    <row r="1624" spans="1:22" x14ac:dyDescent="0.25">
      <c r="A1624">
        <v>2621</v>
      </c>
      <c r="B1624" t="s">
        <v>1628</v>
      </c>
      <c r="C1624" s="48" t="s">
        <v>5285</v>
      </c>
      <c r="D1624" t="s">
        <v>5392</v>
      </c>
      <c r="E1624" t="s">
        <v>5603</v>
      </c>
      <c r="F1624" t="s">
        <v>5620</v>
      </c>
      <c r="G1624">
        <v>40</v>
      </c>
      <c r="H1624">
        <v>21</v>
      </c>
      <c r="I1624">
        <v>840</v>
      </c>
      <c r="J1624">
        <v>26</v>
      </c>
      <c r="K1624" t="s">
        <v>5290</v>
      </c>
      <c r="L1624" t="str">
        <f t="shared" si="92"/>
        <v>Received</v>
      </c>
      <c r="M1624" s="60">
        <v>0</v>
      </c>
      <c r="N1624" t="str">
        <f t="shared" si="94"/>
        <v>NOT DUE</v>
      </c>
      <c r="V1624" t="str">
        <f t="shared" si="93"/>
        <v>Jennifer Nelson</v>
      </c>
    </row>
    <row r="1625" spans="1:22" x14ac:dyDescent="0.25">
      <c r="A1625">
        <v>2622</v>
      </c>
      <c r="B1625" t="s">
        <v>1629</v>
      </c>
      <c r="C1625" s="48" t="s">
        <v>5161</v>
      </c>
      <c r="D1625" t="s">
        <v>5395</v>
      </c>
      <c r="E1625" t="s">
        <v>5466</v>
      </c>
      <c r="F1625" t="s">
        <v>5620</v>
      </c>
      <c r="G1625">
        <v>40</v>
      </c>
      <c r="H1625">
        <v>24</v>
      </c>
      <c r="I1625">
        <v>960</v>
      </c>
      <c r="J1625">
        <v>25</v>
      </c>
      <c r="K1625" t="s">
        <v>5054</v>
      </c>
      <c r="L1625" t="str">
        <f t="shared" si="92"/>
        <v>Received</v>
      </c>
      <c r="M1625" s="60">
        <v>0</v>
      </c>
      <c r="N1625" t="str">
        <f t="shared" si="94"/>
        <v>NOT DUE</v>
      </c>
      <c r="V1625" t="str">
        <f t="shared" si="93"/>
        <v>Belinda Jefferson</v>
      </c>
    </row>
    <row r="1626" spans="1:22" x14ac:dyDescent="0.25">
      <c r="A1626">
        <v>2623</v>
      </c>
      <c r="B1626" t="s">
        <v>1630</v>
      </c>
      <c r="C1626" s="48" t="s">
        <v>5112</v>
      </c>
      <c r="D1626" t="s">
        <v>5386</v>
      </c>
      <c r="E1626" t="s">
        <v>5436</v>
      </c>
      <c r="F1626" t="s">
        <v>5609</v>
      </c>
      <c r="G1626">
        <v>20</v>
      </c>
      <c r="H1626">
        <v>10</v>
      </c>
      <c r="I1626">
        <v>200</v>
      </c>
      <c r="J1626">
        <v>28</v>
      </c>
      <c r="K1626" t="s">
        <v>5025</v>
      </c>
      <c r="L1626" t="str">
        <f t="shared" si="92"/>
        <v>Received</v>
      </c>
      <c r="M1626" s="60">
        <v>0</v>
      </c>
      <c r="N1626" t="str">
        <f t="shared" si="94"/>
        <v>NOT DUE</v>
      </c>
      <c r="V1626" t="str">
        <f t="shared" si="93"/>
        <v>Kenneth Rodriguez</v>
      </c>
    </row>
    <row r="1627" spans="1:22" x14ac:dyDescent="0.25">
      <c r="A1627">
        <v>2624</v>
      </c>
      <c r="B1627" t="s">
        <v>1631</v>
      </c>
      <c r="C1627" s="48" t="s">
        <v>5305</v>
      </c>
      <c r="D1627" t="s">
        <v>5417</v>
      </c>
      <c r="E1627" t="s">
        <v>5454</v>
      </c>
      <c r="F1627" t="s">
        <v>5617</v>
      </c>
      <c r="G1627">
        <v>120</v>
      </c>
      <c r="H1627">
        <v>18</v>
      </c>
      <c r="I1627">
        <v>2160</v>
      </c>
      <c r="J1627">
        <v>23</v>
      </c>
      <c r="K1627" t="s">
        <v>5013</v>
      </c>
      <c r="L1627" t="str">
        <f t="shared" si="92"/>
        <v>Received</v>
      </c>
      <c r="M1627" s="60">
        <v>0</v>
      </c>
      <c r="N1627" t="str">
        <f t="shared" si="94"/>
        <v>NOT DUE</v>
      </c>
      <c r="V1627" t="str">
        <f t="shared" si="93"/>
        <v>Aaron Robinson</v>
      </c>
    </row>
    <row r="1628" spans="1:22" x14ac:dyDescent="0.25">
      <c r="A1628">
        <v>2625</v>
      </c>
      <c r="B1628" t="s">
        <v>1632</v>
      </c>
      <c r="C1628" s="48" t="s">
        <v>5062</v>
      </c>
      <c r="D1628" t="s">
        <v>5397</v>
      </c>
      <c r="E1628" t="s">
        <v>5602</v>
      </c>
      <c r="F1628" t="s">
        <v>5615</v>
      </c>
      <c r="G1628">
        <v>25</v>
      </c>
      <c r="H1628">
        <v>20</v>
      </c>
      <c r="I1628">
        <v>500</v>
      </c>
      <c r="J1628">
        <v>26</v>
      </c>
      <c r="K1628" t="s">
        <v>5081</v>
      </c>
      <c r="L1628" t="str">
        <f t="shared" si="92"/>
        <v>Received</v>
      </c>
      <c r="M1628" s="60">
        <v>0</v>
      </c>
      <c r="N1628" t="str">
        <f t="shared" si="94"/>
        <v>NOT DUE</v>
      </c>
      <c r="V1628" t="str">
        <f t="shared" si="93"/>
        <v>Sheri Foster</v>
      </c>
    </row>
    <row r="1629" spans="1:22" x14ac:dyDescent="0.25">
      <c r="A1629">
        <v>2626</v>
      </c>
      <c r="B1629" t="s">
        <v>1633</v>
      </c>
      <c r="C1629" s="48" t="s">
        <v>5286</v>
      </c>
      <c r="D1629" t="s">
        <v>5398</v>
      </c>
      <c r="E1629" t="s">
        <v>5495</v>
      </c>
      <c r="F1629" t="s">
        <v>5614</v>
      </c>
      <c r="G1629">
        <v>20</v>
      </c>
      <c r="H1629">
        <v>24</v>
      </c>
      <c r="I1629">
        <v>480</v>
      </c>
      <c r="J1629">
        <v>21</v>
      </c>
      <c r="L1629" t="str">
        <f t="shared" si="92"/>
        <v>Not Received</v>
      </c>
      <c r="M1629" s="60">
        <v>127</v>
      </c>
      <c r="N1629" t="str">
        <f t="shared" si="94"/>
        <v>121 - 150</v>
      </c>
      <c r="T1629">
        <f>I1629</f>
        <v>480</v>
      </c>
      <c r="V1629" t="str">
        <f t="shared" si="93"/>
        <v>Dr. Carolyn</v>
      </c>
    </row>
    <row r="1630" spans="1:22" x14ac:dyDescent="0.25">
      <c r="A1630">
        <v>2627</v>
      </c>
      <c r="B1630" t="s">
        <v>1634</v>
      </c>
      <c r="C1630" s="48" t="s">
        <v>5110</v>
      </c>
      <c r="D1630" t="s">
        <v>5384</v>
      </c>
      <c r="E1630" t="s">
        <v>5431</v>
      </c>
      <c r="F1630" t="s">
        <v>5617</v>
      </c>
      <c r="G1630">
        <v>120</v>
      </c>
      <c r="H1630">
        <v>1</v>
      </c>
      <c r="I1630">
        <v>120</v>
      </c>
      <c r="J1630">
        <v>26</v>
      </c>
      <c r="L1630" t="str">
        <f t="shared" si="92"/>
        <v>Not Received</v>
      </c>
      <c r="M1630" s="60">
        <v>40</v>
      </c>
      <c r="N1630" t="str">
        <f t="shared" si="94"/>
        <v>31 - 60</v>
      </c>
      <c r="Q1630">
        <f>I1630</f>
        <v>120</v>
      </c>
      <c r="V1630" t="str">
        <f t="shared" si="93"/>
        <v>Dr. Elizabeth</v>
      </c>
    </row>
    <row r="1631" spans="1:22" x14ac:dyDescent="0.25">
      <c r="A1631">
        <v>2628</v>
      </c>
      <c r="B1631" t="s">
        <v>1635</v>
      </c>
      <c r="C1631" s="48" t="s">
        <v>5145</v>
      </c>
      <c r="D1631" t="s">
        <v>5397</v>
      </c>
      <c r="E1631" t="s">
        <v>5330</v>
      </c>
      <c r="F1631" t="s">
        <v>5617</v>
      </c>
      <c r="G1631">
        <v>120</v>
      </c>
      <c r="H1631">
        <v>12</v>
      </c>
      <c r="I1631">
        <v>1440</v>
      </c>
      <c r="J1631">
        <v>30</v>
      </c>
      <c r="K1631" t="s">
        <v>5284</v>
      </c>
      <c r="L1631" t="str">
        <f t="shared" si="92"/>
        <v>Received</v>
      </c>
      <c r="M1631" s="60">
        <v>0</v>
      </c>
      <c r="N1631" t="str">
        <f t="shared" si="94"/>
        <v>NOT DUE</v>
      </c>
      <c r="V1631" t="str">
        <f t="shared" si="93"/>
        <v>Sheri Foster</v>
      </c>
    </row>
    <row r="1632" spans="1:22" x14ac:dyDescent="0.25">
      <c r="A1632">
        <v>2629</v>
      </c>
      <c r="B1632" t="s">
        <v>1636</v>
      </c>
      <c r="C1632" s="48" t="s">
        <v>5215</v>
      </c>
      <c r="D1632" t="s">
        <v>5419</v>
      </c>
      <c r="E1632" t="s">
        <v>5496</v>
      </c>
      <c r="F1632" t="s">
        <v>5609</v>
      </c>
      <c r="G1632">
        <v>20</v>
      </c>
      <c r="H1632">
        <v>11</v>
      </c>
      <c r="I1632">
        <v>220</v>
      </c>
      <c r="J1632">
        <v>21</v>
      </c>
      <c r="K1632" t="s">
        <v>5274</v>
      </c>
      <c r="L1632" t="str">
        <f t="shared" si="92"/>
        <v>Received</v>
      </c>
      <c r="M1632" s="60">
        <v>0</v>
      </c>
      <c r="N1632" t="str">
        <f t="shared" si="94"/>
        <v>NOT DUE</v>
      </c>
      <c r="V1632" t="str">
        <f t="shared" si="93"/>
        <v>Johnny Weaver</v>
      </c>
    </row>
    <row r="1633" spans="1:22" x14ac:dyDescent="0.25">
      <c r="A1633">
        <v>2630</v>
      </c>
      <c r="B1633" t="s">
        <v>1637</v>
      </c>
      <c r="C1633" s="48" t="s">
        <v>5157</v>
      </c>
      <c r="D1633" t="s">
        <v>5378</v>
      </c>
      <c r="E1633" t="s">
        <v>5459</v>
      </c>
      <c r="F1633" t="s">
        <v>5609</v>
      </c>
      <c r="G1633">
        <v>20</v>
      </c>
      <c r="H1633">
        <v>6</v>
      </c>
      <c r="I1633">
        <v>120</v>
      </c>
      <c r="J1633">
        <v>23</v>
      </c>
      <c r="K1633" t="s">
        <v>5244</v>
      </c>
      <c r="L1633" t="str">
        <f t="shared" si="92"/>
        <v>Received</v>
      </c>
      <c r="M1633" s="60">
        <v>0</v>
      </c>
      <c r="N1633" t="str">
        <f t="shared" si="94"/>
        <v>NOT DUE</v>
      </c>
      <c r="V1633" t="str">
        <f t="shared" si="93"/>
        <v>Angela Fox</v>
      </c>
    </row>
    <row r="1634" spans="1:22" x14ac:dyDescent="0.25">
      <c r="A1634">
        <v>2631</v>
      </c>
      <c r="B1634" t="s">
        <v>1638</v>
      </c>
      <c r="C1634" s="48" t="s">
        <v>5157</v>
      </c>
      <c r="D1634" t="s">
        <v>5397</v>
      </c>
      <c r="E1634" t="s">
        <v>5585</v>
      </c>
      <c r="F1634" t="s">
        <v>5620</v>
      </c>
      <c r="G1634">
        <v>40</v>
      </c>
      <c r="H1634">
        <v>22</v>
      </c>
      <c r="I1634">
        <v>880</v>
      </c>
      <c r="J1634">
        <v>29</v>
      </c>
      <c r="L1634" t="str">
        <f t="shared" si="92"/>
        <v>Not Received</v>
      </c>
      <c r="M1634" s="60">
        <v>233</v>
      </c>
      <c r="N1634" t="str">
        <f t="shared" si="94"/>
        <v>150 ABOVE</v>
      </c>
      <c r="U1634">
        <f>I1634</f>
        <v>880</v>
      </c>
      <c r="V1634" t="str">
        <f t="shared" si="93"/>
        <v>Sheri Foster</v>
      </c>
    </row>
    <row r="1635" spans="1:22" x14ac:dyDescent="0.25">
      <c r="A1635">
        <v>2632</v>
      </c>
      <c r="B1635" t="s">
        <v>1639</v>
      </c>
      <c r="C1635" s="48" t="s">
        <v>5148</v>
      </c>
      <c r="D1635" t="s">
        <v>5392</v>
      </c>
      <c r="E1635" t="s">
        <v>5603</v>
      </c>
      <c r="F1635" t="s">
        <v>5611</v>
      </c>
      <c r="G1635">
        <v>250</v>
      </c>
      <c r="H1635">
        <v>6</v>
      </c>
      <c r="I1635">
        <v>1500</v>
      </c>
      <c r="J1635">
        <v>27</v>
      </c>
      <c r="K1635" t="s">
        <v>5227</v>
      </c>
      <c r="L1635" t="str">
        <f t="shared" si="92"/>
        <v>Received</v>
      </c>
      <c r="M1635" s="60">
        <v>0</v>
      </c>
      <c r="N1635" t="str">
        <f t="shared" si="94"/>
        <v>NOT DUE</v>
      </c>
      <c r="V1635" t="str">
        <f t="shared" si="93"/>
        <v>Jennifer Nelson</v>
      </c>
    </row>
    <row r="1636" spans="1:22" x14ac:dyDescent="0.25">
      <c r="A1636">
        <v>2633</v>
      </c>
      <c r="B1636" t="s">
        <v>1640</v>
      </c>
      <c r="C1636" s="48" t="s">
        <v>5055</v>
      </c>
      <c r="D1636" t="s">
        <v>5412</v>
      </c>
      <c r="E1636" t="s">
        <v>5608</v>
      </c>
      <c r="F1636" t="s">
        <v>5614</v>
      </c>
      <c r="G1636">
        <v>20</v>
      </c>
      <c r="H1636">
        <v>8</v>
      </c>
      <c r="I1636">
        <v>160</v>
      </c>
      <c r="J1636">
        <v>21</v>
      </c>
      <c r="L1636" t="str">
        <f t="shared" si="92"/>
        <v>Not Received</v>
      </c>
      <c r="M1636" s="60">
        <v>88</v>
      </c>
      <c r="N1636" t="str">
        <f t="shared" si="94"/>
        <v>61 - 90</v>
      </c>
      <c r="R1636">
        <f>I1636</f>
        <v>160</v>
      </c>
      <c r="V1636" t="str">
        <f t="shared" si="93"/>
        <v>Valerie Morgan</v>
      </c>
    </row>
    <row r="1637" spans="1:22" x14ac:dyDescent="0.25">
      <c r="A1637">
        <v>2634</v>
      </c>
      <c r="B1637" t="s">
        <v>1641</v>
      </c>
      <c r="C1637" s="48" t="s">
        <v>5277</v>
      </c>
      <c r="D1637" t="s">
        <v>5394</v>
      </c>
      <c r="E1637" t="s">
        <v>5531</v>
      </c>
      <c r="F1637" t="s">
        <v>5619</v>
      </c>
      <c r="G1637">
        <v>80</v>
      </c>
      <c r="H1637">
        <v>8</v>
      </c>
      <c r="I1637">
        <v>640</v>
      </c>
      <c r="J1637">
        <v>24</v>
      </c>
      <c r="K1637" t="s">
        <v>5197</v>
      </c>
      <c r="L1637" t="str">
        <f t="shared" si="92"/>
        <v>Received</v>
      </c>
      <c r="M1637" s="60">
        <v>0</v>
      </c>
      <c r="N1637" t="str">
        <f t="shared" si="94"/>
        <v>NOT DUE</v>
      </c>
      <c r="V1637" t="str">
        <f t="shared" si="93"/>
        <v>Shannon Vazquez</v>
      </c>
    </row>
    <row r="1638" spans="1:22" x14ac:dyDescent="0.25">
      <c r="A1638">
        <v>2635</v>
      </c>
      <c r="B1638" t="s">
        <v>1642</v>
      </c>
      <c r="C1638" s="48" t="s">
        <v>5039</v>
      </c>
      <c r="D1638" t="s">
        <v>5385</v>
      </c>
      <c r="E1638" t="s">
        <v>5473</v>
      </c>
      <c r="F1638" t="s">
        <v>5623</v>
      </c>
      <c r="G1638">
        <v>30</v>
      </c>
      <c r="H1638">
        <v>9</v>
      </c>
      <c r="I1638">
        <v>270</v>
      </c>
      <c r="J1638">
        <v>22</v>
      </c>
      <c r="L1638" t="str">
        <f t="shared" si="92"/>
        <v>Not Received</v>
      </c>
      <c r="M1638" s="60">
        <v>32</v>
      </c>
      <c r="N1638" t="str">
        <f t="shared" si="94"/>
        <v>31 - 60</v>
      </c>
      <c r="Q1638">
        <f>I1638</f>
        <v>270</v>
      </c>
      <c r="V1638" t="str">
        <f t="shared" si="93"/>
        <v>Caroline Yoder</v>
      </c>
    </row>
    <row r="1639" spans="1:22" x14ac:dyDescent="0.25">
      <c r="A1639">
        <v>2636</v>
      </c>
      <c r="B1639" t="s">
        <v>1643</v>
      </c>
      <c r="C1639" s="48" t="s">
        <v>5181</v>
      </c>
      <c r="D1639" t="s">
        <v>5415</v>
      </c>
      <c r="E1639" t="s">
        <v>5325</v>
      </c>
      <c r="F1639" t="s">
        <v>5609</v>
      </c>
      <c r="G1639">
        <v>20</v>
      </c>
      <c r="H1639">
        <v>1</v>
      </c>
      <c r="I1639">
        <v>20</v>
      </c>
      <c r="J1639">
        <v>23</v>
      </c>
      <c r="K1639" t="s">
        <v>5111</v>
      </c>
      <c r="L1639" t="str">
        <f t="shared" si="92"/>
        <v>Received</v>
      </c>
      <c r="M1639" s="60">
        <v>0</v>
      </c>
      <c r="N1639" t="str">
        <f t="shared" si="94"/>
        <v>NOT DUE</v>
      </c>
      <c r="V1639" t="str">
        <f t="shared" si="93"/>
        <v>Mary Fry</v>
      </c>
    </row>
    <row r="1640" spans="1:22" x14ac:dyDescent="0.25">
      <c r="A1640">
        <v>2637</v>
      </c>
      <c r="B1640" t="s">
        <v>1644</v>
      </c>
      <c r="C1640" s="48" t="s">
        <v>5150</v>
      </c>
      <c r="D1640" t="s">
        <v>5403</v>
      </c>
      <c r="E1640" t="s">
        <v>5591</v>
      </c>
      <c r="F1640" t="s">
        <v>5616</v>
      </c>
      <c r="G1640">
        <v>150</v>
      </c>
      <c r="H1640">
        <v>14</v>
      </c>
      <c r="I1640">
        <v>2100</v>
      </c>
      <c r="J1640">
        <v>26</v>
      </c>
      <c r="L1640" t="str">
        <f t="shared" si="92"/>
        <v>Not Received</v>
      </c>
      <c r="M1640" s="60">
        <v>87</v>
      </c>
      <c r="N1640" t="str">
        <f t="shared" si="94"/>
        <v>61 - 90</v>
      </c>
      <c r="R1640">
        <f>I1640</f>
        <v>2100</v>
      </c>
      <c r="V1640" t="str">
        <f t="shared" si="93"/>
        <v>Seth Howell</v>
      </c>
    </row>
    <row r="1641" spans="1:22" x14ac:dyDescent="0.25">
      <c r="A1641">
        <v>2638</v>
      </c>
      <c r="B1641" t="s">
        <v>1645</v>
      </c>
      <c r="C1641" s="48" t="s">
        <v>5230</v>
      </c>
      <c r="D1641" t="s">
        <v>5393</v>
      </c>
      <c r="E1641" t="s">
        <v>5446</v>
      </c>
      <c r="F1641" t="s">
        <v>5612</v>
      </c>
      <c r="G1641">
        <v>50</v>
      </c>
      <c r="H1641">
        <v>19</v>
      </c>
      <c r="I1641">
        <v>950</v>
      </c>
      <c r="J1641">
        <v>23</v>
      </c>
      <c r="K1641" t="s">
        <v>5275</v>
      </c>
      <c r="L1641" t="str">
        <f t="shared" si="92"/>
        <v>Received</v>
      </c>
      <c r="M1641" s="60">
        <v>0</v>
      </c>
      <c r="N1641" t="str">
        <f t="shared" si="94"/>
        <v>NOT DUE</v>
      </c>
      <c r="V1641" t="str">
        <f t="shared" si="93"/>
        <v>Donald Parsons</v>
      </c>
    </row>
    <row r="1642" spans="1:22" x14ac:dyDescent="0.25">
      <c r="A1642">
        <v>2639</v>
      </c>
      <c r="B1642" t="s">
        <v>1646</v>
      </c>
      <c r="C1642" s="48" t="s">
        <v>5257</v>
      </c>
      <c r="D1642" t="s">
        <v>5375</v>
      </c>
      <c r="E1642" t="s">
        <v>5307</v>
      </c>
      <c r="F1642" t="s">
        <v>5620</v>
      </c>
      <c r="G1642">
        <v>40</v>
      </c>
      <c r="H1642">
        <v>21</v>
      </c>
      <c r="I1642">
        <v>840</v>
      </c>
      <c r="J1642">
        <v>24</v>
      </c>
      <c r="K1642" t="s">
        <v>5248</v>
      </c>
      <c r="L1642" t="str">
        <f t="shared" si="92"/>
        <v>Received</v>
      </c>
      <c r="M1642" s="60">
        <v>0</v>
      </c>
      <c r="N1642" t="str">
        <f t="shared" si="94"/>
        <v>NOT DUE</v>
      </c>
      <c r="V1642" t="str">
        <f t="shared" si="93"/>
        <v>Lindsay Arnold</v>
      </c>
    </row>
    <row r="1643" spans="1:22" x14ac:dyDescent="0.25">
      <c r="A1643">
        <v>2640</v>
      </c>
      <c r="B1643" t="s">
        <v>1647</v>
      </c>
      <c r="C1643" s="48" t="s">
        <v>5216</v>
      </c>
      <c r="D1643" t="s">
        <v>5381</v>
      </c>
      <c r="E1643" t="s">
        <v>5584</v>
      </c>
      <c r="F1643" t="s">
        <v>5609</v>
      </c>
      <c r="G1643">
        <v>20</v>
      </c>
      <c r="H1643">
        <v>3</v>
      </c>
      <c r="I1643">
        <v>60</v>
      </c>
      <c r="J1643">
        <v>25</v>
      </c>
      <c r="K1643" t="s">
        <v>5201</v>
      </c>
      <c r="L1643" t="str">
        <f t="shared" si="92"/>
        <v>Received</v>
      </c>
      <c r="M1643" s="60">
        <v>0</v>
      </c>
      <c r="N1643" t="str">
        <f t="shared" si="94"/>
        <v>NOT DUE</v>
      </c>
      <c r="V1643" t="str">
        <f t="shared" si="93"/>
        <v>Leslie Sexton</v>
      </c>
    </row>
    <row r="1644" spans="1:22" x14ac:dyDescent="0.25">
      <c r="A1644">
        <v>2641</v>
      </c>
      <c r="B1644" t="s">
        <v>1648</v>
      </c>
      <c r="C1644" s="48" t="s">
        <v>5204</v>
      </c>
      <c r="D1644" t="s">
        <v>5392</v>
      </c>
      <c r="E1644" t="s">
        <v>5527</v>
      </c>
      <c r="F1644" t="s">
        <v>5609</v>
      </c>
      <c r="G1644">
        <v>20</v>
      </c>
      <c r="H1644">
        <v>15</v>
      </c>
      <c r="I1644">
        <v>300</v>
      </c>
      <c r="J1644">
        <v>23</v>
      </c>
      <c r="K1644" t="s">
        <v>5116</v>
      </c>
      <c r="L1644" t="str">
        <f t="shared" si="92"/>
        <v>Received</v>
      </c>
      <c r="M1644" s="60">
        <v>0</v>
      </c>
      <c r="N1644" t="str">
        <f t="shared" si="94"/>
        <v>NOT DUE</v>
      </c>
      <c r="V1644" t="str">
        <f t="shared" si="93"/>
        <v>Jennifer Nelson</v>
      </c>
    </row>
    <row r="1645" spans="1:22" x14ac:dyDescent="0.25">
      <c r="A1645">
        <v>2642</v>
      </c>
      <c r="B1645" t="s">
        <v>1649</v>
      </c>
      <c r="C1645" s="48" t="s">
        <v>5013</v>
      </c>
      <c r="D1645" t="s">
        <v>5403</v>
      </c>
      <c r="E1645" t="s">
        <v>5336</v>
      </c>
      <c r="F1645" t="s">
        <v>5610</v>
      </c>
      <c r="G1645">
        <v>300</v>
      </c>
      <c r="H1645">
        <v>22</v>
      </c>
      <c r="I1645">
        <v>6600</v>
      </c>
      <c r="J1645">
        <v>26</v>
      </c>
      <c r="K1645" t="s">
        <v>5220</v>
      </c>
      <c r="L1645" t="str">
        <f t="shared" si="92"/>
        <v>Received</v>
      </c>
      <c r="M1645" s="60">
        <v>0</v>
      </c>
      <c r="N1645" t="str">
        <f t="shared" si="94"/>
        <v>NOT DUE</v>
      </c>
      <c r="V1645" t="str">
        <f t="shared" si="93"/>
        <v>Seth Howell</v>
      </c>
    </row>
    <row r="1646" spans="1:22" x14ac:dyDescent="0.25">
      <c r="A1646">
        <v>2643</v>
      </c>
      <c r="B1646" t="s">
        <v>1650</v>
      </c>
      <c r="C1646" s="48" t="s">
        <v>5247</v>
      </c>
      <c r="D1646" t="s">
        <v>5412</v>
      </c>
      <c r="E1646" t="s">
        <v>5463</v>
      </c>
      <c r="F1646" t="s">
        <v>5609</v>
      </c>
      <c r="G1646">
        <v>20</v>
      </c>
      <c r="H1646">
        <v>18</v>
      </c>
      <c r="I1646">
        <v>360</v>
      </c>
      <c r="J1646">
        <v>30</v>
      </c>
      <c r="K1646" t="s">
        <v>5220</v>
      </c>
      <c r="L1646" t="str">
        <f t="shared" si="92"/>
        <v>Received</v>
      </c>
      <c r="M1646" s="60">
        <v>0</v>
      </c>
      <c r="N1646" t="str">
        <f t="shared" si="94"/>
        <v>NOT DUE</v>
      </c>
      <c r="V1646" t="str">
        <f t="shared" si="93"/>
        <v>Valerie Morgan</v>
      </c>
    </row>
    <row r="1647" spans="1:22" x14ac:dyDescent="0.25">
      <c r="A1647">
        <v>2644</v>
      </c>
      <c r="B1647" t="s">
        <v>1651</v>
      </c>
      <c r="C1647" s="48" t="s">
        <v>5226</v>
      </c>
      <c r="D1647" t="s">
        <v>5390</v>
      </c>
      <c r="E1647" t="s">
        <v>5547</v>
      </c>
      <c r="F1647" t="s">
        <v>5618</v>
      </c>
      <c r="G1647">
        <v>10</v>
      </c>
      <c r="H1647">
        <v>2</v>
      </c>
      <c r="I1647">
        <v>20</v>
      </c>
      <c r="J1647">
        <v>24</v>
      </c>
      <c r="L1647" t="str">
        <f t="shared" si="92"/>
        <v>Not Received</v>
      </c>
      <c r="M1647" s="60">
        <v>172</v>
      </c>
      <c r="N1647" t="str">
        <f t="shared" si="94"/>
        <v>150 ABOVE</v>
      </c>
      <c r="U1647">
        <f>I1647</f>
        <v>20</v>
      </c>
      <c r="V1647" t="str">
        <f t="shared" si="93"/>
        <v>Isaac Goodwin</v>
      </c>
    </row>
    <row r="1648" spans="1:22" x14ac:dyDescent="0.25">
      <c r="A1648">
        <v>2645</v>
      </c>
      <c r="B1648" t="s">
        <v>1652</v>
      </c>
      <c r="C1648" s="48" t="s">
        <v>5125</v>
      </c>
      <c r="D1648" t="s">
        <v>5385</v>
      </c>
      <c r="E1648" t="s">
        <v>5473</v>
      </c>
      <c r="F1648" t="s">
        <v>5613</v>
      </c>
      <c r="G1648">
        <v>35</v>
      </c>
      <c r="H1648">
        <v>5</v>
      </c>
      <c r="I1648">
        <v>175</v>
      </c>
      <c r="J1648">
        <v>30</v>
      </c>
      <c r="L1648" t="str">
        <f t="shared" si="92"/>
        <v>Not Received</v>
      </c>
      <c r="M1648" s="60">
        <v>122</v>
      </c>
      <c r="N1648" t="str">
        <f t="shared" si="94"/>
        <v>121 - 150</v>
      </c>
      <c r="T1648">
        <f>I1648</f>
        <v>175</v>
      </c>
      <c r="V1648" t="str">
        <f t="shared" si="93"/>
        <v>Caroline Yoder</v>
      </c>
    </row>
    <row r="1649" spans="1:22" x14ac:dyDescent="0.25">
      <c r="A1649">
        <v>2646</v>
      </c>
      <c r="B1649" t="s">
        <v>1653</v>
      </c>
      <c r="C1649" s="48" t="s">
        <v>5085</v>
      </c>
      <c r="D1649" t="s">
        <v>5384</v>
      </c>
      <c r="E1649" t="s">
        <v>5431</v>
      </c>
      <c r="F1649" t="s">
        <v>5623</v>
      </c>
      <c r="G1649">
        <v>30</v>
      </c>
      <c r="H1649">
        <v>23</v>
      </c>
      <c r="I1649">
        <v>690</v>
      </c>
      <c r="J1649">
        <v>29</v>
      </c>
      <c r="L1649" t="str">
        <f t="shared" si="92"/>
        <v>Not Received</v>
      </c>
      <c r="M1649" s="60">
        <v>247</v>
      </c>
      <c r="N1649" t="str">
        <f t="shared" si="94"/>
        <v>150 ABOVE</v>
      </c>
      <c r="U1649">
        <f>I1649</f>
        <v>690</v>
      </c>
      <c r="V1649" t="str">
        <f t="shared" si="93"/>
        <v>Dr. Elizabeth</v>
      </c>
    </row>
    <row r="1650" spans="1:22" x14ac:dyDescent="0.25">
      <c r="A1650">
        <v>2647</v>
      </c>
      <c r="B1650" t="s">
        <v>1654</v>
      </c>
      <c r="C1650" s="48" t="s">
        <v>5181</v>
      </c>
      <c r="D1650" t="s">
        <v>5410</v>
      </c>
      <c r="E1650" t="s">
        <v>5607</v>
      </c>
      <c r="F1650" t="s">
        <v>5622</v>
      </c>
      <c r="G1650">
        <v>15</v>
      </c>
      <c r="H1650">
        <v>13</v>
      </c>
      <c r="I1650">
        <v>195</v>
      </c>
      <c r="J1650">
        <v>22</v>
      </c>
      <c r="L1650" t="str">
        <f t="shared" si="92"/>
        <v>Not Received</v>
      </c>
      <c r="M1650" s="60">
        <v>57</v>
      </c>
      <c r="N1650" t="str">
        <f t="shared" si="94"/>
        <v>31 - 60</v>
      </c>
      <c r="Q1650">
        <f>I1650</f>
        <v>195</v>
      </c>
      <c r="V1650" t="str">
        <f t="shared" si="93"/>
        <v>Mrs. Katrina</v>
      </c>
    </row>
    <row r="1651" spans="1:22" x14ac:dyDescent="0.25">
      <c r="A1651">
        <v>2648</v>
      </c>
      <c r="B1651" t="s">
        <v>1655</v>
      </c>
      <c r="C1651" s="48" t="s">
        <v>5219</v>
      </c>
      <c r="D1651" t="s">
        <v>5377</v>
      </c>
      <c r="E1651" t="s">
        <v>5309</v>
      </c>
      <c r="F1651" t="s">
        <v>5622</v>
      </c>
      <c r="G1651">
        <v>15</v>
      </c>
      <c r="H1651">
        <v>21</v>
      </c>
      <c r="I1651">
        <v>315</v>
      </c>
      <c r="J1651">
        <v>30</v>
      </c>
      <c r="K1651" t="s">
        <v>5131</v>
      </c>
      <c r="L1651" t="str">
        <f t="shared" si="92"/>
        <v>Received</v>
      </c>
      <c r="M1651" s="60">
        <v>0</v>
      </c>
      <c r="N1651" t="str">
        <f t="shared" si="94"/>
        <v>NOT DUE</v>
      </c>
      <c r="V1651" t="str">
        <f t="shared" si="93"/>
        <v>Joshua Stewart</v>
      </c>
    </row>
    <row r="1652" spans="1:22" x14ac:dyDescent="0.25">
      <c r="A1652">
        <v>2649</v>
      </c>
      <c r="B1652" t="s">
        <v>1656</v>
      </c>
      <c r="C1652" s="48" t="s">
        <v>5046</v>
      </c>
      <c r="D1652" t="s">
        <v>5405</v>
      </c>
      <c r="E1652" t="s">
        <v>5569</v>
      </c>
      <c r="F1652" t="s">
        <v>5614</v>
      </c>
      <c r="G1652">
        <v>20</v>
      </c>
      <c r="H1652">
        <v>23</v>
      </c>
      <c r="I1652">
        <v>460</v>
      </c>
      <c r="J1652">
        <v>27</v>
      </c>
      <c r="K1652" t="s">
        <v>5219</v>
      </c>
      <c r="L1652" t="str">
        <f t="shared" si="92"/>
        <v>Received</v>
      </c>
      <c r="M1652" s="60">
        <v>0</v>
      </c>
      <c r="N1652" t="str">
        <f t="shared" si="94"/>
        <v>NOT DUE</v>
      </c>
      <c r="V1652" t="str">
        <f t="shared" si="93"/>
        <v>Kari Zimmerman</v>
      </c>
    </row>
    <row r="1653" spans="1:22" x14ac:dyDescent="0.25">
      <c r="A1653">
        <v>2650</v>
      </c>
      <c r="B1653" t="s">
        <v>1657</v>
      </c>
      <c r="C1653" s="48" t="s">
        <v>5132</v>
      </c>
      <c r="D1653" t="s">
        <v>5389</v>
      </c>
      <c r="E1653" t="s">
        <v>5486</v>
      </c>
      <c r="F1653" t="s">
        <v>5620</v>
      </c>
      <c r="G1653">
        <v>40</v>
      </c>
      <c r="H1653">
        <v>18</v>
      </c>
      <c r="I1653">
        <v>720</v>
      </c>
      <c r="J1653">
        <v>28</v>
      </c>
      <c r="K1653" t="s">
        <v>5010</v>
      </c>
      <c r="L1653" t="str">
        <f t="shared" si="92"/>
        <v>Received</v>
      </c>
      <c r="M1653" s="60">
        <v>0</v>
      </c>
      <c r="N1653" t="str">
        <f t="shared" si="94"/>
        <v>NOT DUE</v>
      </c>
      <c r="V1653" t="str">
        <f t="shared" si="93"/>
        <v>Alexis Ferguson</v>
      </c>
    </row>
    <row r="1654" spans="1:22" x14ac:dyDescent="0.25">
      <c r="A1654">
        <v>2651</v>
      </c>
      <c r="B1654" t="s">
        <v>1658</v>
      </c>
      <c r="C1654" s="48" t="s">
        <v>5233</v>
      </c>
      <c r="D1654" t="s">
        <v>5406</v>
      </c>
      <c r="E1654" t="s">
        <v>5483</v>
      </c>
      <c r="F1654" t="s">
        <v>5614</v>
      </c>
      <c r="G1654">
        <v>20</v>
      </c>
      <c r="H1654">
        <v>8</v>
      </c>
      <c r="I1654">
        <v>160</v>
      </c>
      <c r="J1654">
        <v>29</v>
      </c>
      <c r="L1654" t="str">
        <f t="shared" si="92"/>
        <v>Not Received</v>
      </c>
      <c r="M1654" s="60">
        <v>183</v>
      </c>
      <c r="N1654" t="str">
        <f t="shared" si="94"/>
        <v>150 ABOVE</v>
      </c>
      <c r="U1654">
        <f>I1654</f>
        <v>160</v>
      </c>
      <c r="V1654" t="str">
        <f t="shared" si="93"/>
        <v>Jonathan Myers</v>
      </c>
    </row>
    <row r="1655" spans="1:22" x14ac:dyDescent="0.25">
      <c r="A1655">
        <v>2652</v>
      </c>
      <c r="B1655" t="s">
        <v>1659</v>
      </c>
      <c r="C1655" s="48" t="s">
        <v>5147</v>
      </c>
      <c r="D1655" t="s">
        <v>5392</v>
      </c>
      <c r="E1655" t="s">
        <v>5603</v>
      </c>
      <c r="F1655" t="s">
        <v>5613</v>
      </c>
      <c r="G1655">
        <v>35</v>
      </c>
      <c r="H1655">
        <v>9</v>
      </c>
      <c r="I1655">
        <v>315</v>
      </c>
      <c r="J1655">
        <v>20</v>
      </c>
      <c r="K1655" t="s">
        <v>5076</v>
      </c>
      <c r="L1655" t="str">
        <f t="shared" si="92"/>
        <v>Received</v>
      </c>
      <c r="M1655" s="60">
        <v>0</v>
      </c>
      <c r="N1655" t="str">
        <f t="shared" si="94"/>
        <v>NOT DUE</v>
      </c>
      <c r="V1655" t="str">
        <f t="shared" si="93"/>
        <v>Jennifer Nelson</v>
      </c>
    </row>
    <row r="1656" spans="1:22" x14ac:dyDescent="0.25">
      <c r="A1656">
        <v>2653</v>
      </c>
      <c r="B1656" t="s">
        <v>1660</v>
      </c>
      <c r="C1656" s="48" t="s">
        <v>5286</v>
      </c>
      <c r="D1656" t="s">
        <v>5401</v>
      </c>
      <c r="E1656" t="s">
        <v>5465</v>
      </c>
      <c r="F1656" t="s">
        <v>5613</v>
      </c>
      <c r="G1656">
        <v>35</v>
      </c>
      <c r="H1656">
        <v>3</v>
      </c>
      <c r="I1656">
        <v>105</v>
      </c>
      <c r="J1656">
        <v>30</v>
      </c>
      <c r="K1656" t="s">
        <v>5098</v>
      </c>
      <c r="L1656" t="str">
        <f t="shared" si="92"/>
        <v>Received</v>
      </c>
      <c r="M1656" s="60">
        <v>0</v>
      </c>
      <c r="N1656" t="str">
        <f t="shared" si="94"/>
        <v>NOT DUE</v>
      </c>
      <c r="V1656" t="str">
        <f t="shared" si="93"/>
        <v>Kimberly Stone</v>
      </c>
    </row>
    <row r="1657" spans="1:22" x14ac:dyDescent="0.25">
      <c r="A1657">
        <v>2654</v>
      </c>
      <c r="B1657" t="s">
        <v>1661</v>
      </c>
      <c r="C1657" s="48" t="s">
        <v>5258</v>
      </c>
      <c r="D1657" t="s">
        <v>5407</v>
      </c>
      <c r="E1657" t="s">
        <v>5536</v>
      </c>
      <c r="F1657" t="s">
        <v>5622</v>
      </c>
      <c r="G1657">
        <v>15</v>
      </c>
      <c r="H1657">
        <v>6</v>
      </c>
      <c r="I1657">
        <v>90</v>
      </c>
      <c r="J1657">
        <v>28</v>
      </c>
      <c r="K1657" t="s">
        <v>5141</v>
      </c>
      <c r="L1657" t="str">
        <f t="shared" si="92"/>
        <v>Received</v>
      </c>
      <c r="M1657" s="60">
        <v>0</v>
      </c>
      <c r="N1657" t="str">
        <f t="shared" si="94"/>
        <v>NOT DUE</v>
      </c>
      <c r="V1657" t="str">
        <f t="shared" si="93"/>
        <v>Kelly Miller</v>
      </c>
    </row>
    <row r="1658" spans="1:22" x14ac:dyDescent="0.25">
      <c r="A1658">
        <v>2655</v>
      </c>
      <c r="B1658" t="s">
        <v>1662</v>
      </c>
      <c r="C1658" s="48" t="s">
        <v>5151</v>
      </c>
      <c r="D1658" t="s">
        <v>5378</v>
      </c>
      <c r="E1658" t="s">
        <v>5425</v>
      </c>
      <c r="F1658" t="s">
        <v>5611</v>
      </c>
      <c r="G1658">
        <v>250</v>
      </c>
      <c r="H1658">
        <v>1</v>
      </c>
      <c r="I1658">
        <v>250</v>
      </c>
      <c r="J1658">
        <v>20</v>
      </c>
      <c r="K1658" t="s">
        <v>5240</v>
      </c>
      <c r="L1658" t="str">
        <f t="shared" si="92"/>
        <v>Received</v>
      </c>
      <c r="M1658" s="60">
        <v>0</v>
      </c>
      <c r="N1658" t="str">
        <f t="shared" si="94"/>
        <v>NOT DUE</v>
      </c>
      <c r="V1658" t="str">
        <f t="shared" si="93"/>
        <v>Angela Fox</v>
      </c>
    </row>
    <row r="1659" spans="1:22" x14ac:dyDescent="0.25">
      <c r="A1659">
        <v>2656</v>
      </c>
      <c r="B1659" t="s">
        <v>1663</v>
      </c>
      <c r="C1659" s="48" t="s">
        <v>5283</v>
      </c>
      <c r="D1659" t="s">
        <v>5410</v>
      </c>
      <c r="E1659" t="s">
        <v>5575</v>
      </c>
      <c r="F1659" t="s">
        <v>5619</v>
      </c>
      <c r="G1659">
        <v>80</v>
      </c>
      <c r="H1659">
        <v>20</v>
      </c>
      <c r="I1659">
        <v>1600</v>
      </c>
      <c r="J1659">
        <v>27</v>
      </c>
      <c r="L1659" t="str">
        <f t="shared" si="92"/>
        <v>Not Received</v>
      </c>
      <c r="M1659" s="60">
        <v>23</v>
      </c>
      <c r="N1659" t="str">
        <f t="shared" si="94"/>
        <v>01 - 30</v>
      </c>
      <c r="O1659">
        <f>I1659</f>
        <v>1600</v>
      </c>
      <c r="V1659" t="str">
        <f t="shared" si="93"/>
        <v>Mrs. Katrina</v>
      </c>
    </row>
    <row r="1660" spans="1:22" x14ac:dyDescent="0.25">
      <c r="A1660">
        <v>2657</v>
      </c>
      <c r="B1660" t="s">
        <v>1664</v>
      </c>
      <c r="C1660" s="48" t="s">
        <v>5098</v>
      </c>
      <c r="D1660" t="s">
        <v>5390</v>
      </c>
      <c r="E1660" t="s">
        <v>5511</v>
      </c>
      <c r="F1660" t="s">
        <v>5621</v>
      </c>
      <c r="G1660">
        <v>60</v>
      </c>
      <c r="H1660">
        <v>14</v>
      </c>
      <c r="I1660">
        <v>840</v>
      </c>
      <c r="J1660">
        <v>22</v>
      </c>
      <c r="L1660" t="str">
        <f t="shared" si="92"/>
        <v>Not Received</v>
      </c>
      <c r="M1660" s="60">
        <v>96</v>
      </c>
      <c r="N1660" t="str">
        <f t="shared" si="94"/>
        <v>91 - 120</v>
      </c>
      <c r="S1660">
        <f>I1660</f>
        <v>840</v>
      </c>
      <c r="V1660" t="str">
        <f t="shared" si="93"/>
        <v>Isaac Goodwin</v>
      </c>
    </row>
    <row r="1661" spans="1:22" x14ac:dyDescent="0.25">
      <c r="A1661">
        <v>2658</v>
      </c>
      <c r="B1661" t="s">
        <v>1665</v>
      </c>
      <c r="C1661" s="48" t="s">
        <v>5126</v>
      </c>
      <c r="D1661" t="s">
        <v>5394</v>
      </c>
      <c r="E1661" t="s">
        <v>5448</v>
      </c>
      <c r="F1661" t="s">
        <v>5623</v>
      </c>
      <c r="G1661">
        <v>30</v>
      </c>
      <c r="H1661">
        <v>15</v>
      </c>
      <c r="I1661">
        <v>450</v>
      </c>
      <c r="J1661">
        <v>21</v>
      </c>
      <c r="K1661" t="s">
        <v>5072</v>
      </c>
      <c r="L1661" t="str">
        <f t="shared" si="92"/>
        <v>Received</v>
      </c>
      <c r="M1661" s="60">
        <v>0</v>
      </c>
      <c r="N1661" t="str">
        <f t="shared" si="94"/>
        <v>NOT DUE</v>
      </c>
      <c r="V1661" t="str">
        <f t="shared" si="93"/>
        <v>Shannon Vazquez</v>
      </c>
    </row>
    <row r="1662" spans="1:22" x14ac:dyDescent="0.25">
      <c r="A1662">
        <v>2659</v>
      </c>
      <c r="B1662" t="s">
        <v>1666</v>
      </c>
      <c r="C1662" s="48" t="s">
        <v>5107</v>
      </c>
      <c r="D1662" t="s">
        <v>5419</v>
      </c>
      <c r="E1662" t="s">
        <v>5496</v>
      </c>
      <c r="F1662" t="s">
        <v>5609</v>
      </c>
      <c r="G1662">
        <v>20</v>
      </c>
      <c r="H1662">
        <v>2</v>
      </c>
      <c r="I1662">
        <v>40</v>
      </c>
      <c r="J1662">
        <v>26</v>
      </c>
      <c r="K1662" t="s">
        <v>5185</v>
      </c>
      <c r="L1662" t="str">
        <f t="shared" si="92"/>
        <v>Received</v>
      </c>
      <c r="M1662" s="60">
        <v>0</v>
      </c>
      <c r="N1662" t="str">
        <f t="shared" si="94"/>
        <v>NOT DUE</v>
      </c>
      <c r="V1662" t="str">
        <f t="shared" si="93"/>
        <v>Johnny Weaver</v>
      </c>
    </row>
    <row r="1663" spans="1:22" x14ac:dyDescent="0.25">
      <c r="A1663">
        <v>2660</v>
      </c>
      <c r="B1663" t="s">
        <v>1667</v>
      </c>
      <c r="C1663" s="48" t="s">
        <v>5182</v>
      </c>
      <c r="D1663" t="s">
        <v>5420</v>
      </c>
      <c r="E1663" t="s">
        <v>5568</v>
      </c>
      <c r="F1663" t="s">
        <v>5618</v>
      </c>
      <c r="G1663">
        <v>10</v>
      </c>
      <c r="H1663">
        <v>24</v>
      </c>
      <c r="I1663">
        <v>240</v>
      </c>
      <c r="J1663">
        <v>22</v>
      </c>
      <c r="K1663" t="s">
        <v>5117</v>
      </c>
      <c r="L1663" t="str">
        <f t="shared" si="92"/>
        <v>Received</v>
      </c>
      <c r="M1663" s="60">
        <v>0</v>
      </c>
      <c r="N1663" t="str">
        <f t="shared" si="94"/>
        <v>NOT DUE</v>
      </c>
      <c r="V1663" t="str">
        <f t="shared" si="93"/>
        <v>Janet Adams</v>
      </c>
    </row>
    <row r="1664" spans="1:22" x14ac:dyDescent="0.25">
      <c r="A1664">
        <v>2661</v>
      </c>
      <c r="B1664" t="s">
        <v>1668</v>
      </c>
      <c r="C1664" s="48" t="s">
        <v>5058</v>
      </c>
      <c r="D1664" t="s">
        <v>5379</v>
      </c>
      <c r="E1664" t="s">
        <v>5447</v>
      </c>
      <c r="F1664" t="s">
        <v>5613</v>
      </c>
      <c r="G1664">
        <v>35</v>
      </c>
      <c r="H1664">
        <v>17</v>
      </c>
      <c r="I1664">
        <v>595</v>
      </c>
      <c r="J1664">
        <v>27</v>
      </c>
      <c r="K1664" t="s">
        <v>5274</v>
      </c>
      <c r="L1664" t="str">
        <f t="shared" si="92"/>
        <v>Received</v>
      </c>
      <c r="M1664" s="60">
        <v>0</v>
      </c>
      <c r="N1664" t="str">
        <f t="shared" si="94"/>
        <v>NOT DUE</v>
      </c>
      <c r="V1664" t="str">
        <f t="shared" si="93"/>
        <v>Robert Baker</v>
      </c>
    </row>
    <row r="1665" spans="1:22" x14ac:dyDescent="0.25">
      <c r="A1665">
        <v>2662</v>
      </c>
      <c r="B1665" t="s">
        <v>1669</v>
      </c>
      <c r="C1665" s="48" t="s">
        <v>5157</v>
      </c>
      <c r="D1665" t="s">
        <v>5419</v>
      </c>
      <c r="E1665" t="s">
        <v>5553</v>
      </c>
      <c r="F1665" t="s">
        <v>5619</v>
      </c>
      <c r="G1665">
        <v>80</v>
      </c>
      <c r="H1665">
        <v>19</v>
      </c>
      <c r="I1665">
        <v>1520</v>
      </c>
      <c r="J1665">
        <v>25</v>
      </c>
      <c r="K1665" t="s">
        <v>5026</v>
      </c>
      <c r="L1665" t="str">
        <f t="shared" si="92"/>
        <v>Received</v>
      </c>
      <c r="M1665" s="60">
        <v>0</v>
      </c>
      <c r="N1665" t="str">
        <f t="shared" si="94"/>
        <v>NOT DUE</v>
      </c>
      <c r="V1665" t="str">
        <f t="shared" si="93"/>
        <v>Johnny Weaver</v>
      </c>
    </row>
    <row r="1666" spans="1:22" x14ac:dyDescent="0.25">
      <c r="A1666">
        <v>2663</v>
      </c>
      <c r="B1666" t="s">
        <v>1670</v>
      </c>
      <c r="C1666" s="48" t="s">
        <v>5302</v>
      </c>
      <c r="D1666" t="s">
        <v>5377</v>
      </c>
      <c r="E1666" t="s">
        <v>5505</v>
      </c>
      <c r="F1666" t="s">
        <v>5619</v>
      </c>
      <c r="G1666">
        <v>80</v>
      </c>
      <c r="H1666">
        <v>2</v>
      </c>
      <c r="I1666">
        <v>160</v>
      </c>
      <c r="J1666">
        <v>23</v>
      </c>
      <c r="K1666" t="s">
        <v>5166</v>
      </c>
      <c r="L1666" t="str">
        <f t="shared" si="92"/>
        <v>Received</v>
      </c>
      <c r="M1666" s="60">
        <v>0</v>
      </c>
      <c r="N1666" t="str">
        <f t="shared" si="94"/>
        <v>NOT DUE</v>
      </c>
      <c r="V1666" t="str">
        <f t="shared" si="93"/>
        <v>Joshua Stewart</v>
      </c>
    </row>
    <row r="1667" spans="1:22" x14ac:dyDescent="0.25">
      <c r="A1667">
        <v>2664</v>
      </c>
      <c r="B1667" t="s">
        <v>1671</v>
      </c>
      <c r="C1667" s="48" t="s">
        <v>5104</v>
      </c>
      <c r="D1667" t="s">
        <v>5395</v>
      </c>
      <c r="E1667" t="s">
        <v>5512</v>
      </c>
      <c r="F1667" t="s">
        <v>5614</v>
      </c>
      <c r="G1667">
        <v>20</v>
      </c>
      <c r="H1667">
        <v>21</v>
      </c>
      <c r="I1667">
        <v>420</v>
      </c>
      <c r="J1667">
        <v>24</v>
      </c>
      <c r="L1667" t="str">
        <f t="shared" si="92"/>
        <v>Not Received</v>
      </c>
      <c r="M1667" s="60">
        <v>145</v>
      </c>
      <c r="N1667" t="str">
        <f t="shared" si="94"/>
        <v>121 - 150</v>
      </c>
      <c r="T1667">
        <f>I1667</f>
        <v>420</v>
      </c>
      <c r="V1667" t="str">
        <f t="shared" si="93"/>
        <v>Belinda Jefferson</v>
      </c>
    </row>
    <row r="1668" spans="1:22" x14ac:dyDescent="0.25">
      <c r="A1668">
        <v>2665</v>
      </c>
      <c r="B1668" t="s">
        <v>1672</v>
      </c>
      <c r="C1668" s="48" t="s">
        <v>5214</v>
      </c>
      <c r="D1668" t="s">
        <v>5404</v>
      </c>
      <c r="E1668" t="s">
        <v>5490</v>
      </c>
      <c r="F1668" t="s">
        <v>5613</v>
      </c>
      <c r="G1668">
        <v>35</v>
      </c>
      <c r="H1668">
        <v>16</v>
      </c>
      <c r="I1668">
        <v>560</v>
      </c>
      <c r="J1668">
        <v>29</v>
      </c>
      <c r="K1668" t="s">
        <v>5253</v>
      </c>
      <c r="L1668" t="str">
        <f t="shared" si="92"/>
        <v>Received</v>
      </c>
      <c r="M1668" s="60">
        <v>0</v>
      </c>
      <c r="N1668" t="str">
        <f t="shared" si="94"/>
        <v>NOT DUE</v>
      </c>
      <c r="V1668" t="str">
        <f t="shared" si="93"/>
        <v>Sarah Wright</v>
      </c>
    </row>
    <row r="1669" spans="1:22" x14ac:dyDescent="0.25">
      <c r="A1669">
        <v>2666</v>
      </c>
      <c r="B1669" t="s">
        <v>1673</v>
      </c>
      <c r="C1669" s="48" t="s">
        <v>5200</v>
      </c>
      <c r="D1669" t="s">
        <v>5398</v>
      </c>
      <c r="E1669" t="s">
        <v>5495</v>
      </c>
      <c r="F1669" t="s">
        <v>5618</v>
      </c>
      <c r="G1669">
        <v>10</v>
      </c>
      <c r="H1669">
        <v>7</v>
      </c>
      <c r="I1669">
        <v>70</v>
      </c>
      <c r="J1669">
        <v>25</v>
      </c>
      <c r="L1669" t="str">
        <f t="shared" ref="L1669:L1732" si="95">IF(K1669 = "", "Not Received","Received")</f>
        <v>Not Received</v>
      </c>
      <c r="M1669" s="60">
        <v>38</v>
      </c>
      <c r="N1669" t="str">
        <f t="shared" si="94"/>
        <v>31 - 60</v>
      </c>
      <c r="Q1669">
        <f>I1669</f>
        <v>70</v>
      </c>
      <c r="V1669" t="str">
        <f t="shared" ref="V1669:V1732" si="96">TRIM(E1669)</f>
        <v>Dr. Carolyn</v>
      </c>
    </row>
    <row r="1670" spans="1:22" x14ac:dyDescent="0.25">
      <c r="A1670">
        <v>2667</v>
      </c>
      <c r="B1670" t="s">
        <v>1674</v>
      </c>
      <c r="C1670" s="48" t="s">
        <v>5247</v>
      </c>
      <c r="D1670" t="s">
        <v>5381</v>
      </c>
      <c r="E1670" t="s">
        <v>5541</v>
      </c>
      <c r="F1670" t="s">
        <v>5610</v>
      </c>
      <c r="G1670">
        <v>300</v>
      </c>
      <c r="H1670">
        <v>17</v>
      </c>
      <c r="I1670">
        <v>5100</v>
      </c>
      <c r="J1670">
        <v>25</v>
      </c>
      <c r="K1670" t="s">
        <v>5258</v>
      </c>
      <c r="L1670" t="str">
        <f t="shared" si="95"/>
        <v>Received</v>
      </c>
      <c r="M1670" s="60">
        <v>0</v>
      </c>
      <c r="N1670" t="str">
        <f t="shared" si="94"/>
        <v>NOT DUE</v>
      </c>
      <c r="V1670" t="str">
        <f t="shared" si="96"/>
        <v>Leslie Sexton</v>
      </c>
    </row>
    <row r="1671" spans="1:22" x14ac:dyDescent="0.25">
      <c r="A1671">
        <v>2668</v>
      </c>
      <c r="B1671" t="s">
        <v>1675</v>
      </c>
      <c r="C1671" s="48" t="s">
        <v>5089</v>
      </c>
      <c r="D1671" t="s">
        <v>5397</v>
      </c>
      <c r="E1671" t="s">
        <v>5452</v>
      </c>
      <c r="F1671" t="s">
        <v>5611</v>
      </c>
      <c r="G1671">
        <v>250</v>
      </c>
      <c r="H1671">
        <v>14</v>
      </c>
      <c r="I1671">
        <v>3500</v>
      </c>
      <c r="J1671">
        <v>26</v>
      </c>
      <c r="K1671" t="s">
        <v>5355</v>
      </c>
      <c r="L1671" t="str">
        <f t="shared" si="95"/>
        <v>Received</v>
      </c>
      <c r="M1671" s="60">
        <v>0</v>
      </c>
      <c r="N1671" t="str">
        <f t="shared" si="94"/>
        <v>NOT DUE</v>
      </c>
      <c r="V1671" t="str">
        <f t="shared" si="96"/>
        <v>Sheri Foster</v>
      </c>
    </row>
    <row r="1672" spans="1:22" x14ac:dyDescent="0.25">
      <c r="A1672">
        <v>2669</v>
      </c>
      <c r="B1672" t="s">
        <v>1676</v>
      </c>
      <c r="C1672" s="48" t="s">
        <v>5233</v>
      </c>
      <c r="D1672" t="s">
        <v>5388</v>
      </c>
      <c r="E1672" t="s">
        <v>5582</v>
      </c>
      <c r="F1672" t="s">
        <v>5616</v>
      </c>
      <c r="G1672">
        <v>150</v>
      </c>
      <c r="H1672">
        <v>8</v>
      </c>
      <c r="I1672">
        <v>1200</v>
      </c>
      <c r="J1672">
        <v>21</v>
      </c>
      <c r="K1672" t="s">
        <v>5114</v>
      </c>
      <c r="L1672" t="str">
        <f t="shared" si="95"/>
        <v>Received</v>
      </c>
      <c r="M1672" s="60">
        <v>0</v>
      </c>
      <c r="N1672" t="str">
        <f t="shared" ref="N1672:N1735" si="97">VLOOKUP(M1672,$X$4:$Y$10,2,1)</f>
        <v>NOT DUE</v>
      </c>
      <c r="V1672" t="str">
        <f t="shared" si="96"/>
        <v>Diana Rios</v>
      </c>
    </row>
    <row r="1673" spans="1:22" x14ac:dyDescent="0.25">
      <c r="A1673">
        <v>2670</v>
      </c>
      <c r="B1673" t="s">
        <v>1677</v>
      </c>
      <c r="C1673" s="48" t="s">
        <v>5105</v>
      </c>
      <c r="D1673" t="s">
        <v>5394</v>
      </c>
      <c r="E1673" t="s">
        <v>5531</v>
      </c>
      <c r="F1673" t="s">
        <v>5615</v>
      </c>
      <c r="G1673">
        <v>25</v>
      </c>
      <c r="H1673">
        <v>21</v>
      </c>
      <c r="I1673">
        <v>525</v>
      </c>
      <c r="J1673">
        <v>28</v>
      </c>
      <c r="K1673" t="s">
        <v>5044</v>
      </c>
      <c r="L1673" t="str">
        <f t="shared" si="95"/>
        <v>Received</v>
      </c>
      <c r="M1673" s="60">
        <v>0</v>
      </c>
      <c r="N1673" t="str">
        <f t="shared" si="97"/>
        <v>NOT DUE</v>
      </c>
      <c r="V1673" t="str">
        <f t="shared" si="96"/>
        <v>Shannon Vazquez</v>
      </c>
    </row>
    <row r="1674" spans="1:22" x14ac:dyDescent="0.25">
      <c r="A1674">
        <v>2671</v>
      </c>
      <c r="B1674" t="s">
        <v>1678</v>
      </c>
      <c r="C1674" s="48" t="s">
        <v>5127</v>
      </c>
      <c r="D1674" t="s">
        <v>5396</v>
      </c>
      <c r="E1674" t="s">
        <v>5329</v>
      </c>
      <c r="F1674" t="s">
        <v>5616</v>
      </c>
      <c r="G1674">
        <v>150</v>
      </c>
      <c r="H1674">
        <v>1</v>
      </c>
      <c r="I1674">
        <v>150</v>
      </c>
      <c r="J1674">
        <v>30</v>
      </c>
      <c r="K1674" t="s">
        <v>5161</v>
      </c>
      <c r="L1674" t="str">
        <f t="shared" si="95"/>
        <v>Received</v>
      </c>
      <c r="M1674" s="60">
        <v>0</v>
      </c>
      <c r="N1674" t="str">
        <f t="shared" si="97"/>
        <v>NOT DUE</v>
      </c>
      <c r="V1674" t="str">
        <f t="shared" si="96"/>
        <v>James Mitchell</v>
      </c>
    </row>
    <row r="1675" spans="1:22" x14ac:dyDescent="0.25">
      <c r="A1675">
        <v>2672</v>
      </c>
      <c r="B1675" t="s">
        <v>1679</v>
      </c>
      <c r="C1675" s="48" t="s">
        <v>5036</v>
      </c>
      <c r="D1675" t="s">
        <v>5403</v>
      </c>
      <c r="E1675" t="s">
        <v>5336</v>
      </c>
      <c r="F1675" t="s">
        <v>5622</v>
      </c>
      <c r="G1675">
        <v>15</v>
      </c>
      <c r="H1675">
        <v>17</v>
      </c>
      <c r="I1675">
        <v>255</v>
      </c>
      <c r="J1675">
        <v>29</v>
      </c>
      <c r="K1675" t="s">
        <v>5157</v>
      </c>
      <c r="L1675" t="str">
        <f t="shared" si="95"/>
        <v>Received</v>
      </c>
      <c r="M1675" s="60">
        <v>0</v>
      </c>
      <c r="N1675" t="str">
        <f t="shared" si="97"/>
        <v>NOT DUE</v>
      </c>
      <c r="V1675" t="str">
        <f t="shared" si="96"/>
        <v>Seth Howell</v>
      </c>
    </row>
    <row r="1676" spans="1:22" x14ac:dyDescent="0.25">
      <c r="A1676">
        <v>2673</v>
      </c>
      <c r="B1676" t="s">
        <v>1680</v>
      </c>
      <c r="C1676" s="48" t="s">
        <v>5024</v>
      </c>
      <c r="D1676" t="s">
        <v>5395</v>
      </c>
      <c r="E1676" t="s">
        <v>5466</v>
      </c>
      <c r="F1676" t="s">
        <v>5612</v>
      </c>
      <c r="G1676">
        <v>50</v>
      </c>
      <c r="H1676">
        <v>18</v>
      </c>
      <c r="I1676">
        <v>900</v>
      </c>
      <c r="J1676">
        <v>30</v>
      </c>
      <c r="K1676" t="s">
        <v>5241</v>
      </c>
      <c r="L1676" t="str">
        <f t="shared" si="95"/>
        <v>Received</v>
      </c>
      <c r="M1676" s="60">
        <v>0</v>
      </c>
      <c r="N1676" t="str">
        <f t="shared" si="97"/>
        <v>NOT DUE</v>
      </c>
      <c r="V1676" t="str">
        <f t="shared" si="96"/>
        <v>Belinda Jefferson</v>
      </c>
    </row>
    <row r="1677" spans="1:22" x14ac:dyDescent="0.25">
      <c r="A1677">
        <v>2674</v>
      </c>
      <c r="B1677" t="s">
        <v>1681</v>
      </c>
      <c r="C1677" s="48" t="s">
        <v>5225</v>
      </c>
      <c r="D1677" t="s">
        <v>5401</v>
      </c>
      <c r="E1677" t="s">
        <v>5465</v>
      </c>
      <c r="F1677" t="s">
        <v>5617</v>
      </c>
      <c r="G1677">
        <v>120</v>
      </c>
      <c r="H1677">
        <v>22</v>
      </c>
      <c r="I1677">
        <v>2640</v>
      </c>
      <c r="J1677">
        <v>30</v>
      </c>
      <c r="L1677" t="str">
        <f t="shared" si="95"/>
        <v>Not Received</v>
      </c>
      <c r="M1677" s="60">
        <v>244</v>
      </c>
      <c r="N1677" t="str">
        <f t="shared" si="97"/>
        <v>150 ABOVE</v>
      </c>
      <c r="U1677">
        <f>I1677</f>
        <v>2640</v>
      </c>
      <c r="V1677" t="str">
        <f t="shared" si="96"/>
        <v>Kimberly Stone</v>
      </c>
    </row>
    <row r="1678" spans="1:22" x14ac:dyDescent="0.25">
      <c r="A1678">
        <v>2675</v>
      </c>
      <c r="B1678" t="s">
        <v>1682</v>
      </c>
      <c r="C1678" s="48" t="s">
        <v>5242</v>
      </c>
      <c r="D1678" t="s">
        <v>5382</v>
      </c>
      <c r="E1678" t="s">
        <v>5494</v>
      </c>
      <c r="F1678" t="s">
        <v>5611</v>
      </c>
      <c r="G1678">
        <v>250</v>
      </c>
      <c r="H1678">
        <v>2</v>
      </c>
      <c r="I1678">
        <v>500</v>
      </c>
      <c r="J1678">
        <v>20</v>
      </c>
      <c r="L1678" t="str">
        <f t="shared" si="95"/>
        <v>Not Received</v>
      </c>
      <c r="M1678" s="60">
        <v>2</v>
      </c>
      <c r="N1678" t="str">
        <f t="shared" si="97"/>
        <v>01 - 30</v>
      </c>
      <c r="O1678">
        <f>I1678</f>
        <v>500</v>
      </c>
      <c r="V1678" t="str">
        <f t="shared" si="96"/>
        <v>Ms. Michelle</v>
      </c>
    </row>
    <row r="1679" spans="1:22" x14ac:dyDescent="0.25">
      <c r="A1679">
        <v>2676</v>
      </c>
      <c r="B1679" t="s">
        <v>1683</v>
      </c>
      <c r="C1679" s="48" t="s">
        <v>5186</v>
      </c>
      <c r="D1679" t="s">
        <v>5418</v>
      </c>
      <c r="E1679" t="s">
        <v>5492</v>
      </c>
      <c r="F1679" t="s">
        <v>5618</v>
      </c>
      <c r="G1679">
        <v>10</v>
      </c>
      <c r="H1679">
        <v>15</v>
      </c>
      <c r="I1679">
        <v>150</v>
      </c>
      <c r="J1679">
        <v>24</v>
      </c>
      <c r="L1679" t="str">
        <f t="shared" si="95"/>
        <v>Not Received</v>
      </c>
      <c r="M1679" s="60">
        <v>-13</v>
      </c>
      <c r="N1679" t="str">
        <f t="shared" si="97"/>
        <v>NOT DUE</v>
      </c>
      <c r="O1679">
        <f>I1679</f>
        <v>150</v>
      </c>
      <c r="V1679" t="str">
        <f t="shared" si="96"/>
        <v>Kevin Gonzalez</v>
      </c>
    </row>
    <row r="1680" spans="1:22" x14ac:dyDescent="0.25">
      <c r="A1680">
        <v>2677</v>
      </c>
      <c r="B1680" t="s">
        <v>1684</v>
      </c>
      <c r="C1680" s="48" t="s">
        <v>5101</v>
      </c>
      <c r="D1680" t="s">
        <v>5408</v>
      </c>
      <c r="E1680" t="s">
        <v>5341</v>
      </c>
      <c r="F1680" t="s">
        <v>5622</v>
      </c>
      <c r="G1680">
        <v>15</v>
      </c>
      <c r="H1680">
        <v>14</v>
      </c>
      <c r="I1680">
        <v>210</v>
      </c>
      <c r="J1680">
        <v>22</v>
      </c>
      <c r="L1680" t="str">
        <f t="shared" si="95"/>
        <v>Not Received</v>
      </c>
      <c r="M1680" s="60">
        <v>15</v>
      </c>
      <c r="N1680" t="str">
        <f t="shared" si="97"/>
        <v>01 - 30</v>
      </c>
      <c r="O1680">
        <f>I1680</f>
        <v>210</v>
      </c>
      <c r="V1680" t="str">
        <f t="shared" si="96"/>
        <v>Timothy Johns</v>
      </c>
    </row>
    <row r="1681" spans="1:22" x14ac:dyDescent="0.25">
      <c r="A1681">
        <v>2678</v>
      </c>
      <c r="B1681" t="s">
        <v>1685</v>
      </c>
      <c r="C1681" s="48" t="s">
        <v>5039</v>
      </c>
      <c r="D1681" t="s">
        <v>5388</v>
      </c>
      <c r="E1681" t="s">
        <v>5564</v>
      </c>
      <c r="F1681" t="s">
        <v>5623</v>
      </c>
      <c r="G1681">
        <v>30</v>
      </c>
      <c r="H1681">
        <v>19</v>
      </c>
      <c r="I1681">
        <v>570</v>
      </c>
      <c r="J1681">
        <v>23</v>
      </c>
      <c r="L1681" t="str">
        <f t="shared" si="95"/>
        <v>Not Received</v>
      </c>
      <c r="M1681" s="60">
        <v>31</v>
      </c>
      <c r="N1681" t="str">
        <f t="shared" si="97"/>
        <v>31 - 60</v>
      </c>
      <c r="Q1681">
        <f>I1681</f>
        <v>570</v>
      </c>
      <c r="V1681" t="str">
        <f t="shared" si="96"/>
        <v>Diana Rios</v>
      </c>
    </row>
    <row r="1682" spans="1:22" x14ac:dyDescent="0.25">
      <c r="A1682">
        <v>2679</v>
      </c>
      <c r="B1682" t="s">
        <v>1686</v>
      </c>
      <c r="C1682" s="48" t="s">
        <v>5207</v>
      </c>
      <c r="D1682" t="s">
        <v>5381</v>
      </c>
      <c r="E1682" t="s">
        <v>5584</v>
      </c>
      <c r="F1682" t="s">
        <v>5620</v>
      </c>
      <c r="G1682">
        <v>40</v>
      </c>
      <c r="H1682">
        <v>7</v>
      </c>
      <c r="I1682">
        <v>280</v>
      </c>
      <c r="J1682">
        <v>29</v>
      </c>
      <c r="K1682" t="s">
        <v>5282</v>
      </c>
      <c r="L1682" t="str">
        <f t="shared" si="95"/>
        <v>Received</v>
      </c>
      <c r="M1682" s="60">
        <v>0</v>
      </c>
      <c r="N1682" t="str">
        <f t="shared" si="97"/>
        <v>NOT DUE</v>
      </c>
      <c r="V1682" t="str">
        <f t="shared" si="96"/>
        <v>Leslie Sexton</v>
      </c>
    </row>
    <row r="1683" spans="1:22" x14ac:dyDescent="0.25">
      <c r="A1683">
        <v>2680</v>
      </c>
      <c r="B1683" t="s">
        <v>1687</v>
      </c>
      <c r="C1683" s="48" t="s">
        <v>5293</v>
      </c>
      <c r="D1683" t="s">
        <v>5412</v>
      </c>
      <c r="E1683" t="s">
        <v>5311</v>
      </c>
      <c r="F1683" t="s">
        <v>5617</v>
      </c>
      <c r="G1683">
        <v>120</v>
      </c>
      <c r="H1683">
        <v>17</v>
      </c>
      <c r="I1683">
        <v>2040</v>
      </c>
      <c r="J1683">
        <v>23</v>
      </c>
      <c r="K1683" t="s">
        <v>5099</v>
      </c>
      <c r="L1683" t="str">
        <f t="shared" si="95"/>
        <v>Received</v>
      </c>
      <c r="M1683" s="60">
        <v>0</v>
      </c>
      <c r="N1683" t="str">
        <f t="shared" si="97"/>
        <v>NOT DUE</v>
      </c>
      <c r="V1683" t="str">
        <f t="shared" si="96"/>
        <v>Valerie Morgan</v>
      </c>
    </row>
    <row r="1684" spans="1:22" x14ac:dyDescent="0.25">
      <c r="A1684">
        <v>2681</v>
      </c>
      <c r="B1684" t="s">
        <v>1688</v>
      </c>
      <c r="C1684" s="48" t="s">
        <v>5011</v>
      </c>
      <c r="D1684" t="s">
        <v>5410</v>
      </c>
      <c r="E1684" t="s">
        <v>5607</v>
      </c>
      <c r="F1684" t="s">
        <v>5610</v>
      </c>
      <c r="G1684">
        <v>300</v>
      </c>
      <c r="H1684">
        <v>23</v>
      </c>
      <c r="I1684">
        <v>6900</v>
      </c>
      <c r="J1684">
        <v>28</v>
      </c>
      <c r="K1684" t="s">
        <v>5089</v>
      </c>
      <c r="L1684" t="str">
        <f t="shared" si="95"/>
        <v>Received</v>
      </c>
      <c r="M1684" s="60">
        <v>0</v>
      </c>
      <c r="N1684" t="str">
        <f t="shared" si="97"/>
        <v>NOT DUE</v>
      </c>
      <c r="V1684" t="str">
        <f t="shared" si="96"/>
        <v>Mrs. Katrina</v>
      </c>
    </row>
    <row r="1685" spans="1:22" x14ac:dyDescent="0.25">
      <c r="A1685">
        <v>2682</v>
      </c>
      <c r="B1685" t="s">
        <v>1689</v>
      </c>
      <c r="C1685" s="48" t="s">
        <v>5056</v>
      </c>
      <c r="D1685" t="s">
        <v>5385</v>
      </c>
      <c r="E1685" t="s">
        <v>5548</v>
      </c>
      <c r="F1685" t="s">
        <v>5613</v>
      </c>
      <c r="G1685">
        <v>35</v>
      </c>
      <c r="H1685">
        <v>20</v>
      </c>
      <c r="I1685">
        <v>700</v>
      </c>
      <c r="J1685">
        <v>25</v>
      </c>
      <c r="K1685" t="s">
        <v>5265</v>
      </c>
      <c r="L1685" t="str">
        <f t="shared" si="95"/>
        <v>Received</v>
      </c>
      <c r="M1685" s="60">
        <v>0</v>
      </c>
      <c r="N1685" t="str">
        <f t="shared" si="97"/>
        <v>NOT DUE</v>
      </c>
      <c r="V1685" t="str">
        <f t="shared" si="96"/>
        <v>Caroline Yoder</v>
      </c>
    </row>
    <row r="1686" spans="1:22" x14ac:dyDescent="0.25">
      <c r="A1686">
        <v>2683</v>
      </c>
      <c r="B1686" t="s">
        <v>1690</v>
      </c>
      <c r="C1686" s="48" t="s">
        <v>5272</v>
      </c>
      <c r="D1686" t="s">
        <v>5412</v>
      </c>
      <c r="E1686" t="s">
        <v>5311</v>
      </c>
      <c r="F1686" t="s">
        <v>5622</v>
      </c>
      <c r="G1686">
        <v>15</v>
      </c>
      <c r="H1686">
        <v>8</v>
      </c>
      <c r="I1686">
        <v>120</v>
      </c>
      <c r="J1686">
        <v>27</v>
      </c>
      <c r="K1686" t="s">
        <v>5367</v>
      </c>
      <c r="L1686" t="str">
        <f t="shared" si="95"/>
        <v>Received</v>
      </c>
      <c r="M1686" s="60">
        <v>0</v>
      </c>
      <c r="N1686" t="str">
        <f t="shared" si="97"/>
        <v>NOT DUE</v>
      </c>
      <c r="V1686" t="str">
        <f t="shared" si="96"/>
        <v>Valerie Morgan</v>
      </c>
    </row>
    <row r="1687" spans="1:22" x14ac:dyDescent="0.25">
      <c r="A1687">
        <v>2684</v>
      </c>
      <c r="B1687" t="s">
        <v>1691</v>
      </c>
      <c r="C1687" s="48" t="s">
        <v>5070</v>
      </c>
      <c r="D1687" t="s">
        <v>5390</v>
      </c>
      <c r="E1687" t="s">
        <v>5511</v>
      </c>
      <c r="F1687" t="s">
        <v>5617</v>
      </c>
      <c r="G1687">
        <v>120</v>
      </c>
      <c r="H1687">
        <v>17</v>
      </c>
      <c r="I1687">
        <v>2040</v>
      </c>
      <c r="J1687">
        <v>26</v>
      </c>
      <c r="K1687" t="s">
        <v>5191</v>
      </c>
      <c r="L1687" t="str">
        <f t="shared" si="95"/>
        <v>Received</v>
      </c>
      <c r="M1687" s="60">
        <v>0</v>
      </c>
      <c r="N1687" t="str">
        <f t="shared" si="97"/>
        <v>NOT DUE</v>
      </c>
      <c r="V1687" t="str">
        <f t="shared" si="96"/>
        <v>Isaac Goodwin</v>
      </c>
    </row>
    <row r="1688" spans="1:22" x14ac:dyDescent="0.25">
      <c r="A1688">
        <v>2685</v>
      </c>
      <c r="B1688" t="s">
        <v>1692</v>
      </c>
      <c r="C1688" s="48" t="s">
        <v>5083</v>
      </c>
      <c r="D1688" t="s">
        <v>5399</v>
      </c>
      <c r="E1688" t="s">
        <v>5539</v>
      </c>
      <c r="F1688" t="s">
        <v>5617</v>
      </c>
      <c r="G1688">
        <v>120</v>
      </c>
      <c r="H1688">
        <v>13</v>
      </c>
      <c r="I1688">
        <v>1560</v>
      </c>
      <c r="J1688">
        <v>25</v>
      </c>
      <c r="K1688" t="s">
        <v>5134</v>
      </c>
      <c r="L1688" t="str">
        <f t="shared" si="95"/>
        <v>Received</v>
      </c>
      <c r="M1688" s="60">
        <v>0</v>
      </c>
      <c r="N1688" t="str">
        <f t="shared" si="97"/>
        <v>NOT DUE</v>
      </c>
      <c r="V1688" t="str">
        <f t="shared" si="96"/>
        <v>Lisa Johnson</v>
      </c>
    </row>
    <row r="1689" spans="1:22" x14ac:dyDescent="0.25">
      <c r="A1689">
        <v>2686</v>
      </c>
      <c r="B1689" t="s">
        <v>1693</v>
      </c>
      <c r="C1689" s="48" t="s">
        <v>5248</v>
      </c>
      <c r="D1689" t="s">
        <v>5386</v>
      </c>
      <c r="E1689" t="s">
        <v>5521</v>
      </c>
      <c r="F1689" t="s">
        <v>5614</v>
      </c>
      <c r="G1689">
        <v>20</v>
      </c>
      <c r="H1689">
        <v>3</v>
      </c>
      <c r="I1689">
        <v>60</v>
      </c>
      <c r="J1689">
        <v>22</v>
      </c>
      <c r="K1689" t="s">
        <v>5089</v>
      </c>
      <c r="L1689" t="str">
        <f t="shared" si="95"/>
        <v>Received</v>
      </c>
      <c r="M1689" s="60">
        <v>0</v>
      </c>
      <c r="N1689" t="str">
        <f t="shared" si="97"/>
        <v>NOT DUE</v>
      </c>
      <c r="V1689" t="str">
        <f t="shared" si="96"/>
        <v>Kenneth Rodriguez</v>
      </c>
    </row>
    <row r="1690" spans="1:22" x14ac:dyDescent="0.25">
      <c r="A1690">
        <v>2687</v>
      </c>
      <c r="B1690" t="s">
        <v>1694</v>
      </c>
      <c r="C1690" s="48" t="s">
        <v>5169</v>
      </c>
      <c r="D1690" t="s">
        <v>5410</v>
      </c>
      <c r="E1690" t="s">
        <v>5607</v>
      </c>
      <c r="F1690" t="s">
        <v>5610</v>
      </c>
      <c r="G1690">
        <v>300</v>
      </c>
      <c r="H1690">
        <v>19</v>
      </c>
      <c r="I1690">
        <v>5700</v>
      </c>
      <c r="J1690">
        <v>22</v>
      </c>
      <c r="K1690" t="s">
        <v>5296</v>
      </c>
      <c r="L1690" t="str">
        <f t="shared" si="95"/>
        <v>Received</v>
      </c>
      <c r="M1690" s="60">
        <v>0</v>
      </c>
      <c r="N1690" t="str">
        <f t="shared" si="97"/>
        <v>NOT DUE</v>
      </c>
      <c r="V1690" t="str">
        <f t="shared" si="96"/>
        <v>Mrs. Katrina</v>
      </c>
    </row>
    <row r="1691" spans="1:22" x14ac:dyDescent="0.25">
      <c r="A1691">
        <v>2688</v>
      </c>
      <c r="B1691" t="s">
        <v>1695</v>
      </c>
      <c r="C1691" s="48" t="s">
        <v>5166</v>
      </c>
      <c r="D1691" t="s">
        <v>5391</v>
      </c>
      <c r="E1691" t="s">
        <v>5578</v>
      </c>
      <c r="F1691" t="s">
        <v>5614</v>
      </c>
      <c r="G1691">
        <v>20</v>
      </c>
      <c r="H1691">
        <v>20</v>
      </c>
      <c r="I1691">
        <v>400</v>
      </c>
      <c r="J1691">
        <v>28</v>
      </c>
      <c r="L1691" t="str">
        <f t="shared" si="95"/>
        <v>Not Received</v>
      </c>
      <c r="M1691" s="60">
        <v>77</v>
      </c>
      <c r="N1691" t="str">
        <f t="shared" si="97"/>
        <v>61 - 90</v>
      </c>
      <c r="R1691">
        <f>I1691</f>
        <v>400</v>
      </c>
      <c r="V1691" t="str">
        <f t="shared" si="96"/>
        <v>Stephanie Smith</v>
      </c>
    </row>
    <row r="1692" spans="1:22" x14ac:dyDescent="0.25">
      <c r="A1692">
        <v>2689</v>
      </c>
      <c r="B1692" t="s">
        <v>1696</v>
      </c>
      <c r="C1692" s="48" t="s">
        <v>5021</v>
      </c>
      <c r="D1692" t="s">
        <v>5384</v>
      </c>
      <c r="E1692" t="s">
        <v>5600</v>
      </c>
      <c r="F1692" t="s">
        <v>5617</v>
      </c>
      <c r="G1692">
        <v>120</v>
      </c>
      <c r="H1692">
        <v>14</v>
      </c>
      <c r="I1692">
        <v>1680</v>
      </c>
      <c r="J1692">
        <v>20</v>
      </c>
      <c r="K1692" t="s">
        <v>5248</v>
      </c>
      <c r="L1692" t="str">
        <f t="shared" si="95"/>
        <v>Received</v>
      </c>
      <c r="M1692" s="60">
        <v>0</v>
      </c>
      <c r="N1692" t="str">
        <f t="shared" si="97"/>
        <v>NOT DUE</v>
      </c>
      <c r="V1692" t="str">
        <f t="shared" si="96"/>
        <v>Dr. Elizabeth</v>
      </c>
    </row>
    <row r="1693" spans="1:22" x14ac:dyDescent="0.25">
      <c r="A1693">
        <v>2690</v>
      </c>
      <c r="B1693" t="s">
        <v>1697</v>
      </c>
      <c r="C1693" s="48" t="s">
        <v>5099</v>
      </c>
      <c r="D1693" t="s">
        <v>5376</v>
      </c>
      <c r="E1693" t="s">
        <v>5458</v>
      </c>
      <c r="F1693" t="s">
        <v>5618</v>
      </c>
      <c r="G1693">
        <v>10</v>
      </c>
      <c r="H1693">
        <v>24</v>
      </c>
      <c r="I1693">
        <v>240</v>
      </c>
      <c r="J1693">
        <v>24</v>
      </c>
      <c r="K1693" t="s">
        <v>5083</v>
      </c>
      <c r="L1693" t="str">
        <f t="shared" si="95"/>
        <v>Received</v>
      </c>
      <c r="M1693" s="60">
        <v>0</v>
      </c>
      <c r="N1693" t="str">
        <f t="shared" si="97"/>
        <v>NOT DUE</v>
      </c>
      <c r="V1693" t="str">
        <f t="shared" si="96"/>
        <v>Linda Morgan</v>
      </c>
    </row>
    <row r="1694" spans="1:22" x14ac:dyDescent="0.25">
      <c r="A1694">
        <v>2691</v>
      </c>
      <c r="B1694" t="s">
        <v>1698</v>
      </c>
      <c r="C1694" s="48" t="s">
        <v>5043</v>
      </c>
      <c r="D1694" t="s">
        <v>5400</v>
      </c>
      <c r="E1694" t="s">
        <v>5333</v>
      </c>
      <c r="F1694" t="s">
        <v>5612</v>
      </c>
      <c r="G1694">
        <v>50</v>
      </c>
      <c r="H1694">
        <v>18</v>
      </c>
      <c r="I1694">
        <v>900</v>
      </c>
      <c r="J1694">
        <v>22</v>
      </c>
      <c r="L1694" t="str">
        <f t="shared" si="95"/>
        <v>Not Received</v>
      </c>
      <c r="M1694" s="60">
        <v>228</v>
      </c>
      <c r="N1694" t="str">
        <f t="shared" si="97"/>
        <v>150 ABOVE</v>
      </c>
      <c r="U1694">
        <f>I1694</f>
        <v>900</v>
      </c>
      <c r="V1694" t="str">
        <f t="shared" si="96"/>
        <v>Jose Perez</v>
      </c>
    </row>
    <row r="1695" spans="1:22" x14ac:dyDescent="0.25">
      <c r="A1695">
        <v>2692</v>
      </c>
      <c r="B1695" t="s">
        <v>1699</v>
      </c>
      <c r="C1695" s="48" t="s">
        <v>5136</v>
      </c>
      <c r="D1695" t="s">
        <v>5409</v>
      </c>
      <c r="E1695" t="s">
        <v>5571</v>
      </c>
      <c r="F1695" t="s">
        <v>5622</v>
      </c>
      <c r="G1695">
        <v>15</v>
      </c>
      <c r="H1695">
        <v>4</v>
      </c>
      <c r="I1695">
        <v>60</v>
      </c>
      <c r="J1695">
        <v>20</v>
      </c>
      <c r="K1695" t="s">
        <v>5048</v>
      </c>
      <c r="L1695" t="str">
        <f t="shared" si="95"/>
        <v>Received</v>
      </c>
      <c r="M1695" s="60">
        <v>0</v>
      </c>
      <c r="N1695" t="str">
        <f t="shared" si="97"/>
        <v>NOT DUE</v>
      </c>
      <c r="V1695" t="str">
        <f t="shared" si="96"/>
        <v>Keith Bush</v>
      </c>
    </row>
    <row r="1696" spans="1:22" x14ac:dyDescent="0.25">
      <c r="A1696">
        <v>2693</v>
      </c>
      <c r="B1696" t="s">
        <v>1700</v>
      </c>
      <c r="C1696" s="48" t="s">
        <v>5089</v>
      </c>
      <c r="D1696" t="s">
        <v>5396</v>
      </c>
      <c r="E1696" t="s">
        <v>5561</v>
      </c>
      <c r="F1696" t="s">
        <v>5622</v>
      </c>
      <c r="G1696">
        <v>15</v>
      </c>
      <c r="H1696">
        <v>11</v>
      </c>
      <c r="I1696">
        <v>165</v>
      </c>
      <c r="J1696">
        <v>28</v>
      </c>
      <c r="L1696" t="str">
        <f t="shared" si="95"/>
        <v>Not Received</v>
      </c>
      <c r="M1696" s="60">
        <v>-9</v>
      </c>
      <c r="N1696" t="str">
        <f t="shared" si="97"/>
        <v>NOT DUE</v>
      </c>
      <c r="O1696">
        <f>I1696</f>
        <v>165</v>
      </c>
      <c r="V1696" t="str">
        <f t="shared" si="96"/>
        <v>James Mitchell</v>
      </c>
    </row>
    <row r="1697" spans="1:22" x14ac:dyDescent="0.25">
      <c r="A1697">
        <v>2694</v>
      </c>
      <c r="B1697" t="s">
        <v>1701</v>
      </c>
      <c r="C1697" s="48" t="s">
        <v>5205</v>
      </c>
      <c r="D1697" t="s">
        <v>5416</v>
      </c>
      <c r="E1697" t="s">
        <v>5515</v>
      </c>
      <c r="F1697" t="s">
        <v>5610</v>
      </c>
      <c r="G1697">
        <v>300</v>
      </c>
      <c r="H1697">
        <v>3</v>
      </c>
      <c r="I1697">
        <v>900</v>
      </c>
      <c r="J1697">
        <v>20</v>
      </c>
      <c r="K1697" t="s">
        <v>5027</v>
      </c>
      <c r="L1697" t="str">
        <f t="shared" si="95"/>
        <v>Received</v>
      </c>
      <c r="M1697" s="60">
        <v>0</v>
      </c>
      <c r="N1697" t="str">
        <f t="shared" si="97"/>
        <v>NOT DUE</v>
      </c>
      <c r="V1697" t="str">
        <f t="shared" si="96"/>
        <v>Jessica Baird</v>
      </c>
    </row>
    <row r="1698" spans="1:22" x14ac:dyDescent="0.25">
      <c r="A1698">
        <v>2695</v>
      </c>
      <c r="B1698" t="s">
        <v>1702</v>
      </c>
      <c r="C1698" s="48" t="s">
        <v>5042</v>
      </c>
      <c r="D1698" t="s">
        <v>5417</v>
      </c>
      <c r="E1698" t="s">
        <v>5543</v>
      </c>
      <c r="F1698" t="s">
        <v>5611</v>
      </c>
      <c r="G1698">
        <v>250</v>
      </c>
      <c r="H1698">
        <v>24</v>
      </c>
      <c r="I1698">
        <v>6000</v>
      </c>
      <c r="J1698">
        <v>23</v>
      </c>
      <c r="K1698" t="s">
        <v>5204</v>
      </c>
      <c r="L1698" t="str">
        <f t="shared" si="95"/>
        <v>Received</v>
      </c>
      <c r="M1698" s="60">
        <v>0</v>
      </c>
      <c r="N1698" t="str">
        <f t="shared" si="97"/>
        <v>NOT DUE</v>
      </c>
      <c r="V1698" t="str">
        <f t="shared" si="96"/>
        <v>Aaron Robinson</v>
      </c>
    </row>
    <row r="1699" spans="1:22" x14ac:dyDescent="0.25">
      <c r="A1699">
        <v>2696</v>
      </c>
      <c r="B1699" t="s">
        <v>1703</v>
      </c>
      <c r="C1699" s="48" t="s">
        <v>5121</v>
      </c>
      <c r="D1699" t="s">
        <v>5400</v>
      </c>
      <c r="E1699" t="s">
        <v>5464</v>
      </c>
      <c r="F1699" t="s">
        <v>5616</v>
      </c>
      <c r="G1699">
        <v>150</v>
      </c>
      <c r="H1699">
        <v>2</v>
      </c>
      <c r="I1699">
        <v>300</v>
      </c>
      <c r="J1699">
        <v>21</v>
      </c>
      <c r="K1699" t="s">
        <v>5071</v>
      </c>
      <c r="L1699" t="str">
        <f t="shared" si="95"/>
        <v>Received</v>
      </c>
      <c r="M1699" s="60">
        <v>0</v>
      </c>
      <c r="N1699" t="str">
        <f t="shared" si="97"/>
        <v>NOT DUE</v>
      </c>
      <c r="V1699" t="str">
        <f t="shared" si="96"/>
        <v>Jose Perez</v>
      </c>
    </row>
    <row r="1700" spans="1:22" x14ac:dyDescent="0.25">
      <c r="A1700">
        <v>2697</v>
      </c>
      <c r="B1700" t="s">
        <v>1704</v>
      </c>
      <c r="C1700" s="48" t="s">
        <v>5164</v>
      </c>
      <c r="D1700" t="s">
        <v>5381</v>
      </c>
      <c r="E1700" t="s">
        <v>5315</v>
      </c>
      <c r="F1700" t="s">
        <v>5610</v>
      </c>
      <c r="G1700">
        <v>300</v>
      </c>
      <c r="H1700">
        <v>20</v>
      </c>
      <c r="I1700">
        <v>6000</v>
      </c>
      <c r="J1700">
        <v>24</v>
      </c>
      <c r="K1700" t="s">
        <v>5231</v>
      </c>
      <c r="L1700" t="str">
        <f t="shared" si="95"/>
        <v>Received</v>
      </c>
      <c r="M1700" s="60">
        <v>0</v>
      </c>
      <c r="N1700" t="str">
        <f t="shared" si="97"/>
        <v>NOT DUE</v>
      </c>
      <c r="V1700" t="str">
        <f t="shared" si="96"/>
        <v>Leslie Sexton</v>
      </c>
    </row>
    <row r="1701" spans="1:22" x14ac:dyDescent="0.25">
      <c r="A1701">
        <v>2698</v>
      </c>
      <c r="B1701" t="s">
        <v>1705</v>
      </c>
      <c r="C1701" s="48" t="s">
        <v>5010</v>
      </c>
      <c r="D1701" t="s">
        <v>5408</v>
      </c>
      <c r="E1701" t="s">
        <v>5341</v>
      </c>
      <c r="F1701" t="s">
        <v>5618</v>
      </c>
      <c r="G1701">
        <v>10</v>
      </c>
      <c r="H1701">
        <v>18</v>
      </c>
      <c r="I1701">
        <v>180</v>
      </c>
      <c r="J1701">
        <v>22</v>
      </c>
      <c r="K1701" t="s">
        <v>5361</v>
      </c>
      <c r="L1701" t="str">
        <f t="shared" si="95"/>
        <v>Received</v>
      </c>
      <c r="M1701" s="60">
        <v>0</v>
      </c>
      <c r="N1701" t="str">
        <f t="shared" si="97"/>
        <v>NOT DUE</v>
      </c>
      <c r="V1701" t="str">
        <f t="shared" si="96"/>
        <v>Timothy Johns</v>
      </c>
    </row>
    <row r="1702" spans="1:22" x14ac:dyDescent="0.25">
      <c r="A1702">
        <v>2699</v>
      </c>
      <c r="B1702" t="s">
        <v>1706</v>
      </c>
      <c r="C1702" s="48" t="s">
        <v>5196</v>
      </c>
      <c r="D1702" t="s">
        <v>5387</v>
      </c>
      <c r="E1702" t="s">
        <v>5437</v>
      </c>
      <c r="F1702" t="s">
        <v>5620</v>
      </c>
      <c r="G1702">
        <v>40</v>
      </c>
      <c r="H1702">
        <v>12</v>
      </c>
      <c r="I1702">
        <v>480</v>
      </c>
      <c r="J1702">
        <v>21</v>
      </c>
      <c r="K1702" t="s">
        <v>5054</v>
      </c>
      <c r="L1702" t="str">
        <f t="shared" si="95"/>
        <v>Received</v>
      </c>
      <c r="M1702" s="60">
        <v>0</v>
      </c>
      <c r="N1702" t="str">
        <f t="shared" si="97"/>
        <v>NOT DUE</v>
      </c>
      <c r="V1702" t="str">
        <f t="shared" si="96"/>
        <v>Mrs. Alexandria</v>
      </c>
    </row>
    <row r="1703" spans="1:22" x14ac:dyDescent="0.25">
      <c r="A1703">
        <v>2700</v>
      </c>
      <c r="B1703" t="s">
        <v>1707</v>
      </c>
      <c r="C1703" s="48" t="s">
        <v>5238</v>
      </c>
      <c r="D1703" t="s">
        <v>5402</v>
      </c>
      <c r="E1703" t="s">
        <v>5470</v>
      </c>
      <c r="F1703" t="s">
        <v>5609</v>
      </c>
      <c r="G1703">
        <v>20</v>
      </c>
      <c r="H1703">
        <v>24</v>
      </c>
      <c r="I1703">
        <v>480</v>
      </c>
      <c r="J1703">
        <v>22</v>
      </c>
      <c r="K1703" t="s">
        <v>5073</v>
      </c>
      <c r="L1703" t="str">
        <f t="shared" si="95"/>
        <v>Received</v>
      </c>
      <c r="M1703" s="60">
        <v>0</v>
      </c>
      <c r="N1703" t="str">
        <f t="shared" si="97"/>
        <v>NOT DUE</v>
      </c>
      <c r="V1703" t="str">
        <f t="shared" si="96"/>
        <v>Rebecca Moody</v>
      </c>
    </row>
    <row r="1704" spans="1:22" x14ac:dyDescent="0.25">
      <c r="A1704">
        <v>2701</v>
      </c>
      <c r="B1704" t="s">
        <v>1708</v>
      </c>
      <c r="C1704" s="48" t="s">
        <v>5110</v>
      </c>
      <c r="D1704" t="s">
        <v>5388</v>
      </c>
      <c r="E1704" t="s">
        <v>5582</v>
      </c>
      <c r="F1704" t="s">
        <v>5613</v>
      </c>
      <c r="G1704">
        <v>35</v>
      </c>
      <c r="H1704">
        <v>11</v>
      </c>
      <c r="I1704">
        <v>385</v>
      </c>
      <c r="J1704">
        <v>26</v>
      </c>
      <c r="K1704" t="s">
        <v>5132</v>
      </c>
      <c r="L1704" t="str">
        <f t="shared" si="95"/>
        <v>Received</v>
      </c>
      <c r="M1704" s="60">
        <v>0</v>
      </c>
      <c r="N1704" t="str">
        <f t="shared" si="97"/>
        <v>NOT DUE</v>
      </c>
      <c r="V1704" t="str">
        <f t="shared" si="96"/>
        <v>Diana Rios</v>
      </c>
    </row>
    <row r="1705" spans="1:22" x14ac:dyDescent="0.25">
      <c r="A1705">
        <v>2702</v>
      </c>
      <c r="B1705" t="s">
        <v>1709</v>
      </c>
      <c r="C1705" s="48" t="s">
        <v>5187</v>
      </c>
      <c r="D1705" t="s">
        <v>5378</v>
      </c>
      <c r="E1705" t="s">
        <v>5468</v>
      </c>
      <c r="F1705" t="s">
        <v>5612</v>
      </c>
      <c r="G1705">
        <v>50</v>
      </c>
      <c r="H1705">
        <v>1</v>
      </c>
      <c r="I1705">
        <v>50</v>
      </c>
      <c r="J1705">
        <v>28</v>
      </c>
      <c r="L1705" t="str">
        <f t="shared" si="95"/>
        <v>Not Received</v>
      </c>
      <c r="M1705" s="60">
        <v>-12</v>
      </c>
      <c r="N1705" t="str">
        <f t="shared" si="97"/>
        <v>NOT DUE</v>
      </c>
      <c r="O1705">
        <f>I1705</f>
        <v>50</v>
      </c>
      <c r="V1705" t="str">
        <f t="shared" si="96"/>
        <v>Angela Fox</v>
      </c>
    </row>
    <row r="1706" spans="1:22" x14ac:dyDescent="0.25">
      <c r="A1706">
        <v>2703</v>
      </c>
      <c r="B1706" t="s">
        <v>1710</v>
      </c>
      <c r="C1706" s="48" t="s">
        <v>5232</v>
      </c>
      <c r="D1706" t="s">
        <v>5402</v>
      </c>
      <c r="E1706" t="s">
        <v>5481</v>
      </c>
      <c r="F1706" t="s">
        <v>5619</v>
      </c>
      <c r="G1706">
        <v>80</v>
      </c>
      <c r="H1706">
        <v>18</v>
      </c>
      <c r="I1706">
        <v>1440</v>
      </c>
      <c r="J1706">
        <v>27</v>
      </c>
      <c r="K1706" t="s">
        <v>5150</v>
      </c>
      <c r="L1706" t="str">
        <f t="shared" si="95"/>
        <v>Received</v>
      </c>
      <c r="M1706" s="60">
        <v>0</v>
      </c>
      <c r="N1706" t="str">
        <f t="shared" si="97"/>
        <v>NOT DUE</v>
      </c>
      <c r="V1706" t="str">
        <f t="shared" si="96"/>
        <v>Rebecca Moody</v>
      </c>
    </row>
    <row r="1707" spans="1:22" x14ac:dyDescent="0.25">
      <c r="A1707">
        <v>2704</v>
      </c>
      <c r="B1707" t="s">
        <v>1711</v>
      </c>
      <c r="C1707" s="48" t="s">
        <v>5046</v>
      </c>
      <c r="D1707" t="s">
        <v>5385</v>
      </c>
      <c r="E1707" t="s">
        <v>5548</v>
      </c>
      <c r="F1707" t="s">
        <v>5615</v>
      </c>
      <c r="G1707">
        <v>25</v>
      </c>
      <c r="H1707">
        <v>21</v>
      </c>
      <c r="I1707">
        <v>525</v>
      </c>
      <c r="J1707">
        <v>30</v>
      </c>
      <c r="K1707" t="s">
        <v>5030</v>
      </c>
      <c r="L1707" t="str">
        <f t="shared" si="95"/>
        <v>Received</v>
      </c>
      <c r="M1707" s="60">
        <v>0</v>
      </c>
      <c r="N1707" t="str">
        <f t="shared" si="97"/>
        <v>NOT DUE</v>
      </c>
      <c r="V1707" t="str">
        <f t="shared" si="96"/>
        <v>Caroline Yoder</v>
      </c>
    </row>
    <row r="1708" spans="1:22" x14ac:dyDescent="0.25">
      <c r="A1708">
        <v>2705</v>
      </c>
      <c r="B1708" t="s">
        <v>1712</v>
      </c>
      <c r="C1708" s="48" t="s">
        <v>5107</v>
      </c>
      <c r="D1708" t="s">
        <v>5377</v>
      </c>
      <c r="E1708" t="s">
        <v>5424</v>
      </c>
      <c r="F1708" t="s">
        <v>5614</v>
      </c>
      <c r="G1708">
        <v>20</v>
      </c>
      <c r="H1708">
        <v>20</v>
      </c>
      <c r="I1708">
        <v>400</v>
      </c>
      <c r="J1708">
        <v>20</v>
      </c>
      <c r="L1708" t="str">
        <f t="shared" si="95"/>
        <v>Not Received</v>
      </c>
      <c r="M1708" s="60">
        <v>44</v>
      </c>
      <c r="N1708" t="str">
        <f t="shared" si="97"/>
        <v>31 - 60</v>
      </c>
      <c r="Q1708">
        <f>I1708</f>
        <v>400</v>
      </c>
      <c r="V1708" t="str">
        <f t="shared" si="96"/>
        <v>Joshua Stewart</v>
      </c>
    </row>
    <row r="1709" spans="1:22" x14ac:dyDescent="0.25">
      <c r="A1709">
        <v>2706</v>
      </c>
      <c r="B1709" t="s">
        <v>1713</v>
      </c>
      <c r="C1709" s="48" t="s">
        <v>5168</v>
      </c>
      <c r="D1709" t="s">
        <v>5416</v>
      </c>
      <c r="E1709" t="s">
        <v>5331</v>
      </c>
      <c r="F1709" t="s">
        <v>5615</v>
      </c>
      <c r="G1709">
        <v>25</v>
      </c>
      <c r="H1709">
        <v>11</v>
      </c>
      <c r="I1709">
        <v>275</v>
      </c>
      <c r="J1709">
        <v>27</v>
      </c>
      <c r="K1709" t="s">
        <v>5013</v>
      </c>
      <c r="L1709" t="str">
        <f t="shared" si="95"/>
        <v>Received</v>
      </c>
      <c r="M1709" s="60">
        <v>0</v>
      </c>
      <c r="N1709" t="str">
        <f t="shared" si="97"/>
        <v>NOT DUE</v>
      </c>
      <c r="V1709" t="str">
        <f t="shared" si="96"/>
        <v>Jessica Baird</v>
      </c>
    </row>
    <row r="1710" spans="1:22" x14ac:dyDescent="0.25">
      <c r="A1710">
        <v>2707</v>
      </c>
      <c r="B1710" t="s">
        <v>1714</v>
      </c>
      <c r="C1710" s="48" t="s">
        <v>5191</v>
      </c>
      <c r="D1710" t="s">
        <v>5416</v>
      </c>
      <c r="E1710" t="s">
        <v>5331</v>
      </c>
      <c r="F1710" t="s">
        <v>5609</v>
      </c>
      <c r="G1710">
        <v>20</v>
      </c>
      <c r="H1710">
        <v>13</v>
      </c>
      <c r="I1710">
        <v>260</v>
      </c>
      <c r="J1710">
        <v>25</v>
      </c>
      <c r="K1710" t="s">
        <v>5200</v>
      </c>
      <c r="L1710" t="str">
        <f t="shared" si="95"/>
        <v>Received</v>
      </c>
      <c r="M1710" s="60">
        <v>0</v>
      </c>
      <c r="N1710" t="str">
        <f t="shared" si="97"/>
        <v>NOT DUE</v>
      </c>
      <c r="V1710" t="str">
        <f t="shared" si="96"/>
        <v>Jessica Baird</v>
      </c>
    </row>
    <row r="1711" spans="1:22" x14ac:dyDescent="0.25">
      <c r="A1711">
        <v>2708</v>
      </c>
      <c r="B1711" t="s">
        <v>1715</v>
      </c>
      <c r="C1711" s="48" t="s">
        <v>5283</v>
      </c>
      <c r="D1711" t="s">
        <v>5419</v>
      </c>
      <c r="E1711" t="s">
        <v>5344</v>
      </c>
      <c r="F1711" t="s">
        <v>5613</v>
      </c>
      <c r="G1711">
        <v>35</v>
      </c>
      <c r="H1711">
        <v>16</v>
      </c>
      <c r="I1711">
        <v>560</v>
      </c>
      <c r="J1711">
        <v>22</v>
      </c>
      <c r="L1711" t="str">
        <f t="shared" si="95"/>
        <v>Not Received</v>
      </c>
      <c r="M1711" s="60">
        <v>28</v>
      </c>
      <c r="N1711" t="str">
        <f t="shared" si="97"/>
        <v>01 - 30</v>
      </c>
      <c r="O1711">
        <f>I1711</f>
        <v>560</v>
      </c>
      <c r="V1711" t="str">
        <f t="shared" si="96"/>
        <v>Johnny Weaver</v>
      </c>
    </row>
    <row r="1712" spans="1:22" x14ac:dyDescent="0.25">
      <c r="A1712">
        <v>2709</v>
      </c>
      <c r="B1712" t="s">
        <v>1716</v>
      </c>
      <c r="C1712" s="48" t="s">
        <v>5095</v>
      </c>
      <c r="D1712" t="s">
        <v>5418</v>
      </c>
      <c r="E1712" t="s">
        <v>5498</v>
      </c>
      <c r="F1712" t="s">
        <v>5611</v>
      </c>
      <c r="G1712">
        <v>250</v>
      </c>
      <c r="H1712">
        <v>8</v>
      </c>
      <c r="I1712">
        <v>2000</v>
      </c>
      <c r="J1712">
        <v>27</v>
      </c>
      <c r="K1712" t="s">
        <v>5011</v>
      </c>
      <c r="L1712" t="str">
        <f t="shared" si="95"/>
        <v>Received</v>
      </c>
      <c r="M1712" s="60">
        <v>0</v>
      </c>
      <c r="N1712" t="str">
        <f t="shared" si="97"/>
        <v>NOT DUE</v>
      </c>
      <c r="V1712" t="str">
        <f t="shared" si="96"/>
        <v>Kevin Gonzalez</v>
      </c>
    </row>
    <row r="1713" spans="1:22" x14ac:dyDescent="0.25">
      <c r="A1713">
        <v>2710</v>
      </c>
      <c r="B1713" t="s">
        <v>1717</v>
      </c>
      <c r="C1713" s="48" t="s">
        <v>5277</v>
      </c>
      <c r="D1713" t="s">
        <v>5403</v>
      </c>
      <c r="E1713" t="s">
        <v>5472</v>
      </c>
      <c r="F1713" t="s">
        <v>5616</v>
      </c>
      <c r="G1713">
        <v>150</v>
      </c>
      <c r="H1713">
        <v>24</v>
      </c>
      <c r="I1713">
        <v>3600</v>
      </c>
      <c r="J1713">
        <v>22</v>
      </c>
      <c r="L1713" t="str">
        <f t="shared" si="95"/>
        <v>Not Received</v>
      </c>
      <c r="M1713" s="60">
        <v>60</v>
      </c>
      <c r="N1713" t="str">
        <f t="shared" si="97"/>
        <v>31 - 60</v>
      </c>
      <c r="Q1713">
        <f>I1713</f>
        <v>3600</v>
      </c>
      <c r="V1713" t="str">
        <f t="shared" si="96"/>
        <v>Seth Howell</v>
      </c>
    </row>
    <row r="1714" spans="1:22" x14ac:dyDescent="0.25">
      <c r="A1714">
        <v>2711</v>
      </c>
      <c r="B1714" t="s">
        <v>1718</v>
      </c>
      <c r="C1714" s="48" t="s">
        <v>5072</v>
      </c>
      <c r="D1714" t="s">
        <v>5387</v>
      </c>
      <c r="E1714" t="s">
        <v>5437</v>
      </c>
      <c r="F1714" t="s">
        <v>5623</v>
      </c>
      <c r="G1714">
        <v>30</v>
      </c>
      <c r="H1714">
        <v>25</v>
      </c>
      <c r="I1714">
        <v>750</v>
      </c>
      <c r="J1714">
        <v>25</v>
      </c>
      <c r="K1714" t="s">
        <v>5280</v>
      </c>
      <c r="L1714" t="str">
        <f t="shared" si="95"/>
        <v>Received</v>
      </c>
      <c r="M1714" s="60">
        <v>0</v>
      </c>
      <c r="N1714" t="str">
        <f t="shared" si="97"/>
        <v>NOT DUE</v>
      </c>
      <c r="V1714" t="str">
        <f t="shared" si="96"/>
        <v>Mrs. Alexandria</v>
      </c>
    </row>
    <row r="1715" spans="1:22" x14ac:dyDescent="0.25">
      <c r="A1715">
        <v>2712</v>
      </c>
      <c r="B1715" t="s">
        <v>1719</v>
      </c>
      <c r="C1715" s="48" t="s">
        <v>5280</v>
      </c>
      <c r="D1715" t="s">
        <v>5394</v>
      </c>
      <c r="E1715" t="s">
        <v>5327</v>
      </c>
      <c r="F1715" t="s">
        <v>5614</v>
      </c>
      <c r="G1715">
        <v>20</v>
      </c>
      <c r="H1715">
        <v>8</v>
      </c>
      <c r="I1715">
        <v>160</v>
      </c>
      <c r="J1715">
        <v>27</v>
      </c>
      <c r="K1715" t="s">
        <v>5276</v>
      </c>
      <c r="L1715" t="str">
        <f t="shared" si="95"/>
        <v>Received</v>
      </c>
      <c r="M1715" s="60">
        <v>0</v>
      </c>
      <c r="N1715" t="str">
        <f t="shared" si="97"/>
        <v>NOT DUE</v>
      </c>
      <c r="V1715" t="str">
        <f t="shared" si="96"/>
        <v>Shannon Vazquez</v>
      </c>
    </row>
    <row r="1716" spans="1:22" x14ac:dyDescent="0.25">
      <c r="A1716">
        <v>2713</v>
      </c>
      <c r="B1716" t="s">
        <v>1720</v>
      </c>
      <c r="C1716" s="48" t="s">
        <v>5088</v>
      </c>
      <c r="D1716" t="s">
        <v>5382</v>
      </c>
      <c r="E1716" t="s">
        <v>5551</v>
      </c>
      <c r="F1716" t="s">
        <v>5609</v>
      </c>
      <c r="G1716">
        <v>20</v>
      </c>
      <c r="H1716">
        <v>1</v>
      </c>
      <c r="I1716">
        <v>20</v>
      </c>
      <c r="J1716">
        <v>25</v>
      </c>
      <c r="L1716" t="str">
        <f t="shared" si="95"/>
        <v>Not Received</v>
      </c>
      <c r="M1716" s="60">
        <v>142</v>
      </c>
      <c r="N1716" t="str">
        <f t="shared" si="97"/>
        <v>121 - 150</v>
      </c>
      <c r="T1716">
        <f>I1716</f>
        <v>20</v>
      </c>
      <c r="V1716" t="str">
        <f t="shared" si="96"/>
        <v>Ms. Michelle</v>
      </c>
    </row>
    <row r="1717" spans="1:22" x14ac:dyDescent="0.25">
      <c r="A1717">
        <v>2714</v>
      </c>
      <c r="B1717" t="s">
        <v>1721</v>
      </c>
      <c r="C1717" s="48" t="s">
        <v>5249</v>
      </c>
      <c r="D1717" t="s">
        <v>5402</v>
      </c>
      <c r="E1717" t="s">
        <v>5470</v>
      </c>
      <c r="F1717" t="s">
        <v>5611</v>
      </c>
      <c r="G1717">
        <v>250</v>
      </c>
      <c r="H1717">
        <v>20</v>
      </c>
      <c r="I1717">
        <v>5000</v>
      </c>
      <c r="J1717">
        <v>23</v>
      </c>
      <c r="K1717" t="s">
        <v>5196</v>
      </c>
      <c r="L1717" t="str">
        <f t="shared" si="95"/>
        <v>Received</v>
      </c>
      <c r="M1717" s="60">
        <v>0</v>
      </c>
      <c r="N1717" t="str">
        <f t="shared" si="97"/>
        <v>NOT DUE</v>
      </c>
      <c r="V1717" t="str">
        <f t="shared" si="96"/>
        <v>Rebecca Moody</v>
      </c>
    </row>
    <row r="1718" spans="1:22" x14ac:dyDescent="0.25">
      <c r="A1718">
        <v>2715</v>
      </c>
      <c r="B1718" t="s">
        <v>1722</v>
      </c>
      <c r="C1718" s="48" t="s">
        <v>5098</v>
      </c>
      <c r="D1718" t="s">
        <v>5398</v>
      </c>
      <c r="E1718" t="s">
        <v>5495</v>
      </c>
      <c r="F1718" t="s">
        <v>5621</v>
      </c>
      <c r="G1718">
        <v>60</v>
      </c>
      <c r="H1718">
        <v>19</v>
      </c>
      <c r="I1718">
        <v>1140</v>
      </c>
      <c r="J1718">
        <v>26</v>
      </c>
      <c r="K1718" t="s">
        <v>5268</v>
      </c>
      <c r="L1718" t="str">
        <f t="shared" si="95"/>
        <v>Received</v>
      </c>
      <c r="M1718" s="60">
        <v>0</v>
      </c>
      <c r="N1718" t="str">
        <f t="shared" si="97"/>
        <v>NOT DUE</v>
      </c>
      <c r="V1718" t="str">
        <f t="shared" si="96"/>
        <v>Dr. Carolyn</v>
      </c>
    </row>
    <row r="1719" spans="1:22" x14ac:dyDescent="0.25">
      <c r="A1719">
        <v>2716</v>
      </c>
      <c r="B1719" t="s">
        <v>1723</v>
      </c>
      <c r="C1719" s="48" t="s">
        <v>5144</v>
      </c>
      <c r="D1719" t="s">
        <v>5396</v>
      </c>
      <c r="E1719" t="s">
        <v>5329</v>
      </c>
      <c r="F1719" t="s">
        <v>5612</v>
      </c>
      <c r="G1719">
        <v>50</v>
      </c>
      <c r="H1719">
        <v>2</v>
      </c>
      <c r="I1719">
        <v>100</v>
      </c>
      <c r="J1719">
        <v>25</v>
      </c>
      <c r="K1719" t="s">
        <v>5084</v>
      </c>
      <c r="L1719" t="str">
        <f t="shared" si="95"/>
        <v>Received</v>
      </c>
      <c r="M1719" s="60">
        <v>0</v>
      </c>
      <c r="N1719" t="str">
        <f t="shared" si="97"/>
        <v>NOT DUE</v>
      </c>
      <c r="V1719" t="str">
        <f t="shared" si="96"/>
        <v>James Mitchell</v>
      </c>
    </row>
    <row r="1720" spans="1:22" x14ac:dyDescent="0.25">
      <c r="A1720">
        <v>2717</v>
      </c>
      <c r="B1720" t="s">
        <v>1724</v>
      </c>
      <c r="C1720" s="48" t="s">
        <v>5306</v>
      </c>
      <c r="D1720" t="s">
        <v>5418</v>
      </c>
      <c r="E1720" t="s">
        <v>5516</v>
      </c>
      <c r="F1720" t="s">
        <v>5623</v>
      </c>
      <c r="G1720">
        <v>30</v>
      </c>
      <c r="H1720">
        <v>7</v>
      </c>
      <c r="I1720">
        <v>210</v>
      </c>
      <c r="J1720">
        <v>27</v>
      </c>
      <c r="K1720" t="s">
        <v>5212</v>
      </c>
      <c r="L1720" t="str">
        <f t="shared" si="95"/>
        <v>Received</v>
      </c>
      <c r="M1720" s="60">
        <v>0</v>
      </c>
      <c r="N1720" t="str">
        <f t="shared" si="97"/>
        <v>NOT DUE</v>
      </c>
      <c r="V1720" t="str">
        <f t="shared" si="96"/>
        <v>Kevin Gonzalez</v>
      </c>
    </row>
    <row r="1721" spans="1:22" x14ac:dyDescent="0.25">
      <c r="A1721">
        <v>2718</v>
      </c>
      <c r="B1721" t="s">
        <v>1725</v>
      </c>
      <c r="C1721" s="48" t="s">
        <v>5024</v>
      </c>
      <c r="D1721" t="s">
        <v>5380</v>
      </c>
      <c r="E1721" t="s">
        <v>5586</v>
      </c>
      <c r="F1721" t="s">
        <v>5617</v>
      </c>
      <c r="G1721">
        <v>120</v>
      </c>
      <c r="H1721">
        <v>12</v>
      </c>
      <c r="I1721">
        <v>1440</v>
      </c>
      <c r="J1721">
        <v>22</v>
      </c>
      <c r="L1721" t="str">
        <f t="shared" si="95"/>
        <v>Not Received</v>
      </c>
      <c r="M1721" s="60">
        <v>167</v>
      </c>
      <c r="N1721" t="str">
        <f t="shared" si="97"/>
        <v>150 ABOVE</v>
      </c>
      <c r="U1721">
        <f>I1721</f>
        <v>1440</v>
      </c>
      <c r="V1721" t="str">
        <f t="shared" si="96"/>
        <v>Diana Griffin</v>
      </c>
    </row>
    <row r="1722" spans="1:22" x14ac:dyDescent="0.25">
      <c r="A1722">
        <v>2719</v>
      </c>
      <c r="B1722" t="s">
        <v>1726</v>
      </c>
      <c r="C1722" s="48" t="s">
        <v>5077</v>
      </c>
      <c r="D1722" t="s">
        <v>5393</v>
      </c>
      <c r="E1722" t="s">
        <v>5446</v>
      </c>
      <c r="F1722" t="s">
        <v>5609</v>
      </c>
      <c r="G1722">
        <v>20</v>
      </c>
      <c r="H1722">
        <v>1</v>
      </c>
      <c r="I1722">
        <v>20</v>
      </c>
      <c r="J1722">
        <v>25</v>
      </c>
      <c r="L1722" t="str">
        <f t="shared" si="95"/>
        <v>Not Received</v>
      </c>
      <c r="M1722" s="60">
        <v>110</v>
      </c>
      <c r="N1722" t="str">
        <f t="shared" si="97"/>
        <v>91 - 120</v>
      </c>
      <c r="S1722">
        <f>I1722</f>
        <v>20</v>
      </c>
      <c r="V1722" t="str">
        <f t="shared" si="96"/>
        <v>Donald Parsons</v>
      </c>
    </row>
    <row r="1723" spans="1:22" x14ac:dyDescent="0.25">
      <c r="A1723">
        <v>2720</v>
      </c>
      <c r="B1723" t="s">
        <v>1727</v>
      </c>
      <c r="C1723" s="48" t="s">
        <v>5296</v>
      </c>
      <c r="D1723" t="s">
        <v>5376</v>
      </c>
      <c r="E1723" t="s">
        <v>5461</v>
      </c>
      <c r="F1723" t="s">
        <v>5614</v>
      </c>
      <c r="G1723">
        <v>20</v>
      </c>
      <c r="H1723">
        <v>3</v>
      </c>
      <c r="I1723">
        <v>60</v>
      </c>
      <c r="J1723">
        <v>20</v>
      </c>
      <c r="K1723" t="s">
        <v>5305</v>
      </c>
      <c r="L1723" t="str">
        <f t="shared" si="95"/>
        <v>Received</v>
      </c>
      <c r="M1723" s="60">
        <v>0</v>
      </c>
      <c r="N1723" t="str">
        <f t="shared" si="97"/>
        <v>NOT DUE</v>
      </c>
      <c r="V1723" t="str">
        <f t="shared" si="96"/>
        <v>Linda Morgan</v>
      </c>
    </row>
    <row r="1724" spans="1:22" x14ac:dyDescent="0.25">
      <c r="A1724">
        <v>2721</v>
      </c>
      <c r="B1724" t="s">
        <v>1728</v>
      </c>
      <c r="C1724" s="48" t="s">
        <v>5191</v>
      </c>
      <c r="D1724" t="s">
        <v>5381</v>
      </c>
      <c r="E1724" t="s">
        <v>5541</v>
      </c>
      <c r="F1724" t="s">
        <v>5618</v>
      </c>
      <c r="G1724">
        <v>10</v>
      </c>
      <c r="H1724">
        <v>25</v>
      </c>
      <c r="I1724">
        <v>250</v>
      </c>
      <c r="J1724">
        <v>21</v>
      </c>
      <c r="K1724" t="s">
        <v>5129</v>
      </c>
      <c r="L1724" t="str">
        <f t="shared" si="95"/>
        <v>Received</v>
      </c>
      <c r="M1724" s="60">
        <v>0</v>
      </c>
      <c r="N1724" t="str">
        <f t="shared" si="97"/>
        <v>NOT DUE</v>
      </c>
      <c r="V1724" t="str">
        <f t="shared" si="96"/>
        <v>Leslie Sexton</v>
      </c>
    </row>
    <row r="1725" spans="1:22" x14ac:dyDescent="0.25">
      <c r="A1725">
        <v>2722</v>
      </c>
      <c r="B1725" t="s">
        <v>1729</v>
      </c>
      <c r="C1725" s="48" t="s">
        <v>5237</v>
      </c>
      <c r="D1725" t="s">
        <v>5419</v>
      </c>
      <c r="E1725" t="s">
        <v>5344</v>
      </c>
      <c r="F1725" t="s">
        <v>5612</v>
      </c>
      <c r="G1725">
        <v>50</v>
      </c>
      <c r="H1725">
        <v>12</v>
      </c>
      <c r="I1725">
        <v>600</v>
      </c>
      <c r="J1725">
        <v>21</v>
      </c>
      <c r="L1725" t="str">
        <f t="shared" si="95"/>
        <v>Not Received</v>
      </c>
      <c r="M1725" s="60">
        <v>75</v>
      </c>
      <c r="N1725" t="str">
        <f t="shared" si="97"/>
        <v>61 - 90</v>
      </c>
      <c r="R1725">
        <f>I1725</f>
        <v>600</v>
      </c>
      <c r="V1725" t="str">
        <f t="shared" si="96"/>
        <v>Johnny Weaver</v>
      </c>
    </row>
    <row r="1726" spans="1:22" x14ac:dyDescent="0.25">
      <c r="A1726">
        <v>2723</v>
      </c>
      <c r="B1726" t="s">
        <v>1730</v>
      </c>
      <c r="C1726" s="48" t="s">
        <v>5150</v>
      </c>
      <c r="D1726" t="s">
        <v>5396</v>
      </c>
      <c r="E1726" t="s">
        <v>5329</v>
      </c>
      <c r="F1726" t="s">
        <v>5610</v>
      </c>
      <c r="G1726">
        <v>300</v>
      </c>
      <c r="H1726">
        <v>16</v>
      </c>
      <c r="I1726">
        <v>4800</v>
      </c>
      <c r="J1726">
        <v>23</v>
      </c>
      <c r="K1726" t="s">
        <v>5273</v>
      </c>
      <c r="L1726" t="str">
        <f t="shared" si="95"/>
        <v>Received</v>
      </c>
      <c r="M1726" s="60">
        <v>0</v>
      </c>
      <c r="N1726" t="str">
        <f t="shared" si="97"/>
        <v>NOT DUE</v>
      </c>
      <c r="V1726" t="str">
        <f t="shared" si="96"/>
        <v>James Mitchell</v>
      </c>
    </row>
    <row r="1727" spans="1:22" x14ac:dyDescent="0.25">
      <c r="A1727">
        <v>2724</v>
      </c>
      <c r="B1727" t="s">
        <v>1731</v>
      </c>
      <c r="C1727" s="48" t="s">
        <v>5076</v>
      </c>
      <c r="D1727" t="s">
        <v>5396</v>
      </c>
      <c r="E1727" t="s">
        <v>5329</v>
      </c>
      <c r="F1727" t="s">
        <v>5620</v>
      </c>
      <c r="G1727">
        <v>40</v>
      </c>
      <c r="H1727">
        <v>13</v>
      </c>
      <c r="I1727">
        <v>520</v>
      </c>
      <c r="J1727">
        <v>22</v>
      </c>
      <c r="K1727" t="s">
        <v>5287</v>
      </c>
      <c r="L1727" t="str">
        <f t="shared" si="95"/>
        <v>Received</v>
      </c>
      <c r="M1727" s="60">
        <v>0</v>
      </c>
      <c r="N1727" t="str">
        <f t="shared" si="97"/>
        <v>NOT DUE</v>
      </c>
      <c r="V1727" t="str">
        <f t="shared" si="96"/>
        <v>James Mitchell</v>
      </c>
    </row>
    <row r="1728" spans="1:22" x14ac:dyDescent="0.25">
      <c r="A1728">
        <v>2725</v>
      </c>
      <c r="B1728" t="s">
        <v>1732</v>
      </c>
      <c r="C1728" s="48" t="s">
        <v>5282</v>
      </c>
      <c r="D1728" t="s">
        <v>5375</v>
      </c>
      <c r="E1728" t="s">
        <v>5532</v>
      </c>
      <c r="F1728" t="s">
        <v>5611</v>
      </c>
      <c r="G1728">
        <v>250</v>
      </c>
      <c r="H1728">
        <v>14</v>
      </c>
      <c r="I1728">
        <v>3500</v>
      </c>
      <c r="J1728">
        <v>21</v>
      </c>
      <c r="K1728" t="s">
        <v>5303</v>
      </c>
      <c r="L1728" t="str">
        <f t="shared" si="95"/>
        <v>Received</v>
      </c>
      <c r="M1728" s="60">
        <v>0</v>
      </c>
      <c r="N1728" t="str">
        <f t="shared" si="97"/>
        <v>NOT DUE</v>
      </c>
      <c r="V1728" t="str">
        <f t="shared" si="96"/>
        <v>Lindsay Arnold</v>
      </c>
    </row>
    <row r="1729" spans="1:22" x14ac:dyDescent="0.25">
      <c r="A1729">
        <v>2726</v>
      </c>
      <c r="B1729" t="s">
        <v>1733</v>
      </c>
      <c r="C1729" s="48" t="s">
        <v>5157</v>
      </c>
      <c r="D1729" t="s">
        <v>5413</v>
      </c>
      <c r="E1729" t="s">
        <v>5450</v>
      </c>
      <c r="F1729" t="s">
        <v>5621</v>
      </c>
      <c r="G1729">
        <v>60</v>
      </c>
      <c r="H1729">
        <v>18</v>
      </c>
      <c r="I1729">
        <v>1080</v>
      </c>
      <c r="J1729">
        <v>27</v>
      </c>
      <c r="K1729" t="s">
        <v>5224</v>
      </c>
      <c r="L1729" t="str">
        <f t="shared" si="95"/>
        <v>Received</v>
      </c>
      <c r="M1729" s="60">
        <v>0</v>
      </c>
      <c r="N1729" t="str">
        <f t="shared" si="97"/>
        <v>NOT DUE</v>
      </c>
      <c r="V1729" t="str">
        <f t="shared" si="96"/>
        <v>April Gonzales</v>
      </c>
    </row>
    <row r="1730" spans="1:22" x14ac:dyDescent="0.25">
      <c r="A1730">
        <v>2727</v>
      </c>
      <c r="B1730" t="s">
        <v>1734</v>
      </c>
      <c r="C1730" s="48" t="s">
        <v>5141</v>
      </c>
      <c r="D1730" t="s">
        <v>5375</v>
      </c>
      <c r="E1730" t="s">
        <v>5307</v>
      </c>
      <c r="F1730" t="s">
        <v>5619</v>
      </c>
      <c r="G1730">
        <v>80</v>
      </c>
      <c r="H1730">
        <v>23</v>
      </c>
      <c r="I1730">
        <v>1840</v>
      </c>
      <c r="J1730">
        <v>28</v>
      </c>
      <c r="L1730" t="str">
        <f t="shared" si="95"/>
        <v>Not Received</v>
      </c>
      <c r="M1730" s="60">
        <v>74</v>
      </c>
      <c r="N1730" t="str">
        <f t="shared" si="97"/>
        <v>61 - 90</v>
      </c>
      <c r="R1730">
        <f>I1730</f>
        <v>1840</v>
      </c>
      <c r="V1730" t="str">
        <f t="shared" si="96"/>
        <v>Lindsay Arnold</v>
      </c>
    </row>
    <row r="1731" spans="1:22" x14ac:dyDescent="0.25">
      <c r="A1731">
        <v>2728</v>
      </c>
      <c r="B1731" t="s">
        <v>1735</v>
      </c>
      <c r="C1731" s="48" t="s">
        <v>5194</v>
      </c>
      <c r="D1731" t="s">
        <v>5384</v>
      </c>
      <c r="E1731" t="s">
        <v>5503</v>
      </c>
      <c r="F1731" t="s">
        <v>5612</v>
      </c>
      <c r="G1731">
        <v>50</v>
      </c>
      <c r="H1731">
        <v>20</v>
      </c>
      <c r="I1731">
        <v>1000</v>
      </c>
      <c r="J1731">
        <v>29</v>
      </c>
      <c r="K1731" t="s">
        <v>5209</v>
      </c>
      <c r="L1731" t="str">
        <f t="shared" si="95"/>
        <v>Received</v>
      </c>
      <c r="M1731" s="60">
        <v>0</v>
      </c>
      <c r="N1731" t="str">
        <f t="shared" si="97"/>
        <v>NOT DUE</v>
      </c>
      <c r="V1731" t="str">
        <f t="shared" si="96"/>
        <v>Dr. Elizabeth</v>
      </c>
    </row>
    <row r="1732" spans="1:22" x14ac:dyDescent="0.25">
      <c r="A1732">
        <v>2729</v>
      </c>
      <c r="B1732" t="s">
        <v>1736</v>
      </c>
      <c r="C1732" s="48" t="s">
        <v>5051</v>
      </c>
      <c r="D1732" t="s">
        <v>5415</v>
      </c>
      <c r="E1732" t="s">
        <v>5444</v>
      </c>
      <c r="F1732" t="s">
        <v>5615</v>
      </c>
      <c r="G1732">
        <v>25</v>
      </c>
      <c r="H1732">
        <v>14</v>
      </c>
      <c r="I1732">
        <v>350</v>
      </c>
      <c r="J1732">
        <v>24</v>
      </c>
      <c r="L1732" t="str">
        <f t="shared" si="95"/>
        <v>Not Received</v>
      </c>
      <c r="M1732" s="60">
        <v>281</v>
      </c>
      <c r="N1732" t="str">
        <f t="shared" si="97"/>
        <v>150 ABOVE</v>
      </c>
      <c r="U1732">
        <f>I1732</f>
        <v>350</v>
      </c>
      <c r="V1732" t="str">
        <f t="shared" si="96"/>
        <v>Mary Fry</v>
      </c>
    </row>
    <row r="1733" spans="1:22" x14ac:dyDescent="0.25">
      <c r="A1733">
        <v>2730</v>
      </c>
      <c r="B1733" t="s">
        <v>1737</v>
      </c>
      <c r="C1733" s="48" t="s">
        <v>5102</v>
      </c>
      <c r="D1733" t="s">
        <v>5400</v>
      </c>
      <c r="E1733" t="s">
        <v>5333</v>
      </c>
      <c r="F1733" t="s">
        <v>5610</v>
      </c>
      <c r="G1733">
        <v>300</v>
      </c>
      <c r="H1733">
        <v>7</v>
      </c>
      <c r="I1733">
        <v>2100</v>
      </c>
      <c r="J1733">
        <v>23</v>
      </c>
      <c r="K1733" t="s">
        <v>5305</v>
      </c>
      <c r="L1733" t="str">
        <f t="shared" ref="L1733:L1796" si="98">IF(K1733 = "", "Not Received","Received")</f>
        <v>Received</v>
      </c>
      <c r="M1733" s="60">
        <v>0</v>
      </c>
      <c r="N1733" t="str">
        <f t="shared" si="97"/>
        <v>NOT DUE</v>
      </c>
      <c r="V1733" t="str">
        <f t="shared" ref="V1733:V1796" si="99">TRIM(E1733)</f>
        <v>Jose Perez</v>
      </c>
    </row>
    <row r="1734" spans="1:22" x14ac:dyDescent="0.25">
      <c r="A1734">
        <v>2731</v>
      </c>
      <c r="B1734" t="s">
        <v>1738</v>
      </c>
      <c r="C1734" s="48" t="s">
        <v>5191</v>
      </c>
      <c r="D1734" t="s">
        <v>5384</v>
      </c>
      <c r="E1734" t="s">
        <v>5600</v>
      </c>
      <c r="F1734" t="s">
        <v>5609</v>
      </c>
      <c r="G1734">
        <v>20</v>
      </c>
      <c r="H1734">
        <v>20</v>
      </c>
      <c r="I1734">
        <v>400</v>
      </c>
      <c r="J1734">
        <v>28</v>
      </c>
      <c r="K1734" t="s">
        <v>5201</v>
      </c>
      <c r="L1734" t="str">
        <f t="shared" si="98"/>
        <v>Received</v>
      </c>
      <c r="M1734" s="60">
        <v>0</v>
      </c>
      <c r="N1734" t="str">
        <f t="shared" si="97"/>
        <v>NOT DUE</v>
      </c>
      <c r="V1734" t="str">
        <f t="shared" si="99"/>
        <v>Dr. Elizabeth</v>
      </c>
    </row>
    <row r="1735" spans="1:22" x14ac:dyDescent="0.25">
      <c r="A1735">
        <v>2732</v>
      </c>
      <c r="B1735" t="s">
        <v>1739</v>
      </c>
      <c r="C1735" s="48" t="s">
        <v>5253</v>
      </c>
      <c r="D1735" t="s">
        <v>5376</v>
      </c>
      <c r="E1735" t="s">
        <v>5461</v>
      </c>
      <c r="F1735" t="s">
        <v>5612</v>
      </c>
      <c r="G1735">
        <v>50</v>
      </c>
      <c r="H1735">
        <v>10</v>
      </c>
      <c r="I1735">
        <v>500</v>
      </c>
      <c r="J1735">
        <v>21</v>
      </c>
      <c r="K1735" t="s">
        <v>5202</v>
      </c>
      <c r="L1735" t="str">
        <f t="shared" si="98"/>
        <v>Received</v>
      </c>
      <c r="M1735" s="60">
        <v>0</v>
      </c>
      <c r="N1735" t="str">
        <f t="shared" si="97"/>
        <v>NOT DUE</v>
      </c>
      <c r="V1735" t="str">
        <f t="shared" si="99"/>
        <v>Linda Morgan</v>
      </c>
    </row>
    <row r="1736" spans="1:22" x14ac:dyDescent="0.25">
      <c r="A1736">
        <v>2733</v>
      </c>
      <c r="B1736" t="s">
        <v>1740</v>
      </c>
      <c r="C1736" s="48" t="s">
        <v>5212</v>
      </c>
      <c r="D1736" t="s">
        <v>5409</v>
      </c>
      <c r="E1736" t="s">
        <v>5342</v>
      </c>
      <c r="F1736" t="s">
        <v>5620</v>
      </c>
      <c r="G1736">
        <v>40</v>
      </c>
      <c r="H1736">
        <v>7</v>
      </c>
      <c r="I1736">
        <v>280</v>
      </c>
      <c r="J1736">
        <v>20</v>
      </c>
      <c r="L1736" t="str">
        <f t="shared" si="98"/>
        <v>Not Received</v>
      </c>
      <c r="M1736" s="60">
        <v>148</v>
      </c>
      <c r="N1736" t="str">
        <f t="shared" ref="N1736:N1799" si="100">VLOOKUP(M1736,$X$4:$Y$10,2,1)</f>
        <v>121 - 150</v>
      </c>
      <c r="T1736">
        <f>I1736</f>
        <v>280</v>
      </c>
      <c r="V1736" t="str">
        <f t="shared" si="99"/>
        <v>Keith Bush</v>
      </c>
    </row>
    <row r="1737" spans="1:22" x14ac:dyDescent="0.25">
      <c r="A1737">
        <v>2734</v>
      </c>
      <c r="B1737" t="s">
        <v>1741</v>
      </c>
      <c r="C1737" s="48" t="s">
        <v>5257</v>
      </c>
      <c r="D1737" t="s">
        <v>5375</v>
      </c>
      <c r="E1737" t="s">
        <v>5307</v>
      </c>
      <c r="F1737" t="s">
        <v>5620</v>
      </c>
      <c r="G1737">
        <v>40</v>
      </c>
      <c r="H1737">
        <v>17</v>
      </c>
      <c r="I1737">
        <v>680</v>
      </c>
      <c r="J1737">
        <v>20</v>
      </c>
      <c r="K1737" t="s">
        <v>5260</v>
      </c>
      <c r="L1737" t="str">
        <f t="shared" si="98"/>
        <v>Received</v>
      </c>
      <c r="M1737" s="60">
        <v>0</v>
      </c>
      <c r="N1737" t="str">
        <f t="shared" si="100"/>
        <v>NOT DUE</v>
      </c>
      <c r="V1737" t="str">
        <f t="shared" si="99"/>
        <v>Lindsay Arnold</v>
      </c>
    </row>
    <row r="1738" spans="1:22" x14ac:dyDescent="0.25">
      <c r="A1738">
        <v>2735</v>
      </c>
      <c r="B1738" t="s">
        <v>1742</v>
      </c>
      <c r="C1738" s="48" t="s">
        <v>5292</v>
      </c>
      <c r="D1738" t="s">
        <v>5407</v>
      </c>
      <c r="E1738" t="s">
        <v>5485</v>
      </c>
      <c r="F1738" t="s">
        <v>5621</v>
      </c>
      <c r="G1738">
        <v>60</v>
      </c>
      <c r="H1738">
        <v>2</v>
      </c>
      <c r="I1738">
        <v>120</v>
      </c>
      <c r="J1738">
        <v>22</v>
      </c>
      <c r="L1738" t="str">
        <f t="shared" si="98"/>
        <v>Not Received</v>
      </c>
      <c r="M1738" s="60">
        <v>246</v>
      </c>
      <c r="N1738" t="str">
        <f t="shared" si="100"/>
        <v>150 ABOVE</v>
      </c>
      <c r="U1738">
        <f t="shared" ref="U1738:U1739" si="101">I1738</f>
        <v>120</v>
      </c>
      <c r="V1738" t="str">
        <f t="shared" si="99"/>
        <v>Kelly Miller</v>
      </c>
    </row>
    <row r="1739" spans="1:22" x14ac:dyDescent="0.25">
      <c r="A1739">
        <v>2736</v>
      </c>
      <c r="B1739" t="s">
        <v>1743</v>
      </c>
      <c r="C1739" s="48" t="s">
        <v>5156</v>
      </c>
      <c r="D1739" t="s">
        <v>5400</v>
      </c>
      <c r="E1739" t="s">
        <v>5574</v>
      </c>
      <c r="F1739" t="s">
        <v>5617</v>
      </c>
      <c r="G1739">
        <v>120</v>
      </c>
      <c r="H1739">
        <v>24</v>
      </c>
      <c r="I1739">
        <v>2880</v>
      </c>
      <c r="J1739">
        <v>25</v>
      </c>
      <c r="L1739" t="str">
        <f t="shared" si="98"/>
        <v>Not Received</v>
      </c>
      <c r="M1739" s="60">
        <v>272</v>
      </c>
      <c r="N1739" t="str">
        <f t="shared" si="100"/>
        <v>150 ABOVE</v>
      </c>
      <c r="U1739">
        <f t="shared" si="101"/>
        <v>2880</v>
      </c>
      <c r="V1739" t="str">
        <f t="shared" si="99"/>
        <v>Jose Perez</v>
      </c>
    </row>
    <row r="1740" spans="1:22" x14ac:dyDescent="0.25">
      <c r="A1740">
        <v>2737</v>
      </c>
      <c r="B1740" t="s">
        <v>1744</v>
      </c>
      <c r="C1740" s="48" t="s">
        <v>5291</v>
      </c>
      <c r="D1740" t="s">
        <v>5383</v>
      </c>
      <c r="E1740" t="s">
        <v>5467</v>
      </c>
      <c r="F1740" t="s">
        <v>5610</v>
      </c>
      <c r="G1740">
        <v>300</v>
      </c>
      <c r="H1740">
        <v>5</v>
      </c>
      <c r="I1740">
        <v>1500</v>
      </c>
      <c r="J1740">
        <v>24</v>
      </c>
      <c r="K1740" t="s">
        <v>5261</v>
      </c>
      <c r="L1740" t="str">
        <f t="shared" si="98"/>
        <v>Received</v>
      </c>
      <c r="M1740" s="60">
        <v>0</v>
      </c>
      <c r="N1740" t="str">
        <f t="shared" si="100"/>
        <v>NOT DUE</v>
      </c>
      <c r="V1740" t="str">
        <f t="shared" si="99"/>
        <v>Karen Pham</v>
      </c>
    </row>
    <row r="1741" spans="1:22" x14ac:dyDescent="0.25">
      <c r="A1741">
        <v>2738</v>
      </c>
      <c r="B1741" t="s">
        <v>1745</v>
      </c>
      <c r="C1741" s="48" t="s">
        <v>5035</v>
      </c>
      <c r="D1741" t="s">
        <v>5396</v>
      </c>
      <c r="E1741" t="s">
        <v>5594</v>
      </c>
      <c r="F1741" t="s">
        <v>5616</v>
      </c>
      <c r="G1741">
        <v>150</v>
      </c>
      <c r="H1741">
        <v>2</v>
      </c>
      <c r="I1741">
        <v>300</v>
      </c>
      <c r="J1741">
        <v>22</v>
      </c>
      <c r="K1741" t="s">
        <v>5288</v>
      </c>
      <c r="L1741" t="str">
        <f t="shared" si="98"/>
        <v>Received</v>
      </c>
      <c r="M1741" s="60">
        <v>0</v>
      </c>
      <c r="N1741" t="str">
        <f t="shared" si="100"/>
        <v>NOT DUE</v>
      </c>
      <c r="V1741" t="str">
        <f t="shared" si="99"/>
        <v>James Mitchell</v>
      </c>
    </row>
    <row r="1742" spans="1:22" x14ac:dyDescent="0.25">
      <c r="A1742">
        <v>2739</v>
      </c>
      <c r="B1742" t="s">
        <v>1746</v>
      </c>
      <c r="C1742" s="48" t="s">
        <v>5206</v>
      </c>
      <c r="D1742" t="s">
        <v>5403</v>
      </c>
      <c r="E1742" t="s">
        <v>5590</v>
      </c>
      <c r="F1742" t="s">
        <v>5609</v>
      </c>
      <c r="G1742">
        <v>20</v>
      </c>
      <c r="H1742">
        <v>11</v>
      </c>
      <c r="I1742">
        <v>220</v>
      </c>
      <c r="J1742">
        <v>25</v>
      </c>
      <c r="K1742" t="s">
        <v>5236</v>
      </c>
      <c r="L1742" t="str">
        <f t="shared" si="98"/>
        <v>Received</v>
      </c>
      <c r="M1742" s="60">
        <v>0</v>
      </c>
      <c r="N1742" t="str">
        <f t="shared" si="100"/>
        <v>NOT DUE</v>
      </c>
      <c r="V1742" t="str">
        <f t="shared" si="99"/>
        <v>Seth Howell</v>
      </c>
    </row>
    <row r="1743" spans="1:22" x14ac:dyDescent="0.25">
      <c r="A1743">
        <v>2740</v>
      </c>
      <c r="B1743" t="s">
        <v>1747</v>
      </c>
      <c r="C1743" s="48" t="s">
        <v>5271</v>
      </c>
      <c r="D1743" t="s">
        <v>5386</v>
      </c>
      <c r="E1743" t="s">
        <v>5319</v>
      </c>
      <c r="F1743" t="s">
        <v>5614</v>
      </c>
      <c r="G1743">
        <v>20</v>
      </c>
      <c r="H1743">
        <v>11</v>
      </c>
      <c r="I1743">
        <v>220</v>
      </c>
      <c r="J1743">
        <v>22</v>
      </c>
      <c r="L1743" t="str">
        <f t="shared" si="98"/>
        <v>Not Received</v>
      </c>
      <c r="M1743" s="60">
        <v>4</v>
      </c>
      <c r="N1743" t="str">
        <f t="shared" si="100"/>
        <v>01 - 30</v>
      </c>
      <c r="O1743">
        <f>I1743</f>
        <v>220</v>
      </c>
      <c r="V1743" t="str">
        <f t="shared" si="99"/>
        <v>Kenneth Rodriguez</v>
      </c>
    </row>
    <row r="1744" spans="1:22" x14ac:dyDescent="0.25">
      <c r="A1744">
        <v>2741</v>
      </c>
      <c r="B1744" t="s">
        <v>1748</v>
      </c>
      <c r="C1744" s="48" t="s">
        <v>5022</v>
      </c>
      <c r="D1744" t="s">
        <v>5399</v>
      </c>
      <c r="E1744" t="s">
        <v>5476</v>
      </c>
      <c r="F1744" t="s">
        <v>5611</v>
      </c>
      <c r="G1744">
        <v>250</v>
      </c>
      <c r="H1744">
        <v>21</v>
      </c>
      <c r="I1744">
        <v>5250</v>
      </c>
      <c r="J1744">
        <v>22</v>
      </c>
      <c r="K1744" t="s">
        <v>5250</v>
      </c>
      <c r="L1744" t="str">
        <f t="shared" si="98"/>
        <v>Received</v>
      </c>
      <c r="M1744" s="60">
        <v>0</v>
      </c>
      <c r="N1744" t="str">
        <f t="shared" si="100"/>
        <v>NOT DUE</v>
      </c>
      <c r="V1744" t="str">
        <f t="shared" si="99"/>
        <v>Lisa Johnson</v>
      </c>
    </row>
    <row r="1745" spans="1:22" x14ac:dyDescent="0.25">
      <c r="A1745">
        <v>2742</v>
      </c>
      <c r="B1745" t="s">
        <v>1749</v>
      </c>
      <c r="C1745" s="48" t="s">
        <v>5159</v>
      </c>
      <c r="D1745" t="s">
        <v>5398</v>
      </c>
      <c r="E1745" t="s">
        <v>5554</v>
      </c>
      <c r="F1745" t="s">
        <v>5622</v>
      </c>
      <c r="G1745">
        <v>15</v>
      </c>
      <c r="H1745">
        <v>17</v>
      </c>
      <c r="I1745">
        <v>255</v>
      </c>
      <c r="J1745">
        <v>20</v>
      </c>
      <c r="K1745" t="s">
        <v>5292</v>
      </c>
      <c r="L1745" t="str">
        <f t="shared" si="98"/>
        <v>Received</v>
      </c>
      <c r="M1745" s="60">
        <v>0</v>
      </c>
      <c r="N1745" t="str">
        <f t="shared" si="100"/>
        <v>NOT DUE</v>
      </c>
      <c r="V1745" t="str">
        <f t="shared" si="99"/>
        <v>Dr. Carolyn</v>
      </c>
    </row>
    <row r="1746" spans="1:22" x14ac:dyDescent="0.25">
      <c r="A1746">
        <v>2743</v>
      </c>
      <c r="B1746" t="s">
        <v>1750</v>
      </c>
      <c r="C1746" s="48" t="s">
        <v>5265</v>
      </c>
      <c r="D1746" t="s">
        <v>5417</v>
      </c>
      <c r="E1746" t="s">
        <v>5471</v>
      </c>
      <c r="F1746" t="s">
        <v>5622</v>
      </c>
      <c r="G1746">
        <v>15</v>
      </c>
      <c r="H1746">
        <v>3</v>
      </c>
      <c r="I1746">
        <v>45</v>
      </c>
      <c r="J1746">
        <v>24</v>
      </c>
      <c r="K1746" t="s">
        <v>5222</v>
      </c>
      <c r="L1746" t="str">
        <f t="shared" si="98"/>
        <v>Received</v>
      </c>
      <c r="M1746" s="60">
        <v>0</v>
      </c>
      <c r="N1746" t="str">
        <f t="shared" si="100"/>
        <v>NOT DUE</v>
      </c>
      <c r="V1746" t="str">
        <f t="shared" si="99"/>
        <v>Aaron Robinson</v>
      </c>
    </row>
    <row r="1747" spans="1:22" x14ac:dyDescent="0.25">
      <c r="A1747">
        <v>2744</v>
      </c>
      <c r="B1747" t="s">
        <v>1751</v>
      </c>
      <c r="C1747" s="48" t="s">
        <v>5298</v>
      </c>
      <c r="D1747" t="s">
        <v>5387</v>
      </c>
      <c r="E1747" t="s">
        <v>5587</v>
      </c>
      <c r="F1747" t="s">
        <v>5620</v>
      </c>
      <c r="G1747">
        <v>40</v>
      </c>
      <c r="H1747">
        <v>21</v>
      </c>
      <c r="I1747">
        <v>840</v>
      </c>
      <c r="J1747">
        <v>25</v>
      </c>
      <c r="K1747" t="s">
        <v>5369</v>
      </c>
      <c r="L1747" t="str">
        <f t="shared" si="98"/>
        <v>Received</v>
      </c>
      <c r="M1747" s="60">
        <v>0</v>
      </c>
      <c r="N1747" t="str">
        <f t="shared" si="100"/>
        <v>NOT DUE</v>
      </c>
      <c r="V1747" t="str">
        <f t="shared" si="99"/>
        <v>Mrs. Alexandria</v>
      </c>
    </row>
    <row r="1748" spans="1:22" x14ac:dyDescent="0.25">
      <c r="A1748">
        <v>2745</v>
      </c>
      <c r="B1748" t="s">
        <v>1752</v>
      </c>
      <c r="C1748" s="48" t="s">
        <v>5010</v>
      </c>
      <c r="D1748" t="s">
        <v>5403</v>
      </c>
      <c r="E1748" t="s">
        <v>5336</v>
      </c>
      <c r="F1748" t="s">
        <v>5618</v>
      </c>
      <c r="G1748">
        <v>10</v>
      </c>
      <c r="H1748">
        <v>9</v>
      </c>
      <c r="I1748">
        <v>90</v>
      </c>
      <c r="J1748">
        <v>29</v>
      </c>
      <c r="K1748" t="s">
        <v>5362</v>
      </c>
      <c r="L1748" t="str">
        <f t="shared" si="98"/>
        <v>Received</v>
      </c>
      <c r="M1748" s="60">
        <v>0</v>
      </c>
      <c r="N1748" t="str">
        <f t="shared" si="100"/>
        <v>NOT DUE</v>
      </c>
      <c r="V1748" t="str">
        <f t="shared" si="99"/>
        <v>Seth Howell</v>
      </c>
    </row>
    <row r="1749" spans="1:22" x14ac:dyDescent="0.25">
      <c r="A1749">
        <v>2746</v>
      </c>
      <c r="B1749" t="s">
        <v>1753</v>
      </c>
      <c r="C1749" s="48" t="s">
        <v>5292</v>
      </c>
      <c r="D1749" t="s">
        <v>5378</v>
      </c>
      <c r="E1749" t="s">
        <v>5459</v>
      </c>
      <c r="F1749" t="s">
        <v>5619</v>
      </c>
      <c r="G1749">
        <v>80</v>
      </c>
      <c r="H1749">
        <v>18</v>
      </c>
      <c r="I1749">
        <v>1440</v>
      </c>
      <c r="J1749">
        <v>30</v>
      </c>
      <c r="K1749" t="s">
        <v>5198</v>
      </c>
      <c r="L1749" t="str">
        <f t="shared" si="98"/>
        <v>Received</v>
      </c>
      <c r="M1749" s="60">
        <v>0</v>
      </c>
      <c r="N1749" t="str">
        <f t="shared" si="100"/>
        <v>NOT DUE</v>
      </c>
      <c r="V1749" t="str">
        <f t="shared" si="99"/>
        <v>Angela Fox</v>
      </c>
    </row>
    <row r="1750" spans="1:22" x14ac:dyDescent="0.25">
      <c r="A1750">
        <v>2747</v>
      </c>
      <c r="B1750" t="s">
        <v>1754</v>
      </c>
      <c r="C1750" s="48" t="s">
        <v>5092</v>
      </c>
      <c r="D1750" t="s">
        <v>5407</v>
      </c>
      <c r="E1750" t="s">
        <v>5573</v>
      </c>
      <c r="F1750" t="s">
        <v>5616</v>
      </c>
      <c r="G1750">
        <v>150</v>
      </c>
      <c r="H1750">
        <v>6</v>
      </c>
      <c r="I1750">
        <v>900</v>
      </c>
      <c r="J1750">
        <v>24</v>
      </c>
      <c r="K1750" t="s">
        <v>5098</v>
      </c>
      <c r="L1750" t="str">
        <f t="shared" si="98"/>
        <v>Received</v>
      </c>
      <c r="M1750" s="60">
        <v>0</v>
      </c>
      <c r="N1750" t="str">
        <f t="shared" si="100"/>
        <v>NOT DUE</v>
      </c>
      <c r="V1750" t="str">
        <f t="shared" si="99"/>
        <v>Kelly Miller</v>
      </c>
    </row>
    <row r="1751" spans="1:22" x14ac:dyDescent="0.25">
      <c r="A1751">
        <v>2748</v>
      </c>
      <c r="B1751" t="s">
        <v>1755</v>
      </c>
      <c r="C1751" s="48" t="s">
        <v>5069</v>
      </c>
      <c r="D1751" t="s">
        <v>5415</v>
      </c>
      <c r="E1751" t="s">
        <v>5504</v>
      </c>
      <c r="F1751" t="s">
        <v>5609</v>
      </c>
      <c r="G1751">
        <v>20</v>
      </c>
      <c r="H1751">
        <v>12</v>
      </c>
      <c r="I1751">
        <v>240</v>
      </c>
      <c r="J1751">
        <v>28</v>
      </c>
      <c r="K1751" t="s">
        <v>5082</v>
      </c>
      <c r="L1751" t="str">
        <f t="shared" si="98"/>
        <v>Received</v>
      </c>
      <c r="M1751" s="60">
        <v>0</v>
      </c>
      <c r="N1751" t="str">
        <f t="shared" si="100"/>
        <v>NOT DUE</v>
      </c>
      <c r="V1751" t="str">
        <f t="shared" si="99"/>
        <v>Mary Fry</v>
      </c>
    </row>
    <row r="1752" spans="1:22" x14ac:dyDescent="0.25">
      <c r="A1752">
        <v>2749</v>
      </c>
      <c r="B1752" t="s">
        <v>1756</v>
      </c>
      <c r="C1752" s="48" t="s">
        <v>5280</v>
      </c>
      <c r="D1752" t="s">
        <v>5414</v>
      </c>
      <c r="E1752" t="s">
        <v>5434</v>
      </c>
      <c r="F1752" t="s">
        <v>5621</v>
      </c>
      <c r="G1752">
        <v>60</v>
      </c>
      <c r="H1752">
        <v>4</v>
      </c>
      <c r="I1752">
        <v>240</v>
      </c>
      <c r="J1752">
        <v>21</v>
      </c>
      <c r="K1752" t="s">
        <v>5084</v>
      </c>
      <c r="L1752" t="str">
        <f t="shared" si="98"/>
        <v>Received</v>
      </c>
      <c r="M1752" s="60">
        <v>0</v>
      </c>
      <c r="N1752" t="str">
        <f t="shared" si="100"/>
        <v>NOT DUE</v>
      </c>
      <c r="V1752" t="str">
        <f t="shared" si="99"/>
        <v>Alexis Roberts</v>
      </c>
    </row>
    <row r="1753" spans="1:22" x14ac:dyDescent="0.25">
      <c r="A1753">
        <v>2750</v>
      </c>
      <c r="B1753" t="s">
        <v>1757</v>
      </c>
      <c r="C1753" s="48" t="s">
        <v>5271</v>
      </c>
      <c r="D1753" t="s">
        <v>5402</v>
      </c>
      <c r="E1753" t="s">
        <v>5519</v>
      </c>
      <c r="F1753" t="s">
        <v>5623</v>
      </c>
      <c r="G1753">
        <v>30</v>
      </c>
      <c r="H1753">
        <v>18</v>
      </c>
      <c r="I1753">
        <v>540</v>
      </c>
      <c r="J1753">
        <v>30</v>
      </c>
      <c r="K1753" t="s">
        <v>5369</v>
      </c>
      <c r="L1753" t="str">
        <f t="shared" si="98"/>
        <v>Received</v>
      </c>
      <c r="M1753" s="60">
        <v>0</v>
      </c>
      <c r="N1753" t="str">
        <f t="shared" si="100"/>
        <v>NOT DUE</v>
      </c>
      <c r="V1753" t="str">
        <f t="shared" si="99"/>
        <v>Rebecca Moody</v>
      </c>
    </row>
    <row r="1754" spans="1:22" x14ac:dyDescent="0.25">
      <c r="A1754">
        <v>2751</v>
      </c>
      <c r="B1754" t="s">
        <v>1758</v>
      </c>
      <c r="C1754" s="48" t="s">
        <v>5301</v>
      </c>
      <c r="D1754" t="s">
        <v>5375</v>
      </c>
      <c r="E1754" t="s">
        <v>5423</v>
      </c>
      <c r="F1754" t="s">
        <v>5616</v>
      </c>
      <c r="G1754">
        <v>150</v>
      </c>
      <c r="H1754">
        <v>1</v>
      </c>
      <c r="I1754">
        <v>150</v>
      </c>
      <c r="J1754">
        <v>26</v>
      </c>
      <c r="K1754" t="s">
        <v>5016</v>
      </c>
      <c r="L1754" t="str">
        <f t="shared" si="98"/>
        <v>Received</v>
      </c>
      <c r="M1754" s="60">
        <v>0</v>
      </c>
      <c r="N1754" t="str">
        <f t="shared" si="100"/>
        <v>NOT DUE</v>
      </c>
      <c r="V1754" t="str">
        <f t="shared" si="99"/>
        <v>Lindsay Arnold</v>
      </c>
    </row>
    <row r="1755" spans="1:22" x14ac:dyDescent="0.25">
      <c r="A1755">
        <v>2752</v>
      </c>
      <c r="B1755" t="s">
        <v>1759</v>
      </c>
      <c r="C1755" s="48" t="s">
        <v>5106</v>
      </c>
      <c r="D1755" t="s">
        <v>5387</v>
      </c>
      <c r="E1755" t="s">
        <v>5462</v>
      </c>
      <c r="F1755" t="s">
        <v>5611</v>
      </c>
      <c r="G1755">
        <v>250</v>
      </c>
      <c r="H1755">
        <v>11</v>
      </c>
      <c r="I1755">
        <v>2750</v>
      </c>
      <c r="J1755">
        <v>30</v>
      </c>
      <c r="K1755" t="s">
        <v>5370</v>
      </c>
      <c r="L1755" t="str">
        <f t="shared" si="98"/>
        <v>Received</v>
      </c>
      <c r="M1755" s="60">
        <v>0</v>
      </c>
      <c r="N1755" t="str">
        <f t="shared" si="100"/>
        <v>NOT DUE</v>
      </c>
      <c r="V1755" t="str">
        <f t="shared" si="99"/>
        <v>Mrs. Alexandria</v>
      </c>
    </row>
    <row r="1756" spans="1:22" x14ac:dyDescent="0.25">
      <c r="A1756">
        <v>2753</v>
      </c>
      <c r="B1756" t="s">
        <v>1760</v>
      </c>
      <c r="C1756" s="48" t="s">
        <v>5073</v>
      </c>
      <c r="D1756" t="s">
        <v>5400</v>
      </c>
      <c r="E1756" t="s">
        <v>5593</v>
      </c>
      <c r="F1756" t="s">
        <v>5622</v>
      </c>
      <c r="G1756">
        <v>15</v>
      </c>
      <c r="H1756">
        <v>10</v>
      </c>
      <c r="I1756">
        <v>150</v>
      </c>
      <c r="J1756">
        <v>27</v>
      </c>
      <c r="K1756" t="s">
        <v>5097</v>
      </c>
      <c r="L1756" t="str">
        <f t="shared" si="98"/>
        <v>Received</v>
      </c>
      <c r="M1756" s="60">
        <v>0</v>
      </c>
      <c r="N1756" t="str">
        <f t="shared" si="100"/>
        <v>NOT DUE</v>
      </c>
      <c r="V1756" t="str">
        <f t="shared" si="99"/>
        <v>Jose Perez</v>
      </c>
    </row>
    <row r="1757" spans="1:22" x14ac:dyDescent="0.25">
      <c r="A1757">
        <v>2754</v>
      </c>
      <c r="B1757" t="s">
        <v>1761</v>
      </c>
      <c r="C1757" s="48" t="s">
        <v>5139</v>
      </c>
      <c r="D1757" t="s">
        <v>5381</v>
      </c>
      <c r="E1757" t="s">
        <v>5315</v>
      </c>
      <c r="F1757" t="s">
        <v>5609</v>
      </c>
      <c r="G1757">
        <v>20</v>
      </c>
      <c r="H1757">
        <v>18</v>
      </c>
      <c r="I1757">
        <v>360</v>
      </c>
      <c r="J1757">
        <v>25</v>
      </c>
      <c r="K1757" t="s">
        <v>5168</v>
      </c>
      <c r="L1757" t="str">
        <f t="shared" si="98"/>
        <v>Received</v>
      </c>
      <c r="M1757" s="60">
        <v>0</v>
      </c>
      <c r="N1757" t="str">
        <f t="shared" si="100"/>
        <v>NOT DUE</v>
      </c>
      <c r="V1757" t="str">
        <f t="shared" si="99"/>
        <v>Leslie Sexton</v>
      </c>
    </row>
    <row r="1758" spans="1:22" x14ac:dyDescent="0.25">
      <c r="A1758">
        <v>2755</v>
      </c>
      <c r="B1758" t="s">
        <v>1762</v>
      </c>
      <c r="C1758" s="48" t="s">
        <v>5276</v>
      </c>
      <c r="D1758" t="s">
        <v>5404</v>
      </c>
      <c r="E1758" t="s">
        <v>5474</v>
      </c>
      <c r="F1758" t="s">
        <v>5622</v>
      </c>
      <c r="G1758">
        <v>15</v>
      </c>
      <c r="H1758">
        <v>22</v>
      </c>
      <c r="I1758">
        <v>330</v>
      </c>
      <c r="J1758">
        <v>21</v>
      </c>
      <c r="K1758" t="s">
        <v>5096</v>
      </c>
      <c r="L1758" t="str">
        <f t="shared" si="98"/>
        <v>Received</v>
      </c>
      <c r="M1758" s="60">
        <v>0</v>
      </c>
      <c r="N1758" t="str">
        <f t="shared" si="100"/>
        <v>NOT DUE</v>
      </c>
      <c r="V1758" t="str">
        <f t="shared" si="99"/>
        <v>Sarah Wright</v>
      </c>
    </row>
    <row r="1759" spans="1:22" x14ac:dyDescent="0.25">
      <c r="A1759">
        <v>2756</v>
      </c>
      <c r="B1759" t="s">
        <v>1763</v>
      </c>
      <c r="C1759" s="48" t="s">
        <v>5238</v>
      </c>
      <c r="D1759" t="s">
        <v>5413</v>
      </c>
      <c r="E1759" t="s">
        <v>5560</v>
      </c>
      <c r="F1759" t="s">
        <v>5623</v>
      </c>
      <c r="G1759">
        <v>30</v>
      </c>
      <c r="H1759">
        <v>11</v>
      </c>
      <c r="I1759">
        <v>330</v>
      </c>
      <c r="J1759">
        <v>20</v>
      </c>
      <c r="K1759" t="s">
        <v>5109</v>
      </c>
      <c r="L1759" t="str">
        <f t="shared" si="98"/>
        <v>Received</v>
      </c>
      <c r="M1759" s="60">
        <v>0</v>
      </c>
      <c r="N1759" t="str">
        <f t="shared" si="100"/>
        <v>NOT DUE</v>
      </c>
      <c r="V1759" t="str">
        <f t="shared" si="99"/>
        <v>April Gonzales</v>
      </c>
    </row>
    <row r="1760" spans="1:22" x14ac:dyDescent="0.25">
      <c r="A1760">
        <v>2757</v>
      </c>
      <c r="B1760" t="s">
        <v>1764</v>
      </c>
      <c r="C1760" s="48" t="s">
        <v>5064</v>
      </c>
      <c r="D1760" t="s">
        <v>5381</v>
      </c>
      <c r="E1760" t="s">
        <v>5428</v>
      </c>
      <c r="F1760" t="s">
        <v>5618</v>
      </c>
      <c r="G1760">
        <v>10</v>
      </c>
      <c r="H1760">
        <v>12</v>
      </c>
      <c r="I1760">
        <v>120</v>
      </c>
      <c r="J1760">
        <v>23</v>
      </c>
      <c r="K1760" t="s">
        <v>5121</v>
      </c>
      <c r="L1760" t="str">
        <f t="shared" si="98"/>
        <v>Received</v>
      </c>
      <c r="M1760" s="60">
        <v>0</v>
      </c>
      <c r="N1760" t="str">
        <f t="shared" si="100"/>
        <v>NOT DUE</v>
      </c>
      <c r="V1760" t="str">
        <f t="shared" si="99"/>
        <v>Leslie Sexton</v>
      </c>
    </row>
    <row r="1761" spans="1:22" x14ac:dyDescent="0.25">
      <c r="A1761">
        <v>2758</v>
      </c>
      <c r="B1761" t="s">
        <v>1765</v>
      </c>
      <c r="C1761" s="48" t="s">
        <v>5063</v>
      </c>
      <c r="D1761" t="s">
        <v>5379</v>
      </c>
      <c r="E1761" t="s">
        <v>5545</v>
      </c>
      <c r="F1761" t="s">
        <v>5611</v>
      </c>
      <c r="G1761">
        <v>250</v>
      </c>
      <c r="H1761">
        <v>24</v>
      </c>
      <c r="I1761">
        <v>6000</v>
      </c>
      <c r="J1761">
        <v>22</v>
      </c>
      <c r="K1761" t="s">
        <v>5363</v>
      </c>
      <c r="L1761" t="str">
        <f t="shared" si="98"/>
        <v>Received</v>
      </c>
      <c r="M1761" s="60">
        <v>0</v>
      </c>
      <c r="N1761" t="str">
        <f t="shared" si="100"/>
        <v>NOT DUE</v>
      </c>
      <c r="V1761" t="str">
        <f t="shared" si="99"/>
        <v>Robert Baker</v>
      </c>
    </row>
    <row r="1762" spans="1:22" x14ac:dyDescent="0.25">
      <c r="A1762">
        <v>2759</v>
      </c>
      <c r="B1762" t="s">
        <v>1766</v>
      </c>
      <c r="C1762" s="48" t="s">
        <v>5244</v>
      </c>
      <c r="D1762" t="s">
        <v>5384</v>
      </c>
      <c r="E1762" t="s">
        <v>5588</v>
      </c>
      <c r="F1762" t="s">
        <v>5619</v>
      </c>
      <c r="G1762">
        <v>80</v>
      </c>
      <c r="H1762">
        <v>6</v>
      </c>
      <c r="I1762">
        <v>480</v>
      </c>
      <c r="J1762">
        <v>20</v>
      </c>
      <c r="K1762" t="s">
        <v>5190</v>
      </c>
      <c r="L1762" t="str">
        <f t="shared" si="98"/>
        <v>Received</v>
      </c>
      <c r="M1762" s="60">
        <v>0</v>
      </c>
      <c r="N1762" t="str">
        <f t="shared" si="100"/>
        <v>NOT DUE</v>
      </c>
      <c r="V1762" t="str">
        <f t="shared" si="99"/>
        <v>Dr. Elizabeth</v>
      </c>
    </row>
    <row r="1763" spans="1:22" x14ac:dyDescent="0.25">
      <c r="A1763">
        <v>2760</v>
      </c>
      <c r="B1763" t="s">
        <v>1767</v>
      </c>
      <c r="C1763" s="48" t="s">
        <v>5259</v>
      </c>
      <c r="D1763" t="s">
        <v>5405</v>
      </c>
      <c r="E1763" t="s">
        <v>5569</v>
      </c>
      <c r="F1763" t="s">
        <v>5613</v>
      </c>
      <c r="G1763">
        <v>35</v>
      </c>
      <c r="H1763">
        <v>17</v>
      </c>
      <c r="I1763">
        <v>595</v>
      </c>
      <c r="J1763">
        <v>28</v>
      </c>
      <c r="K1763" t="s">
        <v>5067</v>
      </c>
      <c r="L1763" t="str">
        <f t="shared" si="98"/>
        <v>Received</v>
      </c>
      <c r="M1763" s="60">
        <v>0</v>
      </c>
      <c r="N1763" t="str">
        <f t="shared" si="100"/>
        <v>NOT DUE</v>
      </c>
      <c r="V1763" t="str">
        <f t="shared" si="99"/>
        <v>Kari Zimmerman</v>
      </c>
    </row>
    <row r="1764" spans="1:22" x14ac:dyDescent="0.25">
      <c r="A1764">
        <v>2761</v>
      </c>
      <c r="B1764" t="s">
        <v>1768</v>
      </c>
      <c r="C1764" s="48" t="s">
        <v>5225</v>
      </c>
      <c r="D1764" t="s">
        <v>5393</v>
      </c>
      <c r="E1764" t="s">
        <v>5598</v>
      </c>
      <c r="F1764" t="s">
        <v>5614</v>
      </c>
      <c r="G1764">
        <v>20</v>
      </c>
      <c r="H1764">
        <v>6</v>
      </c>
      <c r="I1764">
        <v>120</v>
      </c>
      <c r="J1764">
        <v>25</v>
      </c>
      <c r="K1764" t="s">
        <v>5142</v>
      </c>
      <c r="L1764" t="str">
        <f t="shared" si="98"/>
        <v>Received</v>
      </c>
      <c r="M1764" s="60">
        <v>0</v>
      </c>
      <c r="N1764" t="str">
        <f t="shared" si="100"/>
        <v>NOT DUE</v>
      </c>
      <c r="V1764" t="str">
        <f t="shared" si="99"/>
        <v>Donald Parsons</v>
      </c>
    </row>
    <row r="1765" spans="1:22" x14ac:dyDescent="0.25">
      <c r="A1765">
        <v>2762</v>
      </c>
      <c r="B1765" t="s">
        <v>1769</v>
      </c>
      <c r="C1765" s="48" t="s">
        <v>5194</v>
      </c>
      <c r="D1765" t="s">
        <v>5418</v>
      </c>
      <c r="E1765" t="s">
        <v>5492</v>
      </c>
      <c r="F1765" t="s">
        <v>5613</v>
      </c>
      <c r="G1765">
        <v>35</v>
      </c>
      <c r="H1765">
        <v>9</v>
      </c>
      <c r="I1765">
        <v>315</v>
      </c>
      <c r="J1765">
        <v>30</v>
      </c>
      <c r="K1765" t="s">
        <v>5224</v>
      </c>
      <c r="L1765" t="str">
        <f t="shared" si="98"/>
        <v>Received</v>
      </c>
      <c r="M1765" s="60">
        <v>0</v>
      </c>
      <c r="N1765" t="str">
        <f t="shared" si="100"/>
        <v>NOT DUE</v>
      </c>
      <c r="V1765" t="str">
        <f t="shared" si="99"/>
        <v>Kevin Gonzalez</v>
      </c>
    </row>
    <row r="1766" spans="1:22" x14ac:dyDescent="0.25">
      <c r="A1766">
        <v>2763</v>
      </c>
      <c r="B1766" t="s">
        <v>1770</v>
      </c>
      <c r="C1766" s="48" t="s">
        <v>5107</v>
      </c>
      <c r="D1766" t="s">
        <v>5405</v>
      </c>
      <c r="E1766" t="s">
        <v>5565</v>
      </c>
      <c r="F1766" t="s">
        <v>5622</v>
      </c>
      <c r="G1766">
        <v>15</v>
      </c>
      <c r="H1766">
        <v>20</v>
      </c>
      <c r="I1766">
        <v>300</v>
      </c>
      <c r="J1766">
        <v>20</v>
      </c>
      <c r="L1766" t="str">
        <f t="shared" si="98"/>
        <v>Not Received</v>
      </c>
      <c r="M1766" s="60">
        <v>44</v>
      </c>
      <c r="N1766" t="str">
        <f t="shared" si="100"/>
        <v>31 - 60</v>
      </c>
      <c r="Q1766">
        <f>I1766</f>
        <v>300</v>
      </c>
      <c r="V1766" t="str">
        <f t="shared" si="99"/>
        <v>Kari Zimmerman</v>
      </c>
    </row>
    <row r="1767" spans="1:22" x14ac:dyDescent="0.25">
      <c r="A1767">
        <v>2764</v>
      </c>
      <c r="B1767" t="s">
        <v>1771</v>
      </c>
      <c r="C1767" s="48" t="s">
        <v>5224</v>
      </c>
      <c r="D1767" t="s">
        <v>5408</v>
      </c>
      <c r="E1767" t="s">
        <v>5341</v>
      </c>
      <c r="F1767" t="s">
        <v>5610</v>
      </c>
      <c r="G1767">
        <v>300</v>
      </c>
      <c r="H1767">
        <v>19</v>
      </c>
      <c r="I1767">
        <v>5700</v>
      </c>
      <c r="J1767">
        <v>29</v>
      </c>
      <c r="L1767" t="str">
        <f t="shared" si="98"/>
        <v>Not Received</v>
      </c>
      <c r="M1767" s="60">
        <v>206</v>
      </c>
      <c r="N1767" t="str">
        <f t="shared" si="100"/>
        <v>150 ABOVE</v>
      </c>
      <c r="U1767">
        <f>I1767</f>
        <v>5700</v>
      </c>
      <c r="V1767" t="str">
        <f t="shared" si="99"/>
        <v>Timothy Johns</v>
      </c>
    </row>
    <row r="1768" spans="1:22" x14ac:dyDescent="0.25">
      <c r="A1768">
        <v>2765</v>
      </c>
      <c r="B1768" t="s">
        <v>1772</v>
      </c>
      <c r="C1768" s="48" t="s">
        <v>5239</v>
      </c>
      <c r="D1768" t="s">
        <v>5395</v>
      </c>
      <c r="E1768" t="s">
        <v>5512</v>
      </c>
      <c r="F1768" t="s">
        <v>5623</v>
      </c>
      <c r="G1768">
        <v>30</v>
      </c>
      <c r="H1768">
        <v>22</v>
      </c>
      <c r="I1768">
        <v>660</v>
      </c>
      <c r="J1768">
        <v>23</v>
      </c>
      <c r="K1768" t="s">
        <v>5071</v>
      </c>
      <c r="L1768" t="str">
        <f t="shared" si="98"/>
        <v>Received</v>
      </c>
      <c r="M1768" s="60">
        <v>0</v>
      </c>
      <c r="N1768" t="str">
        <f t="shared" si="100"/>
        <v>NOT DUE</v>
      </c>
      <c r="V1768" t="str">
        <f t="shared" si="99"/>
        <v>Belinda Jefferson</v>
      </c>
    </row>
    <row r="1769" spans="1:22" x14ac:dyDescent="0.25">
      <c r="A1769">
        <v>2766</v>
      </c>
      <c r="B1769" t="s">
        <v>1773</v>
      </c>
      <c r="C1769" s="48" t="s">
        <v>5135</v>
      </c>
      <c r="D1769" t="s">
        <v>5385</v>
      </c>
      <c r="E1769" t="s">
        <v>5548</v>
      </c>
      <c r="F1769" t="s">
        <v>5619</v>
      </c>
      <c r="G1769">
        <v>80</v>
      </c>
      <c r="H1769">
        <v>19</v>
      </c>
      <c r="I1769">
        <v>1520</v>
      </c>
      <c r="J1769">
        <v>28</v>
      </c>
      <c r="L1769" t="str">
        <f t="shared" si="98"/>
        <v>Not Received</v>
      </c>
      <c r="M1769" s="60">
        <v>7</v>
      </c>
      <c r="N1769" t="str">
        <f t="shared" si="100"/>
        <v>01 - 30</v>
      </c>
      <c r="O1769">
        <f>I1769</f>
        <v>1520</v>
      </c>
      <c r="V1769" t="str">
        <f t="shared" si="99"/>
        <v>Caroline Yoder</v>
      </c>
    </row>
    <row r="1770" spans="1:22" x14ac:dyDescent="0.25">
      <c r="A1770">
        <v>2767</v>
      </c>
      <c r="B1770" t="s">
        <v>1774</v>
      </c>
      <c r="C1770" s="48" t="s">
        <v>5094</v>
      </c>
      <c r="D1770" t="s">
        <v>5389</v>
      </c>
      <c r="E1770" t="s">
        <v>5486</v>
      </c>
      <c r="F1770" t="s">
        <v>5615</v>
      </c>
      <c r="G1770">
        <v>25</v>
      </c>
      <c r="H1770">
        <v>5</v>
      </c>
      <c r="I1770">
        <v>125</v>
      </c>
      <c r="J1770">
        <v>20</v>
      </c>
      <c r="L1770" t="str">
        <f t="shared" si="98"/>
        <v>Not Received</v>
      </c>
      <c r="M1770" s="60">
        <v>194</v>
      </c>
      <c r="N1770" t="str">
        <f t="shared" si="100"/>
        <v>150 ABOVE</v>
      </c>
      <c r="U1770">
        <f>I1770</f>
        <v>125</v>
      </c>
      <c r="V1770" t="str">
        <f t="shared" si="99"/>
        <v>Alexis Ferguson</v>
      </c>
    </row>
    <row r="1771" spans="1:22" x14ac:dyDescent="0.25">
      <c r="A1771">
        <v>2768</v>
      </c>
      <c r="B1771" t="s">
        <v>1775</v>
      </c>
      <c r="C1771" s="48" t="s">
        <v>5136</v>
      </c>
      <c r="D1771" t="s">
        <v>5416</v>
      </c>
      <c r="E1771" t="s">
        <v>5515</v>
      </c>
      <c r="F1771" t="s">
        <v>5622</v>
      </c>
      <c r="G1771">
        <v>15</v>
      </c>
      <c r="H1771">
        <v>11</v>
      </c>
      <c r="I1771">
        <v>165</v>
      </c>
      <c r="J1771">
        <v>27</v>
      </c>
      <c r="K1771" t="s">
        <v>5074</v>
      </c>
      <c r="L1771" t="str">
        <f t="shared" si="98"/>
        <v>Received</v>
      </c>
      <c r="M1771" s="60">
        <v>0</v>
      </c>
      <c r="N1771" t="str">
        <f t="shared" si="100"/>
        <v>NOT DUE</v>
      </c>
      <c r="V1771" t="str">
        <f t="shared" si="99"/>
        <v>Jessica Baird</v>
      </c>
    </row>
    <row r="1772" spans="1:22" x14ac:dyDescent="0.25">
      <c r="A1772">
        <v>2769</v>
      </c>
      <c r="B1772" t="s">
        <v>1776</v>
      </c>
      <c r="C1772" s="48" t="s">
        <v>5158</v>
      </c>
      <c r="D1772" t="s">
        <v>5399</v>
      </c>
      <c r="E1772" t="s">
        <v>5476</v>
      </c>
      <c r="F1772" t="s">
        <v>5617</v>
      </c>
      <c r="G1772">
        <v>120</v>
      </c>
      <c r="H1772">
        <v>20</v>
      </c>
      <c r="I1772">
        <v>2400</v>
      </c>
      <c r="J1772">
        <v>27</v>
      </c>
      <c r="K1772" t="s">
        <v>5181</v>
      </c>
      <c r="L1772" t="str">
        <f t="shared" si="98"/>
        <v>Received</v>
      </c>
      <c r="M1772" s="60">
        <v>0</v>
      </c>
      <c r="N1772" t="str">
        <f t="shared" si="100"/>
        <v>NOT DUE</v>
      </c>
      <c r="V1772" t="str">
        <f t="shared" si="99"/>
        <v>Lisa Johnson</v>
      </c>
    </row>
    <row r="1773" spans="1:22" x14ac:dyDescent="0.25">
      <c r="A1773">
        <v>2770</v>
      </c>
      <c r="B1773" t="s">
        <v>1777</v>
      </c>
      <c r="C1773" s="48" t="s">
        <v>5293</v>
      </c>
      <c r="D1773" t="s">
        <v>5397</v>
      </c>
      <c r="E1773" t="s">
        <v>5585</v>
      </c>
      <c r="F1773" t="s">
        <v>5621</v>
      </c>
      <c r="G1773">
        <v>60</v>
      </c>
      <c r="H1773">
        <v>9</v>
      </c>
      <c r="I1773">
        <v>540</v>
      </c>
      <c r="J1773">
        <v>21</v>
      </c>
      <c r="L1773" t="str">
        <f t="shared" si="98"/>
        <v>Not Received</v>
      </c>
      <c r="M1773" s="60">
        <v>188</v>
      </c>
      <c r="N1773" t="str">
        <f t="shared" si="100"/>
        <v>150 ABOVE</v>
      </c>
      <c r="U1773">
        <f>I1773</f>
        <v>540</v>
      </c>
      <c r="V1773" t="str">
        <f t="shared" si="99"/>
        <v>Sheri Foster</v>
      </c>
    </row>
    <row r="1774" spans="1:22" x14ac:dyDescent="0.25">
      <c r="A1774">
        <v>2771</v>
      </c>
      <c r="B1774" t="s">
        <v>1778</v>
      </c>
      <c r="C1774" s="48" t="s">
        <v>5014</v>
      </c>
      <c r="D1774" t="s">
        <v>5400</v>
      </c>
      <c r="E1774" t="s">
        <v>5464</v>
      </c>
      <c r="F1774" t="s">
        <v>5623</v>
      </c>
      <c r="G1774">
        <v>30</v>
      </c>
      <c r="H1774">
        <v>7</v>
      </c>
      <c r="I1774">
        <v>210</v>
      </c>
      <c r="J1774">
        <v>23</v>
      </c>
      <c r="K1774" t="s">
        <v>5348</v>
      </c>
      <c r="L1774" t="str">
        <f t="shared" si="98"/>
        <v>Received</v>
      </c>
      <c r="M1774" s="60">
        <v>0</v>
      </c>
      <c r="N1774" t="str">
        <f t="shared" si="100"/>
        <v>NOT DUE</v>
      </c>
      <c r="V1774" t="str">
        <f t="shared" si="99"/>
        <v>Jose Perez</v>
      </c>
    </row>
    <row r="1775" spans="1:22" x14ac:dyDescent="0.25">
      <c r="A1775">
        <v>2772</v>
      </c>
      <c r="B1775" t="s">
        <v>1779</v>
      </c>
      <c r="C1775" s="48" t="s">
        <v>5042</v>
      </c>
      <c r="D1775" t="s">
        <v>5410</v>
      </c>
      <c r="E1775" t="s">
        <v>5607</v>
      </c>
      <c r="F1775" t="s">
        <v>5619</v>
      </c>
      <c r="G1775">
        <v>80</v>
      </c>
      <c r="H1775">
        <v>25</v>
      </c>
      <c r="I1775">
        <v>2000</v>
      </c>
      <c r="J1775">
        <v>25</v>
      </c>
      <c r="K1775" t="s">
        <v>5020</v>
      </c>
      <c r="L1775" t="str">
        <f t="shared" si="98"/>
        <v>Received</v>
      </c>
      <c r="M1775" s="60">
        <v>0</v>
      </c>
      <c r="N1775" t="str">
        <f t="shared" si="100"/>
        <v>NOT DUE</v>
      </c>
      <c r="V1775" t="str">
        <f t="shared" si="99"/>
        <v>Mrs. Katrina</v>
      </c>
    </row>
    <row r="1776" spans="1:22" x14ac:dyDescent="0.25">
      <c r="A1776">
        <v>2773</v>
      </c>
      <c r="B1776" t="s">
        <v>1780</v>
      </c>
      <c r="C1776" s="48" t="s">
        <v>5041</v>
      </c>
      <c r="D1776" t="s">
        <v>5381</v>
      </c>
      <c r="E1776" t="s">
        <v>5315</v>
      </c>
      <c r="F1776" t="s">
        <v>5610</v>
      </c>
      <c r="G1776">
        <v>300</v>
      </c>
      <c r="H1776">
        <v>10</v>
      </c>
      <c r="I1776">
        <v>3000</v>
      </c>
      <c r="J1776">
        <v>26</v>
      </c>
      <c r="K1776" t="s">
        <v>5124</v>
      </c>
      <c r="L1776" t="str">
        <f t="shared" si="98"/>
        <v>Received</v>
      </c>
      <c r="M1776" s="60">
        <v>0</v>
      </c>
      <c r="N1776" t="str">
        <f t="shared" si="100"/>
        <v>NOT DUE</v>
      </c>
      <c r="V1776" t="str">
        <f t="shared" si="99"/>
        <v>Leslie Sexton</v>
      </c>
    </row>
    <row r="1777" spans="1:22" x14ac:dyDescent="0.25">
      <c r="A1777">
        <v>2774</v>
      </c>
      <c r="B1777" t="s">
        <v>1781</v>
      </c>
      <c r="C1777" s="48" t="s">
        <v>5200</v>
      </c>
      <c r="D1777" t="s">
        <v>5415</v>
      </c>
      <c r="E1777" t="s">
        <v>5444</v>
      </c>
      <c r="F1777" t="s">
        <v>5620</v>
      </c>
      <c r="G1777">
        <v>40</v>
      </c>
      <c r="H1777">
        <v>10</v>
      </c>
      <c r="I1777">
        <v>400</v>
      </c>
      <c r="J1777">
        <v>22</v>
      </c>
      <c r="L1777" t="str">
        <f t="shared" si="98"/>
        <v>Not Received</v>
      </c>
      <c r="M1777" s="60">
        <v>41</v>
      </c>
      <c r="N1777" t="str">
        <f t="shared" si="100"/>
        <v>31 - 60</v>
      </c>
      <c r="Q1777">
        <f>I1777</f>
        <v>400</v>
      </c>
      <c r="V1777" t="str">
        <f t="shared" si="99"/>
        <v>Mary Fry</v>
      </c>
    </row>
    <row r="1778" spans="1:22" x14ac:dyDescent="0.25">
      <c r="A1778">
        <v>2775</v>
      </c>
      <c r="B1778" t="s">
        <v>1782</v>
      </c>
      <c r="C1778" s="48" t="s">
        <v>5121</v>
      </c>
      <c r="D1778" t="s">
        <v>5382</v>
      </c>
      <c r="E1778" t="s">
        <v>5551</v>
      </c>
      <c r="F1778" t="s">
        <v>5617</v>
      </c>
      <c r="G1778">
        <v>120</v>
      </c>
      <c r="H1778">
        <v>8</v>
      </c>
      <c r="I1778">
        <v>960</v>
      </c>
      <c r="J1778">
        <v>24</v>
      </c>
      <c r="K1778" t="s">
        <v>5234</v>
      </c>
      <c r="L1778" t="str">
        <f t="shared" si="98"/>
        <v>Received</v>
      </c>
      <c r="M1778" s="60">
        <v>0</v>
      </c>
      <c r="N1778" t="str">
        <f t="shared" si="100"/>
        <v>NOT DUE</v>
      </c>
      <c r="V1778" t="str">
        <f t="shared" si="99"/>
        <v>Ms. Michelle</v>
      </c>
    </row>
    <row r="1779" spans="1:22" x14ac:dyDescent="0.25">
      <c r="A1779">
        <v>2776</v>
      </c>
      <c r="B1779" t="s">
        <v>1783</v>
      </c>
      <c r="C1779" s="48" t="s">
        <v>5237</v>
      </c>
      <c r="D1779" t="s">
        <v>5416</v>
      </c>
      <c r="E1779" t="s">
        <v>5507</v>
      </c>
      <c r="F1779" t="s">
        <v>5619</v>
      </c>
      <c r="G1779">
        <v>80</v>
      </c>
      <c r="H1779">
        <v>18</v>
      </c>
      <c r="I1779">
        <v>1440</v>
      </c>
      <c r="J1779">
        <v>22</v>
      </c>
      <c r="K1779" t="s">
        <v>5095</v>
      </c>
      <c r="L1779" t="str">
        <f t="shared" si="98"/>
        <v>Received</v>
      </c>
      <c r="M1779" s="60">
        <v>0</v>
      </c>
      <c r="N1779" t="str">
        <f t="shared" si="100"/>
        <v>NOT DUE</v>
      </c>
      <c r="V1779" t="str">
        <f t="shared" si="99"/>
        <v>Jessica Baird</v>
      </c>
    </row>
    <row r="1780" spans="1:22" x14ac:dyDescent="0.25">
      <c r="A1780">
        <v>2777</v>
      </c>
      <c r="B1780" t="s">
        <v>1784</v>
      </c>
      <c r="C1780" s="48" t="s">
        <v>5252</v>
      </c>
      <c r="D1780" t="s">
        <v>5414</v>
      </c>
      <c r="E1780" t="s">
        <v>5457</v>
      </c>
      <c r="F1780" t="s">
        <v>5622</v>
      </c>
      <c r="G1780">
        <v>15</v>
      </c>
      <c r="H1780">
        <v>9</v>
      </c>
      <c r="I1780">
        <v>135</v>
      </c>
      <c r="J1780">
        <v>21</v>
      </c>
      <c r="K1780" t="s">
        <v>5108</v>
      </c>
      <c r="L1780" t="str">
        <f t="shared" si="98"/>
        <v>Received</v>
      </c>
      <c r="M1780" s="60">
        <v>0</v>
      </c>
      <c r="N1780" t="str">
        <f t="shared" si="100"/>
        <v>NOT DUE</v>
      </c>
      <c r="V1780" t="str">
        <f t="shared" si="99"/>
        <v>Alexis Roberts</v>
      </c>
    </row>
    <row r="1781" spans="1:22" x14ac:dyDescent="0.25">
      <c r="A1781">
        <v>2778</v>
      </c>
      <c r="B1781" t="s">
        <v>1785</v>
      </c>
      <c r="C1781" s="48" t="s">
        <v>5269</v>
      </c>
      <c r="D1781" t="s">
        <v>5391</v>
      </c>
      <c r="E1781" t="s">
        <v>5506</v>
      </c>
      <c r="F1781" t="s">
        <v>5622</v>
      </c>
      <c r="G1781">
        <v>15</v>
      </c>
      <c r="H1781">
        <v>22</v>
      </c>
      <c r="I1781">
        <v>330</v>
      </c>
      <c r="J1781">
        <v>30</v>
      </c>
      <c r="K1781" t="s">
        <v>5035</v>
      </c>
      <c r="L1781" t="str">
        <f t="shared" si="98"/>
        <v>Received</v>
      </c>
      <c r="M1781" s="60">
        <v>0</v>
      </c>
      <c r="N1781" t="str">
        <f t="shared" si="100"/>
        <v>NOT DUE</v>
      </c>
      <c r="V1781" t="str">
        <f t="shared" si="99"/>
        <v>Stephanie Smith</v>
      </c>
    </row>
    <row r="1782" spans="1:22" x14ac:dyDescent="0.25">
      <c r="A1782">
        <v>2779</v>
      </c>
      <c r="B1782" t="s">
        <v>1786</v>
      </c>
      <c r="C1782" s="48" t="s">
        <v>5190</v>
      </c>
      <c r="D1782" t="s">
        <v>5388</v>
      </c>
      <c r="E1782" t="s">
        <v>5320</v>
      </c>
      <c r="F1782" t="s">
        <v>5621</v>
      </c>
      <c r="G1782">
        <v>60</v>
      </c>
      <c r="H1782">
        <v>2</v>
      </c>
      <c r="I1782">
        <v>120</v>
      </c>
      <c r="J1782">
        <v>21</v>
      </c>
      <c r="K1782" t="s">
        <v>5280</v>
      </c>
      <c r="L1782" t="str">
        <f t="shared" si="98"/>
        <v>Received</v>
      </c>
      <c r="M1782" s="60">
        <v>0</v>
      </c>
      <c r="N1782" t="str">
        <f t="shared" si="100"/>
        <v>NOT DUE</v>
      </c>
      <c r="V1782" t="str">
        <f t="shared" si="99"/>
        <v>Diana Rios</v>
      </c>
    </row>
    <row r="1783" spans="1:22" x14ac:dyDescent="0.25">
      <c r="A1783">
        <v>2780</v>
      </c>
      <c r="B1783" t="s">
        <v>1787</v>
      </c>
      <c r="C1783" s="48" t="s">
        <v>5284</v>
      </c>
      <c r="D1783" t="s">
        <v>5396</v>
      </c>
      <c r="E1783" t="s">
        <v>5561</v>
      </c>
      <c r="F1783" t="s">
        <v>5618</v>
      </c>
      <c r="G1783">
        <v>10</v>
      </c>
      <c r="H1783">
        <v>14</v>
      </c>
      <c r="I1783">
        <v>140</v>
      </c>
      <c r="J1783">
        <v>25</v>
      </c>
      <c r="K1783" t="s">
        <v>5204</v>
      </c>
      <c r="L1783" t="str">
        <f t="shared" si="98"/>
        <v>Received</v>
      </c>
      <c r="M1783" s="60">
        <v>0</v>
      </c>
      <c r="N1783" t="str">
        <f t="shared" si="100"/>
        <v>NOT DUE</v>
      </c>
      <c r="V1783" t="str">
        <f t="shared" si="99"/>
        <v>James Mitchell</v>
      </c>
    </row>
    <row r="1784" spans="1:22" x14ac:dyDescent="0.25">
      <c r="A1784">
        <v>2781</v>
      </c>
      <c r="B1784" t="s">
        <v>1788</v>
      </c>
      <c r="C1784" s="48" t="s">
        <v>5091</v>
      </c>
      <c r="D1784" t="s">
        <v>5402</v>
      </c>
      <c r="E1784" t="s">
        <v>5335</v>
      </c>
      <c r="F1784" t="s">
        <v>5613</v>
      </c>
      <c r="G1784">
        <v>35</v>
      </c>
      <c r="H1784">
        <v>5</v>
      </c>
      <c r="I1784">
        <v>175</v>
      </c>
      <c r="J1784">
        <v>23</v>
      </c>
      <c r="K1784" t="s">
        <v>5083</v>
      </c>
      <c r="L1784" t="str">
        <f t="shared" si="98"/>
        <v>Received</v>
      </c>
      <c r="M1784" s="60">
        <v>0</v>
      </c>
      <c r="N1784" t="str">
        <f t="shared" si="100"/>
        <v>NOT DUE</v>
      </c>
      <c r="V1784" t="str">
        <f t="shared" si="99"/>
        <v>Rebecca Moody</v>
      </c>
    </row>
    <row r="1785" spans="1:22" x14ac:dyDescent="0.25">
      <c r="A1785">
        <v>2782</v>
      </c>
      <c r="B1785" t="s">
        <v>1789</v>
      </c>
      <c r="C1785" s="48" t="s">
        <v>5166</v>
      </c>
      <c r="D1785" t="s">
        <v>5408</v>
      </c>
      <c r="E1785" t="s">
        <v>5488</v>
      </c>
      <c r="F1785" t="s">
        <v>5615</v>
      </c>
      <c r="G1785">
        <v>25</v>
      </c>
      <c r="H1785">
        <v>19</v>
      </c>
      <c r="I1785">
        <v>475</v>
      </c>
      <c r="J1785">
        <v>25</v>
      </c>
      <c r="K1785" t="s">
        <v>5153</v>
      </c>
      <c r="L1785" t="str">
        <f t="shared" si="98"/>
        <v>Received</v>
      </c>
      <c r="M1785" s="60">
        <v>0</v>
      </c>
      <c r="N1785" t="str">
        <f t="shared" si="100"/>
        <v>NOT DUE</v>
      </c>
      <c r="V1785" t="str">
        <f t="shared" si="99"/>
        <v>Timothy Johns</v>
      </c>
    </row>
    <row r="1786" spans="1:22" x14ac:dyDescent="0.25">
      <c r="A1786">
        <v>2783</v>
      </c>
      <c r="B1786" t="s">
        <v>1790</v>
      </c>
      <c r="C1786" s="48" t="s">
        <v>5092</v>
      </c>
      <c r="D1786" t="s">
        <v>5384</v>
      </c>
      <c r="E1786" t="s">
        <v>5431</v>
      </c>
      <c r="F1786" t="s">
        <v>5617</v>
      </c>
      <c r="G1786">
        <v>120</v>
      </c>
      <c r="H1786">
        <v>7</v>
      </c>
      <c r="I1786">
        <v>840</v>
      </c>
      <c r="J1786">
        <v>29</v>
      </c>
      <c r="K1786" t="s">
        <v>5150</v>
      </c>
      <c r="L1786" t="str">
        <f t="shared" si="98"/>
        <v>Received</v>
      </c>
      <c r="M1786" s="60">
        <v>0</v>
      </c>
      <c r="N1786" t="str">
        <f t="shared" si="100"/>
        <v>NOT DUE</v>
      </c>
      <c r="V1786" t="str">
        <f t="shared" si="99"/>
        <v>Dr. Elizabeth</v>
      </c>
    </row>
    <row r="1787" spans="1:22" x14ac:dyDescent="0.25">
      <c r="A1787">
        <v>2784</v>
      </c>
      <c r="B1787" t="s">
        <v>1791</v>
      </c>
      <c r="C1787" s="48" t="s">
        <v>5089</v>
      </c>
      <c r="D1787" t="s">
        <v>5388</v>
      </c>
      <c r="E1787" t="s">
        <v>5582</v>
      </c>
      <c r="F1787" t="s">
        <v>5619</v>
      </c>
      <c r="G1787">
        <v>80</v>
      </c>
      <c r="H1787">
        <v>17</v>
      </c>
      <c r="I1787">
        <v>1360</v>
      </c>
      <c r="J1787">
        <v>26</v>
      </c>
      <c r="K1787" t="s">
        <v>5355</v>
      </c>
      <c r="L1787" t="str">
        <f t="shared" si="98"/>
        <v>Received</v>
      </c>
      <c r="M1787" s="60">
        <v>0</v>
      </c>
      <c r="N1787" t="str">
        <f t="shared" si="100"/>
        <v>NOT DUE</v>
      </c>
      <c r="V1787" t="str">
        <f t="shared" si="99"/>
        <v>Diana Rios</v>
      </c>
    </row>
    <row r="1788" spans="1:22" x14ac:dyDescent="0.25">
      <c r="A1788">
        <v>2785</v>
      </c>
      <c r="B1788" t="s">
        <v>1792</v>
      </c>
      <c r="C1788" s="48" t="s">
        <v>5238</v>
      </c>
      <c r="D1788" t="s">
        <v>5389</v>
      </c>
      <c r="E1788" t="s">
        <v>5493</v>
      </c>
      <c r="F1788" t="s">
        <v>5611</v>
      </c>
      <c r="G1788">
        <v>250</v>
      </c>
      <c r="H1788">
        <v>22</v>
      </c>
      <c r="I1788">
        <v>5500</v>
      </c>
      <c r="J1788">
        <v>29</v>
      </c>
      <c r="K1788" t="s">
        <v>5304</v>
      </c>
      <c r="L1788" t="str">
        <f t="shared" si="98"/>
        <v>Received</v>
      </c>
      <c r="M1788" s="60">
        <v>0</v>
      </c>
      <c r="N1788" t="str">
        <f t="shared" si="100"/>
        <v>NOT DUE</v>
      </c>
      <c r="V1788" t="str">
        <f t="shared" si="99"/>
        <v>Alexis Ferguson</v>
      </c>
    </row>
    <row r="1789" spans="1:22" x14ac:dyDescent="0.25">
      <c r="A1789">
        <v>2786</v>
      </c>
      <c r="B1789" t="s">
        <v>1793</v>
      </c>
      <c r="C1789" s="48" t="s">
        <v>5055</v>
      </c>
      <c r="D1789" t="s">
        <v>5382</v>
      </c>
      <c r="E1789" t="s">
        <v>5551</v>
      </c>
      <c r="F1789" t="s">
        <v>5623</v>
      </c>
      <c r="G1789">
        <v>30</v>
      </c>
      <c r="H1789">
        <v>18</v>
      </c>
      <c r="I1789">
        <v>540</v>
      </c>
      <c r="J1789">
        <v>26</v>
      </c>
      <c r="K1789" t="s">
        <v>5265</v>
      </c>
      <c r="L1789" t="str">
        <f t="shared" si="98"/>
        <v>Received</v>
      </c>
      <c r="M1789" s="60">
        <v>0</v>
      </c>
      <c r="N1789" t="str">
        <f t="shared" si="100"/>
        <v>NOT DUE</v>
      </c>
      <c r="V1789" t="str">
        <f t="shared" si="99"/>
        <v>Ms. Michelle</v>
      </c>
    </row>
    <row r="1790" spans="1:22" x14ac:dyDescent="0.25">
      <c r="A1790">
        <v>2787</v>
      </c>
      <c r="B1790" t="s">
        <v>1794</v>
      </c>
      <c r="C1790" s="48" t="s">
        <v>5245</v>
      </c>
      <c r="D1790" t="s">
        <v>5393</v>
      </c>
      <c r="E1790" t="s">
        <v>5446</v>
      </c>
      <c r="F1790" t="s">
        <v>5617</v>
      </c>
      <c r="G1790">
        <v>120</v>
      </c>
      <c r="H1790">
        <v>12</v>
      </c>
      <c r="I1790">
        <v>1440</v>
      </c>
      <c r="J1790">
        <v>22</v>
      </c>
      <c r="K1790" t="s">
        <v>5263</v>
      </c>
      <c r="L1790" t="str">
        <f t="shared" si="98"/>
        <v>Received</v>
      </c>
      <c r="M1790" s="60">
        <v>0</v>
      </c>
      <c r="N1790" t="str">
        <f t="shared" si="100"/>
        <v>NOT DUE</v>
      </c>
      <c r="V1790" t="str">
        <f t="shared" si="99"/>
        <v>Donald Parsons</v>
      </c>
    </row>
    <row r="1791" spans="1:22" x14ac:dyDescent="0.25">
      <c r="A1791">
        <v>2788</v>
      </c>
      <c r="B1791" t="s">
        <v>1795</v>
      </c>
      <c r="C1791" s="48" t="s">
        <v>5242</v>
      </c>
      <c r="D1791" t="s">
        <v>5376</v>
      </c>
      <c r="E1791" t="s">
        <v>5461</v>
      </c>
      <c r="F1791" t="s">
        <v>5612</v>
      </c>
      <c r="G1791">
        <v>50</v>
      </c>
      <c r="H1791">
        <v>4</v>
      </c>
      <c r="I1791">
        <v>200</v>
      </c>
      <c r="J1791">
        <v>24</v>
      </c>
      <c r="L1791" t="str">
        <f t="shared" si="98"/>
        <v>Not Received</v>
      </c>
      <c r="M1791" s="60">
        <v>-2</v>
      </c>
      <c r="N1791" t="str">
        <f t="shared" si="100"/>
        <v>NOT DUE</v>
      </c>
      <c r="O1791">
        <f>I1791</f>
        <v>200</v>
      </c>
      <c r="V1791" t="str">
        <f t="shared" si="99"/>
        <v>Linda Morgan</v>
      </c>
    </row>
    <row r="1792" spans="1:22" x14ac:dyDescent="0.25">
      <c r="A1792">
        <v>2789</v>
      </c>
      <c r="B1792" t="s">
        <v>1796</v>
      </c>
      <c r="C1792" s="48" t="s">
        <v>5230</v>
      </c>
      <c r="D1792" t="s">
        <v>5408</v>
      </c>
      <c r="E1792" t="s">
        <v>5563</v>
      </c>
      <c r="F1792" t="s">
        <v>5616</v>
      </c>
      <c r="G1792">
        <v>150</v>
      </c>
      <c r="H1792">
        <v>2</v>
      </c>
      <c r="I1792">
        <v>300</v>
      </c>
      <c r="J1792">
        <v>22</v>
      </c>
      <c r="K1792" t="s">
        <v>5225</v>
      </c>
      <c r="L1792" t="str">
        <f t="shared" si="98"/>
        <v>Received</v>
      </c>
      <c r="M1792" s="60">
        <v>0</v>
      </c>
      <c r="N1792" t="str">
        <f t="shared" si="100"/>
        <v>NOT DUE</v>
      </c>
      <c r="V1792" t="str">
        <f t="shared" si="99"/>
        <v>Timothy Johns</v>
      </c>
    </row>
    <row r="1793" spans="1:22" x14ac:dyDescent="0.25">
      <c r="A1793">
        <v>2790</v>
      </c>
      <c r="B1793" t="s">
        <v>1797</v>
      </c>
      <c r="C1793" s="48" t="s">
        <v>5227</v>
      </c>
      <c r="D1793" t="s">
        <v>5420</v>
      </c>
      <c r="E1793" t="s">
        <v>5345</v>
      </c>
      <c r="F1793" t="s">
        <v>5616</v>
      </c>
      <c r="G1793">
        <v>150</v>
      </c>
      <c r="H1793">
        <v>15</v>
      </c>
      <c r="I1793">
        <v>2250</v>
      </c>
      <c r="J1793">
        <v>20</v>
      </c>
      <c r="L1793" t="str">
        <f t="shared" si="98"/>
        <v>Not Received</v>
      </c>
      <c r="M1793" s="60">
        <v>173</v>
      </c>
      <c r="N1793" t="str">
        <f t="shared" si="100"/>
        <v>150 ABOVE</v>
      </c>
      <c r="U1793">
        <f>I1793</f>
        <v>2250</v>
      </c>
      <c r="V1793" t="str">
        <f t="shared" si="99"/>
        <v>Janet Adams</v>
      </c>
    </row>
    <row r="1794" spans="1:22" x14ac:dyDescent="0.25">
      <c r="A1794">
        <v>2791</v>
      </c>
      <c r="B1794" t="s">
        <v>1798</v>
      </c>
      <c r="C1794" s="48" t="s">
        <v>5286</v>
      </c>
      <c r="D1794" t="s">
        <v>5377</v>
      </c>
      <c r="E1794" t="s">
        <v>5435</v>
      </c>
      <c r="F1794" t="s">
        <v>5609</v>
      </c>
      <c r="G1794">
        <v>20</v>
      </c>
      <c r="H1794">
        <v>21</v>
      </c>
      <c r="I1794">
        <v>420</v>
      </c>
      <c r="J1794">
        <v>22</v>
      </c>
      <c r="L1794" t="str">
        <f t="shared" si="98"/>
        <v>Not Received</v>
      </c>
      <c r="M1794" s="60">
        <v>126</v>
      </c>
      <c r="N1794" t="str">
        <f t="shared" si="100"/>
        <v>121 - 150</v>
      </c>
      <c r="T1794">
        <f>I1794</f>
        <v>420</v>
      </c>
      <c r="V1794" t="str">
        <f t="shared" si="99"/>
        <v>Joshua Stewart</v>
      </c>
    </row>
    <row r="1795" spans="1:22" x14ac:dyDescent="0.25">
      <c r="A1795">
        <v>2792</v>
      </c>
      <c r="B1795" t="s">
        <v>1799</v>
      </c>
      <c r="C1795" s="48" t="s">
        <v>5077</v>
      </c>
      <c r="D1795" t="s">
        <v>5407</v>
      </c>
      <c r="E1795" t="s">
        <v>5340</v>
      </c>
      <c r="F1795" t="s">
        <v>5614</v>
      </c>
      <c r="G1795">
        <v>20</v>
      </c>
      <c r="H1795">
        <v>17</v>
      </c>
      <c r="I1795">
        <v>340</v>
      </c>
      <c r="J1795">
        <v>25</v>
      </c>
      <c r="K1795" t="s">
        <v>5203</v>
      </c>
      <c r="L1795" t="str">
        <f t="shared" si="98"/>
        <v>Received</v>
      </c>
      <c r="M1795" s="60">
        <v>0</v>
      </c>
      <c r="N1795" t="str">
        <f t="shared" si="100"/>
        <v>NOT DUE</v>
      </c>
      <c r="V1795" t="str">
        <f t="shared" si="99"/>
        <v>Kelly Miller</v>
      </c>
    </row>
    <row r="1796" spans="1:22" x14ac:dyDescent="0.25">
      <c r="A1796">
        <v>2793</v>
      </c>
      <c r="B1796" t="s">
        <v>1800</v>
      </c>
      <c r="C1796" s="48" t="s">
        <v>5107</v>
      </c>
      <c r="D1796" t="s">
        <v>5393</v>
      </c>
      <c r="E1796" t="s">
        <v>5446</v>
      </c>
      <c r="F1796" t="s">
        <v>5622</v>
      </c>
      <c r="G1796">
        <v>15</v>
      </c>
      <c r="H1796">
        <v>15</v>
      </c>
      <c r="I1796">
        <v>225</v>
      </c>
      <c r="J1796">
        <v>21</v>
      </c>
      <c r="L1796" t="str">
        <f t="shared" si="98"/>
        <v>Not Received</v>
      </c>
      <c r="M1796" s="60">
        <v>43</v>
      </c>
      <c r="N1796" t="str">
        <f t="shared" si="100"/>
        <v>31 - 60</v>
      </c>
      <c r="Q1796">
        <f>I1796</f>
        <v>225</v>
      </c>
      <c r="V1796" t="str">
        <f t="shared" si="99"/>
        <v>Donald Parsons</v>
      </c>
    </row>
    <row r="1797" spans="1:22" x14ac:dyDescent="0.25">
      <c r="A1797">
        <v>2794</v>
      </c>
      <c r="B1797" t="s">
        <v>1801</v>
      </c>
      <c r="C1797" s="48" t="s">
        <v>5127</v>
      </c>
      <c r="D1797" t="s">
        <v>5396</v>
      </c>
      <c r="E1797" t="s">
        <v>5594</v>
      </c>
      <c r="F1797" t="s">
        <v>5622</v>
      </c>
      <c r="G1797">
        <v>15</v>
      </c>
      <c r="H1797">
        <v>2</v>
      </c>
      <c r="I1797">
        <v>30</v>
      </c>
      <c r="J1797">
        <v>20</v>
      </c>
      <c r="K1797" t="s">
        <v>5041</v>
      </c>
      <c r="L1797" t="str">
        <f t="shared" ref="L1797:L1860" si="102">IF(K1797 = "", "Not Received","Received")</f>
        <v>Received</v>
      </c>
      <c r="M1797" s="60">
        <v>0</v>
      </c>
      <c r="N1797" t="str">
        <f t="shared" si="100"/>
        <v>NOT DUE</v>
      </c>
      <c r="V1797" t="str">
        <f t="shared" ref="V1797:V1860" si="103">TRIM(E1797)</f>
        <v>James Mitchell</v>
      </c>
    </row>
    <row r="1798" spans="1:22" x14ac:dyDescent="0.25">
      <c r="A1798">
        <v>2795</v>
      </c>
      <c r="B1798" t="s">
        <v>1802</v>
      </c>
      <c r="C1798" s="48" t="s">
        <v>5140</v>
      </c>
      <c r="D1798" t="s">
        <v>5413</v>
      </c>
      <c r="E1798" t="s">
        <v>5426</v>
      </c>
      <c r="F1798" t="s">
        <v>5609</v>
      </c>
      <c r="G1798">
        <v>20</v>
      </c>
      <c r="H1798">
        <v>8</v>
      </c>
      <c r="I1798">
        <v>160</v>
      </c>
      <c r="J1798">
        <v>25</v>
      </c>
      <c r="L1798" t="str">
        <f t="shared" si="102"/>
        <v>Not Received</v>
      </c>
      <c r="M1798" s="60">
        <v>114</v>
      </c>
      <c r="N1798" t="str">
        <f t="shared" si="100"/>
        <v>91 - 120</v>
      </c>
      <c r="S1798">
        <f>I1798</f>
        <v>160</v>
      </c>
      <c r="V1798" t="str">
        <f t="shared" si="103"/>
        <v>April Gonzales</v>
      </c>
    </row>
    <row r="1799" spans="1:22" x14ac:dyDescent="0.25">
      <c r="A1799">
        <v>2796</v>
      </c>
      <c r="B1799" t="s">
        <v>1803</v>
      </c>
      <c r="C1799" s="48" t="s">
        <v>5082</v>
      </c>
      <c r="D1799" t="s">
        <v>5380</v>
      </c>
      <c r="E1799" t="s">
        <v>5445</v>
      </c>
      <c r="F1799" t="s">
        <v>5613</v>
      </c>
      <c r="G1799">
        <v>35</v>
      </c>
      <c r="H1799">
        <v>4</v>
      </c>
      <c r="I1799">
        <v>140</v>
      </c>
      <c r="J1799">
        <v>27</v>
      </c>
      <c r="K1799" t="s">
        <v>5278</v>
      </c>
      <c r="L1799" t="str">
        <f t="shared" si="102"/>
        <v>Received</v>
      </c>
      <c r="M1799" s="60">
        <v>0</v>
      </c>
      <c r="N1799" t="str">
        <f t="shared" si="100"/>
        <v>NOT DUE</v>
      </c>
      <c r="V1799" t="str">
        <f t="shared" si="103"/>
        <v>Diana Griffin</v>
      </c>
    </row>
    <row r="1800" spans="1:22" x14ac:dyDescent="0.25">
      <c r="A1800">
        <v>2797</v>
      </c>
      <c r="B1800" t="s">
        <v>1804</v>
      </c>
      <c r="C1800" s="48" t="s">
        <v>5067</v>
      </c>
      <c r="D1800" t="s">
        <v>5397</v>
      </c>
      <c r="E1800" t="s">
        <v>5602</v>
      </c>
      <c r="F1800" t="s">
        <v>5621</v>
      </c>
      <c r="G1800">
        <v>60</v>
      </c>
      <c r="H1800">
        <v>12</v>
      </c>
      <c r="I1800">
        <v>720</v>
      </c>
      <c r="J1800">
        <v>25</v>
      </c>
      <c r="L1800" t="str">
        <f t="shared" si="102"/>
        <v>Not Received</v>
      </c>
      <c r="M1800" s="60">
        <v>69</v>
      </c>
      <c r="N1800" t="str">
        <f t="shared" ref="N1800:N1863" si="104">VLOOKUP(M1800,$X$4:$Y$10,2,1)</f>
        <v>61 - 90</v>
      </c>
      <c r="R1800">
        <f>I1800</f>
        <v>720</v>
      </c>
      <c r="V1800" t="str">
        <f t="shared" si="103"/>
        <v>Sheri Foster</v>
      </c>
    </row>
    <row r="1801" spans="1:22" x14ac:dyDescent="0.25">
      <c r="A1801">
        <v>2798</v>
      </c>
      <c r="B1801" t="s">
        <v>1805</v>
      </c>
      <c r="C1801" s="48" t="s">
        <v>5094</v>
      </c>
      <c r="D1801" t="s">
        <v>5413</v>
      </c>
      <c r="E1801" t="s">
        <v>5450</v>
      </c>
      <c r="F1801" t="s">
        <v>5621</v>
      </c>
      <c r="G1801">
        <v>60</v>
      </c>
      <c r="H1801">
        <v>2</v>
      </c>
      <c r="I1801">
        <v>120</v>
      </c>
      <c r="J1801">
        <v>27</v>
      </c>
      <c r="K1801" t="s">
        <v>5025</v>
      </c>
      <c r="L1801" t="str">
        <f t="shared" si="102"/>
        <v>Received</v>
      </c>
      <c r="M1801" s="60">
        <v>0</v>
      </c>
      <c r="N1801" t="str">
        <f t="shared" si="104"/>
        <v>NOT DUE</v>
      </c>
      <c r="V1801" t="str">
        <f t="shared" si="103"/>
        <v>April Gonzales</v>
      </c>
    </row>
    <row r="1802" spans="1:22" x14ac:dyDescent="0.25">
      <c r="A1802">
        <v>2799</v>
      </c>
      <c r="B1802" t="s">
        <v>1806</v>
      </c>
      <c r="C1802" s="48" t="s">
        <v>5152</v>
      </c>
      <c r="D1802" t="s">
        <v>5398</v>
      </c>
      <c r="E1802" t="s">
        <v>5495</v>
      </c>
      <c r="F1802" t="s">
        <v>5613</v>
      </c>
      <c r="G1802">
        <v>35</v>
      </c>
      <c r="H1802">
        <v>20</v>
      </c>
      <c r="I1802">
        <v>700</v>
      </c>
      <c r="J1802">
        <v>22</v>
      </c>
      <c r="K1802" t="s">
        <v>5124</v>
      </c>
      <c r="L1802" t="str">
        <f t="shared" si="102"/>
        <v>Received</v>
      </c>
      <c r="M1802" s="60">
        <v>0</v>
      </c>
      <c r="N1802" t="str">
        <f t="shared" si="104"/>
        <v>NOT DUE</v>
      </c>
      <c r="V1802" t="str">
        <f t="shared" si="103"/>
        <v>Dr. Carolyn</v>
      </c>
    </row>
    <row r="1803" spans="1:22" x14ac:dyDescent="0.25">
      <c r="A1803">
        <v>2800</v>
      </c>
      <c r="B1803" t="s">
        <v>1807</v>
      </c>
      <c r="C1803" s="48" t="s">
        <v>5209</v>
      </c>
      <c r="D1803" t="s">
        <v>5406</v>
      </c>
      <c r="E1803" t="s">
        <v>5483</v>
      </c>
      <c r="F1803" t="s">
        <v>5610</v>
      </c>
      <c r="G1803">
        <v>300</v>
      </c>
      <c r="H1803">
        <v>10</v>
      </c>
      <c r="I1803">
        <v>3000</v>
      </c>
      <c r="J1803">
        <v>24</v>
      </c>
      <c r="K1803" t="s">
        <v>5233</v>
      </c>
      <c r="L1803" t="str">
        <f t="shared" si="102"/>
        <v>Received</v>
      </c>
      <c r="M1803" s="60">
        <v>0</v>
      </c>
      <c r="N1803" t="str">
        <f t="shared" si="104"/>
        <v>NOT DUE</v>
      </c>
      <c r="V1803" t="str">
        <f t="shared" si="103"/>
        <v>Jonathan Myers</v>
      </c>
    </row>
    <row r="1804" spans="1:22" x14ac:dyDescent="0.25">
      <c r="A1804">
        <v>2801</v>
      </c>
      <c r="B1804" t="s">
        <v>1808</v>
      </c>
      <c r="C1804" s="48" t="s">
        <v>5054</v>
      </c>
      <c r="D1804" t="s">
        <v>5397</v>
      </c>
      <c r="E1804" t="s">
        <v>5602</v>
      </c>
      <c r="F1804" t="s">
        <v>5616</v>
      </c>
      <c r="G1804">
        <v>150</v>
      </c>
      <c r="H1804">
        <v>22</v>
      </c>
      <c r="I1804">
        <v>3300</v>
      </c>
      <c r="J1804">
        <v>24</v>
      </c>
      <c r="L1804" t="str">
        <f t="shared" si="102"/>
        <v>Not Received</v>
      </c>
      <c r="M1804" s="60">
        <v>44</v>
      </c>
      <c r="N1804" t="str">
        <f t="shared" si="104"/>
        <v>31 - 60</v>
      </c>
      <c r="Q1804">
        <f>I1804</f>
        <v>3300</v>
      </c>
      <c r="V1804" t="str">
        <f t="shared" si="103"/>
        <v>Sheri Foster</v>
      </c>
    </row>
    <row r="1805" spans="1:22" x14ac:dyDescent="0.25">
      <c r="A1805">
        <v>2802</v>
      </c>
      <c r="B1805" t="s">
        <v>1809</v>
      </c>
      <c r="C1805" s="48" t="s">
        <v>5082</v>
      </c>
      <c r="D1805" t="s">
        <v>5396</v>
      </c>
      <c r="E1805" t="s">
        <v>5594</v>
      </c>
      <c r="F1805" t="s">
        <v>5622</v>
      </c>
      <c r="G1805">
        <v>15</v>
      </c>
      <c r="H1805">
        <v>24</v>
      </c>
      <c r="I1805">
        <v>360</v>
      </c>
      <c r="J1805">
        <v>22</v>
      </c>
      <c r="L1805" t="str">
        <f t="shared" si="102"/>
        <v>Not Received</v>
      </c>
      <c r="M1805" s="60">
        <v>138</v>
      </c>
      <c r="N1805" t="str">
        <f t="shared" si="104"/>
        <v>121 - 150</v>
      </c>
      <c r="T1805">
        <f>I1805</f>
        <v>360</v>
      </c>
      <c r="V1805" t="str">
        <f t="shared" si="103"/>
        <v>James Mitchell</v>
      </c>
    </row>
    <row r="1806" spans="1:22" x14ac:dyDescent="0.25">
      <c r="A1806">
        <v>2803</v>
      </c>
      <c r="B1806" t="s">
        <v>1810</v>
      </c>
      <c r="C1806" s="48" t="s">
        <v>5290</v>
      </c>
      <c r="D1806" t="s">
        <v>5394</v>
      </c>
      <c r="E1806" t="s">
        <v>5497</v>
      </c>
      <c r="F1806" t="s">
        <v>5616</v>
      </c>
      <c r="G1806">
        <v>150</v>
      </c>
      <c r="H1806">
        <v>12</v>
      </c>
      <c r="I1806">
        <v>1800</v>
      </c>
      <c r="J1806">
        <v>20</v>
      </c>
      <c r="K1806" t="s">
        <v>5131</v>
      </c>
      <c r="L1806" t="str">
        <f t="shared" si="102"/>
        <v>Received</v>
      </c>
      <c r="M1806" s="60">
        <v>0</v>
      </c>
      <c r="N1806" t="str">
        <f t="shared" si="104"/>
        <v>NOT DUE</v>
      </c>
      <c r="V1806" t="str">
        <f t="shared" si="103"/>
        <v>Shannon Vazquez</v>
      </c>
    </row>
    <row r="1807" spans="1:22" x14ac:dyDescent="0.25">
      <c r="A1807">
        <v>2804</v>
      </c>
      <c r="B1807" t="s">
        <v>1811</v>
      </c>
      <c r="C1807" s="48" t="s">
        <v>5226</v>
      </c>
      <c r="D1807" t="s">
        <v>5405</v>
      </c>
      <c r="E1807" t="s">
        <v>5565</v>
      </c>
      <c r="F1807" t="s">
        <v>5619</v>
      </c>
      <c r="G1807">
        <v>80</v>
      </c>
      <c r="H1807">
        <v>23</v>
      </c>
      <c r="I1807">
        <v>1840</v>
      </c>
      <c r="J1807">
        <v>29</v>
      </c>
      <c r="K1807" t="s">
        <v>5088</v>
      </c>
      <c r="L1807" t="str">
        <f t="shared" si="102"/>
        <v>Received</v>
      </c>
      <c r="M1807" s="60">
        <v>0</v>
      </c>
      <c r="N1807" t="str">
        <f t="shared" si="104"/>
        <v>NOT DUE</v>
      </c>
      <c r="V1807" t="str">
        <f t="shared" si="103"/>
        <v>Kari Zimmerman</v>
      </c>
    </row>
    <row r="1808" spans="1:22" x14ac:dyDescent="0.25">
      <c r="A1808">
        <v>2805</v>
      </c>
      <c r="B1808" t="s">
        <v>1812</v>
      </c>
      <c r="C1808" s="48" t="s">
        <v>5302</v>
      </c>
      <c r="D1808" t="s">
        <v>5386</v>
      </c>
      <c r="E1808" t="s">
        <v>5572</v>
      </c>
      <c r="F1808" t="s">
        <v>5620</v>
      </c>
      <c r="G1808">
        <v>40</v>
      </c>
      <c r="H1808">
        <v>18</v>
      </c>
      <c r="I1808">
        <v>720</v>
      </c>
      <c r="J1808">
        <v>29</v>
      </c>
      <c r="K1808" t="s">
        <v>5152</v>
      </c>
      <c r="L1808" t="str">
        <f t="shared" si="102"/>
        <v>Received</v>
      </c>
      <c r="M1808" s="60">
        <v>0</v>
      </c>
      <c r="N1808" t="str">
        <f t="shared" si="104"/>
        <v>NOT DUE</v>
      </c>
      <c r="V1808" t="str">
        <f t="shared" si="103"/>
        <v>Kenneth Rodriguez</v>
      </c>
    </row>
    <row r="1809" spans="1:22" x14ac:dyDescent="0.25">
      <c r="A1809">
        <v>2806</v>
      </c>
      <c r="B1809" t="s">
        <v>1813</v>
      </c>
      <c r="C1809" s="48" t="s">
        <v>5055</v>
      </c>
      <c r="D1809" t="s">
        <v>5392</v>
      </c>
      <c r="E1809" t="s">
        <v>5513</v>
      </c>
      <c r="F1809" t="s">
        <v>5620</v>
      </c>
      <c r="G1809">
        <v>40</v>
      </c>
      <c r="H1809">
        <v>4</v>
      </c>
      <c r="I1809">
        <v>160</v>
      </c>
      <c r="J1809">
        <v>30</v>
      </c>
      <c r="L1809" t="str">
        <f t="shared" si="102"/>
        <v>Not Received</v>
      </c>
      <c r="M1809" s="60">
        <v>79</v>
      </c>
      <c r="N1809" t="str">
        <f t="shared" si="104"/>
        <v>61 - 90</v>
      </c>
      <c r="R1809">
        <f>I1809</f>
        <v>160</v>
      </c>
      <c r="V1809" t="str">
        <f t="shared" si="103"/>
        <v>Jennifer Nelson</v>
      </c>
    </row>
    <row r="1810" spans="1:22" x14ac:dyDescent="0.25">
      <c r="A1810">
        <v>2807</v>
      </c>
      <c r="B1810" t="s">
        <v>1814</v>
      </c>
      <c r="C1810" s="48" t="s">
        <v>5118</v>
      </c>
      <c r="D1810" t="s">
        <v>5399</v>
      </c>
      <c r="E1810" t="s">
        <v>5581</v>
      </c>
      <c r="F1810" t="s">
        <v>5617</v>
      </c>
      <c r="G1810">
        <v>120</v>
      </c>
      <c r="H1810">
        <v>4</v>
      </c>
      <c r="I1810">
        <v>480</v>
      </c>
      <c r="J1810">
        <v>22</v>
      </c>
      <c r="K1810" t="s">
        <v>5368</v>
      </c>
      <c r="L1810" t="str">
        <f t="shared" si="102"/>
        <v>Received</v>
      </c>
      <c r="M1810" s="60">
        <v>0</v>
      </c>
      <c r="N1810" t="str">
        <f t="shared" si="104"/>
        <v>NOT DUE</v>
      </c>
      <c r="V1810" t="str">
        <f t="shared" si="103"/>
        <v>Lisa Johnson</v>
      </c>
    </row>
    <row r="1811" spans="1:22" x14ac:dyDescent="0.25">
      <c r="A1811">
        <v>2808</v>
      </c>
      <c r="B1811" t="s">
        <v>1815</v>
      </c>
      <c r="C1811" s="48" t="s">
        <v>5285</v>
      </c>
      <c r="D1811" t="s">
        <v>5387</v>
      </c>
      <c r="E1811" t="s">
        <v>5462</v>
      </c>
      <c r="F1811" t="s">
        <v>5609</v>
      </c>
      <c r="G1811">
        <v>20</v>
      </c>
      <c r="H1811">
        <v>3</v>
      </c>
      <c r="I1811">
        <v>60</v>
      </c>
      <c r="J1811">
        <v>27</v>
      </c>
      <c r="K1811" t="s">
        <v>5120</v>
      </c>
      <c r="L1811" t="str">
        <f t="shared" si="102"/>
        <v>Received</v>
      </c>
      <c r="M1811" s="60">
        <v>0</v>
      </c>
      <c r="N1811" t="str">
        <f t="shared" si="104"/>
        <v>NOT DUE</v>
      </c>
      <c r="V1811" t="str">
        <f t="shared" si="103"/>
        <v>Mrs. Alexandria</v>
      </c>
    </row>
    <row r="1812" spans="1:22" x14ac:dyDescent="0.25">
      <c r="A1812">
        <v>2809</v>
      </c>
      <c r="B1812" t="s">
        <v>1816</v>
      </c>
      <c r="C1812" s="48" t="s">
        <v>5249</v>
      </c>
      <c r="D1812" t="s">
        <v>5397</v>
      </c>
      <c r="E1812" t="s">
        <v>5585</v>
      </c>
      <c r="F1812" t="s">
        <v>5613</v>
      </c>
      <c r="G1812">
        <v>35</v>
      </c>
      <c r="H1812">
        <v>19</v>
      </c>
      <c r="I1812">
        <v>665</v>
      </c>
      <c r="J1812">
        <v>26</v>
      </c>
      <c r="K1812" t="s">
        <v>5262</v>
      </c>
      <c r="L1812" t="str">
        <f t="shared" si="102"/>
        <v>Received</v>
      </c>
      <c r="M1812" s="60">
        <v>0</v>
      </c>
      <c r="N1812" t="str">
        <f t="shared" si="104"/>
        <v>NOT DUE</v>
      </c>
      <c r="V1812" t="str">
        <f t="shared" si="103"/>
        <v>Sheri Foster</v>
      </c>
    </row>
    <row r="1813" spans="1:22" x14ac:dyDescent="0.25">
      <c r="A1813">
        <v>2810</v>
      </c>
      <c r="B1813" t="s">
        <v>1817</v>
      </c>
      <c r="C1813" s="48" t="s">
        <v>5150</v>
      </c>
      <c r="D1813" t="s">
        <v>5380</v>
      </c>
      <c r="E1813" t="s">
        <v>5586</v>
      </c>
      <c r="F1813" t="s">
        <v>5613</v>
      </c>
      <c r="G1813">
        <v>35</v>
      </c>
      <c r="H1813">
        <v>18</v>
      </c>
      <c r="I1813">
        <v>630</v>
      </c>
      <c r="J1813">
        <v>27</v>
      </c>
      <c r="K1813" t="s">
        <v>5262</v>
      </c>
      <c r="L1813" t="str">
        <f t="shared" si="102"/>
        <v>Received</v>
      </c>
      <c r="M1813" s="60">
        <v>0</v>
      </c>
      <c r="N1813" t="str">
        <f t="shared" si="104"/>
        <v>NOT DUE</v>
      </c>
      <c r="V1813" t="str">
        <f t="shared" si="103"/>
        <v>Diana Griffin</v>
      </c>
    </row>
    <row r="1814" spans="1:22" x14ac:dyDescent="0.25">
      <c r="A1814">
        <v>2811</v>
      </c>
      <c r="B1814" t="s">
        <v>1818</v>
      </c>
      <c r="C1814" s="48" t="s">
        <v>5292</v>
      </c>
      <c r="D1814" t="s">
        <v>5396</v>
      </c>
      <c r="E1814" t="s">
        <v>5594</v>
      </c>
      <c r="F1814" t="s">
        <v>5619</v>
      </c>
      <c r="G1814">
        <v>80</v>
      </c>
      <c r="H1814">
        <v>24</v>
      </c>
      <c r="I1814">
        <v>1920</v>
      </c>
      <c r="J1814">
        <v>26</v>
      </c>
      <c r="L1814" t="str">
        <f t="shared" si="102"/>
        <v>Not Received</v>
      </c>
      <c r="M1814" s="60">
        <v>242</v>
      </c>
      <c r="N1814" t="str">
        <f t="shared" si="104"/>
        <v>150 ABOVE</v>
      </c>
      <c r="U1814">
        <f>I1814</f>
        <v>1920</v>
      </c>
      <c r="V1814" t="str">
        <f t="shared" si="103"/>
        <v>James Mitchell</v>
      </c>
    </row>
    <row r="1815" spans="1:22" x14ac:dyDescent="0.25">
      <c r="A1815">
        <v>2812</v>
      </c>
      <c r="B1815" t="s">
        <v>1819</v>
      </c>
      <c r="C1815" s="48" t="s">
        <v>5266</v>
      </c>
      <c r="D1815" t="s">
        <v>5395</v>
      </c>
      <c r="E1815" t="s">
        <v>5559</v>
      </c>
      <c r="F1815" t="s">
        <v>5611</v>
      </c>
      <c r="G1815">
        <v>250</v>
      </c>
      <c r="H1815">
        <v>7</v>
      </c>
      <c r="I1815">
        <v>1750</v>
      </c>
      <c r="J1815">
        <v>20</v>
      </c>
      <c r="K1815" t="s">
        <v>5301</v>
      </c>
      <c r="L1815" t="str">
        <f t="shared" si="102"/>
        <v>Received</v>
      </c>
      <c r="M1815" s="60">
        <v>0</v>
      </c>
      <c r="N1815" t="str">
        <f t="shared" si="104"/>
        <v>NOT DUE</v>
      </c>
      <c r="V1815" t="str">
        <f t="shared" si="103"/>
        <v>Belinda Jefferson</v>
      </c>
    </row>
    <row r="1816" spans="1:22" x14ac:dyDescent="0.25">
      <c r="A1816">
        <v>2813</v>
      </c>
      <c r="B1816" t="s">
        <v>1820</v>
      </c>
      <c r="C1816" s="48" t="s">
        <v>5283</v>
      </c>
      <c r="D1816" t="s">
        <v>5389</v>
      </c>
      <c r="E1816" t="s">
        <v>5599</v>
      </c>
      <c r="F1816" t="s">
        <v>5620</v>
      </c>
      <c r="G1816">
        <v>40</v>
      </c>
      <c r="H1816">
        <v>14</v>
      </c>
      <c r="I1816">
        <v>560</v>
      </c>
      <c r="J1816">
        <v>27</v>
      </c>
      <c r="K1816" t="s">
        <v>5037</v>
      </c>
      <c r="L1816" t="str">
        <f t="shared" si="102"/>
        <v>Received</v>
      </c>
      <c r="M1816" s="60">
        <v>0</v>
      </c>
      <c r="N1816" t="str">
        <f t="shared" si="104"/>
        <v>NOT DUE</v>
      </c>
      <c r="V1816" t="str">
        <f t="shared" si="103"/>
        <v>Alexis Ferguson</v>
      </c>
    </row>
    <row r="1817" spans="1:22" x14ac:dyDescent="0.25">
      <c r="A1817">
        <v>2814</v>
      </c>
      <c r="B1817" t="s">
        <v>1821</v>
      </c>
      <c r="C1817" s="48" t="s">
        <v>5140</v>
      </c>
      <c r="D1817" t="s">
        <v>5385</v>
      </c>
      <c r="E1817" t="s">
        <v>5530</v>
      </c>
      <c r="F1817" t="s">
        <v>5613</v>
      </c>
      <c r="G1817">
        <v>35</v>
      </c>
      <c r="H1817">
        <v>23</v>
      </c>
      <c r="I1817">
        <v>805</v>
      </c>
      <c r="J1817">
        <v>20</v>
      </c>
      <c r="L1817" t="str">
        <f t="shared" si="102"/>
        <v>Not Received</v>
      </c>
      <c r="M1817" s="60">
        <v>119</v>
      </c>
      <c r="N1817" t="str">
        <f t="shared" si="104"/>
        <v>91 - 120</v>
      </c>
      <c r="S1817">
        <f>I1817</f>
        <v>805</v>
      </c>
      <c r="V1817" t="str">
        <f t="shared" si="103"/>
        <v>Caroline Yoder</v>
      </c>
    </row>
    <row r="1818" spans="1:22" x14ac:dyDescent="0.25">
      <c r="A1818">
        <v>2815</v>
      </c>
      <c r="B1818" t="s">
        <v>1822</v>
      </c>
      <c r="C1818" s="48" t="s">
        <v>5021</v>
      </c>
      <c r="D1818" t="s">
        <v>5397</v>
      </c>
      <c r="E1818" t="s">
        <v>5585</v>
      </c>
      <c r="F1818" t="s">
        <v>5614</v>
      </c>
      <c r="G1818">
        <v>20</v>
      </c>
      <c r="H1818">
        <v>13</v>
      </c>
      <c r="I1818">
        <v>260</v>
      </c>
      <c r="J1818">
        <v>21</v>
      </c>
      <c r="K1818" t="s">
        <v>5132</v>
      </c>
      <c r="L1818" t="str">
        <f t="shared" si="102"/>
        <v>Received</v>
      </c>
      <c r="M1818" s="60">
        <v>0</v>
      </c>
      <c r="N1818" t="str">
        <f t="shared" si="104"/>
        <v>NOT DUE</v>
      </c>
      <c r="V1818" t="str">
        <f t="shared" si="103"/>
        <v>Sheri Foster</v>
      </c>
    </row>
    <row r="1819" spans="1:22" x14ac:dyDescent="0.25">
      <c r="A1819">
        <v>2816</v>
      </c>
      <c r="B1819" t="s">
        <v>1823</v>
      </c>
      <c r="C1819" s="48" t="s">
        <v>5061</v>
      </c>
      <c r="D1819" t="s">
        <v>5412</v>
      </c>
      <c r="E1819" t="s">
        <v>5463</v>
      </c>
      <c r="F1819" t="s">
        <v>5610</v>
      </c>
      <c r="G1819">
        <v>300</v>
      </c>
      <c r="H1819">
        <v>12</v>
      </c>
      <c r="I1819">
        <v>3600</v>
      </c>
      <c r="J1819">
        <v>23</v>
      </c>
      <c r="L1819" t="str">
        <f t="shared" si="102"/>
        <v>Not Received</v>
      </c>
      <c r="M1819" s="60">
        <v>228</v>
      </c>
      <c r="N1819" t="str">
        <f t="shared" si="104"/>
        <v>150 ABOVE</v>
      </c>
      <c r="U1819">
        <f t="shared" ref="U1819:U1820" si="105">I1819</f>
        <v>3600</v>
      </c>
      <c r="V1819" t="str">
        <f t="shared" si="103"/>
        <v>Valerie Morgan</v>
      </c>
    </row>
    <row r="1820" spans="1:22" x14ac:dyDescent="0.25">
      <c r="A1820">
        <v>2817</v>
      </c>
      <c r="B1820" t="s">
        <v>1824</v>
      </c>
      <c r="C1820" s="48" t="s">
        <v>5251</v>
      </c>
      <c r="D1820" t="s">
        <v>5405</v>
      </c>
      <c r="E1820" t="s">
        <v>5565</v>
      </c>
      <c r="F1820" t="s">
        <v>5609</v>
      </c>
      <c r="G1820">
        <v>20</v>
      </c>
      <c r="H1820">
        <v>1</v>
      </c>
      <c r="I1820">
        <v>20</v>
      </c>
      <c r="J1820">
        <v>20</v>
      </c>
      <c r="L1820" t="str">
        <f t="shared" si="102"/>
        <v>Not Received</v>
      </c>
      <c r="M1820" s="60">
        <v>223</v>
      </c>
      <c r="N1820" t="str">
        <f t="shared" si="104"/>
        <v>150 ABOVE</v>
      </c>
      <c r="U1820">
        <f t="shared" si="105"/>
        <v>20</v>
      </c>
      <c r="V1820" t="str">
        <f t="shared" si="103"/>
        <v>Kari Zimmerman</v>
      </c>
    </row>
    <row r="1821" spans="1:22" x14ac:dyDescent="0.25">
      <c r="A1821">
        <v>2818</v>
      </c>
      <c r="B1821" t="s">
        <v>1825</v>
      </c>
      <c r="C1821" s="48" t="s">
        <v>5021</v>
      </c>
      <c r="D1821" t="s">
        <v>5400</v>
      </c>
      <c r="E1821" t="s">
        <v>5464</v>
      </c>
      <c r="F1821" t="s">
        <v>5622</v>
      </c>
      <c r="G1821">
        <v>15</v>
      </c>
      <c r="H1821">
        <v>17</v>
      </c>
      <c r="I1821">
        <v>255</v>
      </c>
      <c r="J1821">
        <v>21</v>
      </c>
      <c r="K1821" t="s">
        <v>5132</v>
      </c>
      <c r="L1821" t="str">
        <f t="shared" si="102"/>
        <v>Received</v>
      </c>
      <c r="M1821" s="60">
        <v>0</v>
      </c>
      <c r="N1821" t="str">
        <f t="shared" si="104"/>
        <v>NOT DUE</v>
      </c>
      <c r="V1821" t="str">
        <f t="shared" si="103"/>
        <v>Jose Perez</v>
      </c>
    </row>
    <row r="1822" spans="1:22" x14ac:dyDescent="0.25">
      <c r="A1822">
        <v>2819</v>
      </c>
      <c r="B1822" t="s">
        <v>1826</v>
      </c>
      <c r="C1822" s="48" t="s">
        <v>5281</v>
      </c>
      <c r="D1822" t="s">
        <v>5417</v>
      </c>
      <c r="E1822" t="s">
        <v>5460</v>
      </c>
      <c r="F1822" t="s">
        <v>5621</v>
      </c>
      <c r="G1822">
        <v>60</v>
      </c>
      <c r="H1822">
        <v>6</v>
      </c>
      <c r="I1822">
        <v>360</v>
      </c>
      <c r="J1822">
        <v>24</v>
      </c>
      <c r="K1822" t="s">
        <v>5100</v>
      </c>
      <c r="L1822" t="str">
        <f t="shared" si="102"/>
        <v>Received</v>
      </c>
      <c r="M1822" s="60">
        <v>0</v>
      </c>
      <c r="N1822" t="str">
        <f t="shared" si="104"/>
        <v>NOT DUE</v>
      </c>
      <c r="V1822" t="str">
        <f t="shared" si="103"/>
        <v>Aaron Robinson</v>
      </c>
    </row>
    <row r="1823" spans="1:22" x14ac:dyDescent="0.25">
      <c r="A1823">
        <v>2820</v>
      </c>
      <c r="B1823" t="s">
        <v>1827</v>
      </c>
      <c r="C1823" s="48" t="s">
        <v>5154</v>
      </c>
      <c r="D1823" t="s">
        <v>5389</v>
      </c>
      <c r="E1823" t="s">
        <v>5439</v>
      </c>
      <c r="F1823" t="s">
        <v>5614</v>
      </c>
      <c r="G1823">
        <v>20</v>
      </c>
      <c r="H1823">
        <v>20</v>
      </c>
      <c r="I1823">
        <v>400</v>
      </c>
      <c r="J1823">
        <v>28</v>
      </c>
      <c r="K1823" t="s">
        <v>5246</v>
      </c>
      <c r="L1823" t="str">
        <f t="shared" si="102"/>
        <v>Received</v>
      </c>
      <c r="M1823" s="60">
        <v>0</v>
      </c>
      <c r="N1823" t="str">
        <f t="shared" si="104"/>
        <v>NOT DUE</v>
      </c>
      <c r="V1823" t="str">
        <f t="shared" si="103"/>
        <v>Alexis Ferguson</v>
      </c>
    </row>
    <row r="1824" spans="1:22" x14ac:dyDescent="0.25">
      <c r="A1824">
        <v>2821</v>
      </c>
      <c r="B1824" t="s">
        <v>1828</v>
      </c>
      <c r="C1824" s="48" t="s">
        <v>5187</v>
      </c>
      <c r="D1824" t="s">
        <v>5395</v>
      </c>
      <c r="E1824" t="s">
        <v>5449</v>
      </c>
      <c r="F1824" t="s">
        <v>5612</v>
      </c>
      <c r="G1824">
        <v>50</v>
      </c>
      <c r="H1824">
        <v>1</v>
      </c>
      <c r="I1824">
        <v>50</v>
      </c>
      <c r="J1824">
        <v>23</v>
      </c>
      <c r="L1824" t="str">
        <f t="shared" si="102"/>
        <v>Not Received</v>
      </c>
      <c r="M1824" s="60">
        <v>-7</v>
      </c>
      <c r="N1824" t="str">
        <f t="shared" si="104"/>
        <v>NOT DUE</v>
      </c>
      <c r="O1824">
        <f>I1824</f>
        <v>50</v>
      </c>
      <c r="V1824" t="str">
        <f t="shared" si="103"/>
        <v>Belinda Jefferson</v>
      </c>
    </row>
    <row r="1825" spans="1:22" x14ac:dyDescent="0.25">
      <c r="A1825">
        <v>2822</v>
      </c>
      <c r="B1825" t="s">
        <v>1829</v>
      </c>
      <c r="C1825" s="48" t="s">
        <v>5300</v>
      </c>
      <c r="D1825" t="s">
        <v>5377</v>
      </c>
      <c r="E1825" t="s">
        <v>5424</v>
      </c>
      <c r="F1825" t="s">
        <v>5613</v>
      </c>
      <c r="G1825">
        <v>35</v>
      </c>
      <c r="H1825">
        <v>21</v>
      </c>
      <c r="I1825">
        <v>735</v>
      </c>
      <c r="J1825">
        <v>24</v>
      </c>
      <c r="K1825" t="s">
        <v>5045</v>
      </c>
      <c r="L1825" t="str">
        <f t="shared" si="102"/>
        <v>Received</v>
      </c>
      <c r="M1825" s="60">
        <v>0</v>
      </c>
      <c r="N1825" t="str">
        <f t="shared" si="104"/>
        <v>NOT DUE</v>
      </c>
      <c r="V1825" t="str">
        <f t="shared" si="103"/>
        <v>Joshua Stewart</v>
      </c>
    </row>
    <row r="1826" spans="1:22" x14ac:dyDescent="0.25">
      <c r="A1826">
        <v>2823</v>
      </c>
      <c r="B1826" t="s">
        <v>1830</v>
      </c>
      <c r="C1826" s="48" t="s">
        <v>5123</v>
      </c>
      <c r="D1826" t="s">
        <v>5393</v>
      </c>
      <c r="E1826" t="s">
        <v>5491</v>
      </c>
      <c r="F1826" t="s">
        <v>5611</v>
      </c>
      <c r="G1826">
        <v>250</v>
      </c>
      <c r="H1826">
        <v>21</v>
      </c>
      <c r="I1826">
        <v>5250</v>
      </c>
      <c r="J1826">
        <v>28</v>
      </c>
      <c r="L1826" t="str">
        <f t="shared" si="102"/>
        <v>Not Received</v>
      </c>
      <c r="M1826" s="60">
        <v>-4</v>
      </c>
      <c r="N1826" t="str">
        <f t="shared" si="104"/>
        <v>NOT DUE</v>
      </c>
      <c r="O1826">
        <f>I1826</f>
        <v>5250</v>
      </c>
      <c r="V1826" t="str">
        <f t="shared" si="103"/>
        <v>Donald Parsons</v>
      </c>
    </row>
    <row r="1827" spans="1:22" x14ac:dyDescent="0.25">
      <c r="A1827">
        <v>2824</v>
      </c>
      <c r="B1827" t="s">
        <v>1831</v>
      </c>
      <c r="C1827" s="48" t="s">
        <v>5111</v>
      </c>
      <c r="D1827" t="s">
        <v>5402</v>
      </c>
      <c r="E1827" t="s">
        <v>5481</v>
      </c>
      <c r="F1827" t="s">
        <v>5611</v>
      </c>
      <c r="G1827">
        <v>250</v>
      </c>
      <c r="H1827">
        <v>4</v>
      </c>
      <c r="I1827">
        <v>1000</v>
      </c>
      <c r="J1827">
        <v>25</v>
      </c>
      <c r="L1827" t="str">
        <f t="shared" si="102"/>
        <v>Not Received</v>
      </c>
      <c r="M1827" s="60">
        <v>31</v>
      </c>
      <c r="N1827" t="str">
        <f t="shared" si="104"/>
        <v>31 - 60</v>
      </c>
      <c r="Q1827">
        <f>I1827</f>
        <v>1000</v>
      </c>
      <c r="V1827" t="str">
        <f t="shared" si="103"/>
        <v>Rebecca Moody</v>
      </c>
    </row>
    <row r="1828" spans="1:22" x14ac:dyDescent="0.25">
      <c r="A1828">
        <v>2825</v>
      </c>
      <c r="B1828" t="s">
        <v>1832</v>
      </c>
      <c r="C1828" s="48" t="s">
        <v>5247</v>
      </c>
      <c r="D1828" t="s">
        <v>5410</v>
      </c>
      <c r="E1828" t="s">
        <v>5604</v>
      </c>
      <c r="F1828" t="s">
        <v>5623</v>
      </c>
      <c r="G1828">
        <v>30</v>
      </c>
      <c r="H1828">
        <v>4</v>
      </c>
      <c r="I1828">
        <v>120</v>
      </c>
      <c r="J1828">
        <v>30</v>
      </c>
      <c r="K1828" t="s">
        <v>5220</v>
      </c>
      <c r="L1828" t="str">
        <f t="shared" si="102"/>
        <v>Received</v>
      </c>
      <c r="M1828" s="60">
        <v>0</v>
      </c>
      <c r="N1828" t="str">
        <f t="shared" si="104"/>
        <v>NOT DUE</v>
      </c>
      <c r="V1828" t="str">
        <f t="shared" si="103"/>
        <v>Mrs. Katrina</v>
      </c>
    </row>
    <row r="1829" spans="1:22" x14ac:dyDescent="0.25">
      <c r="A1829">
        <v>2826</v>
      </c>
      <c r="B1829" t="s">
        <v>1833</v>
      </c>
      <c r="C1829" s="48" t="s">
        <v>5152</v>
      </c>
      <c r="D1829" t="s">
        <v>5415</v>
      </c>
      <c r="E1829" t="s">
        <v>5444</v>
      </c>
      <c r="F1829" t="s">
        <v>5609</v>
      </c>
      <c r="G1829">
        <v>20</v>
      </c>
      <c r="H1829">
        <v>23</v>
      </c>
      <c r="I1829">
        <v>460</v>
      </c>
      <c r="J1829">
        <v>26</v>
      </c>
      <c r="K1829" t="s">
        <v>5183</v>
      </c>
      <c r="L1829" t="str">
        <f t="shared" si="102"/>
        <v>Received</v>
      </c>
      <c r="M1829" s="60">
        <v>0</v>
      </c>
      <c r="N1829" t="str">
        <f t="shared" si="104"/>
        <v>NOT DUE</v>
      </c>
      <c r="V1829" t="str">
        <f t="shared" si="103"/>
        <v>Mary Fry</v>
      </c>
    </row>
    <row r="1830" spans="1:22" x14ac:dyDescent="0.25">
      <c r="A1830">
        <v>2827</v>
      </c>
      <c r="B1830" t="s">
        <v>1834</v>
      </c>
      <c r="C1830" s="48" t="s">
        <v>5202</v>
      </c>
      <c r="D1830" t="s">
        <v>5385</v>
      </c>
      <c r="E1830" t="s">
        <v>5530</v>
      </c>
      <c r="F1830" t="s">
        <v>5618</v>
      </c>
      <c r="G1830">
        <v>10</v>
      </c>
      <c r="H1830">
        <v>25</v>
      </c>
      <c r="I1830">
        <v>250</v>
      </c>
      <c r="J1830">
        <v>30</v>
      </c>
      <c r="L1830" t="str">
        <f t="shared" si="102"/>
        <v>Not Received</v>
      </c>
      <c r="M1830" s="60">
        <v>131</v>
      </c>
      <c r="N1830" t="str">
        <f t="shared" si="104"/>
        <v>121 - 150</v>
      </c>
      <c r="T1830">
        <f>I1830</f>
        <v>250</v>
      </c>
      <c r="V1830" t="str">
        <f t="shared" si="103"/>
        <v>Caroline Yoder</v>
      </c>
    </row>
    <row r="1831" spans="1:22" x14ac:dyDescent="0.25">
      <c r="A1831">
        <v>2828</v>
      </c>
      <c r="B1831" t="s">
        <v>1835</v>
      </c>
      <c r="C1831" s="48" t="s">
        <v>5190</v>
      </c>
      <c r="D1831" t="s">
        <v>5396</v>
      </c>
      <c r="E1831" t="s">
        <v>5489</v>
      </c>
      <c r="F1831" t="s">
        <v>5615</v>
      </c>
      <c r="G1831">
        <v>25</v>
      </c>
      <c r="H1831">
        <v>20</v>
      </c>
      <c r="I1831">
        <v>500</v>
      </c>
      <c r="J1831">
        <v>22</v>
      </c>
      <c r="K1831" t="s">
        <v>5102</v>
      </c>
      <c r="L1831" t="str">
        <f t="shared" si="102"/>
        <v>Received</v>
      </c>
      <c r="M1831" s="60">
        <v>0</v>
      </c>
      <c r="N1831" t="str">
        <f t="shared" si="104"/>
        <v>NOT DUE</v>
      </c>
      <c r="V1831" t="str">
        <f t="shared" si="103"/>
        <v>James Mitchell</v>
      </c>
    </row>
    <row r="1832" spans="1:22" x14ac:dyDescent="0.25">
      <c r="A1832">
        <v>2829</v>
      </c>
      <c r="B1832" t="s">
        <v>1836</v>
      </c>
      <c r="C1832" s="48" t="s">
        <v>5135</v>
      </c>
      <c r="D1832" t="s">
        <v>5409</v>
      </c>
      <c r="E1832" t="s">
        <v>5508</v>
      </c>
      <c r="F1832" t="s">
        <v>5610</v>
      </c>
      <c r="G1832">
        <v>300</v>
      </c>
      <c r="H1832">
        <v>5</v>
      </c>
      <c r="I1832">
        <v>1500</v>
      </c>
      <c r="J1832">
        <v>29</v>
      </c>
      <c r="K1832" t="s">
        <v>5365</v>
      </c>
      <c r="L1832" t="str">
        <f t="shared" si="102"/>
        <v>Received</v>
      </c>
      <c r="M1832" s="60">
        <v>0</v>
      </c>
      <c r="N1832" t="str">
        <f t="shared" si="104"/>
        <v>NOT DUE</v>
      </c>
      <c r="V1832" t="str">
        <f t="shared" si="103"/>
        <v>Keith Bush</v>
      </c>
    </row>
    <row r="1833" spans="1:22" x14ac:dyDescent="0.25">
      <c r="A1833">
        <v>2830</v>
      </c>
      <c r="B1833" t="s">
        <v>1837</v>
      </c>
      <c r="C1833" s="48" t="s">
        <v>5070</v>
      </c>
      <c r="D1833" t="s">
        <v>5402</v>
      </c>
      <c r="E1833" t="s">
        <v>5470</v>
      </c>
      <c r="F1833" t="s">
        <v>5618</v>
      </c>
      <c r="G1833">
        <v>10</v>
      </c>
      <c r="H1833">
        <v>18</v>
      </c>
      <c r="I1833">
        <v>180</v>
      </c>
      <c r="J1833">
        <v>28</v>
      </c>
      <c r="K1833" t="s">
        <v>5262</v>
      </c>
      <c r="L1833" t="str">
        <f t="shared" si="102"/>
        <v>Received</v>
      </c>
      <c r="M1833" s="60">
        <v>0</v>
      </c>
      <c r="N1833" t="str">
        <f t="shared" si="104"/>
        <v>NOT DUE</v>
      </c>
      <c r="V1833" t="str">
        <f t="shared" si="103"/>
        <v>Rebecca Moody</v>
      </c>
    </row>
    <row r="1834" spans="1:22" x14ac:dyDescent="0.25">
      <c r="A1834">
        <v>2831</v>
      </c>
      <c r="B1834" t="s">
        <v>1838</v>
      </c>
      <c r="C1834" s="48" t="s">
        <v>5242</v>
      </c>
      <c r="D1834" t="s">
        <v>5405</v>
      </c>
      <c r="E1834" t="s">
        <v>5478</v>
      </c>
      <c r="F1834" t="s">
        <v>5622</v>
      </c>
      <c r="G1834">
        <v>15</v>
      </c>
      <c r="H1834">
        <v>7</v>
      </c>
      <c r="I1834">
        <v>105</v>
      </c>
      <c r="J1834">
        <v>25</v>
      </c>
      <c r="L1834" t="str">
        <f t="shared" si="102"/>
        <v>Not Received</v>
      </c>
      <c r="M1834" s="60">
        <v>-3</v>
      </c>
      <c r="N1834" t="str">
        <f t="shared" si="104"/>
        <v>NOT DUE</v>
      </c>
      <c r="O1834">
        <f>I1834</f>
        <v>105</v>
      </c>
      <c r="V1834" t="str">
        <f t="shared" si="103"/>
        <v>Kari Zimmerman</v>
      </c>
    </row>
    <row r="1835" spans="1:22" x14ac:dyDescent="0.25">
      <c r="A1835">
        <v>2832</v>
      </c>
      <c r="B1835" t="s">
        <v>1839</v>
      </c>
      <c r="C1835" s="48" t="s">
        <v>5168</v>
      </c>
      <c r="D1835" t="s">
        <v>5392</v>
      </c>
      <c r="E1835" t="s">
        <v>5527</v>
      </c>
      <c r="F1835" t="s">
        <v>5610</v>
      </c>
      <c r="G1835">
        <v>300</v>
      </c>
      <c r="H1835">
        <v>14</v>
      </c>
      <c r="I1835">
        <v>4200</v>
      </c>
      <c r="J1835">
        <v>26</v>
      </c>
      <c r="K1835" t="s">
        <v>5125</v>
      </c>
      <c r="L1835" t="str">
        <f t="shared" si="102"/>
        <v>Received</v>
      </c>
      <c r="M1835" s="60">
        <v>0</v>
      </c>
      <c r="N1835" t="str">
        <f t="shared" si="104"/>
        <v>NOT DUE</v>
      </c>
      <c r="V1835" t="str">
        <f t="shared" si="103"/>
        <v>Jennifer Nelson</v>
      </c>
    </row>
    <row r="1836" spans="1:22" x14ac:dyDescent="0.25">
      <c r="A1836">
        <v>2833</v>
      </c>
      <c r="B1836" t="s">
        <v>1840</v>
      </c>
      <c r="C1836" s="48" t="s">
        <v>5105</v>
      </c>
      <c r="D1836" t="s">
        <v>5383</v>
      </c>
      <c r="E1836" t="s">
        <v>5316</v>
      </c>
      <c r="F1836" t="s">
        <v>5617</v>
      </c>
      <c r="G1836">
        <v>120</v>
      </c>
      <c r="H1836">
        <v>21</v>
      </c>
      <c r="I1836">
        <v>2520</v>
      </c>
      <c r="J1836">
        <v>23</v>
      </c>
      <c r="K1836" t="s">
        <v>5293</v>
      </c>
      <c r="L1836" t="str">
        <f t="shared" si="102"/>
        <v>Received</v>
      </c>
      <c r="M1836" s="60">
        <v>0</v>
      </c>
      <c r="N1836" t="str">
        <f t="shared" si="104"/>
        <v>NOT DUE</v>
      </c>
      <c r="V1836" t="str">
        <f t="shared" si="103"/>
        <v>Karen Pham</v>
      </c>
    </row>
    <row r="1837" spans="1:22" x14ac:dyDescent="0.25">
      <c r="A1837">
        <v>2834</v>
      </c>
      <c r="B1837" t="s">
        <v>1841</v>
      </c>
      <c r="C1837" s="48" t="s">
        <v>5306</v>
      </c>
      <c r="D1837" t="s">
        <v>5376</v>
      </c>
      <c r="E1837" t="s">
        <v>5458</v>
      </c>
      <c r="F1837" t="s">
        <v>5611</v>
      </c>
      <c r="G1837">
        <v>250</v>
      </c>
      <c r="H1837">
        <v>11</v>
      </c>
      <c r="I1837">
        <v>2750</v>
      </c>
      <c r="J1837">
        <v>25</v>
      </c>
      <c r="K1837" t="s">
        <v>5149</v>
      </c>
      <c r="L1837" t="str">
        <f t="shared" si="102"/>
        <v>Received</v>
      </c>
      <c r="M1837" s="60">
        <v>0</v>
      </c>
      <c r="N1837" t="str">
        <f t="shared" si="104"/>
        <v>NOT DUE</v>
      </c>
      <c r="V1837" t="str">
        <f t="shared" si="103"/>
        <v>Linda Morgan</v>
      </c>
    </row>
    <row r="1838" spans="1:22" x14ac:dyDescent="0.25">
      <c r="A1838">
        <v>2835</v>
      </c>
      <c r="B1838" t="s">
        <v>1842</v>
      </c>
      <c r="C1838" s="48" t="s">
        <v>5106</v>
      </c>
      <c r="D1838" t="s">
        <v>5404</v>
      </c>
      <c r="E1838" t="s">
        <v>5490</v>
      </c>
      <c r="F1838" t="s">
        <v>5620</v>
      </c>
      <c r="G1838">
        <v>40</v>
      </c>
      <c r="H1838">
        <v>10</v>
      </c>
      <c r="I1838">
        <v>400</v>
      </c>
      <c r="J1838">
        <v>23</v>
      </c>
      <c r="K1838" t="s">
        <v>5186</v>
      </c>
      <c r="L1838" t="str">
        <f t="shared" si="102"/>
        <v>Received</v>
      </c>
      <c r="M1838" s="60">
        <v>0</v>
      </c>
      <c r="N1838" t="str">
        <f t="shared" si="104"/>
        <v>NOT DUE</v>
      </c>
      <c r="V1838" t="str">
        <f t="shared" si="103"/>
        <v>Sarah Wright</v>
      </c>
    </row>
    <row r="1839" spans="1:22" x14ac:dyDescent="0.25">
      <c r="A1839">
        <v>2836</v>
      </c>
      <c r="B1839" t="s">
        <v>1843</v>
      </c>
      <c r="C1839" s="48" t="s">
        <v>5118</v>
      </c>
      <c r="D1839" t="s">
        <v>5382</v>
      </c>
      <c r="E1839" t="s">
        <v>5469</v>
      </c>
      <c r="F1839" t="s">
        <v>5622</v>
      </c>
      <c r="G1839">
        <v>15</v>
      </c>
      <c r="H1839">
        <v>6</v>
      </c>
      <c r="I1839">
        <v>90</v>
      </c>
      <c r="J1839">
        <v>21</v>
      </c>
      <c r="K1839" t="s">
        <v>5351</v>
      </c>
      <c r="L1839" t="str">
        <f t="shared" si="102"/>
        <v>Received</v>
      </c>
      <c r="M1839" s="60">
        <v>0</v>
      </c>
      <c r="N1839" t="str">
        <f t="shared" si="104"/>
        <v>NOT DUE</v>
      </c>
      <c r="V1839" t="str">
        <f t="shared" si="103"/>
        <v>Ms. Michelle</v>
      </c>
    </row>
    <row r="1840" spans="1:22" x14ac:dyDescent="0.25">
      <c r="A1840">
        <v>2837</v>
      </c>
      <c r="B1840" t="s">
        <v>1844</v>
      </c>
      <c r="C1840" s="48" t="s">
        <v>5166</v>
      </c>
      <c r="D1840" t="s">
        <v>5378</v>
      </c>
      <c r="E1840" t="s">
        <v>5468</v>
      </c>
      <c r="F1840" t="s">
        <v>5622</v>
      </c>
      <c r="G1840">
        <v>15</v>
      </c>
      <c r="H1840">
        <v>15</v>
      </c>
      <c r="I1840">
        <v>225</v>
      </c>
      <c r="J1840">
        <v>24</v>
      </c>
      <c r="K1840" t="s">
        <v>5032</v>
      </c>
      <c r="L1840" t="str">
        <f t="shared" si="102"/>
        <v>Received</v>
      </c>
      <c r="M1840" s="60">
        <v>0</v>
      </c>
      <c r="N1840" t="str">
        <f t="shared" si="104"/>
        <v>NOT DUE</v>
      </c>
      <c r="V1840" t="str">
        <f t="shared" si="103"/>
        <v>Angela Fox</v>
      </c>
    </row>
    <row r="1841" spans="1:22" x14ac:dyDescent="0.25">
      <c r="A1841">
        <v>2838</v>
      </c>
      <c r="B1841" t="s">
        <v>1845</v>
      </c>
      <c r="C1841" s="48" t="s">
        <v>5292</v>
      </c>
      <c r="D1841" t="s">
        <v>5388</v>
      </c>
      <c r="E1841" t="s">
        <v>5564</v>
      </c>
      <c r="F1841" t="s">
        <v>5612</v>
      </c>
      <c r="G1841">
        <v>50</v>
      </c>
      <c r="H1841">
        <v>6</v>
      </c>
      <c r="I1841">
        <v>300</v>
      </c>
      <c r="J1841">
        <v>20</v>
      </c>
      <c r="L1841" t="str">
        <f t="shared" si="102"/>
        <v>Not Received</v>
      </c>
      <c r="M1841" s="60">
        <v>248</v>
      </c>
      <c r="N1841" t="str">
        <f t="shared" si="104"/>
        <v>150 ABOVE</v>
      </c>
      <c r="U1841">
        <f>I1841</f>
        <v>300</v>
      </c>
      <c r="V1841" t="str">
        <f t="shared" si="103"/>
        <v>Diana Rios</v>
      </c>
    </row>
    <row r="1842" spans="1:22" x14ac:dyDescent="0.25">
      <c r="A1842">
        <v>2839</v>
      </c>
      <c r="B1842" t="s">
        <v>1846</v>
      </c>
      <c r="C1842" s="48" t="s">
        <v>5064</v>
      </c>
      <c r="D1842" t="s">
        <v>5381</v>
      </c>
      <c r="E1842" t="s">
        <v>5315</v>
      </c>
      <c r="F1842" t="s">
        <v>5611</v>
      </c>
      <c r="G1842">
        <v>250</v>
      </c>
      <c r="H1842">
        <v>12</v>
      </c>
      <c r="I1842">
        <v>3000</v>
      </c>
      <c r="J1842">
        <v>20</v>
      </c>
      <c r="K1842" t="s">
        <v>5206</v>
      </c>
      <c r="L1842" t="str">
        <f t="shared" si="102"/>
        <v>Received</v>
      </c>
      <c r="M1842" s="60">
        <v>0</v>
      </c>
      <c r="N1842" t="str">
        <f t="shared" si="104"/>
        <v>NOT DUE</v>
      </c>
      <c r="V1842" t="str">
        <f t="shared" si="103"/>
        <v>Leslie Sexton</v>
      </c>
    </row>
    <row r="1843" spans="1:22" x14ac:dyDescent="0.25">
      <c r="A1843">
        <v>2840</v>
      </c>
      <c r="B1843" t="s">
        <v>1847</v>
      </c>
      <c r="C1843" s="48" t="s">
        <v>5298</v>
      </c>
      <c r="D1843" t="s">
        <v>5388</v>
      </c>
      <c r="E1843" t="s">
        <v>5582</v>
      </c>
      <c r="F1843" t="s">
        <v>5609</v>
      </c>
      <c r="G1843">
        <v>20</v>
      </c>
      <c r="H1843">
        <v>13</v>
      </c>
      <c r="I1843">
        <v>260</v>
      </c>
      <c r="J1843">
        <v>20</v>
      </c>
      <c r="L1843" t="str">
        <f t="shared" si="102"/>
        <v>Not Received</v>
      </c>
      <c r="M1843" s="60">
        <v>1</v>
      </c>
      <c r="N1843" t="str">
        <f t="shared" si="104"/>
        <v>01 - 30</v>
      </c>
      <c r="O1843">
        <f>I1843</f>
        <v>260</v>
      </c>
      <c r="V1843" t="str">
        <f t="shared" si="103"/>
        <v>Diana Rios</v>
      </c>
    </row>
    <row r="1844" spans="1:22" x14ac:dyDescent="0.25">
      <c r="A1844">
        <v>2841</v>
      </c>
      <c r="B1844" t="s">
        <v>1848</v>
      </c>
      <c r="C1844" s="48" t="s">
        <v>5192</v>
      </c>
      <c r="D1844" t="s">
        <v>5389</v>
      </c>
      <c r="E1844" t="s">
        <v>5599</v>
      </c>
      <c r="F1844" t="s">
        <v>5619</v>
      </c>
      <c r="G1844">
        <v>80</v>
      </c>
      <c r="H1844">
        <v>3</v>
      </c>
      <c r="I1844">
        <v>240</v>
      </c>
      <c r="J1844">
        <v>25</v>
      </c>
      <c r="K1844" t="s">
        <v>5096</v>
      </c>
      <c r="L1844" t="str">
        <f t="shared" si="102"/>
        <v>Received</v>
      </c>
      <c r="M1844" s="60">
        <v>0</v>
      </c>
      <c r="N1844" t="str">
        <f t="shared" si="104"/>
        <v>NOT DUE</v>
      </c>
      <c r="V1844" t="str">
        <f t="shared" si="103"/>
        <v>Alexis Ferguson</v>
      </c>
    </row>
    <row r="1845" spans="1:22" x14ac:dyDescent="0.25">
      <c r="A1845">
        <v>2842</v>
      </c>
      <c r="B1845" t="s">
        <v>1849</v>
      </c>
      <c r="C1845" s="48" t="s">
        <v>5184</v>
      </c>
      <c r="D1845" t="s">
        <v>5407</v>
      </c>
      <c r="E1845" t="s">
        <v>5485</v>
      </c>
      <c r="F1845" t="s">
        <v>5611</v>
      </c>
      <c r="G1845">
        <v>250</v>
      </c>
      <c r="H1845">
        <v>11</v>
      </c>
      <c r="I1845">
        <v>2750</v>
      </c>
      <c r="J1845">
        <v>25</v>
      </c>
      <c r="K1845" t="s">
        <v>5355</v>
      </c>
      <c r="L1845" t="str">
        <f t="shared" si="102"/>
        <v>Received</v>
      </c>
      <c r="M1845" s="60">
        <v>0</v>
      </c>
      <c r="N1845" t="str">
        <f t="shared" si="104"/>
        <v>NOT DUE</v>
      </c>
      <c r="V1845" t="str">
        <f t="shared" si="103"/>
        <v>Kelly Miller</v>
      </c>
    </row>
    <row r="1846" spans="1:22" x14ac:dyDescent="0.25">
      <c r="A1846">
        <v>2843</v>
      </c>
      <c r="B1846" t="s">
        <v>1850</v>
      </c>
      <c r="C1846" s="48" t="s">
        <v>5213</v>
      </c>
      <c r="D1846" t="s">
        <v>5403</v>
      </c>
      <c r="E1846" t="s">
        <v>5472</v>
      </c>
      <c r="F1846" t="s">
        <v>5615</v>
      </c>
      <c r="G1846">
        <v>25</v>
      </c>
      <c r="H1846">
        <v>7</v>
      </c>
      <c r="I1846">
        <v>175</v>
      </c>
      <c r="J1846">
        <v>21</v>
      </c>
      <c r="L1846" t="str">
        <f t="shared" si="102"/>
        <v>Not Received</v>
      </c>
      <c r="M1846" s="60">
        <v>99</v>
      </c>
      <c r="N1846" t="str">
        <f t="shared" si="104"/>
        <v>91 - 120</v>
      </c>
      <c r="S1846">
        <f>I1846</f>
        <v>175</v>
      </c>
      <c r="V1846" t="str">
        <f t="shared" si="103"/>
        <v>Seth Howell</v>
      </c>
    </row>
    <row r="1847" spans="1:22" x14ac:dyDescent="0.25">
      <c r="A1847">
        <v>2844</v>
      </c>
      <c r="B1847" t="s">
        <v>1851</v>
      </c>
      <c r="C1847" s="48" t="s">
        <v>5228</v>
      </c>
      <c r="D1847" t="s">
        <v>5417</v>
      </c>
      <c r="E1847" t="s">
        <v>5543</v>
      </c>
      <c r="F1847" t="s">
        <v>5612</v>
      </c>
      <c r="G1847">
        <v>50</v>
      </c>
      <c r="H1847">
        <v>24</v>
      </c>
      <c r="I1847">
        <v>1200</v>
      </c>
      <c r="J1847">
        <v>22</v>
      </c>
      <c r="K1847" t="s">
        <v>5077</v>
      </c>
      <c r="L1847" t="str">
        <f t="shared" si="102"/>
        <v>Received</v>
      </c>
      <c r="M1847" s="60">
        <v>0</v>
      </c>
      <c r="N1847" t="str">
        <f t="shared" si="104"/>
        <v>NOT DUE</v>
      </c>
      <c r="V1847" t="str">
        <f t="shared" si="103"/>
        <v>Aaron Robinson</v>
      </c>
    </row>
    <row r="1848" spans="1:22" x14ac:dyDescent="0.25">
      <c r="A1848">
        <v>2845</v>
      </c>
      <c r="B1848" t="s">
        <v>1852</v>
      </c>
      <c r="C1848" s="48" t="s">
        <v>5193</v>
      </c>
      <c r="D1848" t="s">
        <v>5390</v>
      </c>
      <c r="E1848" t="s">
        <v>5440</v>
      </c>
      <c r="F1848" t="s">
        <v>5614</v>
      </c>
      <c r="G1848">
        <v>20</v>
      </c>
      <c r="H1848">
        <v>23</v>
      </c>
      <c r="I1848">
        <v>460</v>
      </c>
      <c r="J1848">
        <v>24</v>
      </c>
      <c r="K1848" t="s">
        <v>5066</v>
      </c>
      <c r="L1848" t="str">
        <f t="shared" si="102"/>
        <v>Received</v>
      </c>
      <c r="M1848" s="60">
        <v>0</v>
      </c>
      <c r="N1848" t="str">
        <f t="shared" si="104"/>
        <v>NOT DUE</v>
      </c>
      <c r="V1848" t="str">
        <f t="shared" si="103"/>
        <v>Isaac Goodwin</v>
      </c>
    </row>
    <row r="1849" spans="1:22" x14ac:dyDescent="0.25">
      <c r="A1849">
        <v>2846</v>
      </c>
      <c r="B1849" t="s">
        <v>1853</v>
      </c>
      <c r="C1849" s="48" t="s">
        <v>5288</v>
      </c>
      <c r="D1849" t="s">
        <v>5380</v>
      </c>
      <c r="E1849" t="s">
        <v>5586</v>
      </c>
      <c r="F1849" t="s">
        <v>5614</v>
      </c>
      <c r="G1849">
        <v>20</v>
      </c>
      <c r="H1849">
        <v>12</v>
      </c>
      <c r="I1849">
        <v>240</v>
      </c>
      <c r="J1849">
        <v>22</v>
      </c>
      <c r="K1849" t="s">
        <v>5015</v>
      </c>
      <c r="L1849" t="str">
        <f t="shared" si="102"/>
        <v>Received</v>
      </c>
      <c r="M1849" s="60">
        <v>0</v>
      </c>
      <c r="N1849" t="str">
        <f t="shared" si="104"/>
        <v>NOT DUE</v>
      </c>
      <c r="V1849" t="str">
        <f t="shared" si="103"/>
        <v>Diana Griffin</v>
      </c>
    </row>
    <row r="1850" spans="1:22" x14ac:dyDescent="0.25">
      <c r="A1850">
        <v>2847</v>
      </c>
      <c r="B1850" t="s">
        <v>1854</v>
      </c>
      <c r="C1850" s="48" t="s">
        <v>5118</v>
      </c>
      <c r="D1850" t="s">
        <v>5408</v>
      </c>
      <c r="E1850" t="s">
        <v>5488</v>
      </c>
      <c r="F1850" t="s">
        <v>5612</v>
      </c>
      <c r="G1850">
        <v>50</v>
      </c>
      <c r="H1850">
        <v>3</v>
      </c>
      <c r="I1850">
        <v>150</v>
      </c>
      <c r="J1850">
        <v>20</v>
      </c>
      <c r="K1850" t="s">
        <v>5371</v>
      </c>
      <c r="L1850" t="str">
        <f t="shared" si="102"/>
        <v>Received</v>
      </c>
      <c r="M1850" s="60">
        <v>0</v>
      </c>
      <c r="N1850" t="str">
        <f t="shared" si="104"/>
        <v>NOT DUE</v>
      </c>
      <c r="V1850" t="str">
        <f t="shared" si="103"/>
        <v>Timothy Johns</v>
      </c>
    </row>
    <row r="1851" spans="1:22" x14ac:dyDescent="0.25">
      <c r="A1851">
        <v>2848</v>
      </c>
      <c r="B1851" t="s">
        <v>1855</v>
      </c>
      <c r="C1851" s="48" t="s">
        <v>5193</v>
      </c>
      <c r="D1851" t="s">
        <v>5380</v>
      </c>
      <c r="E1851" t="s">
        <v>5445</v>
      </c>
      <c r="F1851" t="s">
        <v>5613</v>
      </c>
      <c r="G1851">
        <v>35</v>
      </c>
      <c r="H1851">
        <v>9</v>
      </c>
      <c r="I1851">
        <v>315</v>
      </c>
      <c r="J1851">
        <v>30</v>
      </c>
      <c r="L1851" t="str">
        <f t="shared" si="102"/>
        <v>Not Received</v>
      </c>
      <c r="M1851" s="60">
        <v>218</v>
      </c>
      <c r="N1851" t="str">
        <f t="shared" si="104"/>
        <v>150 ABOVE</v>
      </c>
      <c r="U1851">
        <f>I1851</f>
        <v>315</v>
      </c>
      <c r="V1851" t="str">
        <f t="shared" si="103"/>
        <v>Diana Griffin</v>
      </c>
    </row>
    <row r="1852" spans="1:22" x14ac:dyDescent="0.25">
      <c r="A1852">
        <v>2849</v>
      </c>
      <c r="B1852" t="s">
        <v>1856</v>
      </c>
      <c r="C1852" s="48" t="s">
        <v>5140</v>
      </c>
      <c r="D1852" t="s">
        <v>5381</v>
      </c>
      <c r="E1852" t="s">
        <v>5541</v>
      </c>
      <c r="F1852" t="s">
        <v>5618</v>
      </c>
      <c r="G1852">
        <v>10</v>
      </c>
      <c r="H1852">
        <v>1</v>
      </c>
      <c r="I1852">
        <v>10</v>
      </c>
      <c r="J1852">
        <v>26</v>
      </c>
      <c r="K1852" t="s">
        <v>5150</v>
      </c>
      <c r="L1852" t="str">
        <f t="shared" si="102"/>
        <v>Received</v>
      </c>
      <c r="M1852" s="60">
        <v>0</v>
      </c>
      <c r="N1852" t="str">
        <f t="shared" si="104"/>
        <v>NOT DUE</v>
      </c>
      <c r="V1852" t="str">
        <f t="shared" si="103"/>
        <v>Leslie Sexton</v>
      </c>
    </row>
    <row r="1853" spans="1:22" x14ac:dyDescent="0.25">
      <c r="A1853">
        <v>2850</v>
      </c>
      <c r="B1853" t="s">
        <v>1857</v>
      </c>
      <c r="C1853" s="48" t="s">
        <v>5056</v>
      </c>
      <c r="D1853" t="s">
        <v>5390</v>
      </c>
      <c r="E1853" t="s">
        <v>5440</v>
      </c>
      <c r="F1853" t="s">
        <v>5614</v>
      </c>
      <c r="G1853">
        <v>20</v>
      </c>
      <c r="H1853">
        <v>14</v>
      </c>
      <c r="I1853">
        <v>280</v>
      </c>
      <c r="J1853">
        <v>29</v>
      </c>
      <c r="K1853" t="s">
        <v>5181</v>
      </c>
      <c r="L1853" t="str">
        <f t="shared" si="102"/>
        <v>Received</v>
      </c>
      <c r="M1853" s="60">
        <v>0</v>
      </c>
      <c r="N1853" t="str">
        <f t="shared" si="104"/>
        <v>NOT DUE</v>
      </c>
      <c r="V1853" t="str">
        <f t="shared" si="103"/>
        <v>Isaac Goodwin</v>
      </c>
    </row>
    <row r="1854" spans="1:22" x14ac:dyDescent="0.25">
      <c r="A1854">
        <v>2851</v>
      </c>
      <c r="B1854" t="s">
        <v>1858</v>
      </c>
      <c r="C1854" s="48" t="s">
        <v>5205</v>
      </c>
      <c r="D1854" t="s">
        <v>5416</v>
      </c>
      <c r="E1854" t="s">
        <v>5331</v>
      </c>
      <c r="F1854" t="s">
        <v>5619</v>
      </c>
      <c r="G1854">
        <v>80</v>
      </c>
      <c r="H1854">
        <v>11</v>
      </c>
      <c r="I1854">
        <v>880</v>
      </c>
      <c r="J1854">
        <v>24</v>
      </c>
      <c r="K1854" t="s">
        <v>5252</v>
      </c>
      <c r="L1854" t="str">
        <f t="shared" si="102"/>
        <v>Received</v>
      </c>
      <c r="M1854" s="60">
        <v>0</v>
      </c>
      <c r="N1854" t="str">
        <f t="shared" si="104"/>
        <v>NOT DUE</v>
      </c>
      <c r="V1854" t="str">
        <f t="shared" si="103"/>
        <v>Jessica Baird</v>
      </c>
    </row>
    <row r="1855" spans="1:22" x14ac:dyDescent="0.25">
      <c r="A1855">
        <v>2852</v>
      </c>
      <c r="B1855" t="s">
        <v>1859</v>
      </c>
      <c r="C1855" s="48" t="s">
        <v>5165</v>
      </c>
      <c r="D1855" t="s">
        <v>5408</v>
      </c>
      <c r="E1855" t="s">
        <v>5341</v>
      </c>
      <c r="F1855" t="s">
        <v>5614</v>
      </c>
      <c r="G1855">
        <v>20</v>
      </c>
      <c r="H1855">
        <v>11</v>
      </c>
      <c r="I1855">
        <v>220</v>
      </c>
      <c r="J1855">
        <v>22</v>
      </c>
      <c r="K1855" t="s">
        <v>5175</v>
      </c>
      <c r="L1855" t="str">
        <f t="shared" si="102"/>
        <v>Received</v>
      </c>
      <c r="M1855" s="60">
        <v>0</v>
      </c>
      <c r="N1855" t="str">
        <f t="shared" si="104"/>
        <v>NOT DUE</v>
      </c>
      <c r="V1855" t="str">
        <f t="shared" si="103"/>
        <v>Timothy Johns</v>
      </c>
    </row>
    <row r="1856" spans="1:22" x14ac:dyDescent="0.25">
      <c r="A1856">
        <v>2853</v>
      </c>
      <c r="B1856" t="s">
        <v>1860</v>
      </c>
      <c r="C1856" s="48" t="s">
        <v>5198</v>
      </c>
      <c r="D1856" t="s">
        <v>5379</v>
      </c>
      <c r="E1856" t="s">
        <v>5447</v>
      </c>
      <c r="F1856" t="s">
        <v>5612</v>
      </c>
      <c r="G1856">
        <v>50</v>
      </c>
      <c r="H1856">
        <v>1</v>
      </c>
      <c r="I1856">
        <v>50</v>
      </c>
      <c r="J1856">
        <v>25</v>
      </c>
      <c r="K1856" t="s">
        <v>5048</v>
      </c>
      <c r="L1856" t="str">
        <f t="shared" si="102"/>
        <v>Received</v>
      </c>
      <c r="M1856" s="60">
        <v>0</v>
      </c>
      <c r="N1856" t="str">
        <f t="shared" si="104"/>
        <v>NOT DUE</v>
      </c>
      <c r="V1856" t="str">
        <f t="shared" si="103"/>
        <v>Robert Baker</v>
      </c>
    </row>
    <row r="1857" spans="1:22" x14ac:dyDescent="0.25">
      <c r="A1857">
        <v>2854</v>
      </c>
      <c r="B1857" t="s">
        <v>1861</v>
      </c>
      <c r="C1857" s="48" t="s">
        <v>5036</v>
      </c>
      <c r="D1857" t="s">
        <v>5376</v>
      </c>
      <c r="E1857" t="s">
        <v>5458</v>
      </c>
      <c r="F1857" t="s">
        <v>5618</v>
      </c>
      <c r="G1857">
        <v>10</v>
      </c>
      <c r="H1857">
        <v>23</v>
      </c>
      <c r="I1857">
        <v>230</v>
      </c>
      <c r="J1857">
        <v>24</v>
      </c>
      <c r="K1857" t="s">
        <v>5246</v>
      </c>
      <c r="L1857" t="str">
        <f t="shared" si="102"/>
        <v>Received</v>
      </c>
      <c r="M1857" s="60">
        <v>0</v>
      </c>
      <c r="N1857" t="str">
        <f t="shared" si="104"/>
        <v>NOT DUE</v>
      </c>
      <c r="V1857" t="str">
        <f t="shared" si="103"/>
        <v>Linda Morgan</v>
      </c>
    </row>
    <row r="1858" spans="1:22" x14ac:dyDescent="0.25">
      <c r="A1858">
        <v>2855</v>
      </c>
      <c r="B1858" t="s">
        <v>1862</v>
      </c>
      <c r="C1858" s="48" t="s">
        <v>5302</v>
      </c>
      <c r="D1858" t="s">
        <v>5399</v>
      </c>
      <c r="E1858" t="s">
        <v>5581</v>
      </c>
      <c r="F1858" t="s">
        <v>5620</v>
      </c>
      <c r="G1858">
        <v>40</v>
      </c>
      <c r="H1858">
        <v>18</v>
      </c>
      <c r="I1858">
        <v>720</v>
      </c>
      <c r="J1858">
        <v>28</v>
      </c>
      <c r="K1858" t="s">
        <v>5163</v>
      </c>
      <c r="L1858" t="str">
        <f t="shared" si="102"/>
        <v>Received</v>
      </c>
      <c r="M1858" s="60">
        <v>0</v>
      </c>
      <c r="N1858" t="str">
        <f t="shared" si="104"/>
        <v>NOT DUE</v>
      </c>
      <c r="V1858" t="str">
        <f t="shared" si="103"/>
        <v>Lisa Johnson</v>
      </c>
    </row>
    <row r="1859" spans="1:22" x14ac:dyDescent="0.25">
      <c r="A1859">
        <v>2856</v>
      </c>
      <c r="B1859" t="s">
        <v>1863</v>
      </c>
      <c r="C1859" s="48" t="s">
        <v>5270</v>
      </c>
      <c r="D1859" t="s">
        <v>5414</v>
      </c>
      <c r="E1859" t="s">
        <v>5434</v>
      </c>
      <c r="F1859" t="s">
        <v>5612</v>
      </c>
      <c r="G1859">
        <v>50</v>
      </c>
      <c r="H1859">
        <v>12</v>
      </c>
      <c r="I1859">
        <v>600</v>
      </c>
      <c r="J1859">
        <v>27</v>
      </c>
      <c r="L1859" t="str">
        <f t="shared" si="102"/>
        <v>Not Received</v>
      </c>
      <c r="M1859" s="60">
        <v>259</v>
      </c>
      <c r="N1859" t="str">
        <f t="shared" si="104"/>
        <v>150 ABOVE</v>
      </c>
      <c r="U1859">
        <f>I1859</f>
        <v>600</v>
      </c>
      <c r="V1859" t="str">
        <f t="shared" si="103"/>
        <v>Alexis Roberts</v>
      </c>
    </row>
    <row r="1860" spans="1:22" x14ac:dyDescent="0.25">
      <c r="A1860">
        <v>2857</v>
      </c>
      <c r="B1860" t="s">
        <v>1864</v>
      </c>
      <c r="C1860" s="48" t="s">
        <v>5292</v>
      </c>
      <c r="D1860" t="s">
        <v>5392</v>
      </c>
      <c r="E1860" t="s">
        <v>5527</v>
      </c>
      <c r="F1860" t="s">
        <v>5618</v>
      </c>
      <c r="G1860">
        <v>10</v>
      </c>
      <c r="H1860">
        <v>20</v>
      </c>
      <c r="I1860">
        <v>200</v>
      </c>
      <c r="J1860">
        <v>24</v>
      </c>
      <c r="K1860" t="s">
        <v>5126</v>
      </c>
      <c r="L1860" t="str">
        <f t="shared" si="102"/>
        <v>Received</v>
      </c>
      <c r="M1860" s="60">
        <v>0</v>
      </c>
      <c r="N1860" t="str">
        <f t="shared" si="104"/>
        <v>NOT DUE</v>
      </c>
      <c r="V1860" t="str">
        <f t="shared" si="103"/>
        <v>Jennifer Nelson</v>
      </c>
    </row>
    <row r="1861" spans="1:22" x14ac:dyDescent="0.25">
      <c r="A1861">
        <v>2858</v>
      </c>
      <c r="B1861" t="s">
        <v>1865</v>
      </c>
      <c r="C1861" s="48" t="s">
        <v>5014</v>
      </c>
      <c r="D1861" t="s">
        <v>5400</v>
      </c>
      <c r="E1861" t="s">
        <v>5574</v>
      </c>
      <c r="F1861" t="s">
        <v>5615</v>
      </c>
      <c r="G1861">
        <v>25</v>
      </c>
      <c r="H1861">
        <v>9</v>
      </c>
      <c r="I1861">
        <v>225</v>
      </c>
      <c r="J1861">
        <v>26</v>
      </c>
      <c r="K1861" t="s">
        <v>5364</v>
      </c>
      <c r="L1861" t="str">
        <f t="shared" ref="L1861:L1924" si="106">IF(K1861 = "", "Not Received","Received")</f>
        <v>Received</v>
      </c>
      <c r="M1861" s="60">
        <v>0</v>
      </c>
      <c r="N1861" t="str">
        <f t="shared" si="104"/>
        <v>NOT DUE</v>
      </c>
      <c r="V1861" t="str">
        <f t="shared" ref="V1861:V1924" si="107">TRIM(E1861)</f>
        <v>Jose Perez</v>
      </c>
    </row>
    <row r="1862" spans="1:22" x14ac:dyDescent="0.25">
      <c r="A1862">
        <v>2859</v>
      </c>
      <c r="B1862" t="s">
        <v>1866</v>
      </c>
      <c r="C1862" s="48" t="s">
        <v>5028</v>
      </c>
      <c r="D1862" t="s">
        <v>5384</v>
      </c>
      <c r="E1862" t="s">
        <v>5540</v>
      </c>
      <c r="F1862" t="s">
        <v>5612</v>
      </c>
      <c r="G1862">
        <v>50</v>
      </c>
      <c r="H1862">
        <v>13</v>
      </c>
      <c r="I1862">
        <v>650</v>
      </c>
      <c r="J1862">
        <v>22</v>
      </c>
      <c r="K1862" t="s">
        <v>5226</v>
      </c>
      <c r="L1862" t="str">
        <f t="shared" si="106"/>
        <v>Received</v>
      </c>
      <c r="M1862" s="60">
        <v>0</v>
      </c>
      <c r="N1862" t="str">
        <f t="shared" si="104"/>
        <v>NOT DUE</v>
      </c>
      <c r="V1862" t="str">
        <f t="shared" si="107"/>
        <v>Dr. Elizabeth</v>
      </c>
    </row>
    <row r="1863" spans="1:22" x14ac:dyDescent="0.25">
      <c r="A1863">
        <v>2860</v>
      </c>
      <c r="B1863" t="s">
        <v>1867</v>
      </c>
      <c r="C1863" s="48" t="s">
        <v>5063</v>
      </c>
      <c r="D1863" t="s">
        <v>5413</v>
      </c>
      <c r="E1863" t="s">
        <v>5558</v>
      </c>
      <c r="F1863" t="s">
        <v>5612</v>
      </c>
      <c r="G1863">
        <v>50</v>
      </c>
      <c r="H1863">
        <v>5</v>
      </c>
      <c r="I1863">
        <v>250</v>
      </c>
      <c r="J1863">
        <v>26</v>
      </c>
      <c r="K1863" t="s">
        <v>5370</v>
      </c>
      <c r="L1863" t="str">
        <f t="shared" si="106"/>
        <v>Received</v>
      </c>
      <c r="M1863" s="60">
        <v>0</v>
      </c>
      <c r="N1863" t="str">
        <f t="shared" si="104"/>
        <v>NOT DUE</v>
      </c>
      <c r="V1863" t="str">
        <f t="shared" si="107"/>
        <v>April Gonzales</v>
      </c>
    </row>
    <row r="1864" spans="1:22" x14ac:dyDescent="0.25">
      <c r="A1864">
        <v>2861</v>
      </c>
      <c r="B1864" t="s">
        <v>1868</v>
      </c>
      <c r="C1864" s="48" t="s">
        <v>5263</v>
      </c>
      <c r="D1864" t="s">
        <v>5391</v>
      </c>
      <c r="E1864" t="s">
        <v>5578</v>
      </c>
      <c r="F1864" t="s">
        <v>5612</v>
      </c>
      <c r="G1864">
        <v>50</v>
      </c>
      <c r="H1864">
        <v>3</v>
      </c>
      <c r="I1864">
        <v>150</v>
      </c>
      <c r="J1864">
        <v>21</v>
      </c>
      <c r="L1864" t="str">
        <f t="shared" si="106"/>
        <v>Not Received</v>
      </c>
      <c r="M1864" s="60">
        <v>257</v>
      </c>
      <c r="N1864" t="str">
        <f t="shared" ref="N1864:N1927" si="108">VLOOKUP(M1864,$X$4:$Y$10,2,1)</f>
        <v>150 ABOVE</v>
      </c>
      <c r="U1864">
        <f>I1864</f>
        <v>150</v>
      </c>
      <c r="V1864" t="str">
        <f t="shared" si="107"/>
        <v>Stephanie Smith</v>
      </c>
    </row>
    <row r="1865" spans="1:22" x14ac:dyDescent="0.25">
      <c r="A1865">
        <v>2862</v>
      </c>
      <c r="B1865" t="s">
        <v>1869</v>
      </c>
      <c r="C1865" s="48" t="s">
        <v>5241</v>
      </c>
      <c r="D1865" t="s">
        <v>5420</v>
      </c>
      <c r="E1865" t="s">
        <v>5524</v>
      </c>
      <c r="F1865" t="s">
        <v>5613</v>
      </c>
      <c r="G1865">
        <v>35</v>
      </c>
      <c r="H1865">
        <v>20</v>
      </c>
      <c r="I1865">
        <v>700</v>
      </c>
      <c r="J1865">
        <v>23</v>
      </c>
      <c r="K1865" t="s">
        <v>5015</v>
      </c>
      <c r="L1865" t="str">
        <f t="shared" si="106"/>
        <v>Received</v>
      </c>
      <c r="M1865" s="60">
        <v>0</v>
      </c>
      <c r="N1865" t="str">
        <f t="shared" si="108"/>
        <v>NOT DUE</v>
      </c>
      <c r="V1865" t="str">
        <f t="shared" si="107"/>
        <v>Janet Adams</v>
      </c>
    </row>
    <row r="1866" spans="1:22" x14ac:dyDescent="0.25">
      <c r="A1866">
        <v>2863</v>
      </c>
      <c r="B1866" t="s">
        <v>1870</v>
      </c>
      <c r="C1866" s="48" t="s">
        <v>5018</v>
      </c>
      <c r="D1866" t="s">
        <v>5405</v>
      </c>
      <c r="E1866" t="s">
        <v>5478</v>
      </c>
      <c r="F1866" t="s">
        <v>5610</v>
      </c>
      <c r="G1866">
        <v>300</v>
      </c>
      <c r="H1866">
        <v>24</v>
      </c>
      <c r="I1866">
        <v>7200</v>
      </c>
      <c r="J1866">
        <v>20</v>
      </c>
      <c r="K1866" t="s">
        <v>5295</v>
      </c>
      <c r="L1866" t="str">
        <f t="shared" si="106"/>
        <v>Received</v>
      </c>
      <c r="M1866" s="60">
        <v>0</v>
      </c>
      <c r="N1866" t="str">
        <f t="shared" si="108"/>
        <v>NOT DUE</v>
      </c>
      <c r="V1866" t="str">
        <f t="shared" si="107"/>
        <v>Kari Zimmerman</v>
      </c>
    </row>
    <row r="1867" spans="1:22" x14ac:dyDescent="0.25">
      <c r="A1867">
        <v>2864</v>
      </c>
      <c r="B1867" t="s">
        <v>1871</v>
      </c>
      <c r="C1867" s="48" t="s">
        <v>5016</v>
      </c>
      <c r="D1867" t="s">
        <v>5410</v>
      </c>
      <c r="E1867" t="s">
        <v>5575</v>
      </c>
      <c r="F1867" t="s">
        <v>5623</v>
      </c>
      <c r="G1867">
        <v>30</v>
      </c>
      <c r="H1867">
        <v>17</v>
      </c>
      <c r="I1867">
        <v>510</v>
      </c>
      <c r="J1867">
        <v>28</v>
      </c>
      <c r="K1867" t="s">
        <v>5074</v>
      </c>
      <c r="L1867" t="str">
        <f t="shared" si="106"/>
        <v>Received</v>
      </c>
      <c r="M1867" s="60">
        <v>0</v>
      </c>
      <c r="N1867" t="str">
        <f t="shared" si="108"/>
        <v>NOT DUE</v>
      </c>
      <c r="V1867" t="str">
        <f t="shared" si="107"/>
        <v>Mrs. Katrina</v>
      </c>
    </row>
    <row r="1868" spans="1:22" x14ac:dyDescent="0.25">
      <c r="A1868">
        <v>2865</v>
      </c>
      <c r="B1868" t="s">
        <v>1872</v>
      </c>
      <c r="C1868" s="48" t="s">
        <v>5234</v>
      </c>
      <c r="D1868" t="s">
        <v>5417</v>
      </c>
      <c r="E1868" t="s">
        <v>5471</v>
      </c>
      <c r="F1868" t="s">
        <v>5613</v>
      </c>
      <c r="G1868">
        <v>35</v>
      </c>
      <c r="H1868">
        <v>17</v>
      </c>
      <c r="I1868">
        <v>595</v>
      </c>
      <c r="J1868">
        <v>29</v>
      </c>
      <c r="L1868" t="str">
        <f t="shared" si="106"/>
        <v>Not Received</v>
      </c>
      <c r="M1868" s="60">
        <v>199</v>
      </c>
      <c r="N1868" t="str">
        <f t="shared" si="108"/>
        <v>150 ABOVE</v>
      </c>
      <c r="U1868">
        <f>I1868</f>
        <v>595</v>
      </c>
      <c r="V1868" t="str">
        <f t="shared" si="107"/>
        <v>Aaron Robinson</v>
      </c>
    </row>
    <row r="1869" spans="1:22" x14ac:dyDescent="0.25">
      <c r="A1869">
        <v>2866</v>
      </c>
      <c r="B1869" t="s">
        <v>1873</v>
      </c>
      <c r="C1869" s="48" t="s">
        <v>5250</v>
      </c>
      <c r="D1869" t="s">
        <v>5401</v>
      </c>
      <c r="E1869" t="s">
        <v>5537</v>
      </c>
      <c r="F1869" t="s">
        <v>5609</v>
      </c>
      <c r="G1869">
        <v>20</v>
      </c>
      <c r="H1869">
        <v>3</v>
      </c>
      <c r="I1869">
        <v>60</v>
      </c>
      <c r="J1869">
        <v>20</v>
      </c>
      <c r="L1869" t="str">
        <f t="shared" si="106"/>
        <v>Not Received</v>
      </c>
      <c r="M1869" s="60">
        <v>123</v>
      </c>
      <c r="N1869" t="str">
        <f t="shared" si="108"/>
        <v>121 - 150</v>
      </c>
      <c r="T1869">
        <f>I1869</f>
        <v>60</v>
      </c>
      <c r="V1869" t="str">
        <f t="shared" si="107"/>
        <v>Kimberly Stone</v>
      </c>
    </row>
    <row r="1870" spans="1:22" x14ac:dyDescent="0.25">
      <c r="A1870">
        <v>2867</v>
      </c>
      <c r="B1870" t="s">
        <v>1874</v>
      </c>
      <c r="C1870" s="48" t="s">
        <v>5038</v>
      </c>
      <c r="D1870" t="s">
        <v>5385</v>
      </c>
      <c r="E1870" t="s">
        <v>5548</v>
      </c>
      <c r="F1870" t="s">
        <v>5620</v>
      </c>
      <c r="G1870">
        <v>40</v>
      </c>
      <c r="H1870">
        <v>23</v>
      </c>
      <c r="I1870">
        <v>920</v>
      </c>
      <c r="J1870">
        <v>26</v>
      </c>
      <c r="K1870" t="s">
        <v>5075</v>
      </c>
      <c r="L1870" t="str">
        <f t="shared" si="106"/>
        <v>Received</v>
      </c>
      <c r="M1870" s="60">
        <v>0</v>
      </c>
      <c r="N1870" t="str">
        <f t="shared" si="108"/>
        <v>NOT DUE</v>
      </c>
      <c r="V1870" t="str">
        <f t="shared" si="107"/>
        <v>Caroline Yoder</v>
      </c>
    </row>
    <row r="1871" spans="1:22" x14ac:dyDescent="0.25">
      <c r="A1871">
        <v>2868</v>
      </c>
      <c r="B1871" t="s">
        <v>1875</v>
      </c>
      <c r="C1871" s="48" t="s">
        <v>5286</v>
      </c>
      <c r="D1871" t="s">
        <v>5381</v>
      </c>
      <c r="E1871" t="s">
        <v>5584</v>
      </c>
      <c r="F1871" t="s">
        <v>5615</v>
      </c>
      <c r="G1871">
        <v>25</v>
      </c>
      <c r="H1871">
        <v>13</v>
      </c>
      <c r="I1871">
        <v>325</v>
      </c>
      <c r="J1871">
        <v>22</v>
      </c>
      <c r="L1871" t="str">
        <f t="shared" si="106"/>
        <v>Not Received</v>
      </c>
      <c r="M1871" s="60">
        <v>126</v>
      </c>
      <c r="N1871" t="str">
        <f t="shared" si="108"/>
        <v>121 - 150</v>
      </c>
      <c r="T1871">
        <f>I1871</f>
        <v>325</v>
      </c>
      <c r="V1871" t="str">
        <f t="shared" si="107"/>
        <v>Leslie Sexton</v>
      </c>
    </row>
    <row r="1872" spans="1:22" x14ac:dyDescent="0.25">
      <c r="A1872">
        <v>2869</v>
      </c>
      <c r="B1872" t="s">
        <v>1876</v>
      </c>
      <c r="C1872" s="48" t="s">
        <v>5294</v>
      </c>
      <c r="D1872" t="s">
        <v>5380</v>
      </c>
      <c r="E1872" t="s">
        <v>5509</v>
      </c>
      <c r="F1872" t="s">
        <v>5610</v>
      </c>
      <c r="G1872">
        <v>300</v>
      </c>
      <c r="H1872">
        <v>3</v>
      </c>
      <c r="I1872">
        <v>900</v>
      </c>
      <c r="J1872">
        <v>27</v>
      </c>
      <c r="K1872" t="s">
        <v>5144</v>
      </c>
      <c r="L1872" t="str">
        <f t="shared" si="106"/>
        <v>Received</v>
      </c>
      <c r="M1872" s="60">
        <v>0</v>
      </c>
      <c r="N1872" t="str">
        <f t="shared" si="108"/>
        <v>NOT DUE</v>
      </c>
      <c r="V1872" t="str">
        <f t="shared" si="107"/>
        <v>Diana Griffin</v>
      </c>
    </row>
    <row r="1873" spans="1:22" x14ac:dyDescent="0.25">
      <c r="A1873">
        <v>2870</v>
      </c>
      <c r="B1873" t="s">
        <v>1877</v>
      </c>
      <c r="C1873" s="48" t="s">
        <v>5089</v>
      </c>
      <c r="D1873" t="s">
        <v>5381</v>
      </c>
      <c r="E1873" t="s">
        <v>5480</v>
      </c>
      <c r="F1873" t="s">
        <v>5610</v>
      </c>
      <c r="G1873">
        <v>300</v>
      </c>
      <c r="H1873">
        <v>9</v>
      </c>
      <c r="I1873">
        <v>2700</v>
      </c>
      <c r="J1873">
        <v>29</v>
      </c>
      <c r="L1873" t="str">
        <f t="shared" si="106"/>
        <v>Not Received</v>
      </c>
      <c r="M1873" s="60">
        <v>-10</v>
      </c>
      <c r="N1873" t="str">
        <f t="shared" si="108"/>
        <v>NOT DUE</v>
      </c>
      <c r="O1873">
        <f>I1873</f>
        <v>2700</v>
      </c>
      <c r="V1873" t="str">
        <f t="shared" si="107"/>
        <v>Leslie Sexton</v>
      </c>
    </row>
    <row r="1874" spans="1:22" x14ac:dyDescent="0.25">
      <c r="A1874">
        <v>2871</v>
      </c>
      <c r="B1874" t="s">
        <v>1878</v>
      </c>
      <c r="C1874" s="48" t="s">
        <v>5009</v>
      </c>
      <c r="D1874" t="s">
        <v>5412</v>
      </c>
      <c r="E1874" t="s">
        <v>5311</v>
      </c>
      <c r="F1874" t="s">
        <v>5611</v>
      </c>
      <c r="G1874">
        <v>250</v>
      </c>
      <c r="H1874">
        <v>21</v>
      </c>
      <c r="I1874">
        <v>5250</v>
      </c>
      <c r="J1874">
        <v>22</v>
      </c>
      <c r="K1874" t="s">
        <v>5091</v>
      </c>
      <c r="L1874" t="str">
        <f t="shared" si="106"/>
        <v>Received</v>
      </c>
      <c r="M1874" s="60">
        <v>0</v>
      </c>
      <c r="N1874" t="str">
        <f t="shared" si="108"/>
        <v>NOT DUE</v>
      </c>
      <c r="V1874" t="str">
        <f t="shared" si="107"/>
        <v>Valerie Morgan</v>
      </c>
    </row>
    <row r="1875" spans="1:22" x14ac:dyDescent="0.25">
      <c r="A1875">
        <v>2872</v>
      </c>
      <c r="B1875" t="s">
        <v>1879</v>
      </c>
      <c r="C1875" s="48" t="s">
        <v>5098</v>
      </c>
      <c r="D1875" t="s">
        <v>5404</v>
      </c>
      <c r="E1875" t="s">
        <v>5556</v>
      </c>
      <c r="F1875" t="s">
        <v>5611</v>
      </c>
      <c r="G1875">
        <v>250</v>
      </c>
      <c r="H1875">
        <v>17</v>
      </c>
      <c r="I1875">
        <v>4250</v>
      </c>
      <c r="J1875">
        <v>23</v>
      </c>
      <c r="K1875" t="s">
        <v>5042</v>
      </c>
      <c r="L1875" t="str">
        <f t="shared" si="106"/>
        <v>Received</v>
      </c>
      <c r="M1875" s="60">
        <v>0</v>
      </c>
      <c r="N1875" t="str">
        <f t="shared" si="108"/>
        <v>NOT DUE</v>
      </c>
      <c r="V1875" t="str">
        <f t="shared" si="107"/>
        <v>Sarah Wright</v>
      </c>
    </row>
    <row r="1876" spans="1:22" x14ac:dyDescent="0.25">
      <c r="A1876">
        <v>2873</v>
      </c>
      <c r="B1876" t="s">
        <v>1880</v>
      </c>
      <c r="C1876" s="48" t="s">
        <v>5069</v>
      </c>
      <c r="D1876" t="s">
        <v>5417</v>
      </c>
      <c r="E1876" t="s">
        <v>5543</v>
      </c>
      <c r="F1876" t="s">
        <v>5621</v>
      </c>
      <c r="G1876">
        <v>60</v>
      </c>
      <c r="H1876">
        <v>2</v>
      </c>
      <c r="I1876">
        <v>120</v>
      </c>
      <c r="J1876">
        <v>21</v>
      </c>
      <c r="K1876" t="s">
        <v>5088</v>
      </c>
      <c r="L1876" t="str">
        <f t="shared" si="106"/>
        <v>Received</v>
      </c>
      <c r="M1876" s="60">
        <v>0</v>
      </c>
      <c r="N1876" t="str">
        <f t="shared" si="108"/>
        <v>NOT DUE</v>
      </c>
      <c r="V1876" t="str">
        <f t="shared" si="107"/>
        <v>Aaron Robinson</v>
      </c>
    </row>
    <row r="1877" spans="1:22" x14ac:dyDescent="0.25">
      <c r="A1877">
        <v>2874</v>
      </c>
      <c r="B1877" t="s">
        <v>1881</v>
      </c>
      <c r="C1877" s="48" t="s">
        <v>5232</v>
      </c>
      <c r="D1877" t="s">
        <v>5390</v>
      </c>
      <c r="E1877" t="s">
        <v>5440</v>
      </c>
      <c r="F1877" t="s">
        <v>5609</v>
      </c>
      <c r="G1877">
        <v>20</v>
      </c>
      <c r="H1877">
        <v>13</v>
      </c>
      <c r="I1877">
        <v>260</v>
      </c>
      <c r="J1877">
        <v>28</v>
      </c>
      <c r="K1877" t="s">
        <v>5249</v>
      </c>
      <c r="L1877" t="str">
        <f t="shared" si="106"/>
        <v>Received</v>
      </c>
      <c r="M1877" s="60">
        <v>0</v>
      </c>
      <c r="N1877" t="str">
        <f t="shared" si="108"/>
        <v>NOT DUE</v>
      </c>
      <c r="V1877" t="str">
        <f t="shared" si="107"/>
        <v>Isaac Goodwin</v>
      </c>
    </row>
    <row r="1878" spans="1:22" x14ac:dyDescent="0.25">
      <c r="A1878">
        <v>2875</v>
      </c>
      <c r="B1878" t="s">
        <v>1882</v>
      </c>
      <c r="C1878" s="48" t="s">
        <v>5241</v>
      </c>
      <c r="D1878" t="s">
        <v>5401</v>
      </c>
      <c r="E1878" t="s">
        <v>5538</v>
      </c>
      <c r="F1878" t="s">
        <v>5615</v>
      </c>
      <c r="G1878">
        <v>25</v>
      </c>
      <c r="H1878">
        <v>7</v>
      </c>
      <c r="I1878">
        <v>175</v>
      </c>
      <c r="J1878">
        <v>24</v>
      </c>
      <c r="K1878" t="s">
        <v>5077</v>
      </c>
      <c r="L1878" t="str">
        <f t="shared" si="106"/>
        <v>Received</v>
      </c>
      <c r="M1878" s="60">
        <v>0</v>
      </c>
      <c r="N1878" t="str">
        <f t="shared" si="108"/>
        <v>NOT DUE</v>
      </c>
      <c r="V1878" t="str">
        <f t="shared" si="107"/>
        <v>Kimberly Stone</v>
      </c>
    </row>
    <row r="1879" spans="1:22" x14ac:dyDescent="0.25">
      <c r="A1879">
        <v>2876</v>
      </c>
      <c r="B1879" t="s">
        <v>1883</v>
      </c>
      <c r="C1879" s="48" t="s">
        <v>5020</v>
      </c>
      <c r="D1879" t="s">
        <v>5402</v>
      </c>
      <c r="E1879" t="s">
        <v>5335</v>
      </c>
      <c r="F1879" t="s">
        <v>5622</v>
      </c>
      <c r="G1879">
        <v>15</v>
      </c>
      <c r="H1879">
        <v>7</v>
      </c>
      <c r="I1879">
        <v>105</v>
      </c>
      <c r="J1879">
        <v>26</v>
      </c>
      <c r="K1879" t="s">
        <v>5059</v>
      </c>
      <c r="L1879" t="str">
        <f t="shared" si="106"/>
        <v>Received</v>
      </c>
      <c r="M1879" s="60">
        <v>0</v>
      </c>
      <c r="N1879" t="str">
        <f t="shared" si="108"/>
        <v>NOT DUE</v>
      </c>
      <c r="V1879" t="str">
        <f t="shared" si="107"/>
        <v>Rebecca Moody</v>
      </c>
    </row>
    <row r="1880" spans="1:22" x14ac:dyDescent="0.25">
      <c r="A1880">
        <v>2877</v>
      </c>
      <c r="B1880" t="s">
        <v>1884</v>
      </c>
      <c r="C1880" s="48" t="s">
        <v>5010</v>
      </c>
      <c r="D1880" t="s">
        <v>5394</v>
      </c>
      <c r="E1880" t="s">
        <v>5327</v>
      </c>
      <c r="F1880" t="s">
        <v>5616</v>
      </c>
      <c r="G1880">
        <v>150</v>
      </c>
      <c r="H1880">
        <v>15</v>
      </c>
      <c r="I1880">
        <v>2250</v>
      </c>
      <c r="J1880">
        <v>22</v>
      </c>
      <c r="K1880" t="s">
        <v>5361</v>
      </c>
      <c r="L1880" t="str">
        <f t="shared" si="106"/>
        <v>Received</v>
      </c>
      <c r="M1880" s="60">
        <v>0</v>
      </c>
      <c r="N1880" t="str">
        <f t="shared" si="108"/>
        <v>NOT DUE</v>
      </c>
      <c r="V1880" t="str">
        <f t="shared" si="107"/>
        <v>Shannon Vazquez</v>
      </c>
    </row>
    <row r="1881" spans="1:22" x14ac:dyDescent="0.25">
      <c r="A1881">
        <v>2878</v>
      </c>
      <c r="B1881" t="s">
        <v>1885</v>
      </c>
      <c r="C1881" s="48" t="s">
        <v>5154</v>
      </c>
      <c r="D1881" t="s">
        <v>5406</v>
      </c>
      <c r="E1881" t="s">
        <v>5595</v>
      </c>
      <c r="F1881" t="s">
        <v>5622</v>
      </c>
      <c r="G1881">
        <v>15</v>
      </c>
      <c r="H1881">
        <v>2</v>
      </c>
      <c r="I1881">
        <v>30</v>
      </c>
      <c r="J1881">
        <v>23</v>
      </c>
      <c r="K1881" t="s">
        <v>5240</v>
      </c>
      <c r="L1881" t="str">
        <f t="shared" si="106"/>
        <v>Received</v>
      </c>
      <c r="M1881" s="60">
        <v>0</v>
      </c>
      <c r="N1881" t="str">
        <f t="shared" si="108"/>
        <v>NOT DUE</v>
      </c>
      <c r="V1881" t="str">
        <f t="shared" si="107"/>
        <v>Jonathan Myers</v>
      </c>
    </row>
    <row r="1882" spans="1:22" x14ac:dyDescent="0.25">
      <c r="A1882">
        <v>2879</v>
      </c>
      <c r="B1882" t="s">
        <v>1886</v>
      </c>
      <c r="C1882" s="48" t="s">
        <v>5033</v>
      </c>
      <c r="D1882" t="s">
        <v>5410</v>
      </c>
      <c r="E1882" t="s">
        <v>5607</v>
      </c>
      <c r="F1882" t="s">
        <v>5623</v>
      </c>
      <c r="G1882">
        <v>30</v>
      </c>
      <c r="H1882">
        <v>12</v>
      </c>
      <c r="I1882">
        <v>360</v>
      </c>
      <c r="J1882">
        <v>23</v>
      </c>
      <c r="K1882" t="s">
        <v>5076</v>
      </c>
      <c r="L1882" t="str">
        <f t="shared" si="106"/>
        <v>Received</v>
      </c>
      <c r="M1882" s="60">
        <v>0</v>
      </c>
      <c r="N1882" t="str">
        <f t="shared" si="108"/>
        <v>NOT DUE</v>
      </c>
      <c r="V1882" t="str">
        <f t="shared" si="107"/>
        <v>Mrs. Katrina</v>
      </c>
    </row>
    <row r="1883" spans="1:22" x14ac:dyDescent="0.25">
      <c r="A1883">
        <v>2880</v>
      </c>
      <c r="B1883" t="s">
        <v>1887</v>
      </c>
      <c r="C1883" s="48" t="s">
        <v>5227</v>
      </c>
      <c r="D1883" t="s">
        <v>5388</v>
      </c>
      <c r="E1883" t="s">
        <v>5320</v>
      </c>
      <c r="F1883" t="s">
        <v>5611</v>
      </c>
      <c r="G1883">
        <v>250</v>
      </c>
      <c r="H1883">
        <v>22</v>
      </c>
      <c r="I1883">
        <v>5500</v>
      </c>
      <c r="J1883">
        <v>29</v>
      </c>
      <c r="K1883" t="s">
        <v>5081</v>
      </c>
      <c r="L1883" t="str">
        <f t="shared" si="106"/>
        <v>Received</v>
      </c>
      <c r="M1883" s="60">
        <v>0</v>
      </c>
      <c r="N1883" t="str">
        <f t="shared" si="108"/>
        <v>NOT DUE</v>
      </c>
      <c r="V1883" t="str">
        <f t="shared" si="107"/>
        <v>Diana Rios</v>
      </c>
    </row>
    <row r="1884" spans="1:22" x14ac:dyDescent="0.25">
      <c r="A1884">
        <v>2881</v>
      </c>
      <c r="B1884" t="s">
        <v>1888</v>
      </c>
      <c r="C1884" s="48" t="s">
        <v>5019</v>
      </c>
      <c r="D1884" t="s">
        <v>5403</v>
      </c>
      <c r="E1884" t="s">
        <v>5590</v>
      </c>
      <c r="F1884" t="s">
        <v>5617</v>
      </c>
      <c r="G1884">
        <v>120</v>
      </c>
      <c r="H1884">
        <v>6</v>
      </c>
      <c r="I1884">
        <v>720</v>
      </c>
      <c r="J1884">
        <v>27</v>
      </c>
      <c r="K1884" t="s">
        <v>5155</v>
      </c>
      <c r="L1884" t="str">
        <f t="shared" si="106"/>
        <v>Received</v>
      </c>
      <c r="M1884" s="60">
        <v>0</v>
      </c>
      <c r="N1884" t="str">
        <f t="shared" si="108"/>
        <v>NOT DUE</v>
      </c>
      <c r="V1884" t="str">
        <f t="shared" si="107"/>
        <v>Seth Howell</v>
      </c>
    </row>
    <row r="1885" spans="1:22" x14ac:dyDescent="0.25">
      <c r="A1885">
        <v>2882</v>
      </c>
      <c r="B1885" t="s">
        <v>1889</v>
      </c>
      <c r="C1885" s="48" t="s">
        <v>5208</v>
      </c>
      <c r="D1885" t="s">
        <v>5403</v>
      </c>
      <c r="E1885" t="s">
        <v>5472</v>
      </c>
      <c r="F1885" t="s">
        <v>5616</v>
      </c>
      <c r="G1885">
        <v>150</v>
      </c>
      <c r="H1885">
        <v>20</v>
      </c>
      <c r="I1885">
        <v>3000</v>
      </c>
      <c r="J1885">
        <v>28</v>
      </c>
      <c r="K1885" t="s">
        <v>5142</v>
      </c>
      <c r="L1885" t="str">
        <f t="shared" si="106"/>
        <v>Received</v>
      </c>
      <c r="M1885" s="60">
        <v>0</v>
      </c>
      <c r="N1885" t="str">
        <f t="shared" si="108"/>
        <v>NOT DUE</v>
      </c>
      <c r="V1885" t="str">
        <f t="shared" si="107"/>
        <v>Seth Howell</v>
      </c>
    </row>
    <row r="1886" spans="1:22" x14ac:dyDescent="0.25">
      <c r="A1886">
        <v>2883</v>
      </c>
      <c r="B1886" t="s">
        <v>1890</v>
      </c>
      <c r="C1886" s="48" t="s">
        <v>5059</v>
      </c>
      <c r="D1886" t="s">
        <v>5391</v>
      </c>
      <c r="E1886" t="s">
        <v>5578</v>
      </c>
      <c r="F1886" t="s">
        <v>5619</v>
      </c>
      <c r="G1886">
        <v>80</v>
      </c>
      <c r="H1886">
        <v>20</v>
      </c>
      <c r="I1886">
        <v>1600</v>
      </c>
      <c r="J1886">
        <v>25</v>
      </c>
      <c r="L1886" t="str">
        <f t="shared" si="106"/>
        <v>Not Received</v>
      </c>
      <c r="M1886" s="60">
        <v>19</v>
      </c>
      <c r="N1886" t="str">
        <f t="shared" si="108"/>
        <v>01 - 30</v>
      </c>
      <c r="O1886">
        <f>I1886</f>
        <v>1600</v>
      </c>
      <c r="V1886" t="str">
        <f t="shared" si="107"/>
        <v>Stephanie Smith</v>
      </c>
    </row>
    <row r="1887" spans="1:22" x14ac:dyDescent="0.25">
      <c r="A1887">
        <v>2884</v>
      </c>
      <c r="B1887" t="s">
        <v>1891</v>
      </c>
      <c r="C1887" s="48" t="s">
        <v>5098</v>
      </c>
      <c r="D1887" t="s">
        <v>5379</v>
      </c>
      <c r="E1887" t="s">
        <v>5447</v>
      </c>
      <c r="F1887" t="s">
        <v>5617</v>
      </c>
      <c r="G1887">
        <v>120</v>
      </c>
      <c r="H1887">
        <v>21</v>
      </c>
      <c r="I1887">
        <v>2520</v>
      </c>
      <c r="J1887">
        <v>30</v>
      </c>
      <c r="K1887" t="s">
        <v>5191</v>
      </c>
      <c r="L1887" t="str">
        <f t="shared" si="106"/>
        <v>Received</v>
      </c>
      <c r="M1887" s="60">
        <v>0</v>
      </c>
      <c r="N1887" t="str">
        <f t="shared" si="108"/>
        <v>NOT DUE</v>
      </c>
      <c r="V1887" t="str">
        <f t="shared" si="107"/>
        <v>Robert Baker</v>
      </c>
    </row>
    <row r="1888" spans="1:22" x14ac:dyDescent="0.25">
      <c r="A1888">
        <v>2885</v>
      </c>
      <c r="B1888" t="s">
        <v>1892</v>
      </c>
      <c r="C1888" s="48" t="s">
        <v>5202</v>
      </c>
      <c r="D1888" t="s">
        <v>5392</v>
      </c>
      <c r="E1888" t="s">
        <v>5527</v>
      </c>
      <c r="F1888" t="s">
        <v>5621</v>
      </c>
      <c r="G1888">
        <v>60</v>
      </c>
      <c r="H1888">
        <v>10</v>
      </c>
      <c r="I1888">
        <v>600</v>
      </c>
      <c r="J1888">
        <v>24</v>
      </c>
      <c r="L1888" t="str">
        <f t="shared" si="106"/>
        <v>Not Received</v>
      </c>
      <c r="M1888" s="60">
        <v>137</v>
      </c>
      <c r="N1888" t="str">
        <f t="shared" si="108"/>
        <v>121 - 150</v>
      </c>
      <c r="T1888">
        <f>I1888</f>
        <v>600</v>
      </c>
      <c r="V1888" t="str">
        <f t="shared" si="107"/>
        <v>Jennifer Nelson</v>
      </c>
    </row>
    <row r="1889" spans="1:22" x14ac:dyDescent="0.25">
      <c r="A1889">
        <v>2886</v>
      </c>
      <c r="B1889" t="s">
        <v>1893</v>
      </c>
      <c r="C1889" s="48" t="s">
        <v>5014</v>
      </c>
      <c r="D1889" t="s">
        <v>5398</v>
      </c>
      <c r="E1889" t="s">
        <v>5554</v>
      </c>
      <c r="F1889" t="s">
        <v>5616</v>
      </c>
      <c r="G1889">
        <v>150</v>
      </c>
      <c r="H1889">
        <v>10</v>
      </c>
      <c r="I1889">
        <v>1500</v>
      </c>
      <c r="J1889">
        <v>21</v>
      </c>
      <c r="K1889" t="s">
        <v>5355</v>
      </c>
      <c r="L1889" t="str">
        <f t="shared" si="106"/>
        <v>Received</v>
      </c>
      <c r="M1889" s="60">
        <v>0</v>
      </c>
      <c r="N1889" t="str">
        <f t="shared" si="108"/>
        <v>NOT DUE</v>
      </c>
      <c r="V1889" t="str">
        <f t="shared" si="107"/>
        <v>Dr. Carolyn</v>
      </c>
    </row>
    <row r="1890" spans="1:22" x14ac:dyDescent="0.25">
      <c r="A1890">
        <v>2887</v>
      </c>
      <c r="B1890" t="s">
        <v>1894</v>
      </c>
      <c r="C1890" s="48" t="s">
        <v>5031</v>
      </c>
      <c r="D1890" t="s">
        <v>5405</v>
      </c>
      <c r="E1890" t="s">
        <v>5529</v>
      </c>
      <c r="F1890" t="s">
        <v>5612</v>
      </c>
      <c r="G1890">
        <v>50</v>
      </c>
      <c r="H1890">
        <v>5</v>
      </c>
      <c r="I1890">
        <v>250</v>
      </c>
      <c r="J1890">
        <v>25</v>
      </c>
      <c r="K1890" t="s">
        <v>5117</v>
      </c>
      <c r="L1890" t="str">
        <f t="shared" si="106"/>
        <v>Received</v>
      </c>
      <c r="M1890" s="60">
        <v>0</v>
      </c>
      <c r="N1890" t="str">
        <f t="shared" si="108"/>
        <v>NOT DUE</v>
      </c>
      <c r="V1890" t="str">
        <f t="shared" si="107"/>
        <v>Kari Zimmerman</v>
      </c>
    </row>
    <row r="1891" spans="1:22" x14ac:dyDescent="0.25">
      <c r="A1891">
        <v>2888</v>
      </c>
      <c r="B1891" t="s">
        <v>1895</v>
      </c>
      <c r="C1891" s="48" t="s">
        <v>5066</v>
      </c>
      <c r="D1891" t="s">
        <v>5413</v>
      </c>
      <c r="E1891" t="s">
        <v>5558</v>
      </c>
      <c r="F1891" t="s">
        <v>5618</v>
      </c>
      <c r="G1891">
        <v>10</v>
      </c>
      <c r="H1891">
        <v>18</v>
      </c>
      <c r="I1891">
        <v>180</v>
      </c>
      <c r="J1891">
        <v>21</v>
      </c>
      <c r="K1891" t="s">
        <v>5139</v>
      </c>
      <c r="L1891" t="str">
        <f t="shared" si="106"/>
        <v>Received</v>
      </c>
      <c r="M1891" s="60">
        <v>0</v>
      </c>
      <c r="N1891" t="str">
        <f t="shared" si="108"/>
        <v>NOT DUE</v>
      </c>
      <c r="V1891" t="str">
        <f t="shared" si="107"/>
        <v>April Gonzales</v>
      </c>
    </row>
    <row r="1892" spans="1:22" x14ac:dyDescent="0.25">
      <c r="A1892">
        <v>2889</v>
      </c>
      <c r="B1892" t="s">
        <v>1896</v>
      </c>
      <c r="C1892" s="48" t="s">
        <v>5061</v>
      </c>
      <c r="D1892" t="s">
        <v>5401</v>
      </c>
      <c r="E1892" t="s">
        <v>5465</v>
      </c>
      <c r="F1892" t="s">
        <v>5623</v>
      </c>
      <c r="G1892">
        <v>30</v>
      </c>
      <c r="H1892">
        <v>17</v>
      </c>
      <c r="I1892">
        <v>510</v>
      </c>
      <c r="J1892">
        <v>20</v>
      </c>
      <c r="K1892" t="s">
        <v>5071</v>
      </c>
      <c r="L1892" t="str">
        <f t="shared" si="106"/>
        <v>Received</v>
      </c>
      <c r="M1892" s="60">
        <v>0</v>
      </c>
      <c r="N1892" t="str">
        <f t="shared" si="108"/>
        <v>NOT DUE</v>
      </c>
      <c r="V1892" t="str">
        <f t="shared" si="107"/>
        <v>Kimberly Stone</v>
      </c>
    </row>
    <row r="1893" spans="1:22" x14ac:dyDescent="0.25">
      <c r="A1893">
        <v>2890</v>
      </c>
      <c r="B1893" t="s">
        <v>1897</v>
      </c>
      <c r="C1893" s="48" t="s">
        <v>5042</v>
      </c>
      <c r="D1893" t="s">
        <v>5418</v>
      </c>
      <c r="E1893" t="s">
        <v>5492</v>
      </c>
      <c r="F1893" t="s">
        <v>5609</v>
      </c>
      <c r="G1893">
        <v>20</v>
      </c>
      <c r="H1893">
        <v>21</v>
      </c>
      <c r="I1893">
        <v>420</v>
      </c>
      <c r="J1893">
        <v>29</v>
      </c>
      <c r="L1893" t="str">
        <f t="shared" si="106"/>
        <v>Not Received</v>
      </c>
      <c r="M1893" s="60">
        <v>66</v>
      </c>
      <c r="N1893" t="str">
        <f t="shared" si="108"/>
        <v>61 - 90</v>
      </c>
      <c r="R1893">
        <f>I1893</f>
        <v>420</v>
      </c>
      <c r="V1893" t="str">
        <f t="shared" si="107"/>
        <v>Kevin Gonzalez</v>
      </c>
    </row>
    <row r="1894" spans="1:22" x14ac:dyDescent="0.25">
      <c r="A1894">
        <v>2891</v>
      </c>
      <c r="B1894" t="s">
        <v>1898</v>
      </c>
      <c r="C1894" s="48" t="s">
        <v>5144</v>
      </c>
      <c r="D1894" t="s">
        <v>5390</v>
      </c>
      <c r="E1894" t="s">
        <v>5592</v>
      </c>
      <c r="F1894" t="s">
        <v>5614</v>
      </c>
      <c r="G1894">
        <v>20</v>
      </c>
      <c r="H1894">
        <v>10</v>
      </c>
      <c r="I1894">
        <v>200</v>
      </c>
      <c r="J1894">
        <v>25</v>
      </c>
      <c r="K1894" t="s">
        <v>5084</v>
      </c>
      <c r="L1894" t="str">
        <f t="shared" si="106"/>
        <v>Received</v>
      </c>
      <c r="M1894" s="60">
        <v>0</v>
      </c>
      <c r="N1894" t="str">
        <f t="shared" si="108"/>
        <v>NOT DUE</v>
      </c>
      <c r="V1894" t="str">
        <f t="shared" si="107"/>
        <v>Isaac Goodwin</v>
      </c>
    </row>
    <row r="1895" spans="1:22" x14ac:dyDescent="0.25">
      <c r="A1895">
        <v>2892</v>
      </c>
      <c r="B1895" t="s">
        <v>1899</v>
      </c>
      <c r="C1895" s="48" t="s">
        <v>5072</v>
      </c>
      <c r="D1895" t="s">
        <v>5405</v>
      </c>
      <c r="E1895" t="s">
        <v>5569</v>
      </c>
      <c r="F1895" t="s">
        <v>5614</v>
      </c>
      <c r="G1895">
        <v>20</v>
      </c>
      <c r="H1895">
        <v>1</v>
      </c>
      <c r="I1895">
        <v>20</v>
      </c>
      <c r="J1895">
        <v>20</v>
      </c>
      <c r="K1895" t="s">
        <v>5139</v>
      </c>
      <c r="L1895" t="str">
        <f t="shared" si="106"/>
        <v>Received</v>
      </c>
      <c r="M1895" s="60">
        <v>0</v>
      </c>
      <c r="N1895" t="str">
        <f t="shared" si="108"/>
        <v>NOT DUE</v>
      </c>
      <c r="V1895" t="str">
        <f t="shared" si="107"/>
        <v>Kari Zimmerman</v>
      </c>
    </row>
    <row r="1896" spans="1:22" x14ac:dyDescent="0.25">
      <c r="A1896">
        <v>2893</v>
      </c>
      <c r="B1896" t="s">
        <v>1900</v>
      </c>
      <c r="C1896" s="48" t="s">
        <v>5213</v>
      </c>
      <c r="D1896" t="s">
        <v>5393</v>
      </c>
      <c r="E1896" t="s">
        <v>5491</v>
      </c>
      <c r="F1896" t="s">
        <v>5609</v>
      </c>
      <c r="G1896">
        <v>20</v>
      </c>
      <c r="H1896">
        <v>25</v>
      </c>
      <c r="I1896">
        <v>500</v>
      </c>
      <c r="J1896">
        <v>21</v>
      </c>
      <c r="K1896" t="s">
        <v>5152</v>
      </c>
      <c r="L1896" t="str">
        <f t="shared" si="106"/>
        <v>Received</v>
      </c>
      <c r="M1896" s="60">
        <v>0</v>
      </c>
      <c r="N1896" t="str">
        <f t="shared" si="108"/>
        <v>NOT DUE</v>
      </c>
      <c r="V1896" t="str">
        <f t="shared" si="107"/>
        <v>Donald Parsons</v>
      </c>
    </row>
    <row r="1897" spans="1:22" x14ac:dyDescent="0.25">
      <c r="A1897">
        <v>2894</v>
      </c>
      <c r="B1897" t="s">
        <v>1901</v>
      </c>
      <c r="C1897" s="48" t="s">
        <v>5013</v>
      </c>
      <c r="D1897" t="s">
        <v>5409</v>
      </c>
      <c r="E1897" t="s">
        <v>5342</v>
      </c>
      <c r="F1897" t="s">
        <v>5611</v>
      </c>
      <c r="G1897">
        <v>250</v>
      </c>
      <c r="H1897">
        <v>23</v>
      </c>
      <c r="I1897">
        <v>5750</v>
      </c>
      <c r="J1897">
        <v>23</v>
      </c>
      <c r="K1897" t="s">
        <v>5302</v>
      </c>
      <c r="L1897" t="str">
        <f t="shared" si="106"/>
        <v>Received</v>
      </c>
      <c r="M1897" s="60">
        <v>0</v>
      </c>
      <c r="N1897" t="str">
        <f t="shared" si="108"/>
        <v>NOT DUE</v>
      </c>
      <c r="V1897" t="str">
        <f t="shared" si="107"/>
        <v>Keith Bush</v>
      </c>
    </row>
    <row r="1898" spans="1:22" x14ac:dyDescent="0.25">
      <c r="A1898">
        <v>2895</v>
      </c>
      <c r="B1898" t="s">
        <v>1902</v>
      </c>
      <c r="C1898" s="48" t="s">
        <v>5276</v>
      </c>
      <c r="D1898" t="s">
        <v>5409</v>
      </c>
      <c r="E1898" t="s">
        <v>5342</v>
      </c>
      <c r="F1898" t="s">
        <v>5618</v>
      </c>
      <c r="G1898">
        <v>10</v>
      </c>
      <c r="H1898">
        <v>16</v>
      </c>
      <c r="I1898">
        <v>160</v>
      </c>
      <c r="J1898">
        <v>20</v>
      </c>
      <c r="K1898" t="s">
        <v>5013</v>
      </c>
      <c r="L1898" t="str">
        <f t="shared" si="106"/>
        <v>Received</v>
      </c>
      <c r="M1898" s="60">
        <v>0</v>
      </c>
      <c r="N1898" t="str">
        <f t="shared" si="108"/>
        <v>NOT DUE</v>
      </c>
      <c r="V1898" t="str">
        <f t="shared" si="107"/>
        <v>Keith Bush</v>
      </c>
    </row>
    <row r="1899" spans="1:22" x14ac:dyDescent="0.25">
      <c r="A1899">
        <v>2896</v>
      </c>
      <c r="B1899" t="s">
        <v>1903</v>
      </c>
      <c r="C1899" s="48" t="s">
        <v>5070</v>
      </c>
      <c r="D1899" t="s">
        <v>5385</v>
      </c>
      <c r="E1899" t="s">
        <v>5548</v>
      </c>
      <c r="F1899" t="s">
        <v>5621</v>
      </c>
      <c r="G1899">
        <v>60</v>
      </c>
      <c r="H1899">
        <v>6</v>
      </c>
      <c r="I1899">
        <v>360</v>
      </c>
      <c r="J1899">
        <v>30</v>
      </c>
      <c r="L1899" t="str">
        <f t="shared" si="106"/>
        <v>Not Received</v>
      </c>
      <c r="M1899" s="60">
        <v>84</v>
      </c>
      <c r="N1899" t="str">
        <f t="shared" si="108"/>
        <v>61 - 90</v>
      </c>
      <c r="R1899">
        <f>I1899</f>
        <v>360</v>
      </c>
      <c r="V1899" t="str">
        <f t="shared" si="107"/>
        <v>Caroline Yoder</v>
      </c>
    </row>
    <row r="1900" spans="1:22" x14ac:dyDescent="0.25">
      <c r="A1900">
        <v>2897</v>
      </c>
      <c r="B1900" t="s">
        <v>1904</v>
      </c>
      <c r="C1900" s="48" t="s">
        <v>5034</v>
      </c>
      <c r="D1900" t="s">
        <v>5375</v>
      </c>
      <c r="E1900" t="s">
        <v>5307</v>
      </c>
      <c r="F1900" t="s">
        <v>5612</v>
      </c>
      <c r="G1900">
        <v>50</v>
      </c>
      <c r="H1900">
        <v>5</v>
      </c>
      <c r="I1900">
        <v>250</v>
      </c>
      <c r="J1900">
        <v>27</v>
      </c>
      <c r="K1900" t="s">
        <v>5022</v>
      </c>
      <c r="L1900" t="str">
        <f t="shared" si="106"/>
        <v>Received</v>
      </c>
      <c r="M1900" s="60">
        <v>0</v>
      </c>
      <c r="N1900" t="str">
        <f t="shared" si="108"/>
        <v>NOT DUE</v>
      </c>
      <c r="V1900" t="str">
        <f t="shared" si="107"/>
        <v>Lindsay Arnold</v>
      </c>
    </row>
    <row r="1901" spans="1:22" x14ac:dyDescent="0.25">
      <c r="A1901">
        <v>2898</v>
      </c>
      <c r="B1901" t="s">
        <v>1905</v>
      </c>
      <c r="C1901" s="48" t="s">
        <v>5298</v>
      </c>
      <c r="D1901" t="s">
        <v>5410</v>
      </c>
      <c r="E1901" t="s">
        <v>5562</v>
      </c>
      <c r="F1901" t="s">
        <v>5613</v>
      </c>
      <c r="G1901">
        <v>35</v>
      </c>
      <c r="H1901">
        <v>13</v>
      </c>
      <c r="I1901">
        <v>455</v>
      </c>
      <c r="J1901">
        <v>21</v>
      </c>
      <c r="K1901" t="s">
        <v>5371</v>
      </c>
      <c r="L1901" t="str">
        <f t="shared" si="106"/>
        <v>Received</v>
      </c>
      <c r="M1901" s="60">
        <v>0</v>
      </c>
      <c r="N1901" t="str">
        <f t="shared" si="108"/>
        <v>NOT DUE</v>
      </c>
      <c r="V1901" t="str">
        <f t="shared" si="107"/>
        <v>Mrs. Katrina</v>
      </c>
    </row>
    <row r="1902" spans="1:22" x14ac:dyDescent="0.25">
      <c r="A1902">
        <v>2899</v>
      </c>
      <c r="B1902" t="s">
        <v>1906</v>
      </c>
      <c r="C1902" s="48" t="s">
        <v>5154</v>
      </c>
      <c r="D1902" t="s">
        <v>5420</v>
      </c>
      <c r="E1902" t="s">
        <v>5570</v>
      </c>
      <c r="F1902" t="s">
        <v>5611</v>
      </c>
      <c r="G1902">
        <v>250</v>
      </c>
      <c r="H1902">
        <v>13</v>
      </c>
      <c r="I1902">
        <v>3250</v>
      </c>
      <c r="J1902">
        <v>27</v>
      </c>
      <c r="K1902" t="s">
        <v>5292</v>
      </c>
      <c r="L1902" t="str">
        <f t="shared" si="106"/>
        <v>Received</v>
      </c>
      <c r="M1902" s="60">
        <v>0</v>
      </c>
      <c r="N1902" t="str">
        <f t="shared" si="108"/>
        <v>NOT DUE</v>
      </c>
      <c r="V1902" t="str">
        <f t="shared" si="107"/>
        <v>Janet Adams</v>
      </c>
    </row>
    <row r="1903" spans="1:22" x14ac:dyDescent="0.25">
      <c r="A1903">
        <v>2900</v>
      </c>
      <c r="B1903" t="s">
        <v>1907</v>
      </c>
      <c r="C1903" s="48" t="s">
        <v>5129</v>
      </c>
      <c r="D1903" t="s">
        <v>5379</v>
      </c>
      <c r="E1903" t="s">
        <v>5545</v>
      </c>
      <c r="F1903" t="s">
        <v>5609</v>
      </c>
      <c r="G1903">
        <v>20</v>
      </c>
      <c r="H1903">
        <v>19</v>
      </c>
      <c r="I1903">
        <v>380</v>
      </c>
      <c r="J1903">
        <v>27</v>
      </c>
      <c r="K1903" t="s">
        <v>5132</v>
      </c>
      <c r="L1903" t="str">
        <f t="shared" si="106"/>
        <v>Received</v>
      </c>
      <c r="M1903" s="60">
        <v>0</v>
      </c>
      <c r="N1903" t="str">
        <f t="shared" si="108"/>
        <v>NOT DUE</v>
      </c>
      <c r="V1903" t="str">
        <f t="shared" si="107"/>
        <v>Robert Baker</v>
      </c>
    </row>
    <row r="1904" spans="1:22" x14ac:dyDescent="0.25">
      <c r="A1904">
        <v>2901</v>
      </c>
      <c r="B1904" t="s">
        <v>1908</v>
      </c>
      <c r="C1904" s="48" t="s">
        <v>5079</v>
      </c>
      <c r="D1904" t="s">
        <v>5385</v>
      </c>
      <c r="E1904" t="s">
        <v>5317</v>
      </c>
      <c r="F1904" t="s">
        <v>5611</v>
      </c>
      <c r="G1904">
        <v>250</v>
      </c>
      <c r="H1904">
        <v>13</v>
      </c>
      <c r="I1904">
        <v>3250</v>
      </c>
      <c r="J1904">
        <v>30</v>
      </c>
      <c r="K1904" t="s">
        <v>5031</v>
      </c>
      <c r="L1904" t="str">
        <f t="shared" si="106"/>
        <v>Received</v>
      </c>
      <c r="M1904" s="60">
        <v>0</v>
      </c>
      <c r="N1904" t="str">
        <f t="shared" si="108"/>
        <v>NOT DUE</v>
      </c>
      <c r="V1904" t="str">
        <f t="shared" si="107"/>
        <v>Caroline Yoder</v>
      </c>
    </row>
    <row r="1905" spans="1:22" x14ac:dyDescent="0.25">
      <c r="A1905">
        <v>2902</v>
      </c>
      <c r="B1905" t="s">
        <v>1909</v>
      </c>
      <c r="C1905" s="48" t="s">
        <v>5152</v>
      </c>
      <c r="D1905" t="s">
        <v>5383</v>
      </c>
      <c r="E1905" t="s">
        <v>5430</v>
      </c>
      <c r="F1905" t="s">
        <v>5618</v>
      </c>
      <c r="G1905">
        <v>10</v>
      </c>
      <c r="H1905">
        <v>23</v>
      </c>
      <c r="I1905">
        <v>230</v>
      </c>
      <c r="J1905">
        <v>24</v>
      </c>
      <c r="K1905" t="s">
        <v>5207</v>
      </c>
      <c r="L1905" t="str">
        <f t="shared" si="106"/>
        <v>Received</v>
      </c>
      <c r="M1905" s="60">
        <v>0</v>
      </c>
      <c r="N1905" t="str">
        <f t="shared" si="108"/>
        <v>NOT DUE</v>
      </c>
      <c r="V1905" t="str">
        <f t="shared" si="107"/>
        <v>Karen Pham</v>
      </c>
    </row>
    <row r="1906" spans="1:22" x14ac:dyDescent="0.25">
      <c r="A1906">
        <v>2903</v>
      </c>
      <c r="B1906" t="s">
        <v>1910</v>
      </c>
      <c r="C1906" s="48" t="s">
        <v>5224</v>
      </c>
      <c r="D1906" t="s">
        <v>5405</v>
      </c>
      <c r="E1906" t="s">
        <v>5529</v>
      </c>
      <c r="F1906" t="s">
        <v>5614</v>
      </c>
      <c r="G1906">
        <v>20</v>
      </c>
      <c r="H1906">
        <v>18</v>
      </c>
      <c r="I1906">
        <v>360</v>
      </c>
      <c r="J1906">
        <v>22</v>
      </c>
      <c r="K1906" t="s">
        <v>5048</v>
      </c>
      <c r="L1906" t="str">
        <f t="shared" si="106"/>
        <v>Received</v>
      </c>
      <c r="M1906" s="60">
        <v>0</v>
      </c>
      <c r="N1906" t="str">
        <f t="shared" si="108"/>
        <v>NOT DUE</v>
      </c>
      <c r="V1906" t="str">
        <f t="shared" si="107"/>
        <v>Kari Zimmerman</v>
      </c>
    </row>
    <row r="1907" spans="1:22" x14ac:dyDescent="0.25">
      <c r="A1907">
        <v>2904</v>
      </c>
      <c r="B1907" t="s">
        <v>1911</v>
      </c>
      <c r="C1907" s="48" t="s">
        <v>5226</v>
      </c>
      <c r="D1907" t="s">
        <v>5377</v>
      </c>
      <c r="E1907" t="s">
        <v>5526</v>
      </c>
      <c r="F1907" t="s">
        <v>5621</v>
      </c>
      <c r="G1907">
        <v>60</v>
      </c>
      <c r="H1907">
        <v>17</v>
      </c>
      <c r="I1907">
        <v>1020</v>
      </c>
      <c r="J1907">
        <v>29</v>
      </c>
      <c r="K1907" t="s">
        <v>5088</v>
      </c>
      <c r="L1907" t="str">
        <f t="shared" si="106"/>
        <v>Received</v>
      </c>
      <c r="M1907" s="60">
        <v>0</v>
      </c>
      <c r="N1907" t="str">
        <f t="shared" si="108"/>
        <v>NOT DUE</v>
      </c>
      <c r="V1907" t="str">
        <f t="shared" si="107"/>
        <v>Joshua Stewart</v>
      </c>
    </row>
    <row r="1908" spans="1:22" x14ac:dyDescent="0.25">
      <c r="A1908">
        <v>2905</v>
      </c>
      <c r="B1908" t="s">
        <v>1912</v>
      </c>
      <c r="C1908" s="48" t="s">
        <v>5066</v>
      </c>
      <c r="D1908" t="s">
        <v>5415</v>
      </c>
      <c r="E1908" t="s">
        <v>5325</v>
      </c>
      <c r="F1908" t="s">
        <v>5610</v>
      </c>
      <c r="G1908">
        <v>300</v>
      </c>
      <c r="H1908">
        <v>21</v>
      </c>
      <c r="I1908">
        <v>6300</v>
      </c>
      <c r="J1908">
        <v>29</v>
      </c>
      <c r="K1908" t="s">
        <v>5306</v>
      </c>
      <c r="L1908" t="str">
        <f t="shared" si="106"/>
        <v>Received</v>
      </c>
      <c r="M1908" s="60">
        <v>0</v>
      </c>
      <c r="N1908" t="str">
        <f t="shared" si="108"/>
        <v>NOT DUE</v>
      </c>
      <c r="V1908" t="str">
        <f t="shared" si="107"/>
        <v>Mary Fry</v>
      </c>
    </row>
    <row r="1909" spans="1:22" x14ac:dyDescent="0.25">
      <c r="A1909">
        <v>2906</v>
      </c>
      <c r="B1909" t="s">
        <v>1913</v>
      </c>
      <c r="C1909" s="48" t="s">
        <v>5158</v>
      </c>
      <c r="D1909" t="s">
        <v>5378</v>
      </c>
      <c r="E1909" t="s">
        <v>5310</v>
      </c>
      <c r="F1909" t="s">
        <v>5622</v>
      </c>
      <c r="G1909">
        <v>15</v>
      </c>
      <c r="H1909">
        <v>11</v>
      </c>
      <c r="I1909">
        <v>165</v>
      </c>
      <c r="J1909">
        <v>25</v>
      </c>
      <c r="K1909" t="s">
        <v>5032</v>
      </c>
      <c r="L1909" t="str">
        <f t="shared" si="106"/>
        <v>Received</v>
      </c>
      <c r="M1909" s="60">
        <v>0</v>
      </c>
      <c r="N1909" t="str">
        <f t="shared" si="108"/>
        <v>NOT DUE</v>
      </c>
      <c r="V1909" t="str">
        <f t="shared" si="107"/>
        <v>Angela Fox</v>
      </c>
    </row>
    <row r="1910" spans="1:22" x14ac:dyDescent="0.25">
      <c r="A1910">
        <v>2907</v>
      </c>
      <c r="B1910" t="s">
        <v>1914</v>
      </c>
      <c r="C1910" s="48" t="s">
        <v>5211</v>
      </c>
      <c r="D1910" t="s">
        <v>5416</v>
      </c>
      <c r="E1910" t="s">
        <v>5546</v>
      </c>
      <c r="F1910" t="s">
        <v>5616</v>
      </c>
      <c r="G1910">
        <v>150</v>
      </c>
      <c r="H1910">
        <v>16</v>
      </c>
      <c r="I1910">
        <v>2400</v>
      </c>
      <c r="J1910">
        <v>30</v>
      </c>
      <c r="K1910" t="s">
        <v>5025</v>
      </c>
      <c r="L1910" t="str">
        <f t="shared" si="106"/>
        <v>Received</v>
      </c>
      <c r="M1910" s="60">
        <v>0</v>
      </c>
      <c r="N1910" t="str">
        <f t="shared" si="108"/>
        <v>NOT DUE</v>
      </c>
      <c r="V1910" t="str">
        <f t="shared" si="107"/>
        <v>Jessica Baird</v>
      </c>
    </row>
    <row r="1911" spans="1:22" x14ac:dyDescent="0.25">
      <c r="A1911">
        <v>2908</v>
      </c>
      <c r="B1911" t="s">
        <v>1915</v>
      </c>
      <c r="C1911" s="48" t="s">
        <v>5027</v>
      </c>
      <c r="D1911" t="s">
        <v>5404</v>
      </c>
      <c r="E1911" t="s">
        <v>5556</v>
      </c>
      <c r="F1911" t="s">
        <v>5622</v>
      </c>
      <c r="G1911">
        <v>15</v>
      </c>
      <c r="H1911">
        <v>18</v>
      </c>
      <c r="I1911">
        <v>270</v>
      </c>
      <c r="J1911">
        <v>21</v>
      </c>
      <c r="K1911" t="s">
        <v>5142</v>
      </c>
      <c r="L1911" t="str">
        <f t="shared" si="106"/>
        <v>Received</v>
      </c>
      <c r="M1911" s="60">
        <v>0</v>
      </c>
      <c r="N1911" t="str">
        <f t="shared" si="108"/>
        <v>NOT DUE</v>
      </c>
      <c r="V1911" t="str">
        <f t="shared" si="107"/>
        <v>Sarah Wright</v>
      </c>
    </row>
    <row r="1912" spans="1:22" x14ac:dyDescent="0.25">
      <c r="A1912">
        <v>2909</v>
      </c>
      <c r="B1912" t="s">
        <v>1916</v>
      </c>
      <c r="C1912" s="48" t="s">
        <v>5152</v>
      </c>
      <c r="D1912" t="s">
        <v>5403</v>
      </c>
      <c r="E1912" t="s">
        <v>5472</v>
      </c>
      <c r="F1912" t="s">
        <v>5610</v>
      </c>
      <c r="G1912">
        <v>300</v>
      </c>
      <c r="H1912">
        <v>22</v>
      </c>
      <c r="I1912">
        <v>6600</v>
      </c>
      <c r="J1912">
        <v>27</v>
      </c>
      <c r="K1912" t="s">
        <v>5204</v>
      </c>
      <c r="L1912" t="str">
        <f t="shared" si="106"/>
        <v>Received</v>
      </c>
      <c r="M1912" s="60">
        <v>0</v>
      </c>
      <c r="N1912" t="str">
        <f t="shared" si="108"/>
        <v>NOT DUE</v>
      </c>
      <c r="V1912" t="str">
        <f t="shared" si="107"/>
        <v>Seth Howell</v>
      </c>
    </row>
    <row r="1913" spans="1:22" x14ac:dyDescent="0.25">
      <c r="A1913">
        <v>2910</v>
      </c>
      <c r="B1913" t="s">
        <v>1917</v>
      </c>
      <c r="C1913" s="48" t="s">
        <v>5180</v>
      </c>
      <c r="D1913" t="s">
        <v>5387</v>
      </c>
      <c r="E1913" t="s">
        <v>5523</v>
      </c>
      <c r="F1913" t="s">
        <v>5616</v>
      </c>
      <c r="G1913">
        <v>150</v>
      </c>
      <c r="H1913">
        <v>4</v>
      </c>
      <c r="I1913">
        <v>600</v>
      </c>
      <c r="J1913">
        <v>20</v>
      </c>
      <c r="K1913" t="s">
        <v>5143</v>
      </c>
      <c r="L1913" t="str">
        <f t="shared" si="106"/>
        <v>Received</v>
      </c>
      <c r="M1913" s="60">
        <v>0</v>
      </c>
      <c r="N1913" t="str">
        <f t="shared" si="108"/>
        <v>NOT DUE</v>
      </c>
      <c r="V1913" t="str">
        <f t="shared" si="107"/>
        <v>Mrs. Alexandria</v>
      </c>
    </row>
    <row r="1914" spans="1:22" x14ac:dyDescent="0.25">
      <c r="A1914">
        <v>2911</v>
      </c>
      <c r="B1914" t="s">
        <v>1918</v>
      </c>
      <c r="C1914" s="48" t="s">
        <v>5232</v>
      </c>
      <c r="D1914" t="s">
        <v>5379</v>
      </c>
      <c r="E1914" t="s">
        <v>5545</v>
      </c>
      <c r="F1914" t="s">
        <v>5615</v>
      </c>
      <c r="G1914">
        <v>25</v>
      </c>
      <c r="H1914">
        <v>5</v>
      </c>
      <c r="I1914">
        <v>125</v>
      </c>
      <c r="J1914">
        <v>20</v>
      </c>
      <c r="K1914" t="s">
        <v>5213</v>
      </c>
      <c r="L1914" t="str">
        <f t="shared" si="106"/>
        <v>Received</v>
      </c>
      <c r="M1914" s="60">
        <v>0</v>
      </c>
      <c r="N1914" t="str">
        <f t="shared" si="108"/>
        <v>NOT DUE</v>
      </c>
      <c r="V1914" t="str">
        <f t="shared" si="107"/>
        <v>Robert Baker</v>
      </c>
    </row>
    <row r="1915" spans="1:22" x14ac:dyDescent="0.25">
      <c r="A1915">
        <v>2912</v>
      </c>
      <c r="B1915" t="s">
        <v>1919</v>
      </c>
      <c r="C1915" s="48" t="s">
        <v>5289</v>
      </c>
      <c r="D1915" t="s">
        <v>5400</v>
      </c>
      <c r="E1915" t="s">
        <v>5574</v>
      </c>
      <c r="F1915" t="s">
        <v>5616</v>
      </c>
      <c r="G1915">
        <v>150</v>
      </c>
      <c r="H1915">
        <v>25</v>
      </c>
      <c r="I1915">
        <v>3750</v>
      </c>
      <c r="J1915">
        <v>25</v>
      </c>
      <c r="K1915" t="s">
        <v>5297</v>
      </c>
      <c r="L1915" t="str">
        <f t="shared" si="106"/>
        <v>Received</v>
      </c>
      <c r="M1915" s="60">
        <v>0</v>
      </c>
      <c r="N1915" t="str">
        <f t="shared" si="108"/>
        <v>NOT DUE</v>
      </c>
      <c r="V1915" t="str">
        <f t="shared" si="107"/>
        <v>Jose Perez</v>
      </c>
    </row>
    <row r="1916" spans="1:22" x14ac:dyDescent="0.25">
      <c r="A1916">
        <v>2913</v>
      </c>
      <c r="B1916" t="s">
        <v>1920</v>
      </c>
      <c r="C1916" s="48" t="s">
        <v>5144</v>
      </c>
      <c r="D1916" t="s">
        <v>5400</v>
      </c>
      <c r="E1916" t="s">
        <v>5484</v>
      </c>
      <c r="F1916" t="s">
        <v>5621</v>
      </c>
      <c r="G1916">
        <v>60</v>
      </c>
      <c r="H1916">
        <v>17</v>
      </c>
      <c r="I1916">
        <v>1020</v>
      </c>
      <c r="J1916">
        <v>25</v>
      </c>
      <c r="K1916" t="s">
        <v>5084</v>
      </c>
      <c r="L1916" t="str">
        <f t="shared" si="106"/>
        <v>Received</v>
      </c>
      <c r="M1916" s="60">
        <v>0</v>
      </c>
      <c r="N1916" t="str">
        <f t="shared" si="108"/>
        <v>NOT DUE</v>
      </c>
      <c r="V1916" t="str">
        <f t="shared" si="107"/>
        <v>Jose Perez</v>
      </c>
    </row>
    <row r="1917" spans="1:22" x14ac:dyDescent="0.25">
      <c r="A1917">
        <v>2914</v>
      </c>
      <c r="B1917" t="s">
        <v>1921</v>
      </c>
      <c r="C1917" s="48" t="s">
        <v>5035</v>
      </c>
      <c r="D1917" t="s">
        <v>5409</v>
      </c>
      <c r="E1917" t="s">
        <v>5605</v>
      </c>
      <c r="F1917" t="s">
        <v>5619</v>
      </c>
      <c r="G1917">
        <v>80</v>
      </c>
      <c r="H1917">
        <v>10</v>
      </c>
      <c r="I1917">
        <v>800</v>
      </c>
      <c r="J1917">
        <v>26</v>
      </c>
      <c r="L1917" t="str">
        <f t="shared" si="106"/>
        <v>Not Received</v>
      </c>
      <c r="M1917" s="60">
        <v>154</v>
      </c>
      <c r="N1917" t="str">
        <f t="shared" si="108"/>
        <v>150 ABOVE</v>
      </c>
      <c r="U1917">
        <f>I1917</f>
        <v>800</v>
      </c>
      <c r="V1917" t="str">
        <f t="shared" si="107"/>
        <v>Keith Bush</v>
      </c>
    </row>
    <row r="1918" spans="1:22" x14ac:dyDescent="0.25">
      <c r="A1918">
        <v>2915</v>
      </c>
      <c r="B1918" t="s">
        <v>1922</v>
      </c>
      <c r="C1918" s="48" t="s">
        <v>5222</v>
      </c>
      <c r="D1918" t="s">
        <v>5396</v>
      </c>
      <c r="E1918" t="s">
        <v>5451</v>
      </c>
      <c r="F1918" t="s">
        <v>5611</v>
      </c>
      <c r="G1918">
        <v>250</v>
      </c>
      <c r="H1918">
        <v>19</v>
      </c>
      <c r="I1918">
        <v>4750</v>
      </c>
      <c r="J1918">
        <v>30</v>
      </c>
      <c r="K1918" t="s">
        <v>5113</v>
      </c>
      <c r="L1918" t="str">
        <f t="shared" si="106"/>
        <v>Received</v>
      </c>
      <c r="M1918" s="60">
        <v>0</v>
      </c>
      <c r="N1918" t="str">
        <f t="shared" si="108"/>
        <v>NOT DUE</v>
      </c>
      <c r="V1918" t="str">
        <f t="shared" si="107"/>
        <v>James Mitchell</v>
      </c>
    </row>
    <row r="1919" spans="1:22" x14ac:dyDescent="0.25">
      <c r="A1919">
        <v>2916</v>
      </c>
      <c r="B1919" t="s">
        <v>1923</v>
      </c>
      <c r="C1919" s="48" t="s">
        <v>5292</v>
      </c>
      <c r="D1919" t="s">
        <v>5398</v>
      </c>
      <c r="E1919" t="s">
        <v>5499</v>
      </c>
      <c r="F1919" t="s">
        <v>5611</v>
      </c>
      <c r="G1919">
        <v>250</v>
      </c>
      <c r="H1919">
        <v>12</v>
      </c>
      <c r="I1919">
        <v>3000</v>
      </c>
      <c r="J1919">
        <v>26</v>
      </c>
      <c r="L1919" t="str">
        <f t="shared" si="106"/>
        <v>Not Received</v>
      </c>
      <c r="M1919" s="60">
        <v>242</v>
      </c>
      <c r="N1919" t="str">
        <f t="shared" si="108"/>
        <v>150 ABOVE</v>
      </c>
      <c r="U1919">
        <f>I1919</f>
        <v>3000</v>
      </c>
      <c r="V1919" t="str">
        <f t="shared" si="107"/>
        <v>Dr. Carolyn</v>
      </c>
    </row>
    <row r="1920" spans="1:22" x14ac:dyDescent="0.25">
      <c r="A1920">
        <v>2917</v>
      </c>
      <c r="B1920" t="s">
        <v>1924</v>
      </c>
      <c r="C1920" s="48" t="s">
        <v>5109</v>
      </c>
      <c r="D1920" t="s">
        <v>5408</v>
      </c>
      <c r="E1920" t="s">
        <v>5341</v>
      </c>
      <c r="F1920" t="s">
        <v>5615</v>
      </c>
      <c r="G1920">
        <v>25</v>
      </c>
      <c r="H1920">
        <v>20</v>
      </c>
      <c r="I1920">
        <v>500</v>
      </c>
      <c r="J1920">
        <v>28</v>
      </c>
      <c r="K1920" t="s">
        <v>5178</v>
      </c>
      <c r="L1920" t="str">
        <f t="shared" si="106"/>
        <v>Received</v>
      </c>
      <c r="M1920" s="60">
        <v>0</v>
      </c>
      <c r="N1920" t="str">
        <f t="shared" si="108"/>
        <v>NOT DUE</v>
      </c>
      <c r="V1920" t="str">
        <f t="shared" si="107"/>
        <v>Timothy Johns</v>
      </c>
    </row>
    <row r="1921" spans="1:22" x14ac:dyDescent="0.25">
      <c r="A1921">
        <v>2918</v>
      </c>
      <c r="B1921" t="s">
        <v>1925</v>
      </c>
      <c r="C1921" s="48" t="s">
        <v>5252</v>
      </c>
      <c r="D1921" t="s">
        <v>5398</v>
      </c>
      <c r="E1921" t="s">
        <v>5499</v>
      </c>
      <c r="F1921" t="s">
        <v>5612</v>
      </c>
      <c r="G1921">
        <v>50</v>
      </c>
      <c r="H1921">
        <v>10</v>
      </c>
      <c r="I1921">
        <v>500</v>
      </c>
      <c r="J1921">
        <v>25</v>
      </c>
      <c r="K1921" t="s">
        <v>5050</v>
      </c>
      <c r="L1921" t="str">
        <f t="shared" si="106"/>
        <v>Received</v>
      </c>
      <c r="M1921" s="60">
        <v>0</v>
      </c>
      <c r="N1921" t="str">
        <f t="shared" si="108"/>
        <v>NOT DUE</v>
      </c>
      <c r="V1921" t="str">
        <f t="shared" si="107"/>
        <v>Dr. Carolyn</v>
      </c>
    </row>
    <row r="1922" spans="1:22" x14ac:dyDescent="0.25">
      <c r="A1922">
        <v>2919</v>
      </c>
      <c r="B1922" t="s">
        <v>1926</v>
      </c>
      <c r="C1922" s="48" t="s">
        <v>5284</v>
      </c>
      <c r="D1922" t="s">
        <v>5393</v>
      </c>
      <c r="E1922" t="s">
        <v>5598</v>
      </c>
      <c r="F1922" t="s">
        <v>5609</v>
      </c>
      <c r="G1922">
        <v>20</v>
      </c>
      <c r="H1922">
        <v>16</v>
      </c>
      <c r="I1922">
        <v>320</v>
      </c>
      <c r="J1922">
        <v>28</v>
      </c>
      <c r="K1922" t="s">
        <v>5073</v>
      </c>
      <c r="L1922" t="str">
        <f t="shared" si="106"/>
        <v>Received</v>
      </c>
      <c r="M1922" s="60">
        <v>0</v>
      </c>
      <c r="N1922" t="str">
        <f t="shared" si="108"/>
        <v>NOT DUE</v>
      </c>
      <c r="V1922" t="str">
        <f t="shared" si="107"/>
        <v>Donald Parsons</v>
      </c>
    </row>
    <row r="1923" spans="1:22" x14ac:dyDescent="0.25">
      <c r="A1923">
        <v>2920</v>
      </c>
      <c r="B1923" t="s">
        <v>1927</v>
      </c>
      <c r="C1923" s="48" t="s">
        <v>5160</v>
      </c>
      <c r="D1923" t="s">
        <v>5404</v>
      </c>
      <c r="E1923" t="s">
        <v>5556</v>
      </c>
      <c r="F1923" t="s">
        <v>5612</v>
      </c>
      <c r="G1923">
        <v>50</v>
      </c>
      <c r="H1923">
        <v>13</v>
      </c>
      <c r="I1923">
        <v>650</v>
      </c>
      <c r="J1923">
        <v>28</v>
      </c>
      <c r="K1923" t="s">
        <v>5078</v>
      </c>
      <c r="L1923" t="str">
        <f t="shared" si="106"/>
        <v>Received</v>
      </c>
      <c r="M1923" s="60">
        <v>0</v>
      </c>
      <c r="N1923" t="str">
        <f t="shared" si="108"/>
        <v>NOT DUE</v>
      </c>
      <c r="V1923" t="str">
        <f t="shared" si="107"/>
        <v>Sarah Wright</v>
      </c>
    </row>
    <row r="1924" spans="1:22" x14ac:dyDescent="0.25">
      <c r="A1924">
        <v>2921</v>
      </c>
      <c r="B1924" t="s">
        <v>1928</v>
      </c>
      <c r="C1924" s="48" t="s">
        <v>5305</v>
      </c>
      <c r="D1924" t="s">
        <v>5408</v>
      </c>
      <c r="E1924" t="s">
        <v>5341</v>
      </c>
      <c r="F1924" t="s">
        <v>5615</v>
      </c>
      <c r="G1924">
        <v>25</v>
      </c>
      <c r="H1924">
        <v>12</v>
      </c>
      <c r="I1924">
        <v>300</v>
      </c>
      <c r="J1924">
        <v>26</v>
      </c>
      <c r="K1924" t="s">
        <v>5286</v>
      </c>
      <c r="L1924" t="str">
        <f t="shared" si="106"/>
        <v>Received</v>
      </c>
      <c r="M1924" s="60">
        <v>0</v>
      </c>
      <c r="N1924" t="str">
        <f t="shared" si="108"/>
        <v>NOT DUE</v>
      </c>
      <c r="V1924" t="str">
        <f t="shared" si="107"/>
        <v>Timothy Johns</v>
      </c>
    </row>
    <row r="1925" spans="1:22" x14ac:dyDescent="0.25">
      <c r="A1925">
        <v>2922</v>
      </c>
      <c r="B1925" t="s">
        <v>1929</v>
      </c>
      <c r="C1925" s="48" t="s">
        <v>5165</v>
      </c>
      <c r="D1925" t="s">
        <v>5376</v>
      </c>
      <c r="E1925" t="s">
        <v>5461</v>
      </c>
      <c r="F1925" t="s">
        <v>5619</v>
      </c>
      <c r="G1925">
        <v>80</v>
      </c>
      <c r="H1925">
        <v>22</v>
      </c>
      <c r="I1925">
        <v>1760</v>
      </c>
      <c r="J1925">
        <v>20</v>
      </c>
      <c r="K1925" t="s">
        <v>5231</v>
      </c>
      <c r="L1925" t="str">
        <f t="shared" ref="L1925:L1988" si="109">IF(K1925 = "", "Not Received","Received")</f>
        <v>Received</v>
      </c>
      <c r="M1925" s="60">
        <v>0</v>
      </c>
      <c r="N1925" t="str">
        <f t="shared" si="108"/>
        <v>NOT DUE</v>
      </c>
      <c r="V1925" t="str">
        <f t="shared" ref="V1925:V1988" si="110">TRIM(E1925)</f>
        <v>Linda Morgan</v>
      </c>
    </row>
    <row r="1926" spans="1:22" x14ac:dyDescent="0.25">
      <c r="A1926">
        <v>2923</v>
      </c>
      <c r="B1926" t="s">
        <v>1930</v>
      </c>
      <c r="C1926" s="48" t="s">
        <v>5287</v>
      </c>
      <c r="D1926" t="s">
        <v>5388</v>
      </c>
      <c r="E1926" t="s">
        <v>5564</v>
      </c>
      <c r="F1926" t="s">
        <v>5614</v>
      </c>
      <c r="G1926">
        <v>20</v>
      </c>
      <c r="H1926">
        <v>17</v>
      </c>
      <c r="I1926">
        <v>340</v>
      </c>
      <c r="J1926">
        <v>21</v>
      </c>
      <c r="L1926" t="str">
        <f t="shared" si="109"/>
        <v>Not Received</v>
      </c>
      <c r="M1926" s="60">
        <v>238</v>
      </c>
      <c r="N1926" t="str">
        <f t="shared" si="108"/>
        <v>150 ABOVE</v>
      </c>
      <c r="U1926">
        <f>I1926</f>
        <v>340</v>
      </c>
      <c r="V1926" t="str">
        <f t="shared" si="110"/>
        <v>Diana Rios</v>
      </c>
    </row>
    <row r="1927" spans="1:22" x14ac:dyDescent="0.25">
      <c r="A1927">
        <v>2924</v>
      </c>
      <c r="B1927" t="s">
        <v>1931</v>
      </c>
      <c r="C1927" s="48" t="s">
        <v>5142</v>
      </c>
      <c r="D1927" t="s">
        <v>5396</v>
      </c>
      <c r="E1927" t="s">
        <v>5561</v>
      </c>
      <c r="F1927" t="s">
        <v>5611</v>
      </c>
      <c r="G1927">
        <v>250</v>
      </c>
      <c r="H1927">
        <v>16</v>
      </c>
      <c r="I1927">
        <v>4000</v>
      </c>
      <c r="J1927">
        <v>23</v>
      </c>
      <c r="K1927" t="s">
        <v>5122</v>
      </c>
      <c r="L1927" t="str">
        <f t="shared" si="109"/>
        <v>Received</v>
      </c>
      <c r="M1927" s="60">
        <v>0</v>
      </c>
      <c r="N1927" t="str">
        <f t="shared" si="108"/>
        <v>NOT DUE</v>
      </c>
      <c r="V1927" t="str">
        <f t="shared" si="110"/>
        <v>James Mitchell</v>
      </c>
    </row>
    <row r="1928" spans="1:22" x14ac:dyDescent="0.25">
      <c r="A1928">
        <v>2925</v>
      </c>
      <c r="B1928" t="s">
        <v>1932</v>
      </c>
      <c r="C1928" s="48" t="s">
        <v>5140</v>
      </c>
      <c r="D1928" t="s">
        <v>5380</v>
      </c>
      <c r="E1928" t="s">
        <v>5550</v>
      </c>
      <c r="F1928" t="s">
        <v>5610</v>
      </c>
      <c r="G1928">
        <v>300</v>
      </c>
      <c r="H1928">
        <v>3</v>
      </c>
      <c r="I1928">
        <v>900</v>
      </c>
      <c r="J1928">
        <v>28</v>
      </c>
      <c r="K1928" t="s">
        <v>5130</v>
      </c>
      <c r="L1928" t="str">
        <f t="shared" si="109"/>
        <v>Received</v>
      </c>
      <c r="M1928" s="60">
        <v>0</v>
      </c>
      <c r="N1928" t="str">
        <f t="shared" ref="N1928:N1991" si="111">VLOOKUP(M1928,$X$4:$Y$10,2,1)</f>
        <v>NOT DUE</v>
      </c>
      <c r="V1928" t="str">
        <f t="shared" si="110"/>
        <v>Diana Griffin</v>
      </c>
    </row>
    <row r="1929" spans="1:22" x14ac:dyDescent="0.25">
      <c r="A1929">
        <v>2926</v>
      </c>
      <c r="B1929" t="s">
        <v>1933</v>
      </c>
      <c r="C1929" s="48" t="s">
        <v>5030</v>
      </c>
      <c r="D1929" t="s">
        <v>5389</v>
      </c>
      <c r="E1929" t="s">
        <v>5493</v>
      </c>
      <c r="F1929" t="s">
        <v>5620</v>
      </c>
      <c r="G1929">
        <v>40</v>
      </c>
      <c r="H1929">
        <v>1</v>
      </c>
      <c r="I1929">
        <v>40</v>
      </c>
      <c r="J1929">
        <v>28</v>
      </c>
      <c r="L1929" t="str">
        <f t="shared" si="109"/>
        <v>Not Received</v>
      </c>
      <c r="M1929" s="60">
        <v>125</v>
      </c>
      <c r="N1929" t="str">
        <f t="shared" si="111"/>
        <v>121 - 150</v>
      </c>
      <c r="T1929">
        <f>I1929</f>
        <v>40</v>
      </c>
      <c r="V1929" t="str">
        <f t="shared" si="110"/>
        <v>Alexis Ferguson</v>
      </c>
    </row>
    <row r="1930" spans="1:22" x14ac:dyDescent="0.25">
      <c r="A1930">
        <v>2927</v>
      </c>
      <c r="B1930" t="s">
        <v>1934</v>
      </c>
      <c r="C1930" s="48" t="s">
        <v>5222</v>
      </c>
      <c r="D1930" t="s">
        <v>5399</v>
      </c>
      <c r="E1930" t="s">
        <v>5456</v>
      </c>
      <c r="F1930" t="s">
        <v>5622</v>
      </c>
      <c r="G1930">
        <v>15</v>
      </c>
      <c r="H1930">
        <v>3</v>
      </c>
      <c r="I1930">
        <v>45</v>
      </c>
      <c r="J1930">
        <v>20</v>
      </c>
      <c r="K1930" t="s">
        <v>5065</v>
      </c>
      <c r="L1930" t="str">
        <f t="shared" si="109"/>
        <v>Received</v>
      </c>
      <c r="M1930" s="60">
        <v>0</v>
      </c>
      <c r="N1930" t="str">
        <f t="shared" si="111"/>
        <v>NOT DUE</v>
      </c>
      <c r="V1930" t="str">
        <f t="shared" si="110"/>
        <v>Lisa Johnson</v>
      </c>
    </row>
    <row r="1931" spans="1:22" x14ac:dyDescent="0.25">
      <c r="A1931">
        <v>2928</v>
      </c>
      <c r="B1931" t="s">
        <v>1935</v>
      </c>
      <c r="C1931" s="48" t="s">
        <v>5116</v>
      </c>
      <c r="D1931" t="s">
        <v>5418</v>
      </c>
      <c r="E1931" t="s">
        <v>5534</v>
      </c>
      <c r="F1931" t="s">
        <v>5618</v>
      </c>
      <c r="G1931">
        <v>10</v>
      </c>
      <c r="H1931">
        <v>11</v>
      </c>
      <c r="I1931">
        <v>110</v>
      </c>
      <c r="J1931">
        <v>23</v>
      </c>
      <c r="K1931" t="s">
        <v>5271</v>
      </c>
      <c r="L1931" t="str">
        <f t="shared" si="109"/>
        <v>Received</v>
      </c>
      <c r="M1931" s="60">
        <v>0</v>
      </c>
      <c r="N1931" t="str">
        <f t="shared" si="111"/>
        <v>NOT DUE</v>
      </c>
      <c r="V1931" t="str">
        <f t="shared" si="110"/>
        <v>Kevin Gonzalez</v>
      </c>
    </row>
    <row r="1932" spans="1:22" x14ac:dyDescent="0.25">
      <c r="A1932">
        <v>2929</v>
      </c>
      <c r="B1932" t="s">
        <v>1936</v>
      </c>
      <c r="C1932" s="48" t="s">
        <v>5271</v>
      </c>
      <c r="D1932" t="s">
        <v>5379</v>
      </c>
      <c r="E1932" t="s">
        <v>5545</v>
      </c>
      <c r="F1932" t="s">
        <v>5618</v>
      </c>
      <c r="G1932">
        <v>10</v>
      </c>
      <c r="H1932">
        <v>19</v>
      </c>
      <c r="I1932">
        <v>190</v>
      </c>
      <c r="J1932">
        <v>26</v>
      </c>
      <c r="K1932" t="s">
        <v>5371</v>
      </c>
      <c r="L1932" t="str">
        <f t="shared" si="109"/>
        <v>Received</v>
      </c>
      <c r="M1932" s="60">
        <v>0</v>
      </c>
      <c r="N1932" t="str">
        <f t="shared" si="111"/>
        <v>NOT DUE</v>
      </c>
      <c r="V1932" t="str">
        <f t="shared" si="110"/>
        <v>Robert Baker</v>
      </c>
    </row>
    <row r="1933" spans="1:22" x14ac:dyDescent="0.25">
      <c r="A1933">
        <v>2930</v>
      </c>
      <c r="B1933" t="s">
        <v>1937</v>
      </c>
      <c r="C1933" s="48" t="s">
        <v>5010</v>
      </c>
      <c r="D1933" t="s">
        <v>5419</v>
      </c>
      <c r="E1933" t="s">
        <v>5344</v>
      </c>
      <c r="F1933" t="s">
        <v>5612</v>
      </c>
      <c r="G1933">
        <v>50</v>
      </c>
      <c r="H1933">
        <v>20</v>
      </c>
      <c r="I1933">
        <v>1000</v>
      </c>
      <c r="J1933">
        <v>23</v>
      </c>
      <c r="K1933" t="s">
        <v>5360</v>
      </c>
      <c r="L1933" t="str">
        <f t="shared" si="109"/>
        <v>Received</v>
      </c>
      <c r="M1933" s="60">
        <v>0</v>
      </c>
      <c r="N1933" t="str">
        <f t="shared" si="111"/>
        <v>NOT DUE</v>
      </c>
      <c r="V1933" t="str">
        <f t="shared" si="110"/>
        <v>Johnny Weaver</v>
      </c>
    </row>
    <row r="1934" spans="1:22" x14ac:dyDescent="0.25">
      <c r="A1934">
        <v>2931</v>
      </c>
      <c r="B1934" t="s">
        <v>1938</v>
      </c>
      <c r="C1934" s="48" t="s">
        <v>5059</v>
      </c>
      <c r="D1934" t="s">
        <v>5387</v>
      </c>
      <c r="E1934" t="s">
        <v>5462</v>
      </c>
      <c r="F1934" t="s">
        <v>5623</v>
      </c>
      <c r="G1934">
        <v>30</v>
      </c>
      <c r="H1934">
        <v>4</v>
      </c>
      <c r="I1934">
        <v>120</v>
      </c>
      <c r="J1934">
        <v>22</v>
      </c>
      <c r="K1934" t="s">
        <v>5242</v>
      </c>
      <c r="L1934" t="str">
        <f t="shared" si="109"/>
        <v>Received</v>
      </c>
      <c r="M1934" s="60">
        <v>0</v>
      </c>
      <c r="N1934" t="str">
        <f t="shared" si="111"/>
        <v>NOT DUE</v>
      </c>
      <c r="V1934" t="str">
        <f t="shared" si="110"/>
        <v>Mrs. Alexandria</v>
      </c>
    </row>
    <row r="1935" spans="1:22" x14ac:dyDescent="0.25">
      <c r="A1935">
        <v>2932</v>
      </c>
      <c r="B1935" t="s">
        <v>1939</v>
      </c>
      <c r="C1935" s="48" t="s">
        <v>5277</v>
      </c>
      <c r="D1935" t="s">
        <v>5414</v>
      </c>
      <c r="E1935" t="s">
        <v>5434</v>
      </c>
      <c r="F1935" t="s">
        <v>5612</v>
      </c>
      <c r="G1935">
        <v>50</v>
      </c>
      <c r="H1935">
        <v>10</v>
      </c>
      <c r="I1935">
        <v>500</v>
      </c>
      <c r="J1935">
        <v>20</v>
      </c>
      <c r="L1935" t="str">
        <f t="shared" si="109"/>
        <v>Not Received</v>
      </c>
      <c r="M1935" s="60">
        <v>62</v>
      </c>
      <c r="N1935" t="str">
        <f t="shared" si="111"/>
        <v>61 - 90</v>
      </c>
      <c r="R1935">
        <f>I1935</f>
        <v>500</v>
      </c>
      <c r="V1935" t="str">
        <f t="shared" si="110"/>
        <v>Alexis Roberts</v>
      </c>
    </row>
    <row r="1936" spans="1:22" x14ac:dyDescent="0.25">
      <c r="A1936">
        <v>2933</v>
      </c>
      <c r="B1936" t="s">
        <v>1940</v>
      </c>
      <c r="C1936" s="48" t="s">
        <v>5143</v>
      </c>
      <c r="D1936" t="s">
        <v>5395</v>
      </c>
      <c r="E1936" t="s">
        <v>5512</v>
      </c>
      <c r="F1936" t="s">
        <v>5622</v>
      </c>
      <c r="G1936">
        <v>15</v>
      </c>
      <c r="H1936">
        <v>5</v>
      </c>
      <c r="I1936">
        <v>75</v>
      </c>
      <c r="J1936">
        <v>21</v>
      </c>
      <c r="L1936" t="str">
        <f t="shared" si="109"/>
        <v>Not Received</v>
      </c>
      <c r="M1936" s="60">
        <v>7</v>
      </c>
      <c r="N1936" t="str">
        <f t="shared" si="111"/>
        <v>01 - 30</v>
      </c>
      <c r="O1936">
        <f>I1936</f>
        <v>75</v>
      </c>
      <c r="V1936" t="str">
        <f t="shared" si="110"/>
        <v>Belinda Jefferson</v>
      </c>
    </row>
    <row r="1937" spans="1:22" x14ac:dyDescent="0.25">
      <c r="A1937">
        <v>2934</v>
      </c>
      <c r="B1937" t="s">
        <v>1941</v>
      </c>
      <c r="C1937" s="48" t="s">
        <v>5199</v>
      </c>
      <c r="D1937" t="s">
        <v>5396</v>
      </c>
      <c r="E1937" t="s">
        <v>5489</v>
      </c>
      <c r="F1937" t="s">
        <v>5612</v>
      </c>
      <c r="G1937">
        <v>50</v>
      </c>
      <c r="H1937">
        <v>1</v>
      </c>
      <c r="I1937">
        <v>50</v>
      </c>
      <c r="J1937">
        <v>23</v>
      </c>
      <c r="K1937" t="s">
        <v>5130</v>
      </c>
      <c r="L1937" t="str">
        <f t="shared" si="109"/>
        <v>Received</v>
      </c>
      <c r="M1937" s="60">
        <v>0</v>
      </c>
      <c r="N1937" t="str">
        <f t="shared" si="111"/>
        <v>NOT DUE</v>
      </c>
      <c r="V1937" t="str">
        <f t="shared" si="110"/>
        <v>James Mitchell</v>
      </c>
    </row>
    <row r="1938" spans="1:22" x14ac:dyDescent="0.25">
      <c r="A1938">
        <v>2935</v>
      </c>
      <c r="B1938" t="s">
        <v>1942</v>
      </c>
      <c r="C1938" s="48" t="s">
        <v>5154</v>
      </c>
      <c r="D1938" t="s">
        <v>5389</v>
      </c>
      <c r="E1938" t="s">
        <v>5599</v>
      </c>
      <c r="F1938" t="s">
        <v>5616</v>
      </c>
      <c r="G1938">
        <v>150</v>
      </c>
      <c r="H1938">
        <v>5</v>
      </c>
      <c r="I1938">
        <v>750</v>
      </c>
      <c r="J1938">
        <v>28</v>
      </c>
      <c r="L1938" t="str">
        <f t="shared" si="109"/>
        <v>Not Received</v>
      </c>
      <c r="M1938" s="60">
        <v>267</v>
      </c>
      <c r="N1938" t="str">
        <f t="shared" si="111"/>
        <v>150 ABOVE</v>
      </c>
      <c r="U1938">
        <f>I1938</f>
        <v>750</v>
      </c>
      <c r="V1938" t="str">
        <f t="shared" si="110"/>
        <v>Alexis Ferguson</v>
      </c>
    </row>
    <row r="1939" spans="1:22" x14ac:dyDescent="0.25">
      <c r="A1939">
        <v>2936</v>
      </c>
      <c r="B1939" t="s">
        <v>1943</v>
      </c>
      <c r="C1939" s="48" t="s">
        <v>5258</v>
      </c>
      <c r="D1939" t="s">
        <v>5407</v>
      </c>
      <c r="E1939" t="s">
        <v>5573</v>
      </c>
      <c r="F1939" t="s">
        <v>5612</v>
      </c>
      <c r="G1939">
        <v>50</v>
      </c>
      <c r="H1939">
        <v>6</v>
      </c>
      <c r="I1939">
        <v>300</v>
      </c>
      <c r="J1939">
        <v>22</v>
      </c>
      <c r="K1939" t="s">
        <v>5056</v>
      </c>
      <c r="L1939" t="str">
        <f t="shared" si="109"/>
        <v>Received</v>
      </c>
      <c r="M1939" s="60">
        <v>0</v>
      </c>
      <c r="N1939" t="str">
        <f t="shared" si="111"/>
        <v>NOT DUE</v>
      </c>
      <c r="V1939" t="str">
        <f t="shared" si="110"/>
        <v>Kelly Miller</v>
      </c>
    </row>
    <row r="1940" spans="1:22" x14ac:dyDescent="0.25">
      <c r="A1940">
        <v>2937</v>
      </c>
      <c r="B1940" t="s">
        <v>1944</v>
      </c>
      <c r="C1940" s="48" t="s">
        <v>5156</v>
      </c>
      <c r="D1940" t="s">
        <v>5386</v>
      </c>
      <c r="E1940" t="s">
        <v>5521</v>
      </c>
      <c r="F1940" t="s">
        <v>5619</v>
      </c>
      <c r="G1940">
        <v>80</v>
      </c>
      <c r="H1940">
        <v>5</v>
      </c>
      <c r="I1940">
        <v>400</v>
      </c>
      <c r="J1940">
        <v>27</v>
      </c>
      <c r="K1940" t="s">
        <v>5027</v>
      </c>
      <c r="L1940" t="str">
        <f t="shared" si="109"/>
        <v>Received</v>
      </c>
      <c r="M1940" s="60">
        <v>0</v>
      </c>
      <c r="N1940" t="str">
        <f t="shared" si="111"/>
        <v>NOT DUE</v>
      </c>
      <c r="V1940" t="str">
        <f t="shared" si="110"/>
        <v>Kenneth Rodriguez</v>
      </c>
    </row>
    <row r="1941" spans="1:22" x14ac:dyDescent="0.25">
      <c r="A1941">
        <v>2938</v>
      </c>
      <c r="B1941" t="s">
        <v>1945</v>
      </c>
      <c r="C1941" s="48" t="s">
        <v>5294</v>
      </c>
      <c r="D1941" t="s">
        <v>5378</v>
      </c>
      <c r="E1941" t="s">
        <v>5425</v>
      </c>
      <c r="F1941" t="s">
        <v>5622</v>
      </c>
      <c r="G1941">
        <v>15</v>
      </c>
      <c r="H1941">
        <v>24</v>
      </c>
      <c r="I1941">
        <v>360</v>
      </c>
      <c r="J1941">
        <v>29</v>
      </c>
      <c r="L1941" t="str">
        <f t="shared" si="109"/>
        <v>Not Received</v>
      </c>
      <c r="M1941" s="60">
        <v>200</v>
      </c>
      <c r="N1941" t="str">
        <f t="shared" si="111"/>
        <v>150 ABOVE</v>
      </c>
      <c r="U1941">
        <f>I1941</f>
        <v>360</v>
      </c>
      <c r="V1941" t="str">
        <f t="shared" si="110"/>
        <v>Angela Fox</v>
      </c>
    </row>
    <row r="1942" spans="1:22" x14ac:dyDescent="0.25">
      <c r="A1942">
        <v>2939</v>
      </c>
      <c r="B1942" t="s">
        <v>1946</v>
      </c>
      <c r="C1942" s="48" t="s">
        <v>5154</v>
      </c>
      <c r="D1942" t="s">
        <v>5417</v>
      </c>
      <c r="E1942" t="s">
        <v>5454</v>
      </c>
      <c r="F1942" t="s">
        <v>5622</v>
      </c>
      <c r="G1942">
        <v>15</v>
      </c>
      <c r="H1942">
        <v>1</v>
      </c>
      <c r="I1942">
        <v>15</v>
      </c>
      <c r="J1942">
        <v>23</v>
      </c>
      <c r="K1942" t="s">
        <v>5240</v>
      </c>
      <c r="L1942" t="str">
        <f t="shared" si="109"/>
        <v>Received</v>
      </c>
      <c r="M1942" s="60">
        <v>0</v>
      </c>
      <c r="N1942" t="str">
        <f t="shared" si="111"/>
        <v>NOT DUE</v>
      </c>
      <c r="V1942" t="str">
        <f t="shared" si="110"/>
        <v>Aaron Robinson</v>
      </c>
    </row>
    <row r="1943" spans="1:22" x14ac:dyDescent="0.25">
      <c r="A1943">
        <v>2940</v>
      </c>
      <c r="B1943" t="s">
        <v>1947</v>
      </c>
      <c r="C1943" s="48" t="s">
        <v>5126</v>
      </c>
      <c r="D1943" t="s">
        <v>5407</v>
      </c>
      <c r="E1943" t="s">
        <v>5549</v>
      </c>
      <c r="F1943" t="s">
        <v>5622</v>
      </c>
      <c r="G1943">
        <v>15</v>
      </c>
      <c r="H1943">
        <v>7</v>
      </c>
      <c r="I1943">
        <v>105</v>
      </c>
      <c r="J1943">
        <v>30</v>
      </c>
      <c r="K1943" t="s">
        <v>5094</v>
      </c>
      <c r="L1943" t="str">
        <f t="shared" si="109"/>
        <v>Received</v>
      </c>
      <c r="M1943" s="60">
        <v>0</v>
      </c>
      <c r="N1943" t="str">
        <f t="shared" si="111"/>
        <v>NOT DUE</v>
      </c>
      <c r="V1943" t="str">
        <f t="shared" si="110"/>
        <v>Kelly Miller</v>
      </c>
    </row>
    <row r="1944" spans="1:22" x14ac:dyDescent="0.25">
      <c r="A1944">
        <v>2941</v>
      </c>
      <c r="B1944" t="s">
        <v>1948</v>
      </c>
      <c r="C1944" s="48" t="s">
        <v>5105</v>
      </c>
      <c r="D1944" t="s">
        <v>5397</v>
      </c>
      <c r="E1944" t="s">
        <v>5602</v>
      </c>
      <c r="F1944" t="s">
        <v>5615</v>
      </c>
      <c r="G1944">
        <v>25</v>
      </c>
      <c r="H1944">
        <v>14</v>
      </c>
      <c r="I1944">
        <v>350</v>
      </c>
      <c r="J1944">
        <v>24</v>
      </c>
      <c r="K1944" t="s">
        <v>5019</v>
      </c>
      <c r="L1944" t="str">
        <f t="shared" si="109"/>
        <v>Received</v>
      </c>
      <c r="M1944" s="60">
        <v>0</v>
      </c>
      <c r="N1944" t="str">
        <f t="shared" si="111"/>
        <v>NOT DUE</v>
      </c>
      <c r="V1944" t="str">
        <f t="shared" si="110"/>
        <v>Sheri Foster</v>
      </c>
    </row>
    <row r="1945" spans="1:22" x14ac:dyDescent="0.25">
      <c r="A1945">
        <v>2942</v>
      </c>
      <c r="B1945" t="s">
        <v>1949</v>
      </c>
      <c r="C1945" s="48" t="s">
        <v>5175</v>
      </c>
      <c r="D1945" t="s">
        <v>5398</v>
      </c>
      <c r="E1945" t="s">
        <v>5499</v>
      </c>
      <c r="F1945" t="s">
        <v>5617</v>
      </c>
      <c r="G1945">
        <v>120</v>
      </c>
      <c r="H1945">
        <v>17</v>
      </c>
      <c r="I1945">
        <v>2040</v>
      </c>
      <c r="J1945">
        <v>30</v>
      </c>
      <c r="K1945" t="s">
        <v>5071</v>
      </c>
      <c r="L1945" t="str">
        <f t="shared" si="109"/>
        <v>Received</v>
      </c>
      <c r="M1945" s="60">
        <v>0</v>
      </c>
      <c r="N1945" t="str">
        <f t="shared" si="111"/>
        <v>NOT DUE</v>
      </c>
      <c r="V1945" t="str">
        <f t="shared" si="110"/>
        <v>Dr. Carolyn</v>
      </c>
    </row>
    <row r="1946" spans="1:22" x14ac:dyDescent="0.25">
      <c r="A1946">
        <v>2943</v>
      </c>
      <c r="B1946" t="s">
        <v>1950</v>
      </c>
      <c r="C1946" s="48" t="s">
        <v>5286</v>
      </c>
      <c r="D1946" t="s">
        <v>5387</v>
      </c>
      <c r="E1946" t="s">
        <v>5587</v>
      </c>
      <c r="F1946" t="s">
        <v>5610</v>
      </c>
      <c r="G1946">
        <v>300</v>
      </c>
      <c r="H1946">
        <v>15</v>
      </c>
      <c r="I1946">
        <v>4500</v>
      </c>
      <c r="J1946">
        <v>22</v>
      </c>
      <c r="K1946" t="s">
        <v>5131</v>
      </c>
      <c r="L1946" t="str">
        <f t="shared" si="109"/>
        <v>Received</v>
      </c>
      <c r="M1946" s="60">
        <v>0</v>
      </c>
      <c r="N1946" t="str">
        <f t="shared" si="111"/>
        <v>NOT DUE</v>
      </c>
      <c r="V1946" t="str">
        <f t="shared" si="110"/>
        <v>Mrs. Alexandria</v>
      </c>
    </row>
    <row r="1947" spans="1:22" x14ac:dyDescent="0.25">
      <c r="A1947">
        <v>2944</v>
      </c>
      <c r="B1947" t="s">
        <v>1951</v>
      </c>
      <c r="C1947" s="48" t="s">
        <v>5226</v>
      </c>
      <c r="D1947" t="s">
        <v>5395</v>
      </c>
      <c r="E1947" t="s">
        <v>5559</v>
      </c>
      <c r="F1947" t="s">
        <v>5613</v>
      </c>
      <c r="G1947">
        <v>35</v>
      </c>
      <c r="H1947">
        <v>7</v>
      </c>
      <c r="I1947">
        <v>245</v>
      </c>
      <c r="J1947">
        <v>21</v>
      </c>
      <c r="K1947" t="s">
        <v>5192</v>
      </c>
      <c r="L1947" t="str">
        <f t="shared" si="109"/>
        <v>Received</v>
      </c>
      <c r="M1947" s="60">
        <v>0</v>
      </c>
      <c r="N1947" t="str">
        <f t="shared" si="111"/>
        <v>NOT DUE</v>
      </c>
      <c r="V1947" t="str">
        <f t="shared" si="110"/>
        <v>Belinda Jefferson</v>
      </c>
    </row>
    <row r="1948" spans="1:22" x14ac:dyDescent="0.25">
      <c r="A1948">
        <v>2945</v>
      </c>
      <c r="B1948" t="s">
        <v>1952</v>
      </c>
      <c r="C1948" s="48" t="s">
        <v>5020</v>
      </c>
      <c r="D1948" t="s">
        <v>5412</v>
      </c>
      <c r="E1948" t="s">
        <v>5608</v>
      </c>
      <c r="F1948" t="s">
        <v>5620</v>
      </c>
      <c r="G1948">
        <v>40</v>
      </c>
      <c r="H1948">
        <v>5</v>
      </c>
      <c r="I1948">
        <v>200</v>
      </c>
      <c r="J1948">
        <v>21</v>
      </c>
      <c r="L1948" t="str">
        <f t="shared" si="109"/>
        <v>Not Received</v>
      </c>
      <c r="M1948" s="60">
        <v>49</v>
      </c>
      <c r="N1948" t="str">
        <f t="shared" si="111"/>
        <v>31 - 60</v>
      </c>
      <c r="Q1948">
        <f>I1948</f>
        <v>200</v>
      </c>
      <c r="V1948" t="str">
        <f t="shared" si="110"/>
        <v>Valerie Morgan</v>
      </c>
    </row>
    <row r="1949" spans="1:22" x14ac:dyDescent="0.25">
      <c r="A1949">
        <v>2946</v>
      </c>
      <c r="B1949" t="s">
        <v>1953</v>
      </c>
      <c r="C1949" s="48" t="s">
        <v>5174</v>
      </c>
      <c r="D1949" t="s">
        <v>5397</v>
      </c>
      <c r="E1949" t="s">
        <v>5330</v>
      </c>
      <c r="F1949" t="s">
        <v>5609</v>
      </c>
      <c r="G1949">
        <v>20</v>
      </c>
      <c r="H1949">
        <v>8</v>
      </c>
      <c r="I1949">
        <v>160</v>
      </c>
      <c r="J1949">
        <v>26</v>
      </c>
      <c r="K1949" t="s">
        <v>5299</v>
      </c>
      <c r="L1949" t="str">
        <f t="shared" si="109"/>
        <v>Received</v>
      </c>
      <c r="M1949" s="60">
        <v>0</v>
      </c>
      <c r="N1949" t="str">
        <f t="shared" si="111"/>
        <v>NOT DUE</v>
      </c>
      <c r="V1949" t="str">
        <f t="shared" si="110"/>
        <v>Sheri Foster</v>
      </c>
    </row>
    <row r="1950" spans="1:22" x14ac:dyDescent="0.25">
      <c r="A1950">
        <v>2947</v>
      </c>
      <c r="B1950" t="s">
        <v>1954</v>
      </c>
      <c r="C1950" s="48" t="s">
        <v>5161</v>
      </c>
      <c r="D1950" t="s">
        <v>5408</v>
      </c>
      <c r="E1950" t="s">
        <v>5488</v>
      </c>
      <c r="F1950" t="s">
        <v>5614</v>
      </c>
      <c r="G1950">
        <v>20</v>
      </c>
      <c r="H1950">
        <v>24</v>
      </c>
      <c r="I1950">
        <v>480</v>
      </c>
      <c r="J1950">
        <v>26</v>
      </c>
      <c r="K1950" t="s">
        <v>5129</v>
      </c>
      <c r="L1950" t="str">
        <f t="shared" si="109"/>
        <v>Received</v>
      </c>
      <c r="M1950" s="60">
        <v>0</v>
      </c>
      <c r="N1950" t="str">
        <f t="shared" si="111"/>
        <v>NOT DUE</v>
      </c>
      <c r="V1950" t="str">
        <f t="shared" si="110"/>
        <v>Timothy Johns</v>
      </c>
    </row>
    <row r="1951" spans="1:22" x14ac:dyDescent="0.25">
      <c r="A1951">
        <v>2948</v>
      </c>
      <c r="B1951" t="s">
        <v>1955</v>
      </c>
      <c r="C1951" s="48" t="s">
        <v>5136</v>
      </c>
      <c r="D1951" t="s">
        <v>5379</v>
      </c>
      <c r="E1951" t="s">
        <v>5606</v>
      </c>
      <c r="F1951" t="s">
        <v>5618</v>
      </c>
      <c r="G1951">
        <v>10</v>
      </c>
      <c r="H1951">
        <v>17</v>
      </c>
      <c r="I1951">
        <v>170</v>
      </c>
      <c r="J1951">
        <v>30</v>
      </c>
      <c r="L1951" t="str">
        <f t="shared" si="109"/>
        <v>Not Received</v>
      </c>
      <c r="M1951" s="60">
        <v>203</v>
      </c>
      <c r="N1951" t="str">
        <f t="shared" si="111"/>
        <v>150 ABOVE</v>
      </c>
      <c r="U1951">
        <f>I1951</f>
        <v>170</v>
      </c>
      <c r="V1951" t="str">
        <f t="shared" si="110"/>
        <v>Robert Baker</v>
      </c>
    </row>
    <row r="1952" spans="1:22" x14ac:dyDescent="0.25">
      <c r="A1952">
        <v>2949</v>
      </c>
      <c r="B1952" t="s">
        <v>1956</v>
      </c>
      <c r="C1952" s="48" t="s">
        <v>5177</v>
      </c>
      <c r="D1952" t="s">
        <v>5388</v>
      </c>
      <c r="E1952" t="s">
        <v>5582</v>
      </c>
      <c r="F1952" t="s">
        <v>5612</v>
      </c>
      <c r="G1952">
        <v>50</v>
      </c>
      <c r="H1952">
        <v>17</v>
      </c>
      <c r="I1952">
        <v>850</v>
      </c>
      <c r="J1952">
        <v>28</v>
      </c>
      <c r="K1952" t="s">
        <v>5276</v>
      </c>
      <c r="L1952" t="str">
        <f t="shared" si="109"/>
        <v>Received</v>
      </c>
      <c r="M1952" s="60">
        <v>0</v>
      </c>
      <c r="N1952" t="str">
        <f t="shared" si="111"/>
        <v>NOT DUE</v>
      </c>
      <c r="V1952" t="str">
        <f t="shared" si="110"/>
        <v>Diana Rios</v>
      </c>
    </row>
    <row r="1953" spans="1:22" x14ac:dyDescent="0.25">
      <c r="A1953">
        <v>2950</v>
      </c>
      <c r="B1953" t="s">
        <v>1957</v>
      </c>
      <c r="C1953" s="48" t="s">
        <v>5219</v>
      </c>
      <c r="D1953" t="s">
        <v>5386</v>
      </c>
      <c r="E1953" t="s">
        <v>5453</v>
      </c>
      <c r="F1953" t="s">
        <v>5610</v>
      </c>
      <c r="G1953">
        <v>300</v>
      </c>
      <c r="H1953">
        <v>10</v>
      </c>
      <c r="I1953">
        <v>3000</v>
      </c>
      <c r="J1953">
        <v>22</v>
      </c>
      <c r="K1953" t="s">
        <v>5199</v>
      </c>
      <c r="L1953" t="str">
        <f t="shared" si="109"/>
        <v>Received</v>
      </c>
      <c r="M1953" s="60">
        <v>0</v>
      </c>
      <c r="N1953" t="str">
        <f t="shared" si="111"/>
        <v>NOT DUE</v>
      </c>
      <c r="V1953" t="str">
        <f t="shared" si="110"/>
        <v>Kenneth Rodriguez</v>
      </c>
    </row>
    <row r="1954" spans="1:22" x14ac:dyDescent="0.25">
      <c r="A1954">
        <v>2951</v>
      </c>
      <c r="B1954" t="s">
        <v>1958</v>
      </c>
      <c r="C1954" s="48" t="s">
        <v>5213</v>
      </c>
      <c r="D1954" t="s">
        <v>5391</v>
      </c>
      <c r="E1954" t="s">
        <v>5520</v>
      </c>
      <c r="F1954" t="s">
        <v>5616</v>
      </c>
      <c r="G1954">
        <v>150</v>
      </c>
      <c r="H1954">
        <v>18</v>
      </c>
      <c r="I1954">
        <v>2700</v>
      </c>
      <c r="J1954">
        <v>29</v>
      </c>
      <c r="K1954" t="s">
        <v>5238</v>
      </c>
      <c r="L1954" t="str">
        <f t="shared" si="109"/>
        <v>Received</v>
      </c>
      <c r="M1954" s="60">
        <v>0</v>
      </c>
      <c r="N1954" t="str">
        <f t="shared" si="111"/>
        <v>NOT DUE</v>
      </c>
      <c r="V1954" t="str">
        <f t="shared" si="110"/>
        <v>Stephanie Smith</v>
      </c>
    </row>
    <row r="1955" spans="1:22" x14ac:dyDescent="0.25">
      <c r="A1955">
        <v>2952</v>
      </c>
      <c r="B1955" t="s">
        <v>1959</v>
      </c>
      <c r="C1955" s="48" t="s">
        <v>5215</v>
      </c>
      <c r="D1955" t="s">
        <v>5408</v>
      </c>
      <c r="E1955" t="s">
        <v>5566</v>
      </c>
      <c r="F1955" t="s">
        <v>5617</v>
      </c>
      <c r="G1955">
        <v>120</v>
      </c>
      <c r="H1955">
        <v>22</v>
      </c>
      <c r="I1955">
        <v>2640</v>
      </c>
      <c r="J1955">
        <v>23</v>
      </c>
      <c r="K1955" t="s">
        <v>5133</v>
      </c>
      <c r="L1955" t="str">
        <f t="shared" si="109"/>
        <v>Received</v>
      </c>
      <c r="M1955" s="60">
        <v>0</v>
      </c>
      <c r="N1955" t="str">
        <f t="shared" si="111"/>
        <v>NOT DUE</v>
      </c>
      <c r="V1955" t="str">
        <f t="shared" si="110"/>
        <v>Timothy Johns</v>
      </c>
    </row>
    <row r="1956" spans="1:22" x14ac:dyDescent="0.25">
      <c r="A1956">
        <v>2953</v>
      </c>
      <c r="B1956" t="s">
        <v>1960</v>
      </c>
      <c r="C1956" s="48" t="s">
        <v>5175</v>
      </c>
      <c r="D1956" t="s">
        <v>5405</v>
      </c>
      <c r="E1956" t="s">
        <v>5338</v>
      </c>
      <c r="F1956" t="s">
        <v>5617</v>
      </c>
      <c r="G1956">
        <v>120</v>
      </c>
      <c r="H1956">
        <v>14</v>
      </c>
      <c r="I1956">
        <v>1680</v>
      </c>
      <c r="J1956">
        <v>30</v>
      </c>
      <c r="K1956" t="s">
        <v>5071</v>
      </c>
      <c r="L1956" t="str">
        <f t="shared" si="109"/>
        <v>Received</v>
      </c>
      <c r="M1956" s="60">
        <v>0</v>
      </c>
      <c r="N1956" t="str">
        <f t="shared" si="111"/>
        <v>NOT DUE</v>
      </c>
      <c r="V1956" t="str">
        <f t="shared" si="110"/>
        <v>Kari Zimmerman</v>
      </c>
    </row>
    <row r="1957" spans="1:22" x14ac:dyDescent="0.25">
      <c r="A1957">
        <v>2954</v>
      </c>
      <c r="B1957" t="s">
        <v>1961</v>
      </c>
      <c r="C1957" s="48" t="s">
        <v>5240</v>
      </c>
      <c r="D1957" t="s">
        <v>5388</v>
      </c>
      <c r="E1957" t="s">
        <v>5479</v>
      </c>
      <c r="F1957" t="s">
        <v>5621</v>
      </c>
      <c r="G1957">
        <v>60</v>
      </c>
      <c r="H1957">
        <v>21</v>
      </c>
      <c r="I1957">
        <v>1260</v>
      </c>
      <c r="J1957">
        <v>24</v>
      </c>
      <c r="L1957" t="str">
        <f t="shared" si="109"/>
        <v>Not Received</v>
      </c>
      <c r="M1957" s="60">
        <v>248</v>
      </c>
      <c r="N1957" t="str">
        <f t="shared" si="111"/>
        <v>150 ABOVE</v>
      </c>
      <c r="U1957">
        <f>I1957</f>
        <v>1260</v>
      </c>
      <c r="V1957" t="str">
        <f t="shared" si="110"/>
        <v>Diana Rios</v>
      </c>
    </row>
    <row r="1958" spans="1:22" x14ac:dyDescent="0.25">
      <c r="A1958">
        <v>2955</v>
      </c>
      <c r="B1958" t="s">
        <v>1962</v>
      </c>
      <c r="C1958" s="48" t="s">
        <v>5065</v>
      </c>
      <c r="D1958" t="s">
        <v>5377</v>
      </c>
      <c r="E1958" t="s">
        <v>5424</v>
      </c>
      <c r="F1958" t="s">
        <v>5618</v>
      </c>
      <c r="G1958">
        <v>10</v>
      </c>
      <c r="H1958">
        <v>18</v>
      </c>
      <c r="I1958">
        <v>180</v>
      </c>
      <c r="J1958">
        <v>27</v>
      </c>
      <c r="K1958" t="s">
        <v>5010</v>
      </c>
      <c r="L1958" t="str">
        <f t="shared" si="109"/>
        <v>Received</v>
      </c>
      <c r="M1958" s="60">
        <v>0</v>
      </c>
      <c r="N1958" t="str">
        <f t="shared" si="111"/>
        <v>NOT DUE</v>
      </c>
      <c r="V1958" t="str">
        <f t="shared" si="110"/>
        <v>Joshua Stewart</v>
      </c>
    </row>
    <row r="1959" spans="1:22" x14ac:dyDescent="0.25">
      <c r="A1959">
        <v>2956</v>
      </c>
      <c r="B1959" t="s">
        <v>1963</v>
      </c>
      <c r="C1959" s="48" t="s">
        <v>5095</v>
      </c>
      <c r="D1959" t="s">
        <v>5416</v>
      </c>
      <c r="E1959" t="s">
        <v>5482</v>
      </c>
      <c r="F1959" t="s">
        <v>5619</v>
      </c>
      <c r="G1959">
        <v>80</v>
      </c>
      <c r="H1959">
        <v>10</v>
      </c>
      <c r="I1959">
        <v>800</v>
      </c>
      <c r="J1959">
        <v>24</v>
      </c>
      <c r="K1959" t="s">
        <v>5283</v>
      </c>
      <c r="L1959" t="str">
        <f t="shared" si="109"/>
        <v>Received</v>
      </c>
      <c r="M1959" s="60">
        <v>0</v>
      </c>
      <c r="N1959" t="str">
        <f t="shared" si="111"/>
        <v>NOT DUE</v>
      </c>
      <c r="V1959" t="str">
        <f t="shared" si="110"/>
        <v>Jessica Baird</v>
      </c>
    </row>
    <row r="1960" spans="1:22" x14ac:dyDescent="0.25">
      <c r="A1960">
        <v>2957</v>
      </c>
      <c r="B1960" t="s">
        <v>1964</v>
      </c>
      <c r="C1960" s="48" t="s">
        <v>5112</v>
      </c>
      <c r="D1960" t="s">
        <v>5391</v>
      </c>
      <c r="E1960" t="s">
        <v>5442</v>
      </c>
      <c r="F1960" t="s">
        <v>5610</v>
      </c>
      <c r="G1960">
        <v>300</v>
      </c>
      <c r="H1960">
        <v>11</v>
      </c>
      <c r="I1960">
        <v>3300</v>
      </c>
      <c r="J1960">
        <v>22</v>
      </c>
      <c r="K1960" t="s">
        <v>5227</v>
      </c>
      <c r="L1960" t="str">
        <f t="shared" si="109"/>
        <v>Received</v>
      </c>
      <c r="M1960" s="60">
        <v>0</v>
      </c>
      <c r="N1960" t="str">
        <f t="shared" si="111"/>
        <v>NOT DUE</v>
      </c>
      <c r="V1960" t="str">
        <f t="shared" si="110"/>
        <v>Stephanie Smith</v>
      </c>
    </row>
    <row r="1961" spans="1:22" x14ac:dyDescent="0.25">
      <c r="A1961">
        <v>2958</v>
      </c>
      <c r="B1961" t="s">
        <v>1965</v>
      </c>
      <c r="C1961" s="48" t="s">
        <v>5035</v>
      </c>
      <c r="D1961" t="s">
        <v>5407</v>
      </c>
      <c r="E1961" t="s">
        <v>5573</v>
      </c>
      <c r="F1961" t="s">
        <v>5619</v>
      </c>
      <c r="G1961">
        <v>80</v>
      </c>
      <c r="H1961">
        <v>7</v>
      </c>
      <c r="I1961">
        <v>560</v>
      </c>
      <c r="J1961">
        <v>23</v>
      </c>
      <c r="K1961" t="s">
        <v>5228</v>
      </c>
      <c r="L1961" t="str">
        <f t="shared" si="109"/>
        <v>Received</v>
      </c>
      <c r="M1961" s="60">
        <v>0</v>
      </c>
      <c r="N1961" t="str">
        <f t="shared" si="111"/>
        <v>NOT DUE</v>
      </c>
      <c r="V1961" t="str">
        <f t="shared" si="110"/>
        <v>Kelly Miller</v>
      </c>
    </row>
    <row r="1962" spans="1:22" x14ac:dyDescent="0.25">
      <c r="A1962">
        <v>2959</v>
      </c>
      <c r="B1962" t="s">
        <v>1966</v>
      </c>
      <c r="C1962" s="48" t="s">
        <v>5234</v>
      </c>
      <c r="D1962" t="s">
        <v>5398</v>
      </c>
      <c r="E1962" t="s">
        <v>5554</v>
      </c>
      <c r="F1962" t="s">
        <v>5620</v>
      </c>
      <c r="G1962">
        <v>40</v>
      </c>
      <c r="H1962">
        <v>21</v>
      </c>
      <c r="I1962">
        <v>840</v>
      </c>
      <c r="J1962">
        <v>25</v>
      </c>
      <c r="K1962" t="s">
        <v>5139</v>
      </c>
      <c r="L1962" t="str">
        <f t="shared" si="109"/>
        <v>Received</v>
      </c>
      <c r="M1962" s="60">
        <v>0</v>
      </c>
      <c r="N1962" t="str">
        <f t="shared" si="111"/>
        <v>NOT DUE</v>
      </c>
      <c r="V1962" t="str">
        <f t="shared" si="110"/>
        <v>Dr. Carolyn</v>
      </c>
    </row>
    <row r="1963" spans="1:22" x14ac:dyDescent="0.25">
      <c r="A1963">
        <v>2960</v>
      </c>
      <c r="B1963" t="s">
        <v>1967</v>
      </c>
      <c r="C1963" s="48" t="s">
        <v>5194</v>
      </c>
      <c r="D1963" t="s">
        <v>5375</v>
      </c>
      <c r="E1963" t="s">
        <v>5423</v>
      </c>
      <c r="F1963" t="s">
        <v>5614</v>
      </c>
      <c r="G1963">
        <v>20</v>
      </c>
      <c r="H1963">
        <v>25</v>
      </c>
      <c r="I1963">
        <v>500</v>
      </c>
      <c r="J1963">
        <v>27</v>
      </c>
      <c r="K1963" t="s">
        <v>5198</v>
      </c>
      <c r="L1963" t="str">
        <f t="shared" si="109"/>
        <v>Received</v>
      </c>
      <c r="M1963" s="60">
        <v>0</v>
      </c>
      <c r="N1963" t="str">
        <f t="shared" si="111"/>
        <v>NOT DUE</v>
      </c>
      <c r="V1963" t="str">
        <f t="shared" si="110"/>
        <v>Lindsay Arnold</v>
      </c>
    </row>
    <row r="1964" spans="1:22" x14ac:dyDescent="0.25">
      <c r="A1964">
        <v>2961</v>
      </c>
      <c r="B1964" t="s">
        <v>1968</v>
      </c>
      <c r="C1964" s="48" t="s">
        <v>5163</v>
      </c>
      <c r="D1964" t="s">
        <v>5386</v>
      </c>
      <c r="E1964" t="s">
        <v>5572</v>
      </c>
      <c r="F1964" t="s">
        <v>5610</v>
      </c>
      <c r="G1964">
        <v>300</v>
      </c>
      <c r="H1964">
        <v>10</v>
      </c>
      <c r="I1964">
        <v>3000</v>
      </c>
      <c r="J1964">
        <v>30</v>
      </c>
      <c r="K1964" t="s">
        <v>5020</v>
      </c>
      <c r="L1964" t="str">
        <f t="shared" si="109"/>
        <v>Received</v>
      </c>
      <c r="M1964" s="60">
        <v>0</v>
      </c>
      <c r="N1964" t="str">
        <f t="shared" si="111"/>
        <v>NOT DUE</v>
      </c>
      <c r="V1964" t="str">
        <f t="shared" si="110"/>
        <v>Kenneth Rodriguez</v>
      </c>
    </row>
    <row r="1965" spans="1:22" x14ac:dyDescent="0.25">
      <c r="A1965">
        <v>2962</v>
      </c>
      <c r="B1965" t="s">
        <v>1969</v>
      </c>
      <c r="C1965" s="48" t="s">
        <v>5157</v>
      </c>
      <c r="D1965" t="s">
        <v>5381</v>
      </c>
      <c r="E1965" t="s">
        <v>5584</v>
      </c>
      <c r="F1965" t="s">
        <v>5616</v>
      </c>
      <c r="G1965">
        <v>150</v>
      </c>
      <c r="H1965">
        <v>7</v>
      </c>
      <c r="I1965">
        <v>1050</v>
      </c>
      <c r="J1965">
        <v>25</v>
      </c>
      <c r="K1965" t="s">
        <v>5026</v>
      </c>
      <c r="L1965" t="str">
        <f t="shared" si="109"/>
        <v>Received</v>
      </c>
      <c r="M1965" s="60">
        <v>0</v>
      </c>
      <c r="N1965" t="str">
        <f t="shared" si="111"/>
        <v>NOT DUE</v>
      </c>
      <c r="V1965" t="str">
        <f t="shared" si="110"/>
        <v>Leslie Sexton</v>
      </c>
    </row>
    <row r="1966" spans="1:22" x14ac:dyDescent="0.25">
      <c r="A1966">
        <v>2963</v>
      </c>
      <c r="B1966" t="s">
        <v>1970</v>
      </c>
      <c r="C1966" s="48" t="s">
        <v>5018</v>
      </c>
      <c r="D1966" t="s">
        <v>5404</v>
      </c>
      <c r="E1966" t="s">
        <v>5474</v>
      </c>
      <c r="F1966" t="s">
        <v>5620</v>
      </c>
      <c r="G1966">
        <v>40</v>
      </c>
      <c r="H1966">
        <v>16</v>
      </c>
      <c r="I1966">
        <v>640</v>
      </c>
      <c r="J1966">
        <v>25</v>
      </c>
      <c r="L1966" t="str">
        <f t="shared" si="109"/>
        <v>Not Received</v>
      </c>
      <c r="M1966" s="60">
        <v>200</v>
      </c>
      <c r="N1966" t="str">
        <f t="shared" si="111"/>
        <v>150 ABOVE</v>
      </c>
      <c r="U1966">
        <f>I1966</f>
        <v>640</v>
      </c>
      <c r="V1966" t="str">
        <f t="shared" si="110"/>
        <v>Sarah Wright</v>
      </c>
    </row>
    <row r="1967" spans="1:22" x14ac:dyDescent="0.25">
      <c r="A1967">
        <v>2964</v>
      </c>
      <c r="B1967" t="s">
        <v>1971</v>
      </c>
      <c r="C1967" s="48" t="s">
        <v>5127</v>
      </c>
      <c r="D1967" t="s">
        <v>5414</v>
      </c>
      <c r="E1967" t="s">
        <v>5528</v>
      </c>
      <c r="F1967" t="s">
        <v>5612</v>
      </c>
      <c r="G1967">
        <v>50</v>
      </c>
      <c r="H1967">
        <v>20</v>
      </c>
      <c r="I1967">
        <v>1000</v>
      </c>
      <c r="J1967">
        <v>27</v>
      </c>
      <c r="K1967" t="s">
        <v>5237</v>
      </c>
      <c r="L1967" t="str">
        <f t="shared" si="109"/>
        <v>Received</v>
      </c>
      <c r="M1967" s="60">
        <v>0</v>
      </c>
      <c r="N1967" t="str">
        <f t="shared" si="111"/>
        <v>NOT DUE</v>
      </c>
      <c r="V1967" t="str">
        <f t="shared" si="110"/>
        <v>Alexis Roberts</v>
      </c>
    </row>
    <row r="1968" spans="1:22" x14ac:dyDescent="0.25">
      <c r="A1968">
        <v>2965</v>
      </c>
      <c r="B1968" t="s">
        <v>1972</v>
      </c>
      <c r="C1968" s="48" t="s">
        <v>5019</v>
      </c>
      <c r="D1968" t="s">
        <v>5399</v>
      </c>
      <c r="E1968" t="s">
        <v>5476</v>
      </c>
      <c r="F1968" t="s">
        <v>5613</v>
      </c>
      <c r="G1968">
        <v>35</v>
      </c>
      <c r="H1968">
        <v>14</v>
      </c>
      <c r="I1968">
        <v>490</v>
      </c>
      <c r="J1968">
        <v>25</v>
      </c>
      <c r="L1968" t="str">
        <f t="shared" si="109"/>
        <v>Not Received</v>
      </c>
      <c r="M1968" s="60">
        <v>183</v>
      </c>
      <c r="N1968" t="str">
        <f t="shared" si="111"/>
        <v>150 ABOVE</v>
      </c>
      <c r="U1968">
        <f>I1968</f>
        <v>490</v>
      </c>
      <c r="V1968" t="str">
        <f t="shared" si="110"/>
        <v>Lisa Johnson</v>
      </c>
    </row>
    <row r="1969" spans="1:22" x14ac:dyDescent="0.25">
      <c r="A1969">
        <v>2966</v>
      </c>
      <c r="B1969" t="s">
        <v>1973</v>
      </c>
      <c r="C1969" s="48" t="s">
        <v>5304</v>
      </c>
      <c r="D1969" t="s">
        <v>5410</v>
      </c>
      <c r="E1969" t="s">
        <v>5607</v>
      </c>
      <c r="F1969" t="s">
        <v>5618</v>
      </c>
      <c r="G1969">
        <v>10</v>
      </c>
      <c r="H1969">
        <v>25</v>
      </c>
      <c r="I1969">
        <v>250</v>
      </c>
      <c r="J1969">
        <v>24</v>
      </c>
      <c r="K1969" t="s">
        <v>5185</v>
      </c>
      <c r="L1969" t="str">
        <f t="shared" si="109"/>
        <v>Received</v>
      </c>
      <c r="M1969" s="60">
        <v>0</v>
      </c>
      <c r="N1969" t="str">
        <f t="shared" si="111"/>
        <v>NOT DUE</v>
      </c>
      <c r="V1969" t="str">
        <f t="shared" si="110"/>
        <v>Mrs. Katrina</v>
      </c>
    </row>
    <row r="1970" spans="1:22" x14ac:dyDescent="0.25">
      <c r="A1970">
        <v>2967</v>
      </c>
      <c r="B1970" t="s">
        <v>1974</v>
      </c>
      <c r="C1970" s="48" t="s">
        <v>5259</v>
      </c>
      <c r="D1970" t="s">
        <v>5391</v>
      </c>
      <c r="E1970" t="s">
        <v>5520</v>
      </c>
      <c r="F1970" t="s">
        <v>5623</v>
      </c>
      <c r="G1970">
        <v>30</v>
      </c>
      <c r="H1970">
        <v>14</v>
      </c>
      <c r="I1970">
        <v>420</v>
      </c>
      <c r="J1970">
        <v>28</v>
      </c>
      <c r="K1970" t="s">
        <v>5067</v>
      </c>
      <c r="L1970" t="str">
        <f t="shared" si="109"/>
        <v>Received</v>
      </c>
      <c r="M1970" s="60">
        <v>0</v>
      </c>
      <c r="N1970" t="str">
        <f t="shared" si="111"/>
        <v>NOT DUE</v>
      </c>
      <c r="V1970" t="str">
        <f t="shared" si="110"/>
        <v>Stephanie Smith</v>
      </c>
    </row>
    <row r="1971" spans="1:22" x14ac:dyDescent="0.25">
      <c r="A1971">
        <v>2968</v>
      </c>
      <c r="B1971" t="s">
        <v>1975</v>
      </c>
      <c r="C1971" s="48" t="s">
        <v>5147</v>
      </c>
      <c r="D1971" t="s">
        <v>5405</v>
      </c>
      <c r="E1971" t="s">
        <v>5565</v>
      </c>
      <c r="F1971" t="s">
        <v>5612</v>
      </c>
      <c r="G1971">
        <v>50</v>
      </c>
      <c r="H1971">
        <v>12</v>
      </c>
      <c r="I1971">
        <v>600</v>
      </c>
      <c r="J1971">
        <v>23</v>
      </c>
      <c r="K1971" t="s">
        <v>5263</v>
      </c>
      <c r="L1971" t="str">
        <f t="shared" si="109"/>
        <v>Received</v>
      </c>
      <c r="M1971" s="60">
        <v>0</v>
      </c>
      <c r="N1971" t="str">
        <f t="shared" si="111"/>
        <v>NOT DUE</v>
      </c>
      <c r="V1971" t="str">
        <f t="shared" si="110"/>
        <v>Kari Zimmerman</v>
      </c>
    </row>
    <row r="1972" spans="1:22" x14ac:dyDescent="0.25">
      <c r="A1972">
        <v>2969</v>
      </c>
      <c r="B1972" t="s">
        <v>1976</v>
      </c>
      <c r="C1972" s="48" t="s">
        <v>5015</v>
      </c>
      <c r="D1972" t="s">
        <v>5375</v>
      </c>
      <c r="E1972" t="s">
        <v>5532</v>
      </c>
      <c r="F1972" t="s">
        <v>5617</v>
      </c>
      <c r="G1972">
        <v>120</v>
      </c>
      <c r="H1972">
        <v>2</v>
      </c>
      <c r="I1972">
        <v>240</v>
      </c>
      <c r="J1972">
        <v>21</v>
      </c>
      <c r="L1972" t="str">
        <f t="shared" si="109"/>
        <v>Not Received</v>
      </c>
      <c r="M1972" s="60">
        <v>115</v>
      </c>
      <c r="N1972" t="str">
        <f t="shared" si="111"/>
        <v>91 - 120</v>
      </c>
      <c r="S1972">
        <f>I1972</f>
        <v>240</v>
      </c>
      <c r="V1972" t="str">
        <f t="shared" si="110"/>
        <v>Lindsay Arnold</v>
      </c>
    </row>
    <row r="1973" spans="1:22" x14ac:dyDescent="0.25">
      <c r="A1973">
        <v>2970</v>
      </c>
      <c r="B1973" t="s">
        <v>1977</v>
      </c>
      <c r="C1973" s="48" t="s">
        <v>5287</v>
      </c>
      <c r="D1973" t="s">
        <v>5391</v>
      </c>
      <c r="E1973" t="s">
        <v>5578</v>
      </c>
      <c r="F1973" t="s">
        <v>5622</v>
      </c>
      <c r="G1973">
        <v>15</v>
      </c>
      <c r="H1973">
        <v>3</v>
      </c>
      <c r="I1973">
        <v>45</v>
      </c>
      <c r="J1973">
        <v>29</v>
      </c>
      <c r="K1973" t="s">
        <v>5236</v>
      </c>
      <c r="L1973" t="str">
        <f t="shared" si="109"/>
        <v>Received</v>
      </c>
      <c r="M1973" s="60">
        <v>0</v>
      </c>
      <c r="N1973" t="str">
        <f t="shared" si="111"/>
        <v>NOT DUE</v>
      </c>
      <c r="V1973" t="str">
        <f t="shared" si="110"/>
        <v>Stephanie Smith</v>
      </c>
    </row>
    <row r="1974" spans="1:22" x14ac:dyDescent="0.25">
      <c r="A1974">
        <v>2971</v>
      </c>
      <c r="B1974" t="s">
        <v>1978</v>
      </c>
      <c r="C1974" s="48" t="s">
        <v>5144</v>
      </c>
      <c r="D1974" t="s">
        <v>5385</v>
      </c>
      <c r="E1974" t="s">
        <v>5473</v>
      </c>
      <c r="F1974" t="s">
        <v>5619</v>
      </c>
      <c r="G1974">
        <v>80</v>
      </c>
      <c r="H1974">
        <v>4</v>
      </c>
      <c r="I1974">
        <v>320</v>
      </c>
      <c r="J1974">
        <v>22</v>
      </c>
      <c r="K1974" t="s">
        <v>5035</v>
      </c>
      <c r="L1974" t="str">
        <f t="shared" si="109"/>
        <v>Received</v>
      </c>
      <c r="M1974" s="60">
        <v>0</v>
      </c>
      <c r="N1974" t="str">
        <f t="shared" si="111"/>
        <v>NOT DUE</v>
      </c>
      <c r="V1974" t="str">
        <f t="shared" si="110"/>
        <v>Caroline Yoder</v>
      </c>
    </row>
    <row r="1975" spans="1:22" x14ac:dyDescent="0.25">
      <c r="A1975">
        <v>2972</v>
      </c>
      <c r="B1975" t="s">
        <v>1979</v>
      </c>
      <c r="C1975" s="48" t="s">
        <v>5306</v>
      </c>
      <c r="D1975" t="s">
        <v>5380</v>
      </c>
      <c r="E1975" t="s">
        <v>5445</v>
      </c>
      <c r="F1975" t="s">
        <v>5618</v>
      </c>
      <c r="G1975">
        <v>10</v>
      </c>
      <c r="H1975">
        <v>23</v>
      </c>
      <c r="I1975">
        <v>230</v>
      </c>
      <c r="J1975">
        <v>24</v>
      </c>
      <c r="K1975" t="s">
        <v>5276</v>
      </c>
      <c r="L1975" t="str">
        <f t="shared" si="109"/>
        <v>Received</v>
      </c>
      <c r="M1975" s="60">
        <v>0</v>
      </c>
      <c r="N1975" t="str">
        <f t="shared" si="111"/>
        <v>NOT DUE</v>
      </c>
      <c r="V1975" t="str">
        <f t="shared" si="110"/>
        <v>Diana Griffin</v>
      </c>
    </row>
    <row r="1976" spans="1:22" x14ac:dyDescent="0.25">
      <c r="A1976">
        <v>2973</v>
      </c>
      <c r="B1976" t="s">
        <v>1980</v>
      </c>
      <c r="C1976" s="48" t="s">
        <v>5072</v>
      </c>
      <c r="D1976" t="s">
        <v>5403</v>
      </c>
      <c r="E1976" t="s">
        <v>5472</v>
      </c>
      <c r="F1976" t="s">
        <v>5615</v>
      </c>
      <c r="G1976">
        <v>25</v>
      </c>
      <c r="H1976">
        <v>7</v>
      </c>
      <c r="I1976">
        <v>175</v>
      </c>
      <c r="J1976">
        <v>25</v>
      </c>
      <c r="K1976" t="s">
        <v>5280</v>
      </c>
      <c r="L1976" t="str">
        <f t="shared" si="109"/>
        <v>Received</v>
      </c>
      <c r="M1976" s="60">
        <v>0</v>
      </c>
      <c r="N1976" t="str">
        <f t="shared" si="111"/>
        <v>NOT DUE</v>
      </c>
      <c r="V1976" t="str">
        <f t="shared" si="110"/>
        <v>Seth Howell</v>
      </c>
    </row>
    <row r="1977" spans="1:22" x14ac:dyDescent="0.25">
      <c r="A1977">
        <v>2974</v>
      </c>
      <c r="B1977" t="s">
        <v>1981</v>
      </c>
      <c r="C1977" s="48" t="s">
        <v>5196</v>
      </c>
      <c r="D1977" t="s">
        <v>5416</v>
      </c>
      <c r="E1977" t="s">
        <v>5482</v>
      </c>
      <c r="F1977" t="s">
        <v>5618</v>
      </c>
      <c r="G1977">
        <v>10</v>
      </c>
      <c r="H1977">
        <v>22</v>
      </c>
      <c r="I1977">
        <v>220</v>
      </c>
      <c r="J1977">
        <v>22</v>
      </c>
      <c r="K1977" t="s">
        <v>5129</v>
      </c>
      <c r="L1977" t="str">
        <f t="shared" si="109"/>
        <v>Received</v>
      </c>
      <c r="M1977" s="60">
        <v>0</v>
      </c>
      <c r="N1977" t="str">
        <f t="shared" si="111"/>
        <v>NOT DUE</v>
      </c>
      <c r="V1977" t="str">
        <f t="shared" si="110"/>
        <v>Jessica Baird</v>
      </c>
    </row>
    <row r="1978" spans="1:22" x14ac:dyDescent="0.25">
      <c r="A1978">
        <v>2975</v>
      </c>
      <c r="B1978" t="s">
        <v>1982</v>
      </c>
      <c r="C1978" s="48" t="s">
        <v>5086</v>
      </c>
      <c r="D1978" t="s">
        <v>5398</v>
      </c>
      <c r="E1978" t="s">
        <v>5554</v>
      </c>
      <c r="F1978" t="s">
        <v>5614</v>
      </c>
      <c r="G1978">
        <v>20</v>
      </c>
      <c r="H1978">
        <v>24</v>
      </c>
      <c r="I1978">
        <v>480</v>
      </c>
      <c r="J1978">
        <v>26</v>
      </c>
      <c r="L1978" t="str">
        <f t="shared" si="109"/>
        <v>Not Received</v>
      </c>
      <c r="M1978" s="60">
        <v>277</v>
      </c>
      <c r="N1978" t="str">
        <f t="shared" si="111"/>
        <v>150 ABOVE</v>
      </c>
      <c r="U1978">
        <f t="shared" ref="U1978:U1979" si="112">I1978</f>
        <v>480</v>
      </c>
      <c r="V1978" t="str">
        <f t="shared" si="110"/>
        <v>Dr. Carolyn</v>
      </c>
    </row>
    <row r="1979" spans="1:22" x14ac:dyDescent="0.25">
      <c r="A1979">
        <v>2976</v>
      </c>
      <c r="B1979" t="s">
        <v>1983</v>
      </c>
      <c r="C1979" s="48" t="s">
        <v>5296</v>
      </c>
      <c r="D1979" t="s">
        <v>5389</v>
      </c>
      <c r="E1979" t="s">
        <v>5439</v>
      </c>
      <c r="F1979" t="s">
        <v>5614</v>
      </c>
      <c r="G1979">
        <v>20</v>
      </c>
      <c r="H1979">
        <v>19</v>
      </c>
      <c r="I1979">
        <v>380</v>
      </c>
      <c r="J1979">
        <v>26</v>
      </c>
      <c r="L1979" t="str">
        <f t="shared" si="109"/>
        <v>Not Received</v>
      </c>
      <c r="M1979" s="60">
        <v>168</v>
      </c>
      <c r="N1979" t="str">
        <f t="shared" si="111"/>
        <v>150 ABOVE</v>
      </c>
      <c r="U1979">
        <f t="shared" si="112"/>
        <v>380</v>
      </c>
      <c r="V1979" t="str">
        <f t="shared" si="110"/>
        <v>Alexis Ferguson</v>
      </c>
    </row>
    <row r="1980" spans="1:22" x14ac:dyDescent="0.25">
      <c r="A1980">
        <v>2977</v>
      </c>
      <c r="B1980" t="s">
        <v>1984</v>
      </c>
      <c r="C1980" s="48" t="s">
        <v>5237</v>
      </c>
      <c r="D1980" t="s">
        <v>5394</v>
      </c>
      <c r="E1980" t="s">
        <v>5497</v>
      </c>
      <c r="F1980" t="s">
        <v>5620</v>
      </c>
      <c r="G1980">
        <v>40</v>
      </c>
      <c r="H1980">
        <v>23</v>
      </c>
      <c r="I1980">
        <v>920</v>
      </c>
      <c r="J1980">
        <v>28</v>
      </c>
      <c r="L1980" t="str">
        <f t="shared" si="109"/>
        <v>Not Received</v>
      </c>
      <c r="M1980" s="60">
        <v>68</v>
      </c>
      <c r="N1980" t="str">
        <f t="shared" si="111"/>
        <v>61 - 90</v>
      </c>
      <c r="R1980">
        <f>I1980</f>
        <v>920</v>
      </c>
      <c r="V1980" t="str">
        <f t="shared" si="110"/>
        <v>Shannon Vazquez</v>
      </c>
    </row>
    <row r="1981" spans="1:22" x14ac:dyDescent="0.25">
      <c r="A1981">
        <v>2978</v>
      </c>
      <c r="B1981" t="s">
        <v>1985</v>
      </c>
      <c r="C1981" s="48" t="s">
        <v>5245</v>
      </c>
      <c r="D1981" t="s">
        <v>5407</v>
      </c>
      <c r="E1981" t="s">
        <v>5549</v>
      </c>
      <c r="F1981" t="s">
        <v>5612</v>
      </c>
      <c r="G1981">
        <v>50</v>
      </c>
      <c r="H1981">
        <v>11</v>
      </c>
      <c r="I1981">
        <v>550</v>
      </c>
      <c r="J1981">
        <v>23</v>
      </c>
      <c r="K1981" t="s">
        <v>5208</v>
      </c>
      <c r="L1981" t="str">
        <f t="shared" si="109"/>
        <v>Received</v>
      </c>
      <c r="M1981" s="60">
        <v>0</v>
      </c>
      <c r="N1981" t="str">
        <f t="shared" si="111"/>
        <v>NOT DUE</v>
      </c>
      <c r="V1981" t="str">
        <f t="shared" si="110"/>
        <v>Kelly Miller</v>
      </c>
    </row>
    <row r="1982" spans="1:22" x14ac:dyDescent="0.25">
      <c r="A1982">
        <v>2979</v>
      </c>
      <c r="B1982" t="s">
        <v>1986</v>
      </c>
      <c r="C1982" s="48" t="s">
        <v>5294</v>
      </c>
      <c r="D1982" t="s">
        <v>5397</v>
      </c>
      <c r="E1982" t="s">
        <v>5585</v>
      </c>
      <c r="F1982" t="s">
        <v>5609</v>
      </c>
      <c r="G1982">
        <v>20</v>
      </c>
      <c r="H1982">
        <v>21</v>
      </c>
      <c r="I1982">
        <v>420</v>
      </c>
      <c r="J1982">
        <v>24</v>
      </c>
      <c r="K1982" t="s">
        <v>5295</v>
      </c>
      <c r="L1982" t="str">
        <f t="shared" si="109"/>
        <v>Received</v>
      </c>
      <c r="M1982" s="60">
        <v>0</v>
      </c>
      <c r="N1982" t="str">
        <f t="shared" si="111"/>
        <v>NOT DUE</v>
      </c>
      <c r="V1982" t="str">
        <f t="shared" si="110"/>
        <v>Sheri Foster</v>
      </c>
    </row>
    <row r="1983" spans="1:22" x14ac:dyDescent="0.25">
      <c r="A1983">
        <v>2980</v>
      </c>
      <c r="B1983" t="s">
        <v>1987</v>
      </c>
      <c r="C1983" s="48" t="s">
        <v>5035</v>
      </c>
      <c r="D1983" t="s">
        <v>5410</v>
      </c>
      <c r="E1983" t="s">
        <v>5589</v>
      </c>
      <c r="F1983" t="s">
        <v>5620</v>
      </c>
      <c r="G1983">
        <v>40</v>
      </c>
      <c r="H1983">
        <v>15</v>
      </c>
      <c r="I1983">
        <v>600</v>
      </c>
      <c r="J1983">
        <v>21</v>
      </c>
      <c r="L1983" t="str">
        <f t="shared" si="109"/>
        <v>Not Received</v>
      </c>
      <c r="M1983" s="60">
        <v>159</v>
      </c>
      <c r="N1983" t="str">
        <f t="shared" si="111"/>
        <v>150 ABOVE</v>
      </c>
      <c r="U1983">
        <f>I1983</f>
        <v>600</v>
      </c>
      <c r="V1983" t="str">
        <f t="shared" si="110"/>
        <v>Mrs. Katrina</v>
      </c>
    </row>
    <row r="1984" spans="1:22" x14ac:dyDescent="0.25">
      <c r="A1984">
        <v>2981</v>
      </c>
      <c r="B1984" t="s">
        <v>1988</v>
      </c>
      <c r="C1984" s="48" t="s">
        <v>5256</v>
      </c>
      <c r="D1984" t="s">
        <v>5412</v>
      </c>
      <c r="E1984" t="s">
        <v>5311</v>
      </c>
      <c r="F1984" t="s">
        <v>5623</v>
      </c>
      <c r="G1984">
        <v>30</v>
      </c>
      <c r="H1984">
        <v>5</v>
      </c>
      <c r="I1984">
        <v>150</v>
      </c>
      <c r="J1984">
        <v>24</v>
      </c>
      <c r="K1984" t="s">
        <v>5125</v>
      </c>
      <c r="L1984" t="str">
        <f t="shared" si="109"/>
        <v>Received</v>
      </c>
      <c r="M1984" s="60">
        <v>0</v>
      </c>
      <c r="N1984" t="str">
        <f t="shared" si="111"/>
        <v>NOT DUE</v>
      </c>
      <c r="V1984" t="str">
        <f t="shared" si="110"/>
        <v>Valerie Morgan</v>
      </c>
    </row>
    <row r="1985" spans="1:22" x14ac:dyDescent="0.25">
      <c r="A1985">
        <v>2982</v>
      </c>
      <c r="B1985" t="s">
        <v>1989</v>
      </c>
      <c r="C1985" s="48" t="s">
        <v>5051</v>
      </c>
      <c r="D1985" t="s">
        <v>5389</v>
      </c>
      <c r="E1985" t="s">
        <v>5486</v>
      </c>
      <c r="F1985" t="s">
        <v>5614</v>
      </c>
      <c r="G1985">
        <v>20</v>
      </c>
      <c r="H1985">
        <v>24</v>
      </c>
      <c r="I1985">
        <v>480</v>
      </c>
      <c r="J1985">
        <v>23</v>
      </c>
      <c r="K1985" t="s">
        <v>5093</v>
      </c>
      <c r="L1985" t="str">
        <f t="shared" si="109"/>
        <v>Received</v>
      </c>
      <c r="M1985" s="60">
        <v>0</v>
      </c>
      <c r="N1985" t="str">
        <f t="shared" si="111"/>
        <v>NOT DUE</v>
      </c>
      <c r="V1985" t="str">
        <f t="shared" si="110"/>
        <v>Alexis Ferguson</v>
      </c>
    </row>
    <row r="1986" spans="1:22" x14ac:dyDescent="0.25">
      <c r="A1986">
        <v>2983</v>
      </c>
      <c r="B1986" t="s">
        <v>1990</v>
      </c>
      <c r="C1986" s="48" t="s">
        <v>5163</v>
      </c>
      <c r="D1986" t="s">
        <v>5417</v>
      </c>
      <c r="E1986" t="s">
        <v>5543</v>
      </c>
      <c r="F1986" t="s">
        <v>5619</v>
      </c>
      <c r="G1986">
        <v>80</v>
      </c>
      <c r="H1986">
        <v>7</v>
      </c>
      <c r="I1986">
        <v>560</v>
      </c>
      <c r="J1986">
        <v>29</v>
      </c>
      <c r="K1986" t="s">
        <v>5109</v>
      </c>
      <c r="L1986" t="str">
        <f t="shared" si="109"/>
        <v>Received</v>
      </c>
      <c r="M1986" s="60">
        <v>0</v>
      </c>
      <c r="N1986" t="str">
        <f t="shared" si="111"/>
        <v>NOT DUE</v>
      </c>
      <c r="V1986" t="str">
        <f t="shared" si="110"/>
        <v>Aaron Robinson</v>
      </c>
    </row>
    <row r="1987" spans="1:22" x14ac:dyDescent="0.25">
      <c r="A1987">
        <v>2984</v>
      </c>
      <c r="B1987" t="s">
        <v>1991</v>
      </c>
      <c r="C1987" s="48" t="s">
        <v>5186</v>
      </c>
      <c r="D1987" t="s">
        <v>5413</v>
      </c>
      <c r="E1987" t="s">
        <v>5426</v>
      </c>
      <c r="F1987" t="s">
        <v>5616</v>
      </c>
      <c r="G1987">
        <v>150</v>
      </c>
      <c r="H1987">
        <v>10</v>
      </c>
      <c r="I1987">
        <v>1500</v>
      </c>
      <c r="J1987">
        <v>29</v>
      </c>
      <c r="K1987" t="s">
        <v>5367</v>
      </c>
      <c r="L1987" t="str">
        <f t="shared" si="109"/>
        <v>Received</v>
      </c>
      <c r="M1987" s="60">
        <v>0</v>
      </c>
      <c r="N1987" t="str">
        <f t="shared" si="111"/>
        <v>NOT DUE</v>
      </c>
      <c r="V1987" t="str">
        <f t="shared" si="110"/>
        <v>April Gonzales</v>
      </c>
    </row>
    <row r="1988" spans="1:22" x14ac:dyDescent="0.25">
      <c r="A1988">
        <v>2985</v>
      </c>
      <c r="B1988" t="s">
        <v>1992</v>
      </c>
      <c r="C1988" s="48" t="s">
        <v>5272</v>
      </c>
      <c r="D1988" t="s">
        <v>5387</v>
      </c>
      <c r="E1988" t="s">
        <v>5583</v>
      </c>
      <c r="F1988" t="s">
        <v>5615</v>
      </c>
      <c r="G1988">
        <v>25</v>
      </c>
      <c r="H1988">
        <v>16</v>
      </c>
      <c r="I1988">
        <v>400</v>
      </c>
      <c r="J1988">
        <v>27</v>
      </c>
      <c r="L1988" t="str">
        <f t="shared" si="109"/>
        <v>Not Received</v>
      </c>
      <c r="M1988" s="60">
        <v>-18</v>
      </c>
      <c r="N1988" t="str">
        <f t="shared" si="111"/>
        <v>NOT DUE</v>
      </c>
      <c r="O1988">
        <f>I1988</f>
        <v>400</v>
      </c>
      <c r="V1988" t="str">
        <f t="shared" si="110"/>
        <v>Mrs. Alexandria</v>
      </c>
    </row>
    <row r="1989" spans="1:22" x14ac:dyDescent="0.25">
      <c r="A1989">
        <v>2986</v>
      </c>
      <c r="B1989" t="s">
        <v>1993</v>
      </c>
      <c r="C1989" s="48" t="s">
        <v>5297</v>
      </c>
      <c r="D1989" t="s">
        <v>5375</v>
      </c>
      <c r="E1989" t="s">
        <v>5555</v>
      </c>
      <c r="F1989" t="s">
        <v>5611</v>
      </c>
      <c r="G1989">
        <v>250</v>
      </c>
      <c r="H1989">
        <v>21</v>
      </c>
      <c r="I1989">
        <v>5250</v>
      </c>
      <c r="J1989">
        <v>25</v>
      </c>
      <c r="L1989" t="str">
        <f t="shared" ref="L1989:L2052" si="113">IF(K1989 = "", "Not Received","Received")</f>
        <v>Not Received</v>
      </c>
      <c r="M1989" s="60">
        <v>129</v>
      </c>
      <c r="N1989" t="str">
        <f t="shared" si="111"/>
        <v>121 - 150</v>
      </c>
      <c r="T1989">
        <f>I1989</f>
        <v>5250</v>
      </c>
      <c r="V1989" t="str">
        <f t="shared" ref="V1989:V2052" si="114">TRIM(E1989)</f>
        <v>Lindsay Arnold</v>
      </c>
    </row>
    <row r="1990" spans="1:22" x14ac:dyDescent="0.25">
      <c r="A1990">
        <v>2987</v>
      </c>
      <c r="B1990" t="s">
        <v>1994</v>
      </c>
      <c r="C1990" s="48" t="s">
        <v>5063</v>
      </c>
      <c r="D1990" t="s">
        <v>5394</v>
      </c>
      <c r="E1990" t="s">
        <v>5531</v>
      </c>
      <c r="F1990" t="s">
        <v>5611</v>
      </c>
      <c r="G1990">
        <v>250</v>
      </c>
      <c r="H1990">
        <v>20</v>
      </c>
      <c r="I1990">
        <v>5000</v>
      </c>
      <c r="J1990">
        <v>25</v>
      </c>
      <c r="K1990" t="s">
        <v>5357</v>
      </c>
      <c r="L1990" t="str">
        <f t="shared" si="113"/>
        <v>Received</v>
      </c>
      <c r="M1990" s="60">
        <v>0</v>
      </c>
      <c r="N1990" t="str">
        <f t="shared" si="111"/>
        <v>NOT DUE</v>
      </c>
      <c r="V1990" t="str">
        <f t="shared" si="114"/>
        <v>Shannon Vazquez</v>
      </c>
    </row>
    <row r="1991" spans="1:22" x14ac:dyDescent="0.25">
      <c r="A1991">
        <v>2988</v>
      </c>
      <c r="B1991" t="s">
        <v>1995</v>
      </c>
      <c r="C1991" s="48" t="s">
        <v>5066</v>
      </c>
      <c r="D1991" t="s">
        <v>5404</v>
      </c>
      <c r="E1991" t="s">
        <v>5337</v>
      </c>
      <c r="F1991" t="s">
        <v>5620</v>
      </c>
      <c r="G1991">
        <v>40</v>
      </c>
      <c r="H1991">
        <v>12</v>
      </c>
      <c r="I1991">
        <v>480</v>
      </c>
      <c r="J1991">
        <v>25</v>
      </c>
      <c r="L1991" t="str">
        <f t="shared" si="113"/>
        <v>Not Received</v>
      </c>
      <c r="M1991" s="60">
        <v>199</v>
      </c>
      <c r="N1991" t="str">
        <f t="shared" si="111"/>
        <v>150 ABOVE</v>
      </c>
      <c r="U1991">
        <f t="shared" ref="U1991:U1992" si="115">I1991</f>
        <v>480</v>
      </c>
      <c r="V1991" t="str">
        <f t="shared" si="114"/>
        <v>Sarah Wright</v>
      </c>
    </row>
    <row r="1992" spans="1:22" x14ac:dyDescent="0.25">
      <c r="A1992">
        <v>2989</v>
      </c>
      <c r="B1992" t="s">
        <v>1996</v>
      </c>
      <c r="C1992" s="48" t="s">
        <v>5049</v>
      </c>
      <c r="D1992" t="s">
        <v>5418</v>
      </c>
      <c r="E1992" t="s">
        <v>5516</v>
      </c>
      <c r="F1992" t="s">
        <v>5618</v>
      </c>
      <c r="G1992">
        <v>10</v>
      </c>
      <c r="H1992">
        <v>3</v>
      </c>
      <c r="I1992">
        <v>30</v>
      </c>
      <c r="J1992">
        <v>25</v>
      </c>
      <c r="L1992" t="str">
        <f t="shared" si="113"/>
        <v>Not Received</v>
      </c>
      <c r="M1992" s="60">
        <v>282</v>
      </c>
      <c r="N1992" t="str">
        <f t="shared" ref="N1992:N2055" si="116">VLOOKUP(M1992,$X$4:$Y$10,2,1)</f>
        <v>150 ABOVE</v>
      </c>
      <c r="U1992">
        <f t="shared" si="115"/>
        <v>30</v>
      </c>
      <c r="V1992" t="str">
        <f t="shared" si="114"/>
        <v>Kevin Gonzalez</v>
      </c>
    </row>
    <row r="1993" spans="1:22" x14ac:dyDescent="0.25">
      <c r="A1993">
        <v>2990</v>
      </c>
      <c r="B1993" t="s">
        <v>1997</v>
      </c>
      <c r="C1993" s="48" t="s">
        <v>5264</v>
      </c>
      <c r="D1993" t="s">
        <v>5378</v>
      </c>
      <c r="E1993" t="s">
        <v>5517</v>
      </c>
      <c r="F1993" t="s">
        <v>5619</v>
      </c>
      <c r="G1993">
        <v>80</v>
      </c>
      <c r="H1993">
        <v>4</v>
      </c>
      <c r="I1993">
        <v>320</v>
      </c>
      <c r="J1993">
        <v>24</v>
      </c>
      <c r="K1993" t="s">
        <v>5136</v>
      </c>
      <c r="L1993" t="str">
        <f t="shared" si="113"/>
        <v>Received</v>
      </c>
      <c r="M1993" s="60">
        <v>0</v>
      </c>
      <c r="N1993" t="str">
        <f t="shared" si="116"/>
        <v>NOT DUE</v>
      </c>
      <c r="V1993" t="str">
        <f t="shared" si="114"/>
        <v>Angela Fox</v>
      </c>
    </row>
    <row r="1994" spans="1:22" x14ac:dyDescent="0.25">
      <c r="A1994">
        <v>2991</v>
      </c>
      <c r="B1994" t="s">
        <v>1998</v>
      </c>
      <c r="C1994" s="48" t="s">
        <v>5020</v>
      </c>
      <c r="D1994" t="s">
        <v>5401</v>
      </c>
      <c r="E1994" t="s">
        <v>5538</v>
      </c>
      <c r="F1994" t="s">
        <v>5615</v>
      </c>
      <c r="G1994">
        <v>25</v>
      </c>
      <c r="H1994">
        <v>1</v>
      </c>
      <c r="I1994">
        <v>25</v>
      </c>
      <c r="J1994">
        <v>26</v>
      </c>
      <c r="K1994" t="s">
        <v>5059</v>
      </c>
      <c r="L1994" t="str">
        <f t="shared" si="113"/>
        <v>Received</v>
      </c>
      <c r="M1994" s="60">
        <v>0</v>
      </c>
      <c r="N1994" t="str">
        <f t="shared" si="116"/>
        <v>NOT DUE</v>
      </c>
      <c r="V1994" t="str">
        <f t="shared" si="114"/>
        <v>Kimberly Stone</v>
      </c>
    </row>
    <row r="1995" spans="1:22" x14ac:dyDescent="0.25">
      <c r="A1995">
        <v>2992</v>
      </c>
      <c r="B1995" t="s">
        <v>1999</v>
      </c>
      <c r="C1995" s="48" t="s">
        <v>5086</v>
      </c>
      <c r="D1995" t="s">
        <v>5405</v>
      </c>
      <c r="E1995" t="s">
        <v>5565</v>
      </c>
      <c r="F1995" t="s">
        <v>5610</v>
      </c>
      <c r="G1995">
        <v>300</v>
      </c>
      <c r="H1995">
        <v>11</v>
      </c>
      <c r="I1995">
        <v>3300</v>
      </c>
      <c r="J1995">
        <v>26</v>
      </c>
      <c r="K1995" t="s">
        <v>5208</v>
      </c>
      <c r="L1995" t="str">
        <f t="shared" si="113"/>
        <v>Received</v>
      </c>
      <c r="M1995" s="60">
        <v>0</v>
      </c>
      <c r="N1995" t="str">
        <f t="shared" si="116"/>
        <v>NOT DUE</v>
      </c>
      <c r="V1995" t="str">
        <f t="shared" si="114"/>
        <v>Kari Zimmerman</v>
      </c>
    </row>
    <row r="1996" spans="1:22" x14ac:dyDescent="0.25">
      <c r="A1996">
        <v>2993</v>
      </c>
      <c r="B1996" t="s">
        <v>2000</v>
      </c>
      <c r="C1996" s="48" t="s">
        <v>5050</v>
      </c>
      <c r="D1996" t="s">
        <v>5375</v>
      </c>
      <c r="E1996" t="s">
        <v>5597</v>
      </c>
      <c r="F1996" t="s">
        <v>5621</v>
      </c>
      <c r="G1996">
        <v>60</v>
      </c>
      <c r="H1996">
        <v>17</v>
      </c>
      <c r="I1996">
        <v>1020</v>
      </c>
      <c r="J1996">
        <v>27</v>
      </c>
      <c r="L1996" t="str">
        <f t="shared" si="113"/>
        <v>Not Received</v>
      </c>
      <c r="M1996" s="60">
        <v>214</v>
      </c>
      <c r="N1996" t="str">
        <f t="shared" si="116"/>
        <v>150 ABOVE</v>
      </c>
      <c r="U1996">
        <f>I1996</f>
        <v>1020</v>
      </c>
      <c r="V1996" t="str">
        <f t="shared" si="114"/>
        <v>Lindsay Arnold</v>
      </c>
    </row>
    <row r="1997" spans="1:22" x14ac:dyDescent="0.25">
      <c r="A1997">
        <v>2994</v>
      </c>
      <c r="B1997" t="s">
        <v>2001</v>
      </c>
      <c r="C1997" s="48" t="s">
        <v>5161</v>
      </c>
      <c r="D1997" t="s">
        <v>5400</v>
      </c>
      <c r="E1997" t="s">
        <v>5574</v>
      </c>
      <c r="F1997" t="s">
        <v>5623</v>
      </c>
      <c r="G1997">
        <v>30</v>
      </c>
      <c r="H1997">
        <v>15</v>
      </c>
      <c r="I1997">
        <v>450</v>
      </c>
      <c r="J1997">
        <v>29</v>
      </c>
      <c r="K1997" t="s">
        <v>5107</v>
      </c>
      <c r="L1997" t="str">
        <f t="shared" si="113"/>
        <v>Received</v>
      </c>
      <c r="M1997" s="60">
        <v>0</v>
      </c>
      <c r="N1997" t="str">
        <f t="shared" si="116"/>
        <v>NOT DUE</v>
      </c>
      <c r="V1997" t="str">
        <f t="shared" si="114"/>
        <v>Jose Perez</v>
      </c>
    </row>
    <row r="1998" spans="1:22" x14ac:dyDescent="0.25">
      <c r="A1998">
        <v>2995</v>
      </c>
      <c r="B1998" t="s">
        <v>2002</v>
      </c>
      <c r="C1998" s="48" t="s">
        <v>5018</v>
      </c>
      <c r="D1998" t="s">
        <v>5380</v>
      </c>
      <c r="E1998" t="s">
        <v>5445</v>
      </c>
      <c r="F1998" t="s">
        <v>5616</v>
      </c>
      <c r="G1998">
        <v>150</v>
      </c>
      <c r="H1998">
        <v>1</v>
      </c>
      <c r="I1998">
        <v>150</v>
      </c>
      <c r="J1998">
        <v>26</v>
      </c>
      <c r="L1998" t="str">
        <f t="shared" si="113"/>
        <v>Not Received</v>
      </c>
      <c r="M1998" s="60">
        <v>199</v>
      </c>
      <c r="N1998" t="str">
        <f t="shared" si="116"/>
        <v>150 ABOVE</v>
      </c>
      <c r="U1998">
        <f>I1998</f>
        <v>150</v>
      </c>
      <c r="V1998" t="str">
        <f t="shared" si="114"/>
        <v>Diana Griffin</v>
      </c>
    </row>
    <row r="1999" spans="1:22" x14ac:dyDescent="0.25">
      <c r="A1999">
        <v>2996</v>
      </c>
      <c r="B1999" t="s">
        <v>2003</v>
      </c>
      <c r="C1999" s="48" t="s">
        <v>5133</v>
      </c>
      <c r="D1999" t="s">
        <v>5417</v>
      </c>
      <c r="E1999" t="s">
        <v>5454</v>
      </c>
      <c r="F1999" t="s">
        <v>5621</v>
      </c>
      <c r="G1999">
        <v>60</v>
      </c>
      <c r="H1999">
        <v>19</v>
      </c>
      <c r="I1999">
        <v>1140</v>
      </c>
      <c r="J1999">
        <v>30</v>
      </c>
      <c r="K1999" t="s">
        <v>5216</v>
      </c>
      <c r="L1999" t="str">
        <f t="shared" si="113"/>
        <v>Received</v>
      </c>
      <c r="M1999" s="60">
        <v>0</v>
      </c>
      <c r="N1999" t="str">
        <f t="shared" si="116"/>
        <v>NOT DUE</v>
      </c>
      <c r="V1999" t="str">
        <f t="shared" si="114"/>
        <v>Aaron Robinson</v>
      </c>
    </row>
    <row r="2000" spans="1:22" x14ac:dyDescent="0.25">
      <c r="A2000">
        <v>2997</v>
      </c>
      <c r="B2000" t="s">
        <v>2004</v>
      </c>
      <c r="C2000" s="48" t="s">
        <v>5186</v>
      </c>
      <c r="D2000" t="s">
        <v>5417</v>
      </c>
      <c r="E2000" t="s">
        <v>5576</v>
      </c>
      <c r="F2000" t="s">
        <v>5617</v>
      </c>
      <c r="G2000">
        <v>120</v>
      </c>
      <c r="H2000">
        <v>16</v>
      </c>
      <c r="I2000">
        <v>1920</v>
      </c>
      <c r="J2000">
        <v>20</v>
      </c>
      <c r="K2000" t="s">
        <v>5348</v>
      </c>
      <c r="L2000" t="str">
        <f t="shared" si="113"/>
        <v>Received</v>
      </c>
      <c r="M2000" s="60">
        <v>0</v>
      </c>
      <c r="N2000" t="str">
        <f t="shared" si="116"/>
        <v>NOT DUE</v>
      </c>
      <c r="V2000" t="str">
        <f t="shared" si="114"/>
        <v>Aaron Robinson</v>
      </c>
    </row>
    <row r="2001" spans="1:22" x14ac:dyDescent="0.25">
      <c r="A2001">
        <v>2998</v>
      </c>
      <c r="B2001" t="s">
        <v>2005</v>
      </c>
      <c r="C2001" s="48" t="s">
        <v>5053</v>
      </c>
      <c r="D2001" t="s">
        <v>5397</v>
      </c>
      <c r="E2001" t="s">
        <v>5330</v>
      </c>
      <c r="F2001" t="s">
        <v>5623</v>
      </c>
      <c r="G2001">
        <v>30</v>
      </c>
      <c r="H2001">
        <v>12</v>
      </c>
      <c r="I2001">
        <v>360</v>
      </c>
      <c r="J2001">
        <v>23</v>
      </c>
      <c r="K2001" t="s">
        <v>5084</v>
      </c>
      <c r="L2001" t="str">
        <f t="shared" si="113"/>
        <v>Received</v>
      </c>
      <c r="M2001" s="60">
        <v>0</v>
      </c>
      <c r="N2001" t="str">
        <f t="shared" si="116"/>
        <v>NOT DUE</v>
      </c>
      <c r="V2001" t="str">
        <f t="shared" si="114"/>
        <v>Sheri Foster</v>
      </c>
    </row>
    <row r="2002" spans="1:22" x14ac:dyDescent="0.25">
      <c r="A2002">
        <v>2999</v>
      </c>
      <c r="B2002" t="s">
        <v>2006</v>
      </c>
      <c r="C2002" s="48" t="s">
        <v>5139</v>
      </c>
      <c r="D2002" t="s">
        <v>5400</v>
      </c>
      <c r="E2002" t="s">
        <v>5484</v>
      </c>
      <c r="F2002" t="s">
        <v>5619</v>
      </c>
      <c r="G2002">
        <v>80</v>
      </c>
      <c r="H2002">
        <v>22</v>
      </c>
      <c r="I2002">
        <v>1760</v>
      </c>
      <c r="J2002">
        <v>25</v>
      </c>
      <c r="L2002" t="str">
        <f t="shared" si="113"/>
        <v>Not Received</v>
      </c>
      <c r="M2002" s="60">
        <v>178</v>
      </c>
      <c r="N2002" t="str">
        <f t="shared" si="116"/>
        <v>150 ABOVE</v>
      </c>
      <c r="U2002">
        <f>I2002</f>
        <v>1760</v>
      </c>
      <c r="V2002" t="str">
        <f t="shared" si="114"/>
        <v>Jose Perez</v>
      </c>
    </row>
    <row r="2003" spans="1:22" x14ac:dyDescent="0.25">
      <c r="A2003">
        <v>3000</v>
      </c>
      <c r="B2003" t="s">
        <v>2007</v>
      </c>
      <c r="C2003" s="48" t="s">
        <v>5027</v>
      </c>
      <c r="D2003" t="s">
        <v>5413</v>
      </c>
      <c r="E2003" t="s">
        <v>5558</v>
      </c>
      <c r="F2003" t="s">
        <v>5616</v>
      </c>
      <c r="G2003">
        <v>150</v>
      </c>
      <c r="H2003">
        <v>11</v>
      </c>
      <c r="I2003">
        <v>1650</v>
      </c>
      <c r="J2003">
        <v>28</v>
      </c>
      <c r="K2003" t="s">
        <v>5188</v>
      </c>
      <c r="L2003" t="str">
        <f t="shared" si="113"/>
        <v>Received</v>
      </c>
      <c r="M2003" s="60">
        <v>0</v>
      </c>
      <c r="N2003" t="str">
        <f t="shared" si="116"/>
        <v>NOT DUE</v>
      </c>
      <c r="V2003" t="str">
        <f t="shared" si="114"/>
        <v>April Gonzales</v>
      </c>
    </row>
    <row r="2004" spans="1:22" x14ac:dyDescent="0.25">
      <c r="A2004">
        <v>3001</v>
      </c>
      <c r="B2004" t="s">
        <v>2008</v>
      </c>
      <c r="C2004" s="48" t="s">
        <v>5081</v>
      </c>
      <c r="D2004" t="s">
        <v>5413</v>
      </c>
      <c r="E2004" t="s">
        <v>5450</v>
      </c>
      <c r="F2004" t="s">
        <v>5609</v>
      </c>
      <c r="G2004">
        <v>20</v>
      </c>
      <c r="H2004">
        <v>7</v>
      </c>
      <c r="I2004">
        <v>140</v>
      </c>
      <c r="J2004">
        <v>24</v>
      </c>
      <c r="L2004" t="str">
        <f t="shared" si="113"/>
        <v>Not Received</v>
      </c>
      <c r="M2004" s="60">
        <v>140</v>
      </c>
      <c r="N2004" t="str">
        <f t="shared" si="116"/>
        <v>121 - 150</v>
      </c>
      <c r="T2004">
        <f>I2004</f>
        <v>140</v>
      </c>
      <c r="V2004" t="str">
        <f t="shared" si="114"/>
        <v>April Gonzales</v>
      </c>
    </row>
    <row r="2005" spans="1:22" x14ac:dyDescent="0.25">
      <c r="A2005">
        <v>3002</v>
      </c>
      <c r="B2005" t="s">
        <v>2009</v>
      </c>
      <c r="C2005" s="48" t="s">
        <v>5173</v>
      </c>
      <c r="D2005" t="s">
        <v>5399</v>
      </c>
      <c r="E2005" t="s">
        <v>5539</v>
      </c>
      <c r="F2005" t="s">
        <v>5617</v>
      </c>
      <c r="G2005">
        <v>120</v>
      </c>
      <c r="H2005">
        <v>17</v>
      </c>
      <c r="I2005">
        <v>2040</v>
      </c>
      <c r="J2005">
        <v>22</v>
      </c>
      <c r="K2005" t="s">
        <v>5364</v>
      </c>
      <c r="L2005" t="str">
        <f t="shared" si="113"/>
        <v>Received</v>
      </c>
      <c r="M2005" s="60">
        <v>0</v>
      </c>
      <c r="N2005" t="str">
        <f t="shared" si="116"/>
        <v>NOT DUE</v>
      </c>
      <c r="V2005" t="str">
        <f t="shared" si="114"/>
        <v>Lisa Johnson</v>
      </c>
    </row>
    <row r="2006" spans="1:22" x14ac:dyDescent="0.25">
      <c r="A2006">
        <v>3003</v>
      </c>
      <c r="B2006" t="s">
        <v>2010</v>
      </c>
      <c r="C2006" s="48" t="s">
        <v>5148</v>
      </c>
      <c r="D2006" t="s">
        <v>5380</v>
      </c>
      <c r="E2006" t="s">
        <v>5509</v>
      </c>
      <c r="F2006" t="s">
        <v>5613</v>
      </c>
      <c r="G2006">
        <v>35</v>
      </c>
      <c r="H2006">
        <v>7</v>
      </c>
      <c r="I2006">
        <v>245</v>
      </c>
      <c r="J2006">
        <v>22</v>
      </c>
      <c r="K2006" t="s">
        <v>5280</v>
      </c>
      <c r="L2006" t="str">
        <f t="shared" si="113"/>
        <v>Received</v>
      </c>
      <c r="M2006" s="60">
        <v>0</v>
      </c>
      <c r="N2006" t="str">
        <f t="shared" si="116"/>
        <v>NOT DUE</v>
      </c>
      <c r="V2006" t="str">
        <f t="shared" si="114"/>
        <v>Diana Griffin</v>
      </c>
    </row>
    <row r="2007" spans="1:22" x14ac:dyDescent="0.25">
      <c r="A2007">
        <v>3004</v>
      </c>
      <c r="B2007" t="s">
        <v>2011</v>
      </c>
      <c r="C2007" s="48" t="s">
        <v>5155</v>
      </c>
      <c r="D2007" t="s">
        <v>5379</v>
      </c>
      <c r="E2007" t="s">
        <v>5606</v>
      </c>
      <c r="F2007" t="s">
        <v>5611</v>
      </c>
      <c r="G2007">
        <v>250</v>
      </c>
      <c r="H2007">
        <v>13</v>
      </c>
      <c r="I2007">
        <v>3250</v>
      </c>
      <c r="J2007">
        <v>22</v>
      </c>
      <c r="K2007" t="s">
        <v>5241</v>
      </c>
      <c r="L2007" t="str">
        <f t="shared" si="113"/>
        <v>Received</v>
      </c>
      <c r="M2007" s="60">
        <v>0</v>
      </c>
      <c r="N2007" t="str">
        <f t="shared" si="116"/>
        <v>NOT DUE</v>
      </c>
      <c r="V2007" t="str">
        <f t="shared" si="114"/>
        <v>Robert Baker</v>
      </c>
    </row>
    <row r="2008" spans="1:22" x14ac:dyDescent="0.25">
      <c r="A2008">
        <v>3005</v>
      </c>
      <c r="B2008" t="s">
        <v>2012</v>
      </c>
      <c r="C2008" s="48" t="s">
        <v>5016</v>
      </c>
      <c r="D2008" t="s">
        <v>5383</v>
      </c>
      <c r="E2008" t="s">
        <v>5522</v>
      </c>
      <c r="F2008" t="s">
        <v>5620</v>
      </c>
      <c r="G2008">
        <v>40</v>
      </c>
      <c r="H2008">
        <v>6</v>
      </c>
      <c r="I2008">
        <v>240</v>
      </c>
      <c r="J2008">
        <v>22</v>
      </c>
      <c r="L2008" t="str">
        <f t="shared" si="113"/>
        <v>Not Received</v>
      </c>
      <c r="M2008" s="60">
        <v>212</v>
      </c>
      <c r="N2008" t="str">
        <f t="shared" si="116"/>
        <v>150 ABOVE</v>
      </c>
      <c r="U2008">
        <f>I2008</f>
        <v>240</v>
      </c>
      <c r="V2008" t="str">
        <f t="shared" si="114"/>
        <v>Karen Pham</v>
      </c>
    </row>
    <row r="2009" spans="1:22" x14ac:dyDescent="0.25">
      <c r="A2009">
        <v>3006</v>
      </c>
      <c r="B2009" t="s">
        <v>2013</v>
      </c>
      <c r="C2009" s="48" t="s">
        <v>5093</v>
      </c>
      <c r="D2009" t="s">
        <v>5380</v>
      </c>
      <c r="E2009" t="s">
        <v>5314</v>
      </c>
      <c r="F2009" t="s">
        <v>5610</v>
      </c>
      <c r="G2009">
        <v>300</v>
      </c>
      <c r="H2009">
        <v>20</v>
      </c>
      <c r="I2009">
        <v>6000</v>
      </c>
      <c r="J2009">
        <v>28</v>
      </c>
      <c r="K2009" t="s">
        <v>5239</v>
      </c>
      <c r="L2009" t="str">
        <f t="shared" si="113"/>
        <v>Received</v>
      </c>
      <c r="M2009" s="60">
        <v>0</v>
      </c>
      <c r="N2009" t="str">
        <f t="shared" si="116"/>
        <v>NOT DUE</v>
      </c>
      <c r="V2009" t="str">
        <f t="shared" si="114"/>
        <v>Diana Griffin</v>
      </c>
    </row>
    <row r="2010" spans="1:22" x14ac:dyDescent="0.25">
      <c r="A2010">
        <v>3007</v>
      </c>
      <c r="B2010" t="s">
        <v>2014</v>
      </c>
      <c r="C2010" s="48" t="s">
        <v>5059</v>
      </c>
      <c r="D2010" t="s">
        <v>5404</v>
      </c>
      <c r="E2010" t="s">
        <v>5477</v>
      </c>
      <c r="F2010" t="s">
        <v>5619</v>
      </c>
      <c r="G2010">
        <v>80</v>
      </c>
      <c r="H2010">
        <v>16</v>
      </c>
      <c r="I2010">
        <v>1280</v>
      </c>
      <c r="J2010">
        <v>27</v>
      </c>
      <c r="K2010" t="s">
        <v>5137</v>
      </c>
      <c r="L2010" t="str">
        <f t="shared" si="113"/>
        <v>Received</v>
      </c>
      <c r="M2010" s="60">
        <v>0</v>
      </c>
      <c r="N2010" t="str">
        <f t="shared" si="116"/>
        <v>NOT DUE</v>
      </c>
      <c r="V2010" t="str">
        <f t="shared" si="114"/>
        <v>Sarah Wright</v>
      </c>
    </row>
    <row r="2011" spans="1:22" x14ac:dyDescent="0.25">
      <c r="A2011">
        <v>3008</v>
      </c>
      <c r="B2011" t="s">
        <v>2015</v>
      </c>
      <c r="C2011" s="48" t="s">
        <v>5021</v>
      </c>
      <c r="D2011" t="s">
        <v>5389</v>
      </c>
      <c r="E2011" t="s">
        <v>5486</v>
      </c>
      <c r="F2011" t="s">
        <v>5614</v>
      </c>
      <c r="G2011">
        <v>20</v>
      </c>
      <c r="H2011">
        <v>24</v>
      </c>
      <c r="I2011">
        <v>480</v>
      </c>
      <c r="J2011">
        <v>20</v>
      </c>
      <c r="L2011" t="str">
        <f t="shared" si="113"/>
        <v>Not Received</v>
      </c>
      <c r="M2011" s="60">
        <v>41</v>
      </c>
      <c r="N2011" t="str">
        <f t="shared" si="116"/>
        <v>31 - 60</v>
      </c>
      <c r="Q2011">
        <f>I2011</f>
        <v>480</v>
      </c>
      <c r="V2011" t="str">
        <f t="shared" si="114"/>
        <v>Alexis Ferguson</v>
      </c>
    </row>
    <row r="2012" spans="1:22" x14ac:dyDescent="0.25">
      <c r="A2012">
        <v>3009</v>
      </c>
      <c r="B2012" t="s">
        <v>2016</v>
      </c>
      <c r="C2012" s="48" t="s">
        <v>5074</v>
      </c>
      <c r="D2012" t="s">
        <v>5400</v>
      </c>
      <c r="E2012" t="s">
        <v>5593</v>
      </c>
      <c r="F2012" t="s">
        <v>5614</v>
      </c>
      <c r="G2012">
        <v>20</v>
      </c>
      <c r="H2012">
        <v>16</v>
      </c>
      <c r="I2012">
        <v>320</v>
      </c>
      <c r="J2012">
        <v>30</v>
      </c>
      <c r="K2012" t="s">
        <v>5256</v>
      </c>
      <c r="L2012" t="str">
        <f t="shared" si="113"/>
        <v>Received</v>
      </c>
      <c r="M2012" s="60">
        <v>0</v>
      </c>
      <c r="N2012" t="str">
        <f t="shared" si="116"/>
        <v>NOT DUE</v>
      </c>
      <c r="V2012" t="str">
        <f t="shared" si="114"/>
        <v>Jose Perez</v>
      </c>
    </row>
    <row r="2013" spans="1:22" x14ac:dyDescent="0.25">
      <c r="A2013">
        <v>3010</v>
      </c>
      <c r="B2013" t="s">
        <v>2017</v>
      </c>
      <c r="C2013" s="48" t="s">
        <v>5119</v>
      </c>
      <c r="D2013" t="s">
        <v>5394</v>
      </c>
      <c r="E2013" t="s">
        <v>5448</v>
      </c>
      <c r="F2013" t="s">
        <v>5616</v>
      </c>
      <c r="G2013">
        <v>150</v>
      </c>
      <c r="H2013">
        <v>24</v>
      </c>
      <c r="I2013">
        <v>3600</v>
      </c>
      <c r="J2013">
        <v>22</v>
      </c>
      <c r="K2013" t="s">
        <v>5028</v>
      </c>
      <c r="L2013" t="str">
        <f t="shared" si="113"/>
        <v>Received</v>
      </c>
      <c r="M2013" s="60">
        <v>0</v>
      </c>
      <c r="N2013" t="str">
        <f t="shared" si="116"/>
        <v>NOT DUE</v>
      </c>
      <c r="V2013" t="str">
        <f t="shared" si="114"/>
        <v>Shannon Vazquez</v>
      </c>
    </row>
    <row r="2014" spans="1:22" x14ac:dyDescent="0.25">
      <c r="A2014">
        <v>3011</v>
      </c>
      <c r="B2014" t="s">
        <v>2018</v>
      </c>
      <c r="C2014" s="48" t="s">
        <v>5160</v>
      </c>
      <c r="D2014" t="s">
        <v>5375</v>
      </c>
      <c r="E2014" t="s">
        <v>5307</v>
      </c>
      <c r="F2014" t="s">
        <v>5618</v>
      </c>
      <c r="G2014">
        <v>10</v>
      </c>
      <c r="H2014">
        <v>18</v>
      </c>
      <c r="I2014">
        <v>180</v>
      </c>
      <c r="J2014">
        <v>25</v>
      </c>
      <c r="L2014" t="str">
        <f t="shared" si="113"/>
        <v>Not Received</v>
      </c>
      <c r="M2014" s="60">
        <v>176</v>
      </c>
      <c r="N2014" t="str">
        <f t="shared" si="116"/>
        <v>150 ABOVE</v>
      </c>
      <c r="U2014">
        <f>I2014</f>
        <v>180</v>
      </c>
      <c r="V2014" t="str">
        <f t="shared" si="114"/>
        <v>Lindsay Arnold</v>
      </c>
    </row>
    <row r="2015" spans="1:22" x14ac:dyDescent="0.25">
      <c r="A2015">
        <v>3012</v>
      </c>
      <c r="B2015" t="s">
        <v>2019</v>
      </c>
      <c r="C2015" s="48" t="s">
        <v>5249</v>
      </c>
      <c r="D2015" t="s">
        <v>5378</v>
      </c>
      <c r="E2015" t="s">
        <v>5459</v>
      </c>
      <c r="F2015" t="s">
        <v>5622</v>
      </c>
      <c r="G2015">
        <v>15</v>
      </c>
      <c r="H2015">
        <v>20</v>
      </c>
      <c r="I2015">
        <v>300</v>
      </c>
      <c r="J2015">
        <v>26</v>
      </c>
      <c r="K2015" t="s">
        <v>5262</v>
      </c>
      <c r="L2015" t="str">
        <f t="shared" si="113"/>
        <v>Received</v>
      </c>
      <c r="M2015" s="60">
        <v>0</v>
      </c>
      <c r="N2015" t="str">
        <f t="shared" si="116"/>
        <v>NOT DUE</v>
      </c>
      <c r="V2015" t="str">
        <f t="shared" si="114"/>
        <v>Angela Fox</v>
      </c>
    </row>
    <row r="2016" spans="1:22" x14ac:dyDescent="0.25">
      <c r="A2016">
        <v>3013</v>
      </c>
      <c r="B2016" t="s">
        <v>2020</v>
      </c>
      <c r="C2016" s="48" t="s">
        <v>5271</v>
      </c>
      <c r="D2016" t="s">
        <v>5386</v>
      </c>
      <c r="E2016" t="s">
        <v>5521</v>
      </c>
      <c r="F2016" t="s">
        <v>5617</v>
      </c>
      <c r="G2016">
        <v>120</v>
      </c>
      <c r="H2016">
        <v>18</v>
      </c>
      <c r="I2016">
        <v>2160</v>
      </c>
      <c r="J2016">
        <v>27</v>
      </c>
      <c r="K2016" t="s">
        <v>5351</v>
      </c>
      <c r="L2016" t="str">
        <f t="shared" si="113"/>
        <v>Received</v>
      </c>
      <c r="M2016" s="60">
        <v>0</v>
      </c>
      <c r="N2016" t="str">
        <f t="shared" si="116"/>
        <v>NOT DUE</v>
      </c>
      <c r="V2016" t="str">
        <f t="shared" si="114"/>
        <v>Kenneth Rodriguez</v>
      </c>
    </row>
    <row r="2017" spans="1:22" x14ac:dyDescent="0.25">
      <c r="A2017">
        <v>3014</v>
      </c>
      <c r="B2017" t="s">
        <v>2021</v>
      </c>
      <c r="C2017" s="48" t="s">
        <v>5071</v>
      </c>
      <c r="D2017" t="s">
        <v>5398</v>
      </c>
      <c r="E2017" t="s">
        <v>5455</v>
      </c>
      <c r="F2017" t="s">
        <v>5615</v>
      </c>
      <c r="G2017">
        <v>25</v>
      </c>
      <c r="H2017">
        <v>18</v>
      </c>
      <c r="I2017">
        <v>450</v>
      </c>
      <c r="J2017">
        <v>24</v>
      </c>
      <c r="K2017" t="s">
        <v>5009</v>
      </c>
      <c r="L2017" t="str">
        <f t="shared" si="113"/>
        <v>Received</v>
      </c>
      <c r="M2017" s="60">
        <v>0</v>
      </c>
      <c r="N2017" t="str">
        <f t="shared" si="116"/>
        <v>NOT DUE</v>
      </c>
      <c r="V2017" t="str">
        <f t="shared" si="114"/>
        <v>Dr. Carolyn</v>
      </c>
    </row>
    <row r="2018" spans="1:22" x14ac:dyDescent="0.25">
      <c r="A2018">
        <v>3015</v>
      </c>
      <c r="B2018" t="s">
        <v>2022</v>
      </c>
      <c r="C2018" s="48" t="s">
        <v>5058</v>
      </c>
      <c r="D2018" t="s">
        <v>5379</v>
      </c>
      <c r="E2018" t="s">
        <v>5427</v>
      </c>
      <c r="F2018" t="s">
        <v>5612</v>
      </c>
      <c r="G2018">
        <v>50</v>
      </c>
      <c r="H2018">
        <v>1</v>
      </c>
      <c r="I2018">
        <v>50</v>
      </c>
      <c r="J2018">
        <v>29</v>
      </c>
      <c r="L2018" t="str">
        <f t="shared" si="113"/>
        <v>Not Received</v>
      </c>
      <c r="M2018" s="60">
        <v>115</v>
      </c>
      <c r="N2018" t="str">
        <f t="shared" si="116"/>
        <v>91 - 120</v>
      </c>
      <c r="S2018">
        <f>I2018</f>
        <v>50</v>
      </c>
      <c r="V2018" t="str">
        <f t="shared" si="114"/>
        <v>Robert Baker</v>
      </c>
    </row>
    <row r="2019" spans="1:22" x14ac:dyDescent="0.25">
      <c r="A2019">
        <v>3016</v>
      </c>
      <c r="B2019" t="s">
        <v>2023</v>
      </c>
      <c r="C2019" s="48" t="s">
        <v>5184</v>
      </c>
      <c r="D2019" t="s">
        <v>5404</v>
      </c>
      <c r="E2019" t="s">
        <v>5474</v>
      </c>
      <c r="F2019" t="s">
        <v>5610</v>
      </c>
      <c r="G2019">
        <v>300</v>
      </c>
      <c r="H2019">
        <v>10</v>
      </c>
      <c r="I2019">
        <v>3000</v>
      </c>
      <c r="J2019">
        <v>26</v>
      </c>
      <c r="K2019" t="s">
        <v>5356</v>
      </c>
      <c r="L2019" t="str">
        <f t="shared" si="113"/>
        <v>Received</v>
      </c>
      <c r="M2019" s="60">
        <v>0</v>
      </c>
      <c r="N2019" t="str">
        <f t="shared" si="116"/>
        <v>NOT DUE</v>
      </c>
      <c r="V2019" t="str">
        <f t="shared" si="114"/>
        <v>Sarah Wright</v>
      </c>
    </row>
    <row r="2020" spans="1:22" x14ac:dyDescent="0.25">
      <c r="A2020">
        <v>3017</v>
      </c>
      <c r="B2020" t="s">
        <v>2024</v>
      </c>
      <c r="C2020" s="48" t="s">
        <v>5113</v>
      </c>
      <c r="D2020" t="s">
        <v>5419</v>
      </c>
      <c r="E2020" t="s">
        <v>5553</v>
      </c>
      <c r="F2020" t="s">
        <v>5609</v>
      </c>
      <c r="G2020">
        <v>20</v>
      </c>
      <c r="H2020">
        <v>17</v>
      </c>
      <c r="I2020">
        <v>340</v>
      </c>
      <c r="J2020">
        <v>22</v>
      </c>
      <c r="K2020" t="s">
        <v>5349</v>
      </c>
      <c r="L2020" t="str">
        <f t="shared" si="113"/>
        <v>Received</v>
      </c>
      <c r="M2020" s="60">
        <v>0</v>
      </c>
      <c r="N2020" t="str">
        <f t="shared" si="116"/>
        <v>NOT DUE</v>
      </c>
      <c r="V2020" t="str">
        <f t="shared" si="114"/>
        <v>Johnny Weaver</v>
      </c>
    </row>
    <row r="2021" spans="1:22" x14ac:dyDescent="0.25">
      <c r="A2021">
        <v>3018</v>
      </c>
      <c r="B2021" t="s">
        <v>2025</v>
      </c>
      <c r="C2021" s="48" t="s">
        <v>5071</v>
      </c>
      <c r="D2021" t="s">
        <v>5402</v>
      </c>
      <c r="E2021" t="s">
        <v>5470</v>
      </c>
      <c r="F2021" t="s">
        <v>5616</v>
      </c>
      <c r="G2021">
        <v>150</v>
      </c>
      <c r="H2021">
        <v>23</v>
      </c>
      <c r="I2021">
        <v>3450</v>
      </c>
      <c r="J2021">
        <v>26</v>
      </c>
      <c r="K2021" t="s">
        <v>5295</v>
      </c>
      <c r="L2021" t="str">
        <f t="shared" si="113"/>
        <v>Received</v>
      </c>
      <c r="M2021" s="60">
        <v>0</v>
      </c>
      <c r="N2021" t="str">
        <f t="shared" si="116"/>
        <v>NOT DUE</v>
      </c>
      <c r="V2021" t="str">
        <f t="shared" si="114"/>
        <v>Rebecca Moody</v>
      </c>
    </row>
    <row r="2022" spans="1:22" x14ac:dyDescent="0.25">
      <c r="A2022">
        <v>3019</v>
      </c>
      <c r="B2022" t="s">
        <v>2026</v>
      </c>
      <c r="C2022" s="48" t="s">
        <v>5096</v>
      </c>
      <c r="D2022" t="s">
        <v>5389</v>
      </c>
      <c r="E2022" t="s">
        <v>5486</v>
      </c>
      <c r="F2022" t="s">
        <v>5612</v>
      </c>
      <c r="G2022">
        <v>50</v>
      </c>
      <c r="H2022">
        <v>11</v>
      </c>
      <c r="I2022">
        <v>550</v>
      </c>
      <c r="J2022">
        <v>27</v>
      </c>
      <c r="K2022" t="s">
        <v>5127</v>
      </c>
      <c r="L2022" t="str">
        <f t="shared" si="113"/>
        <v>Received</v>
      </c>
      <c r="M2022" s="60">
        <v>0</v>
      </c>
      <c r="N2022" t="str">
        <f t="shared" si="116"/>
        <v>NOT DUE</v>
      </c>
      <c r="V2022" t="str">
        <f t="shared" si="114"/>
        <v>Alexis Ferguson</v>
      </c>
    </row>
    <row r="2023" spans="1:22" x14ac:dyDescent="0.25">
      <c r="A2023">
        <v>3020</v>
      </c>
      <c r="B2023" t="s">
        <v>2027</v>
      </c>
      <c r="C2023" s="48" t="s">
        <v>5012</v>
      </c>
      <c r="D2023" t="s">
        <v>5392</v>
      </c>
      <c r="E2023" t="s">
        <v>5443</v>
      </c>
      <c r="F2023" t="s">
        <v>5610</v>
      </c>
      <c r="G2023">
        <v>300</v>
      </c>
      <c r="H2023">
        <v>4</v>
      </c>
      <c r="I2023">
        <v>1200</v>
      </c>
      <c r="J2023">
        <v>20</v>
      </c>
      <c r="K2023" t="s">
        <v>5249</v>
      </c>
      <c r="L2023" t="str">
        <f t="shared" si="113"/>
        <v>Received</v>
      </c>
      <c r="M2023" s="60">
        <v>0</v>
      </c>
      <c r="N2023" t="str">
        <f t="shared" si="116"/>
        <v>NOT DUE</v>
      </c>
      <c r="V2023" t="str">
        <f t="shared" si="114"/>
        <v>Jennifer Nelson</v>
      </c>
    </row>
    <row r="2024" spans="1:22" x14ac:dyDescent="0.25">
      <c r="A2024">
        <v>3021</v>
      </c>
      <c r="B2024" t="s">
        <v>2028</v>
      </c>
      <c r="C2024" s="48" t="s">
        <v>5123</v>
      </c>
      <c r="D2024" t="s">
        <v>5395</v>
      </c>
      <c r="E2024" t="s">
        <v>5449</v>
      </c>
      <c r="F2024" t="s">
        <v>5614</v>
      </c>
      <c r="G2024">
        <v>20</v>
      </c>
      <c r="H2024">
        <v>5</v>
      </c>
      <c r="I2024">
        <v>100</v>
      </c>
      <c r="J2024">
        <v>28</v>
      </c>
      <c r="K2024" t="s">
        <v>5369</v>
      </c>
      <c r="L2024" t="str">
        <f t="shared" si="113"/>
        <v>Received</v>
      </c>
      <c r="M2024" s="60">
        <v>0</v>
      </c>
      <c r="N2024" t="str">
        <f t="shared" si="116"/>
        <v>NOT DUE</v>
      </c>
      <c r="V2024" t="str">
        <f t="shared" si="114"/>
        <v>Belinda Jefferson</v>
      </c>
    </row>
    <row r="2025" spans="1:22" x14ac:dyDescent="0.25">
      <c r="A2025">
        <v>3022</v>
      </c>
      <c r="B2025" t="s">
        <v>2029</v>
      </c>
      <c r="C2025" s="48" t="s">
        <v>5071</v>
      </c>
      <c r="D2025" t="s">
        <v>5402</v>
      </c>
      <c r="E2025" t="s">
        <v>5481</v>
      </c>
      <c r="F2025" t="s">
        <v>5615</v>
      </c>
      <c r="G2025">
        <v>25</v>
      </c>
      <c r="H2025">
        <v>3</v>
      </c>
      <c r="I2025">
        <v>75</v>
      </c>
      <c r="J2025">
        <v>30</v>
      </c>
      <c r="K2025" t="s">
        <v>5160</v>
      </c>
      <c r="L2025" t="str">
        <f t="shared" si="113"/>
        <v>Received</v>
      </c>
      <c r="M2025" s="60">
        <v>0</v>
      </c>
      <c r="N2025" t="str">
        <f t="shared" si="116"/>
        <v>NOT DUE</v>
      </c>
      <c r="V2025" t="str">
        <f t="shared" si="114"/>
        <v>Rebecca Moody</v>
      </c>
    </row>
    <row r="2026" spans="1:22" x14ac:dyDescent="0.25">
      <c r="A2026">
        <v>3023</v>
      </c>
      <c r="B2026" t="s">
        <v>2030</v>
      </c>
      <c r="C2026" s="48" t="s">
        <v>5124</v>
      </c>
      <c r="D2026" t="s">
        <v>5397</v>
      </c>
      <c r="E2026" t="s">
        <v>5602</v>
      </c>
      <c r="F2026" t="s">
        <v>5615</v>
      </c>
      <c r="G2026">
        <v>25</v>
      </c>
      <c r="H2026">
        <v>22</v>
      </c>
      <c r="I2026">
        <v>550</v>
      </c>
      <c r="J2026">
        <v>30</v>
      </c>
      <c r="L2026" t="str">
        <f t="shared" si="113"/>
        <v>Not Received</v>
      </c>
      <c r="M2026" s="60">
        <v>47</v>
      </c>
      <c r="N2026" t="str">
        <f t="shared" si="116"/>
        <v>31 - 60</v>
      </c>
      <c r="Q2026">
        <f>I2026</f>
        <v>550</v>
      </c>
      <c r="V2026" t="str">
        <f t="shared" si="114"/>
        <v>Sheri Foster</v>
      </c>
    </row>
    <row r="2027" spans="1:22" x14ac:dyDescent="0.25">
      <c r="A2027">
        <v>3024</v>
      </c>
      <c r="B2027" t="s">
        <v>2031</v>
      </c>
      <c r="C2027" s="48" t="s">
        <v>5175</v>
      </c>
      <c r="D2027" t="s">
        <v>5404</v>
      </c>
      <c r="E2027" t="s">
        <v>5337</v>
      </c>
      <c r="F2027" t="s">
        <v>5611</v>
      </c>
      <c r="G2027">
        <v>250</v>
      </c>
      <c r="H2027">
        <v>5</v>
      </c>
      <c r="I2027">
        <v>1250</v>
      </c>
      <c r="J2027">
        <v>20</v>
      </c>
      <c r="K2027" t="s">
        <v>5050</v>
      </c>
      <c r="L2027" t="str">
        <f t="shared" si="113"/>
        <v>Received</v>
      </c>
      <c r="M2027" s="60">
        <v>0</v>
      </c>
      <c r="N2027" t="str">
        <f t="shared" si="116"/>
        <v>NOT DUE</v>
      </c>
      <c r="V2027" t="str">
        <f t="shared" si="114"/>
        <v>Sarah Wright</v>
      </c>
    </row>
    <row r="2028" spans="1:22" x14ac:dyDescent="0.25">
      <c r="A2028">
        <v>3025</v>
      </c>
      <c r="B2028" t="s">
        <v>2032</v>
      </c>
      <c r="C2028" s="48" t="s">
        <v>5306</v>
      </c>
      <c r="D2028" t="s">
        <v>5379</v>
      </c>
      <c r="E2028" t="s">
        <v>5606</v>
      </c>
      <c r="F2028" t="s">
        <v>5616</v>
      </c>
      <c r="G2028">
        <v>150</v>
      </c>
      <c r="H2028">
        <v>3</v>
      </c>
      <c r="I2028">
        <v>450</v>
      </c>
      <c r="J2028">
        <v>30</v>
      </c>
      <c r="L2028" t="str">
        <f t="shared" si="113"/>
        <v>Not Received</v>
      </c>
      <c r="M2028" s="60">
        <v>165</v>
      </c>
      <c r="N2028" t="str">
        <f t="shared" si="116"/>
        <v>150 ABOVE</v>
      </c>
      <c r="U2028">
        <f>I2028</f>
        <v>450</v>
      </c>
      <c r="V2028" t="str">
        <f t="shared" si="114"/>
        <v>Robert Baker</v>
      </c>
    </row>
    <row r="2029" spans="1:22" x14ac:dyDescent="0.25">
      <c r="A2029">
        <v>3026</v>
      </c>
      <c r="B2029" t="s">
        <v>2033</v>
      </c>
      <c r="C2029" s="48" t="s">
        <v>5060</v>
      </c>
      <c r="D2029" t="s">
        <v>5393</v>
      </c>
      <c r="E2029" t="s">
        <v>5491</v>
      </c>
      <c r="F2029" t="s">
        <v>5622</v>
      </c>
      <c r="G2029">
        <v>15</v>
      </c>
      <c r="H2029">
        <v>20</v>
      </c>
      <c r="I2029">
        <v>300</v>
      </c>
      <c r="J2029">
        <v>22</v>
      </c>
      <c r="K2029" t="s">
        <v>5058</v>
      </c>
      <c r="L2029" t="str">
        <f t="shared" si="113"/>
        <v>Received</v>
      </c>
      <c r="M2029" s="60">
        <v>0</v>
      </c>
      <c r="N2029" t="str">
        <f t="shared" si="116"/>
        <v>NOT DUE</v>
      </c>
      <c r="V2029" t="str">
        <f t="shared" si="114"/>
        <v>Donald Parsons</v>
      </c>
    </row>
    <row r="2030" spans="1:22" x14ac:dyDescent="0.25">
      <c r="A2030">
        <v>3027</v>
      </c>
      <c r="B2030" t="s">
        <v>2034</v>
      </c>
      <c r="C2030" s="48" t="s">
        <v>5063</v>
      </c>
      <c r="D2030" t="s">
        <v>5389</v>
      </c>
      <c r="E2030" t="s">
        <v>5493</v>
      </c>
      <c r="F2030" t="s">
        <v>5612</v>
      </c>
      <c r="G2030">
        <v>50</v>
      </c>
      <c r="H2030">
        <v>25</v>
      </c>
      <c r="I2030">
        <v>1250</v>
      </c>
      <c r="J2030">
        <v>27</v>
      </c>
      <c r="K2030" t="s">
        <v>5347</v>
      </c>
      <c r="L2030" t="str">
        <f t="shared" si="113"/>
        <v>Received</v>
      </c>
      <c r="M2030" s="60">
        <v>0</v>
      </c>
      <c r="N2030" t="str">
        <f t="shared" si="116"/>
        <v>NOT DUE</v>
      </c>
      <c r="V2030" t="str">
        <f t="shared" si="114"/>
        <v>Alexis Ferguson</v>
      </c>
    </row>
    <row r="2031" spans="1:22" x14ac:dyDescent="0.25">
      <c r="A2031">
        <v>3028</v>
      </c>
      <c r="B2031" t="s">
        <v>2035</v>
      </c>
      <c r="C2031" s="48" t="s">
        <v>5266</v>
      </c>
      <c r="D2031" t="s">
        <v>5399</v>
      </c>
      <c r="E2031" t="s">
        <v>5456</v>
      </c>
      <c r="F2031" t="s">
        <v>5619</v>
      </c>
      <c r="G2031">
        <v>80</v>
      </c>
      <c r="H2031">
        <v>17</v>
      </c>
      <c r="I2031">
        <v>1360</v>
      </c>
      <c r="J2031">
        <v>26</v>
      </c>
      <c r="K2031" t="s">
        <v>5239</v>
      </c>
      <c r="L2031" t="str">
        <f t="shared" si="113"/>
        <v>Received</v>
      </c>
      <c r="M2031" s="60">
        <v>0</v>
      </c>
      <c r="N2031" t="str">
        <f t="shared" si="116"/>
        <v>NOT DUE</v>
      </c>
      <c r="V2031" t="str">
        <f t="shared" si="114"/>
        <v>Lisa Johnson</v>
      </c>
    </row>
    <row r="2032" spans="1:22" x14ac:dyDescent="0.25">
      <c r="A2032">
        <v>3029</v>
      </c>
      <c r="B2032" t="s">
        <v>2036</v>
      </c>
      <c r="C2032" s="48" t="s">
        <v>5088</v>
      </c>
      <c r="D2032" t="s">
        <v>5418</v>
      </c>
      <c r="E2032" t="s">
        <v>5534</v>
      </c>
      <c r="F2032" t="s">
        <v>5614</v>
      </c>
      <c r="G2032">
        <v>20</v>
      </c>
      <c r="H2032">
        <v>18</v>
      </c>
      <c r="I2032">
        <v>360</v>
      </c>
      <c r="J2032">
        <v>22</v>
      </c>
      <c r="K2032" t="s">
        <v>5120</v>
      </c>
      <c r="L2032" t="str">
        <f t="shared" si="113"/>
        <v>Received</v>
      </c>
      <c r="M2032" s="60">
        <v>0</v>
      </c>
      <c r="N2032" t="str">
        <f t="shared" si="116"/>
        <v>NOT DUE</v>
      </c>
      <c r="V2032" t="str">
        <f t="shared" si="114"/>
        <v>Kevin Gonzalez</v>
      </c>
    </row>
    <row r="2033" spans="1:22" x14ac:dyDescent="0.25">
      <c r="A2033">
        <v>3030</v>
      </c>
      <c r="B2033" t="s">
        <v>2037</v>
      </c>
      <c r="C2033" s="48" t="s">
        <v>5236</v>
      </c>
      <c r="D2033" t="s">
        <v>5413</v>
      </c>
      <c r="E2033" t="s">
        <v>5312</v>
      </c>
      <c r="F2033" t="s">
        <v>5614</v>
      </c>
      <c r="G2033">
        <v>20</v>
      </c>
      <c r="H2033">
        <v>20</v>
      </c>
      <c r="I2033">
        <v>400</v>
      </c>
      <c r="J2033">
        <v>29</v>
      </c>
      <c r="K2033" t="s">
        <v>5160</v>
      </c>
      <c r="L2033" t="str">
        <f t="shared" si="113"/>
        <v>Received</v>
      </c>
      <c r="M2033" s="60">
        <v>0</v>
      </c>
      <c r="N2033" t="str">
        <f t="shared" si="116"/>
        <v>NOT DUE</v>
      </c>
      <c r="V2033" t="str">
        <f t="shared" si="114"/>
        <v>April Gonzales</v>
      </c>
    </row>
    <row r="2034" spans="1:22" x14ac:dyDescent="0.25">
      <c r="A2034">
        <v>3031</v>
      </c>
      <c r="B2034" t="s">
        <v>2038</v>
      </c>
      <c r="C2034" s="48" t="s">
        <v>5092</v>
      </c>
      <c r="D2034" t="s">
        <v>5383</v>
      </c>
      <c r="E2034" t="s">
        <v>5430</v>
      </c>
      <c r="F2034" t="s">
        <v>5611</v>
      </c>
      <c r="G2034">
        <v>250</v>
      </c>
      <c r="H2034">
        <v>24</v>
      </c>
      <c r="I2034">
        <v>6000</v>
      </c>
      <c r="J2034">
        <v>24</v>
      </c>
      <c r="K2034" t="s">
        <v>5098</v>
      </c>
      <c r="L2034" t="str">
        <f t="shared" si="113"/>
        <v>Received</v>
      </c>
      <c r="M2034" s="60">
        <v>0</v>
      </c>
      <c r="N2034" t="str">
        <f t="shared" si="116"/>
        <v>NOT DUE</v>
      </c>
      <c r="V2034" t="str">
        <f t="shared" si="114"/>
        <v>Karen Pham</v>
      </c>
    </row>
    <row r="2035" spans="1:22" x14ac:dyDescent="0.25">
      <c r="A2035">
        <v>3032</v>
      </c>
      <c r="B2035" t="s">
        <v>2039</v>
      </c>
      <c r="C2035" s="48" t="s">
        <v>5093</v>
      </c>
      <c r="D2035" t="s">
        <v>5415</v>
      </c>
      <c r="E2035" t="s">
        <v>5544</v>
      </c>
      <c r="F2035" t="s">
        <v>5614</v>
      </c>
      <c r="G2035">
        <v>20</v>
      </c>
      <c r="H2035">
        <v>11</v>
      </c>
      <c r="I2035">
        <v>220</v>
      </c>
      <c r="J2035">
        <v>23</v>
      </c>
      <c r="K2035" t="s">
        <v>5287</v>
      </c>
      <c r="L2035" t="str">
        <f t="shared" si="113"/>
        <v>Received</v>
      </c>
      <c r="M2035" s="60">
        <v>0</v>
      </c>
      <c r="N2035" t="str">
        <f t="shared" si="116"/>
        <v>NOT DUE</v>
      </c>
      <c r="V2035" t="str">
        <f t="shared" si="114"/>
        <v>Mary Fry</v>
      </c>
    </row>
    <row r="2036" spans="1:22" x14ac:dyDescent="0.25">
      <c r="A2036">
        <v>3033</v>
      </c>
      <c r="B2036" t="s">
        <v>2040</v>
      </c>
      <c r="C2036" s="48" t="s">
        <v>5076</v>
      </c>
      <c r="D2036" t="s">
        <v>5420</v>
      </c>
      <c r="E2036" t="s">
        <v>5570</v>
      </c>
      <c r="F2036" t="s">
        <v>5619</v>
      </c>
      <c r="G2036">
        <v>80</v>
      </c>
      <c r="H2036">
        <v>22</v>
      </c>
      <c r="I2036">
        <v>1760</v>
      </c>
      <c r="J2036">
        <v>23</v>
      </c>
      <c r="K2036" t="s">
        <v>5040</v>
      </c>
      <c r="L2036" t="str">
        <f t="shared" si="113"/>
        <v>Received</v>
      </c>
      <c r="M2036" s="60">
        <v>0</v>
      </c>
      <c r="N2036" t="str">
        <f t="shared" si="116"/>
        <v>NOT DUE</v>
      </c>
      <c r="V2036" t="str">
        <f t="shared" si="114"/>
        <v>Janet Adams</v>
      </c>
    </row>
    <row r="2037" spans="1:22" x14ac:dyDescent="0.25">
      <c r="A2037">
        <v>3034</v>
      </c>
      <c r="B2037" t="s">
        <v>2041</v>
      </c>
      <c r="C2037" s="48" t="s">
        <v>5134</v>
      </c>
      <c r="D2037" t="s">
        <v>5407</v>
      </c>
      <c r="E2037" t="s">
        <v>5536</v>
      </c>
      <c r="F2037" t="s">
        <v>5610</v>
      </c>
      <c r="G2037">
        <v>300</v>
      </c>
      <c r="H2037">
        <v>20</v>
      </c>
      <c r="I2037">
        <v>6000</v>
      </c>
      <c r="J2037">
        <v>30</v>
      </c>
      <c r="K2037" t="s">
        <v>5229</v>
      </c>
      <c r="L2037" t="str">
        <f t="shared" si="113"/>
        <v>Received</v>
      </c>
      <c r="M2037" s="60">
        <v>0</v>
      </c>
      <c r="N2037" t="str">
        <f t="shared" si="116"/>
        <v>NOT DUE</v>
      </c>
      <c r="V2037" t="str">
        <f t="shared" si="114"/>
        <v>Kelly Miller</v>
      </c>
    </row>
    <row r="2038" spans="1:22" x14ac:dyDescent="0.25">
      <c r="A2038">
        <v>3035</v>
      </c>
      <c r="B2038" t="s">
        <v>2042</v>
      </c>
      <c r="C2038" s="48" t="s">
        <v>5166</v>
      </c>
      <c r="D2038" t="s">
        <v>5382</v>
      </c>
      <c r="E2038" t="s">
        <v>5551</v>
      </c>
      <c r="F2038" t="s">
        <v>5611</v>
      </c>
      <c r="G2038">
        <v>250</v>
      </c>
      <c r="H2038">
        <v>17</v>
      </c>
      <c r="I2038">
        <v>4250</v>
      </c>
      <c r="J2038">
        <v>25</v>
      </c>
      <c r="L2038" t="str">
        <f t="shared" si="113"/>
        <v>Not Received</v>
      </c>
      <c r="M2038" s="60">
        <v>80</v>
      </c>
      <c r="N2038" t="str">
        <f t="shared" si="116"/>
        <v>61 - 90</v>
      </c>
      <c r="R2038">
        <f>I2038</f>
        <v>4250</v>
      </c>
      <c r="V2038" t="str">
        <f t="shared" si="114"/>
        <v>Ms. Michelle</v>
      </c>
    </row>
    <row r="2039" spans="1:22" x14ac:dyDescent="0.25">
      <c r="A2039">
        <v>3036</v>
      </c>
      <c r="B2039" t="s">
        <v>2043</v>
      </c>
      <c r="C2039" s="48" t="s">
        <v>5282</v>
      </c>
      <c r="D2039" t="s">
        <v>5407</v>
      </c>
      <c r="E2039" t="s">
        <v>5340</v>
      </c>
      <c r="F2039" t="s">
        <v>5615</v>
      </c>
      <c r="G2039">
        <v>25</v>
      </c>
      <c r="H2039">
        <v>24</v>
      </c>
      <c r="I2039">
        <v>600</v>
      </c>
      <c r="J2039">
        <v>30</v>
      </c>
      <c r="K2039" t="s">
        <v>5187</v>
      </c>
      <c r="L2039" t="str">
        <f t="shared" si="113"/>
        <v>Received</v>
      </c>
      <c r="M2039" s="60">
        <v>0</v>
      </c>
      <c r="N2039" t="str">
        <f t="shared" si="116"/>
        <v>NOT DUE</v>
      </c>
      <c r="V2039" t="str">
        <f t="shared" si="114"/>
        <v>Kelly Miller</v>
      </c>
    </row>
    <row r="2040" spans="1:22" x14ac:dyDescent="0.25">
      <c r="A2040">
        <v>3037</v>
      </c>
      <c r="B2040" t="s">
        <v>2044</v>
      </c>
      <c r="C2040" s="48" t="s">
        <v>5223</v>
      </c>
      <c r="D2040" t="s">
        <v>5413</v>
      </c>
      <c r="E2040" t="s">
        <v>5426</v>
      </c>
      <c r="F2040" t="s">
        <v>5617</v>
      </c>
      <c r="G2040">
        <v>120</v>
      </c>
      <c r="H2040">
        <v>24</v>
      </c>
      <c r="I2040">
        <v>2880</v>
      </c>
      <c r="J2040">
        <v>26</v>
      </c>
      <c r="K2040" t="s">
        <v>5133</v>
      </c>
      <c r="L2040" t="str">
        <f t="shared" si="113"/>
        <v>Received</v>
      </c>
      <c r="M2040" s="60">
        <v>0</v>
      </c>
      <c r="N2040" t="str">
        <f t="shared" si="116"/>
        <v>NOT DUE</v>
      </c>
      <c r="V2040" t="str">
        <f t="shared" si="114"/>
        <v>April Gonzales</v>
      </c>
    </row>
    <row r="2041" spans="1:22" x14ac:dyDescent="0.25">
      <c r="A2041">
        <v>3038</v>
      </c>
      <c r="B2041" t="s">
        <v>2045</v>
      </c>
      <c r="C2041" s="48" t="s">
        <v>5068</v>
      </c>
      <c r="D2041" t="s">
        <v>5415</v>
      </c>
      <c r="E2041" t="s">
        <v>5444</v>
      </c>
      <c r="F2041" t="s">
        <v>5617</v>
      </c>
      <c r="G2041">
        <v>120</v>
      </c>
      <c r="H2041">
        <v>2</v>
      </c>
      <c r="I2041">
        <v>240</v>
      </c>
      <c r="J2041">
        <v>22</v>
      </c>
      <c r="K2041" t="s">
        <v>5157</v>
      </c>
      <c r="L2041" t="str">
        <f t="shared" si="113"/>
        <v>Received</v>
      </c>
      <c r="M2041" s="60">
        <v>0</v>
      </c>
      <c r="N2041" t="str">
        <f t="shared" si="116"/>
        <v>NOT DUE</v>
      </c>
      <c r="V2041" t="str">
        <f t="shared" si="114"/>
        <v>Mary Fry</v>
      </c>
    </row>
    <row r="2042" spans="1:22" x14ac:dyDescent="0.25">
      <c r="A2042">
        <v>3039</v>
      </c>
      <c r="B2042" t="s">
        <v>2046</v>
      </c>
      <c r="C2042" s="48" t="s">
        <v>5123</v>
      </c>
      <c r="D2042" t="s">
        <v>5407</v>
      </c>
      <c r="E2042" t="s">
        <v>5536</v>
      </c>
      <c r="F2042" t="s">
        <v>5611</v>
      </c>
      <c r="G2042">
        <v>250</v>
      </c>
      <c r="H2042">
        <v>11</v>
      </c>
      <c r="I2042">
        <v>2750</v>
      </c>
      <c r="J2042">
        <v>29</v>
      </c>
      <c r="K2042" t="s">
        <v>5352</v>
      </c>
      <c r="L2042" t="str">
        <f t="shared" si="113"/>
        <v>Received</v>
      </c>
      <c r="M2042" s="60">
        <v>0</v>
      </c>
      <c r="N2042" t="str">
        <f t="shared" si="116"/>
        <v>NOT DUE</v>
      </c>
      <c r="V2042" t="str">
        <f t="shared" si="114"/>
        <v>Kelly Miller</v>
      </c>
    </row>
    <row r="2043" spans="1:22" x14ac:dyDescent="0.25">
      <c r="A2043">
        <v>3040</v>
      </c>
      <c r="B2043" t="s">
        <v>2047</v>
      </c>
      <c r="C2043" s="48" t="s">
        <v>5285</v>
      </c>
      <c r="D2043" t="s">
        <v>5395</v>
      </c>
      <c r="E2043" t="s">
        <v>5466</v>
      </c>
      <c r="F2043" t="s">
        <v>5613</v>
      </c>
      <c r="G2043">
        <v>35</v>
      </c>
      <c r="H2043">
        <v>8</v>
      </c>
      <c r="I2043">
        <v>280</v>
      </c>
      <c r="J2043">
        <v>23</v>
      </c>
      <c r="L2043" t="str">
        <f t="shared" si="113"/>
        <v>Not Received</v>
      </c>
      <c r="M2043" s="60">
        <v>149</v>
      </c>
      <c r="N2043" t="str">
        <f t="shared" si="116"/>
        <v>121 - 150</v>
      </c>
      <c r="T2043">
        <f>I2043</f>
        <v>280</v>
      </c>
      <c r="V2043" t="str">
        <f t="shared" si="114"/>
        <v>Belinda Jefferson</v>
      </c>
    </row>
    <row r="2044" spans="1:22" x14ac:dyDescent="0.25">
      <c r="A2044">
        <v>3041</v>
      </c>
      <c r="B2044" t="s">
        <v>2048</v>
      </c>
      <c r="C2044" s="48" t="s">
        <v>5075</v>
      </c>
      <c r="D2044" t="s">
        <v>5409</v>
      </c>
      <c r="E2044" t="s">
        <v>5605</v>
      </c>
      <c r="F2044" t="s">
        <v>5612</v>
      </c>
      <c r="G2044">
        <v>50</v>
      </c>
      <c r="H2044">
        <v>11</v>
      </c>
      <c r="I2044">
        <v>550</v>
      </c>
      <c r="J2044">
        <v>26</v>
      </c>
      <c r="L2044" t="str">
        <f t="shared" si="113"/>
        <v>Not Received</v>
      </c>
      <c r="M2044" s="60">
        <v>1</v>
      </c>
      <c r="N2044" t="str">
        <f t="shared" si="116"/>
        <v>01 - 30</v>
      </c>
      <c r="O2044">
        <f>I2044</f>
        <v>550</v>
      </c>
      <c r="V2044" t="str">
        <f t="shared" si="114"/>
        <v>Keith Bush</v>
      </c>
    </row>
    <row r="2045" spans="1:22" x14ac:dyDescent="0.25">
      <c r="A2045">
        <v>3042</v>
      </c>
      <c r="B2045" t="s">
        <v>2049</v>
      </c>
      <c r="C2045" s="48" t="s">
        <v>5239</v>
      </c>
      <c r="D2045" t="s">
        <v>5375</v>
      </c>
      <c r="E2045" t="s">
        <v>5307</v>
      </c>
      <c r="F2045" t="s">
        <v>5611</v>
      </c>
      <c r="G2045">
        <v>250</v>
      </c>
      <c r="H2045">
        <v>23</v>
      </c>
      <c r="I2045">
        <v>5750</v>
      </c>
      <c r="J2045">
        <v>30</v>
      </c>
      <c r="K2045" t="s">
        <v>5066</v>
      </c>
      <c r="L2045" t="str">
        <f t="shared" si="113"/>
        <v>Received</v>
      </c>
      <c r="M2045" s="60">
        <v>0</v>
      </c>
      <c r="N2045" t="str">
        <f t="shared" si="116"/>
        <v>NOT DUE</v>
      </c>
      <c r="V2045" t="str">
        <f t="shared" si="114"/>
        <v>Lindsay Arnold</v>
      </c>
    </row>
    <row r="2046" spans="1:22" x14ac:dyDescent="0.25">
      <c r="A2046">
        <v>3043</v>
      </c>
      <c r="B2046" t="s">
        <v>2050</v>
      </c>
      <c r="C2046" s="48" t="s">
        <v>5047</v>
      </c>
      <c r="D2046" t="s">
        <v>5406</v>
      </c>
      <c r="E2046" t="s">
        <v>5501</v>
      </c>
      <c r="F2046" t="s">
        <v>5613</v>
      </c>
      <c r="G2046">
        <v>35</v>
      </c>
      <c r="H2046">
        <v>21</v>
      </c>
      <c r="I2046">
        <v>735</v>
      </c>
      <c r="J2046">
        <v>26</v>
      </c>
      <c r="K2046" t="s">
        <v>5134</v>
      </c>
      <c r="L2046" t="str">
        <f t="shared" si="113"/>
        <v>Received</v>
      </c>
      <c r="M2046" s="60">
        <v>0</v>
      </c>
      <c r="N2046" t="str">
        <f t="shared" si="116"/>
        <v>NOT DUE</v>
      </c>
      <c r="V2046" t="str">
        <f t="shared" si="114"/>
        <v>Jonathan Myers</v>
      </c>
    </row>
    <row r="2047" spans="1:22" x14ac:dyDescent="0.25">
      <c r="A2047">
        <v>3044</v>
      </c>
      <c r="B2047" t="s">
        <v>2051</v>
      </c>
      <c r="C2047" s="48" t="s">
        <v>5202</v>
      </c>
      <c r="D2047" t="s">
        <v>5404</v>
      </c>
      <c r="E2047" t="s">
        <v>5556</v>
      </c>
      <c r="F2047" t="s">
        <v>5620</v>
      </c>
      <c r="G2047">
        <v>40</v>
      </c>
      <c r="H2047">
        <v>19</v>
      </c>
      <c r="I2047">
        <v>760</v>
      </c>
      <c r="J2047">
        <v>26</v>
      </c>
      <c r="L2047" t="str">
        <f t="shared" si="113"/>
        <v>Not Received</v>
      </c>
      <c r="M2047" s="60">
        <v>135</v>
      </c>
      <c r="N2047" t="str">
        <f t="shared" si="116"/>
        <v>121 - 150</v>
      </c>
      <c r="T2047">
        <f>I2047</f>
        <v>760</v>
      </c>
      <c r="V2047" t="str">
        <f t="shared" si="114"/>
        <v>Sarah Wright</v>
      </c>
    </row>
    <row r="2048" spans="1:22" x14ac:dyDescent="0.25">
      <c r="A2048">
        <v>3045</v>
      </c>
      <c r="B2048" t="s">
        <v>2052</v>
      </c>
      <c r="C2048" s="48" t="s">
        <v>5084</v>
      </c>
      <c r="D2048" t="s">
        <v>5398</v>
      </c>
      <c r="E2048" t="s">
        <v>5554</v>
      </c>
      <c r="F2048" t="s">
        <v>5609</v>
      </c>
      <c r="G2048">
        <v>20</v>
      </c>
      <c r="H2048">
        <v>21</v>
      </c>
      <c r="I2048">
        <v>420</v>
      </c>
      <c r="J2048">
        <v>21</v>
      </c>
      <c r="K2048" t="s">
        <v>5219</v>
      </c>
      <c r="L2048" t="str">
        <f t="shared" si="113"/>
        <v>Received</v>
      </c>
      <c r="M2048" s="60">
        <v>0</v>
      </c>
      <c r="N2048" t="str">
        <f t="shared" si="116"/>
        <v>NOT DUE</v>
      </c>
      <c r="V2048" t="str">
        <f t="shared" si="114"/>
        <v>Dr. Carolyn</v>
      </c>
    </row>
    <row r="2049" spans="1:22" x14ac:dyDescent="0.25">
      <c r="A2049">
        <v>3046</v>
      </c>
      <c r="B2049" t="s">
        <v>2053</v>
      </c>
      <c r="C2049" s="48" t="s">
        <v>5065</v>
      </c>
      <c r="D2049" t="s">
        <v>5375</v>
      </c>
      <c r="E2049" t="s">
        <v>5423</v>
      </c>
      <c r="F2049" t="s">
        <v>5619</v>
      </c>
      <c r="G2049">
        <v>80</v>
      </c>
      <c r="H2049">
        <v>19</v>
      </c>
      <c r="I2049">
        <v>1520</v>
      </c>
      <c r="J2049">
        <v>29</v>
      </c>
      <c r="L2049" t="str">
        <f t="shared" si="113"/>
        <v>Not Received</v>
      </c>
      <c r="M2049" s="60">
        <v>10</v>
      </c>
      <c r="N2049" t="str">
        <f t="shared" si="116"/>
        <v>01 - 30</v>
      </c>
      <c r="O2049">
        <f>I2049</f>
        <v>1520</v>
      </c>
      <c r="V2049" t="str">
        <f t="shared" si="114"/>
        <v>Lindsay Arnold</v>
      </c>
    </row>
    <row r="2050" spans="1:22" x14ac:dyDescent="0.25">
      <c r="A2050">
        <v>3047</v>
      </c>
      <c r="B2050" t="s">
        <v>2054</v>
      </c>
      <c r="C2050" s="48" t="s">
        <v>5152</v>
      </c>
      <c r="D2050" t="s">
        <v>5415</v>
      </c>
      <c r="E2050" t="s">
        <v>5544</v>
      </c>
      <c r="F2050" t="s">
        <v>5620</v>
      </c>
      <c r="G2050">
        <v>40</v>
      </c>
      <c r="H2050">
        <v>3</v>
      </c>
      <c r="I2050">
        <v>120</v>
      </c>
      <c r="J2050">
        <v>30</v>
      </c>
      <c r="L2050" t="str">
        <f t="shared" si="113"/>
        <v>Not Received</v>
      </c>
      <c r="M2050" s="60">
        <v>69</v>
      </c>
      <c r="N2050" t="str">
        <f t="shared" si="116"/>
        <v>61 - 90</v>
      </c>
      <c r="R2050">
        <f>I2050</f>
        <v>120</v>
      </c>
      <c r="V2050" t="str">
        <f t="shared" si="114"/>
        <v>Mary Fry</v>
      </c>
    </row>
    <row r="2051" spans="1:22" x14ac:dyDescent="0.25">
      <c r="A2051">
        <v>3048</v>
      </c>
      <c r="B2051" t="s">
        <v>2055</v>
      </c>
      <c r="C2051" s="48" t="s">
        <v>5276</v>
      </c>
      <c r="D2051" t="s">
        <v>5404</v>
      </c>
      <c r="E2051" t="s">
        <v>5337</v>
      </c>
      <c r="F2051" t="s">
        <v>5619</v>
      </c>
      <c r="G2051">
        <v>80</v>
      </c>
      <c r="H2051">
        <v>6</v>
      </c>
      <c r="I2051">
        <v>480</v>
      </c>
      <c r="J2051">
        <v>27</v>
      </c>
      <c r="K2051" t="s">
        <v>5058</v>
      </c>
      <c r="L2051" t="str">
        <f t="shared" si="113"/>
        <v>Received</v>
      </c>
      <c r="M2051" s="60">
        <v>0</v>
      </c>
      <c r="N2051" t="str">
        <f t="shared" si="116"/>
        <v>NOT DUE</v>
      </c>
      <c r="V2051" t="str">
        <f t="shared" si="114"/>
        <v>Sarah Wright</v>
      </c>
    </row>
    <row r="2052" spans="1:22" x14ac:dyDescent="0.25">
      <c r="A2052">
        <v>3049</v>
      </c>
      <c r="B2052" t="s">
        <v>2056</v>
      </c>
      <c r="C2052" s="48" t="s">
        <v>5296</v>
      </c>
      <c r="D2052" t="s">
        <v>5402</v>
      </c>
      <c r="E2052" t="s">
        <v>5470</v>
      </c>
      <c r="F2052" t="s">
        <v>5611</v>
      </c>
      <c r="G2052">
        <v>250</v>
      </c>
      <c r="H2052">
        <v>4</v>
      </c>
      <c r="I2052">
        <v>1000</v>
      </c>
      <c r="J2052">
        <v>25</v>
      </c>
      <c r="K2052" t="s">
        <v>5104</v>
      </c>
      <c r="L2052" t="str">
        <f t="shared" si="113"/>
        <v>Received</v>
      </c>
      <c r="M2052" s="60">
        <v>0</v>
      </c>
      <c r="N2052" t="str">
        <f t="shared" si="116"/>
        <v>NOT DUE</v>
      </c>
      <c r="V2052" t="str">
        <f t="shared" si="114"/>
        <v>Rebecca Moody</v>
      </c>
    </row>
    <row r="2053" spans="1:22" x14ac:dyDescent="0.25">
      <c r="A2053">
        <v>3050</v>
      </c>
      <c r="B2053" t="s">
        <v>2057</v>
      </c>
      <c r="C2053" s="48" t="s">
        <v>5131</v>
      </c>
      <c r="D2053" t="s">
        <v>5381</v>
      </c>
      <c r="E2053" t="s">
        <v>5541</v>
      </c>
      <c r="F2053" t="s">
        <v>5614</v>
      </c>
      <c r="G2053">
        <v>20</v>
      </c>
      <c r="H2053">
        <v>9</v>
      </c>
      <c r="I2053">
        <v>180</v>
      </c>
      <c r="J2053">
        <v>29</v>
      </c>
      <c r="L2053" t="str">
        <f t="shared" ref="L2053:L2116" si="117">IF(K2053 = "", "Not Received","Received")</f>
        <v>Not Received</v>
      </c>
      <c r="M2053" s="60">
        <v>97</v>
      </c>
      <c r="N2053" t="str">
        <f t="shared" si="116"/>
        <v>91 - 120</v>
      </c>
      <c r="S2053">
        <f>I2053</f>
        <v>180</v>
      </c>
      <c r="V2053" t="str">
        <f t="shared" ref="V2053:V2116" si="118">TRIM(E2053)</f>
        <v>Leslie Sexton</v>
      </c>
    </row>
    <row r="2054" spans="1:22" x14ac:dyDescent="0.25">
      <c r="A2054">
        <v>3051</v>
      </c>
      <c r="B2054" t="s">
        <v>2058</v>
      </c>
      <c r="C2054" s="48" t="s">
        <v>5293</v>
      </c>
      <c r="D2054" t="s">
        <v>5396</v>
      </c>
      <c r="E2054" t="s">
        <v>5489</v>
      </c>
      <c r="F2054" t="s">
        <v>5620</v>
      </c>
      <c r="G2054">
        <v>40</v>
      </c>
      <c r="H2054">
        <v>1</v>
      </c>
      <c r="I2054">
        <v>40</v>
      </c>
      <c r="J2054">
        <v>25</v>
      </c>
      <c r="K2054" t="s">
        <v>5052</v>
      </c>
      <c r="L2054" t="str">
        <f t="shared" si="117"/>
        <v>Received</v>
      </c>
      <c r="M2054" s="60">
        <v>0</v>
      </c>
      <c r="N2054" t="str">
        <f t="shared" si="116"/>
        <v>NOT DUE</v>
      </c>
      <c r="V2054" t="str">
        <f t="shared" si="118"/>
        <v>James Mitchell</v>
      </c>
    </row>
    <row r="2055" spans="1:22" x14ac:dyDescent="0.25">
      <c r="A2055">
        <v>3052</v>
      </c>
      <c r="B2055" t="s">
        <v>2059</v>
      </c>
      <c r="C2055" s="48" t="s">
        <v>5096</v>
      </c>
      <c r="D2055" t="s">
        <v>5378</v>
      </c>
      <c r="E2055" t="s">
        <v>5425</v>
      </c>
      <c r="F2055" t="s">
        <v>5622</v>
      </c>
      <c r="G2055">
        <v>15</v>
      </c>
      <c r="H2055">
        <v>24</v>
      </c>
      <c r="I2055">
        <v>360</v>
      </c>
      <c r="J2055">
        <v>30</v>
      </c>
      <c r="K2055" t="s">
        <v>5213</v>
      </c>
      <c r="L2055" t="str">
        <f t="shared" si="117"/>
        <v>Received</v>
      </c>
      <c r="M2055" s="60">
        <v>0</v>
      </c>
      <c r="N2055" t="str">
        <f t="shared" si="116"/>
        <v>NOT DUE</v>
      </c>
      <c r="V2055" t="str">
        <f t="shared" si="118"/>
        <v>Angela Fox</v>
      </c>
    </row>
    <row r="2056" spans="1:22" x14ac:dyDescent="0.25">
      <c r="A2056">
        <v>3053</v>
      </c>
      <c r="B2056" t="s">
        <v>2060</v>
      </c>
      <c r="C2056" s="48" t="s">
        <v>5231</v>
      </c>
      <c r="D2056" t="s">
        <v>5387</v>
      </c>
      <c r="E2056" t="s">
        <v>5583</v>
      </c>
      <c r="F2056" t="s">
        <v>5616</v>
      </c>
      <c r="G2056">
        <v>150</v>
      </c>
      <c r="H2056">
        <v>7</v>
      </c>
      <c r="I2056">
        <v>1050</v>
      </c>
      <c r="J2056">
        <v>29</v>
      </c>
      <c r="K2056" t="s">
        <v>5016</v>
      </c>
      <c r="L2056" t="str">
        <f t="shared" si="117"/>
        <v>Received</v>
      </c>
      <c r="M2056" s="60">
        <v>0</v>
      </c>
      <c r="N2056" t="str">
        <f t="shared" ref="N2056:N2119" si="119">VLOOKUP(M2056,$X$4:$Y$10,2,1)</f>
        <v>NOT DUE</v>
      </c>
      <c r="V2056" t="str">
        <f t="shared" si="118"/>
        <v>Mrs. Alexandria</v>
      </c>
    </row>
    <row r="2057" spans="1:22" x14ac:dyDescent="0.25">
      <c r="A2057">
        <v>3054</v>
      </c>
      <c r="B2057" t="s">
        <v>2061</v>
      </c>
      <c r="C2057" s="48" t="s">
        <v>5074</v>
      </c>
      <c r="D2057" t="s">
        <v>5418</v>
      </c>
      <c r="E2057" t="s">
        <v>5343</v>
      </c>
      <c r="F2057" t="s">
        <v>5615</v>
      </c>
      <c r="G2057">
        <v>25</v>
      </c>
      <c r="H2057">
        <v>7</v>
      </c>
      <c r="I2057">
        <v>175</v>
      </c>
      <c r="J2057">
        <v>23</v>
      </c>
      <c r="K2057" t="s">
        <v>5046</v>
      </c>
      <c r="L2057" t="str">
        <f t="shared" si="117"/>
        <v>Received</v>
      </c>
      <c r="M2057" s="60">
        <v>0</v>
      </c>
      <c r="N2057" t="str">
        <f t="shared" si="119"/>
        <v>NOT DUE</v>
      </c>
      <c r="V2057" t="str">
        <f t="shared" si="118"/>
        <v>Kevin Gonzalez</v>
      </c>
    </row>
    <row r="2058" spans="1:22" x14ac:dyDescent="0.25">
      <c r="A2058">
        <v>3055</v>
      </c>
      <c r="B2058" t="s">
        <v>2062</v>
      </c>
      <c r="C2058" s="48" t="s">
        <v>5082</v>
      </c>
      <c r="D2058" t="s">
        <v>5407</v>
      </c>
      <c r="E2058" t="s">
        <v>5485</v>
      </c>
      <c r="F2058" t="s">
        <v>5613</v>
      </c>
      <c r="G2058">
        <v>35</v>
      </c>
      <c r="H2058">
        <v>13</v>
      </c>
      <c r="I2058">
        <v>455</v>
      </c>
      <c r="J2058">
        <v>24</v>
      </c>
      <c r="K2058" t="s">
        <v>5015</v>
      </c>
      <c r="L2058" t="str">
        <f t="shared" si="117"/>
        <v>Received</v>
      </c>
      <c r="M2058" s="60">
        <v>0</v>
      </c>
      <c r="N2058" t="str">
        <f t="shared" si="119"/>
        <v>NOT DUE</v>
      </c>
      <c r="V2058" t="str">
        <f t="shared" si="118"/>
        <v>Kelly Miller</v>
      </c>
    </row>
    <row r="2059" spans="1:22" x14ac:dyDescent="0.25">
      <c r="A2059">
        <v>3056</v>
      </c>
      <c r="B2059" t="s">
        <v>2063</v>
      </c>
      <c r="C2059" s="48" t="s">
        <v>5051</v>
      </c>
      <c r="D2059" t="s">
        <v>5382</v>
      </c>
      <c r="E2059" t="s">
        <v>5551</v>
      </c>
      <c r="F2059" t="s">
        <v>5616</v>
      </c>
      <c r="G2059">
        <v>150</v>
      </c>
      <c r="H2059">
        <v>20</v>
      </c>
      <c r="I2059">
        <v>3000</v>
      </c>
      <c r="J2059">
        <v>21</v>
      </c>
      <c r="L2059" t="str">
        <f t="shared" si="117"/>
        <v>Not Received</v>
      </c>
      <c r="M2059" s="60">
        <v>284</v>
      </c>
      <c r="N2059" t="str">
        <f t="shared" si="119"/>
        <v>150 ABOVE</v>
      </c>
      <c r="U2059">
        <f>I2059</f>
        <v>3000</v>
      </c>
      <c r="V2059" t="str">
        <f t="shared" si="118"/>
        <v>Ms. Michelle</v>
      </c>
    </row>
    <row r="2060" spans="1:22" x14ac:dyDescent="0.25">
      <c r="A2060">
        <v>3057</v>
      </c>
      <c r="B2060" t="s">
        <v>2064</v>
      </c>
      <c r="C2060" s="48" t="s">
        <v>5242</v>
      </c>
      <c r="D2060" t="s">
        <v>5402</v>
      </c>
      <c r="E2060" t="s">
        <v>5335</v>
      </c>
      <c r="F2060" t="s">
        <v>5610</v>
      </c>
      <c r="G2060">
        <v>300</v>
      </c>
      <c r="H2060">
        <v>20</v>
      </c>
      <c r="I2060">
        <v>6000</v>
      </c>
      <c r="J2060">
        <v>22</v>
      </c>
      <c r="K2060" t="s">
        <v>5371</v>
      </c>
      <c r="L2060" t="str">
        <f t="shared" si="117"/>
        <v>Received</v>
      </c>
      <c r="M2060" s="60">
        <v>0</v>
      </c>
      <c r="N2060" t="str">
        <f t="shared" si="119"/>
        <v>NOT DUE</v>
      </c>
      <c r="V2060" t="str">
        <f t="shared" si="118"/>
        <v>Rebecca Moody</v>
      </c>
    </row>
    <row r="2061" spans="1:22" x14ac:dyDescent="0.25">
      <c r="A2061">
        <v>3058</v>
      </c>
      <c r="B2061" t="s">
        <v>2065</v>
      </c>
      <c r="C2061" s="48" t="s">
        <v>5208</v>
      </c>
      <c r="D2061" t="s">
        <v>5375</v>
      </c>
      <c r="E2061" t="s">
        <v>5597</v>
      </c>
      <c r="F2061" t="s">
        <v>5618</v>
      </c>
      <c r="G2061">
        <v>10</v>
      </c>
      <c r="H2061">
        <v>7</v>
      </c>
      <c r="I2061">
        <v>70</v>
      </c>
      <c r="J2061">
        <v>30</v>
      </c>
      <c r="L2061" t="str">
        <f t="shared" si="117"/>
        <v>Not Received</v>
      </c>
      <c r="M2061" s="60">
        <v>247</v>
      </c>
      <c r="N2061" t="str">
        <f t="shared" si="119"/>
        <v>150 ABOVE</v>
      </c>
      <c r="U2061">
        <f>I2061</f>
        <v>70</v>
      </c>
      <c r="V2061" t="str">
        <f t="shared" si="118"/>
        <v>Lindsay Arnold</v>
      </c>
    </row>
    <row r="2062" spans="1:22" x14ac:dyDescent="0.25">
      <c r="A2062">
        <v>3059</v>
      </c>
      <c r="B2062" t="s">
        <v>2066</v>
      </c>
      <c r="C2062" s="48" t="s">
        <v>5194</v>
      </c>
      <c r="D2062" t="s">
        <v>5412</v>
      </c>
      <c r="E2062" t="s">
        <v>5475</v>
      </c>
      <c r="F2062" t="s">
        <v>5615</v>
      </c>
      <c r="G2062">
        <v>25</v>
      </c>
      <c r="H2062">
        <v>1</v>
      </c>
      <c r="I2062">
        <v>25</v>
      </c>
      <c r="J2062">
        <v>22</v>
      </c>
      <c r="K2062" t="s">
        <v>5251</v>
      </c>
      <c r="L2062" t="str">
        <f t="shared" si="117"/>
        <v>Received</v>
      </c>
      <c r="M2062" s="60">
        <v>0</v>
      </c>
      <c r="N2062" t="str">
        <f t="shared" si="119"/>
        <v>NOT DUE</v>
      </c>
      <c r="V2062" t="str">
        <f t="shared" si="118"/>
        <v>Valerie Morgan</v>
      </c>
    </row>
    <row r="2063" spans="1:22" x14ac:dyDescent="0.25">
      <c r="A2063">
        <v>3060</v>
      </c>
      <c r="B2063" t="s">
        <v>2067</v>
      </c>
      <c r="C2063" s="48" t="s">
        <v>5013</v>
      </c>
      <c r="D2063" t="s">
        <v>5418</v>
      </c>
      <c r="E2063" t="s">
        <v>5534</v>
      </c>
      <c r="F2063" t="s">
        <v>5613</v>
      </c>
      <c r="G2063">
        <v>35</v>
      </c>
      <c r="H2063">
        <v>24</v>
      </c>
      <c r="I2063">
        <v>840</v>
      </c>
      <c r="J2063">
        <v>28</v>
      </c>
      <c r="K2063" t="s">
        <v>5127</v>
      </c>
      <c r="L2063" t="str">
        <f t="shared" si="117"/>
        <v>Received</v>
      </c>
      <c r="M2063" s="60">
        <v>0</v>
      </c>
      <c r="N2063" t="str">
        <f t="shared" si="119"/>
        <v>NOT DUE</v>
      </c>
      <c r="V2063" t="str">
        <f t="shared" si="118"/>
        <v>Kevin Gonzalez</v>
      </c>
    </row>
    <row r="2064" spans="1:22" x14ac:dyDescent="0.25">
      <c r="A2064">
        <v>3061</v>
      </c>
      <c r="B2064" t="s">
        <v>2068</v>
      </c>
      <c r="C2064" s="48" t="s">
        <v>5067</v>
      </c>
      <c r="D2064" t="s">
        <v>5418</v>
      </c>
      <c r="E2064" t="s">
        <v>5492</v>
      </c>
      <c r="F2064" t="s">
        <v>5621</v>
      </c>
      <c r="G2064">
        <v>60</v>
      </c>
      <c r="H2064">
        <v>10</v>
      </c>
      <c r="I2064">
        <v>600</v>
      </c>
      <c r="J2064">
        <v>25</v>
      </c>
      <c r="K2064" t="s">
        <v>5073</v>
      </c>
      <c r="L2064" t="str">
        <f t="shared" si="117"/>
        <v>Received</v>
      </c>
      <c r="M2064" s="60">
        <v>0</v>
      </c>
      <c r="N2064" t="str">
        <f t="shared" si="119"/>
        <v>NOT DUE</v>
      </c>
      <c r="V2064" t="str">
        <f t="shared" si="118"/>
        <v>Kevin Gonzalez</v>
      </c>
    </row>
    <row r="2065" spans="1:22" x14ac:dyDescent="0.25">
      <c r="A2065">
        <v>3062</v>
      </c>
      <c r="B2065" t="s">
        <v>2069</v>
      </c>
      <c r="C2065" s="48" t="s">
        <v>5249</v>
      </c>
      <c r="D2065" t="s">
        <v>5394</v>
      </c>
      <c r="E2065" t="s">
        <v>5531</v>
      </c>
      <c r="F2065" t="s">
        <v>5620</v>
      </c>
      <c r="G2065">
        <v>40</v>
      </c>
      <c r="H2065">
        <v>2</v>
      </c>
      <c r="I2065">
        <v>80</v>
      </c>
      <c r="J2065">
        <v>29</v>
      </c>
      <c r="K2065" t="s">
        <v>5265</v>
      </c>
      <c r="L2065" t="str">
        <f t="shared" si="117"/>
        <v>Received</v>
      </c>
      <c r="M2065" s="60">
        <v>0</v>
      </c>
      <c r="N2065" t="str">
        <f t="shared" si="119"/>
        <v>NOT DUE</v>
      </c>
      <c r="V2065" t="str">
        <f t="shared" si="118"/>
        <v>Shannon Vazquez</v>
      </c>
    </row>
    <row r="2066" spans="1:22" x14ac:dyDescent="0.25">
      <c r="A2066">
        <v>3063</v>
      </c>
      <c r="B2066" t="s">
        <v>2070</v>
      </c>
      <c r="C2066" s="48" t="s">
        <v>5280</v>
      </c>
      <c r="D2066" t="s">
        <v>5405</v>
      </c>
      <c r="E2066" t="s">
        <v>5529</v>
      </c>
      <c r="F2066" t="s">
        <v>5613</v>
      </c>
      <c r="G2066">
        <v>35</v>
      </c>
      <c r="H2066">
        <v>14</v>
      </c>
      <c r="I2066">
        <v>490</v>
      </c>
      <c r="J2066">
        <v>27</v>
      </c>
      <c r="K2066" t="s">
        <v>5276</v>
      </c>
      <c r="L2066" t="str">
        <f t="shared" si="117"/>
        <v>Received</v>
      </c>
      <c r="M2066" s="60">
        <v>0</v>
      </c>
      <c r="N2066" t="str">
        <f t="shared" si="119"/>
        <v>NOT DUE</v>
      </c>
      <c r="V2066" t="str">
        <f t="shared" si="118"/>
        <v>Kari Zimmerman</v>
      </c>
    </row>
    <row r="2067" spans="1:22" x14ac:dyDescent="0.25">
      <c r="A2067">
        <v>3064</v>
      </c>
      <c r="B2067" t="s">
        <v>2071</v>
      </c>
      <c r="C2067" s="48" t="s">
        <v>5015</v>
      </c>
      <c r="D2067" t="s">
        <v>5376</v>
      </c>
      <c r="E2067" t="s">
        <v>5432</v>
      </c>
      <c r="F2067" t="s">
        <v>5616</v>
      </c>
      <c r="G2067">
        <v>150</v>
      </c>
      <c r="H2067">
        <v>5</v>
      </c>
      <c r="I2067">
        <v>750</v>
      </c>
      <c r="J2067">
        <v>27</v>
      </c>
      <c r="K2067" t="s">
        <v>5055</v>
      </c>
      <c r="L2067" t="str">
        <f t="shared" si="117"/>
        <v>Received</v>
      </c>
      <c r="M2067" s="60">
        <v>0</v>
      </c>
      <c r="N2067" t="str">
        <f t="shared" si="119"/>
        <v>NOT DUE</v>
      </c>
      <c r="V2067" t="str">
        <f t="shared" si="118"/>
        <v>Linda Morgan</v>
      </c>
    </row>
    <row r="2068" spans="1:22" x14ac:dyDescent="0.25">
      <c r="A2068">
        <v>3065</v>
      </c>
      <c r="B2068" t="s">
        <v>2072</v>
      </c>
      <c r="C2068" s="48" t="s">
        <v>5300</v>
      </c>
      <c r="D2068" t="s">
        <v>5401</v>
      </c>
      <c r="E2068" t="s">
        <v>5537</v>
      </c>
      <c r="F2068" t="s">
        <v>5619</v>
      </c>
      <c r="G2068">
        <v>80</v>
      </c>
      <c r="H2068">
        <v>15</v>
      </c>
      <c r="I2068">
        <v>1200</v>
      </c>
      <c r="J2068">
        <v>30</v>
      </c>
      <c r="K2068" t="s">
        <v>5231</v>
      </c>
      <c r="L2068" t="str">
        <f t="shared" si="117"/>
        <v>Received</v>
      </c>
      <c r="M2068" s="60">
        <v>0</v>
      </c>
      <c r="N2068" t="str">
        <f t="shared" si="119"/>
        <v>NOT DUE</v>
      </c>
      <c r="V2068" t="str">
        <f t="shared" si="118"/>
        <v>Kimberly Stone</v>
      </c>
    </row>
    <row r="2069" spans="1:22" x14ac:dyDescent="0.25">
      <c r="A2069">
        <v>3066</v>
      </c>
      <c r="B2069" t="s">
        <v>2073</v>
      </c>
      <c r="C2069" s="48" t="s">
        <v>5162</v>
      </c>
      <c r="D2069" t="s">
        <v>5383</v>
      </c>
      <c r="E2069" t="s">
        <v>5522</v>
      </c>
      <c r="F2069" t="s">
        <v>5609</v>
      </c>
      <c r="G2069">
        <v>20</v>
      </c>
      <c r="H2069">
        <v>1</v>
      </c>
      <c r="I2069">
        <v>20</v>
      </c>
      <c r="J2069">
        <v>27</v>
      </c>
      <c r="K2069" t="s">
        <v>5357</v>
      </c>
      <c r="L2069" t="str">
        <f t="shared" si="117"/>
        <v>Received</v>
      </c>
      <c r="M2069" s="60">
        <v>0</v>
      </c>
      <c r="N2069" t="str">
        <f t="shared" si="119"/>
        <v>NOT DUE</v>
      </c>
      <c r="V2069" t="str">
        <f t="shared" si="118"/>
        <v>Karen Pham</v>
      </c>
    </row>
    <row r="2070" spans="1:22" x14ac:dyDescent="0.25">
      <c r="A2070">
        <v>3067</v>
      </c>
      <c r="B2070" t="s">
        <v>2074</v>
      </c>
      <c r="C2070" s="48" t="s">
        <v>5080</v>
      </c>
      <c r="D2070" t="s">
        <v>5386</v>
      </c>
      <c r="E2070" t="s">
        <v>5521</v>
      </c>
      <c r="F2070" t="s">
        <v>5622</v>
      </c>
      <c r="G2070">
        <v>15</v>
      </c>
      <c r="H2070">
        <v>21</v>
      </c>
      <c r="I2070">
        <v>315</v>
      </c>
      <c r="J2070">
        <v>30</v>
      </c>
      <c r="K2070" t="s">
        <v>5238</v>
      </c>
      <c r="L2070" t="str">
        <f t="shared" si="117"/>
        <v>Received</v>
      </c>
      <c r="M2070" s="60">
        <v>0</v>
      </c>
      <c r="N2070" t="str">
        <f t="shared" si="119"/>
        <v>NOT DUE</v>
      </c>
      <c r="V2070" t="str">
        <f t="shared" si="118"/>
        <v>Kenneth Rodriguez</v>
      </c>
    </row>
    <row r="2071" spans="1:22" x14ac:dyDescent="0.25">
      <c r="A2071">
        <v>3068</v>
      </c>
      <c r="B2071" t="s">
        <v>2075</v>
      </c>
      <c r="C2071" s="48" t="s">
        <v>5102</v>
      </c>
      <c r="D2071" t="s">
        <v>5387</v>
      </c>
      <c r="E2071" t="s">
        <v>5437</v>
      </c>
      <c r="F2071" t="s">
        <v>5615</v>
      </c>
      <c r="G2071">
        <v>25</v>
      </c>
      <c r="H2071">
        <v>21</v>
      </c>
      <c r="I2071">
        <v>525</v>
      </c>
      <c r="J2071">
        <v>29</v>
      </c>
      <c r="L2071" t="str">
        <f t="shared" si="117"/>
        <v>Not Received</v>
      </c>
      <c r="M2071" s="60">
        <v>168</v>
      </c>
      <c r="N2071" t="str">
        <f t="shared" si="119"/>
        <v>150 ABOVE</v>
      </c>
      <c r="U2071">
        <f>I2071</f>
        <v>525</v>
      </c>
      <c r="V2071" t="str">
        <f t="shared" si="118"/>
        <v>Mrs. Alexandria</v>
      </c>
    </row>
    <row r="2072" spans="1:22" x14ac:dyDescent="0.25">
      <c r="A2072">
        <v>3069</v>
      </c>
      <c r="B2072" t="s">
        <v>2076</v>
      </c>
      <c r="C2072" s="48" t="s">
        <v>5170</v>
      </c>
      <c r="D2072" t="s">
        <v>5386</v>
      </c>
      <c r="E2072" t="s">
        <v>5521</v>
      </c>
      <c r="F2072" t="s">
        <v>5616</v>
      </c>
      <c r="G2072">
        <v>150</v>
      </c>
      <c r="H2072">
        <v>5</v>
      </c>
      <c r="I2072">
        <v>750</v>
      </c>
      <c r="J2072">
        <v>22</v>
      </c>
      <c r="K2072" t="s">
        <v>5261</v>
      </c>
      <c r="L2072" t="str">
        <f t="shared" si="117"/>
        <v>Received</v>
      </c>
      <c r="M2072" s="60">
        <v>0</v>
      </c>
      <c r="N2072" t="str">
        <f t="shared" si="119"/>
        <v>NOT DUE</v>
      </c>
      <c r="V2072" t="str">
        <f t="shared" si="118"/>
        <v>Kenneth Rodriguez</v>
      </c>
    </row>
    <row r="2073" spans="1:22" x14ac:dyDescent="0.25">
      <c r="A2073">
        <v>3070</v>
      </c>
      <c r="B2073" t="s">
        <v>2077</v>
      </c>
      <c r="C2073" s="48" t="s">
        <v>5131</v>
      </c>
      <c r="D2073" t="s">
        <v>5380</v>
      </c>
      <c r="E2073" t="s">
        <v>5586</v>
      </c>
      <c r="F2073" t="s">
        <v>5616</v>
      </c>
      <c r="G2073">
        <v>150</v>
      </c>
      <c r="H2073">
        <v>9</v>
      </c>
      <c r="I2073">
        <v>1350</v>
      </c>
      <c r="J2073">
        <v>26</v>
      </c>
      <c r="K2073" t="s">
        <v>5163</v>
      </c>
      <c r="L2073" t="str">
        <f t="shared" si="117"/>
        <v>Received</v>
      </c>
      <c r="M2073" s="60">
        <v>0</v>
      </c>
      <c r="N2073" t="str">
        <f t="shared" si="119"/>
        <v>NOT DUE</v>
      </c>
      <c r="V2073" t="str">
        <f t="shared" si="118"/>
        <v>Diana Griffin</v>
      </c>
    </row>
    <row r="2074" spans="1:22" x14ac:dyDescent="0.25">
      <c r="A2074">
        <v>3071</v>
      </c>
      <c r="B2074" t="s">
        <v>2078</v>
      </c>
      <c r="C2074" s="48" t="s">
        <v>5156</v>
      </c>
      <c r="D2074" t="s">
        <v>5397</v>
      </c>
      <c r="E2074" t="s">
        <v>5330</v>
      </c>
      <c r="F2074" t="s">
        <v>5615</v>
      </c>
      <c r="G2074">
        <v>25</v>
      </c>
      <c r="H2074">
        <v>1</v>
      </c>
      <c r="I2074">
        <v>25</v>
      </c>
      <c r="J2074">
        <v>25</v>
      </c>
      <c r="K2074" t="s">
        <v>5240</v>
      </c>
      <c r="L2074" t="str">
        <f t="shared" si="117"/>
        <v>Received</v>
      </c>
      <c r="M2074" s="60">
        <v>0</v>
      </c>
      <c r="N2074" t="str">
        <f t="shared" si="119"/>
        <v>NOT DUE</v>
      </c>
      <c r="V2074" t="str">
        <f t="shared" si="118"/>
        <v>Sheri Foster</v>
      </c>
    </row>
    <row r="2075" spans="1:22" x14ac:dyDescent="0.25">
      <c r="A2075">
        <v>3072</v>
      </c>
      <c r="B2075" t="s">
        <v>2079</v>
      </c>
      <c r="C2075" s="48" t="s">
        <v>5088</v>
      </c>
      <c r="D2075" t="s">
        <v>5387</v>
      </c>
      <c r="E2075" t="s">
        <v>5462</v>
      </c>
      <c r="F2075" t="s">
        <v>5612</v>
      </c>
      <c r="G2075">
        <v>50</v>
      </c>
      <c r="H2075">
        <v>4</v>
      </c>
      <c r="I2075">
        <v>200</v>
      </c>
      <c r="J2075">
        <v>29</v>
      </c>
      <c r="K2075" t="s">
        <v>5215</v>
      </c>
      <c r="L2075" t="str">
        <f t="shared" si="117"/>
        <v>Received</v>
      </c>
      <c r="M2075" s="60">
        <v>0</v>
      </c>
      <c r="N2075" t="str">
        <f t="shared" si="119"/>
        <v>NOT DUE</v>
      </c>
      <c r="V2075" t="str">
        <f t="shared" si="118"/>
        <v>Mrs. Alexandria</v>
      </c>
    </row>
    <row r="2076" spans="1:22" x14ac:dyDescent="0.25">
      <c r="A2076">
        <v>3073</v>
      </c>
      <c r="B2076" t="s">
        <v>2080</v>
      </c>
      <c r="C2076" s="48" t="s">
        <v>5306</v>
      </c>
      <c r="D2076" t="s">
        <v>5383</v>
      </c>
      <c r="E2076" t="s">
        <v>5467</v>
      </c>
      <c r="F2076" t="s">
        <v>5610</v>
      </c>
      <c r="G2076">
        <v>300</v>
      </c>
      <c r="H2076">
        <v>18</v>
      </c>
      <c r="I2076">
        <v>5400</v>
      </c>
      <c r="J2076">
        <v>28</v>
      </c>
      <c r="K2076" t="s">
        <v>5088</v>
      </c>
      <c r="L2076" t="str">
        <f t="shared" si="117"/>
        <v>Received</v>
      </c>
      <c r="M2076" s="60">
        <v>0</v>
      </c>
      <c r="N2076" t="str">
        <f t="shared" si="119"/>
        <v>NOT DUE</v>
      </c>
      <c r="V2076" t="str">
        <f t="shared" si="118"/>
        <v>Karen Pham</v>
      </c>
    </row>
    <row r="2077" spans="1:22" x14ac:dyDescent="0.25">
      <c r="A2077">
        <v>3074</v>
      </c>
      <c r="B2077" t="s">
        <v>2081</v>
      </c>
      <c r="C2077" s="48" t="s">
        <v>5290</v>
      </c>
      <c r="D2077" t="s">
        <v>5415</v>
      </c>
      <c r="E2077" t="s">
        <v>5504</v>
      </c>
      <c r="F2077" t="s">
        <v>5614</v>
      </c>
      <c r="G2077">
        <v>20</v>
      </c>
      <c r="H2077">
        <v>20</v>
      </c>
      <c r="I2077">
        <v>400</v>
      </c>
      <c r="J2077">
        <v>23</v>
      </c>
      <c r="K2077" t="s">
        <v>5127</v>
      </c>
      <c r="L2077" t="str">
        <f t="shared" si="117"/>
        <v>Received</v>
      </c>
      <c r="M2077" s="60">
        <v>0</v>
      </c>
      <c r="N2077" t="str">
        <f t="shared" si="119"/>
        <v>NOT DUE</v>
      </c>
      <c r="V2077" t="str">
        <f t="shared" si="118"/>
        <v>Mary Fry</v>
      </c>
    </row>
    <row r="2078" spans="1:22" x14ac:dyDescent="0.25">
      <c r="A2078">
        <v>3075</v>
      </c>
      <c r="B2078" t="s">
        <v>2082</v>
      </c>
      <c r="C2078" s="48" t="s">
        <v>5199</v>
      </c>
      <c r="D2078" t="s">
        <v>5385</v>
      </c>
      <c r="E2078" t="s">
        <v>5530</v>
      </c>
      <c r="F2078" t="s">
        <v>5621</v>
      </c>
      <c r="G2078">
        <v>60</v>
      </c>
      <c r="H2078">
        <v>17</v>
      </c>
      <c r="I2078">
        <v>1020</v>
      </c>
      <c r="J2078">
        <v>30</v>
      </c>
      <c r="K2078" t="s">
        <v>5267</v>
      </c>
      <c r="L2078" t="str">
        <f t="shared" si="117"/>
        <v>Received</v>
      </c>
      <c r="M2078" s="60">
        <v>0</v>
      </c>
      <c r="N2078" t="str">
        <f t="shared" si="119"/>
        <v>NOT DUE</v>
      </c>
      <c r="V2078" t="str">
        <f t="shared" si="118"/>
        <v>Caroline Yoder</v>
      </c>
    </row>
    <row r="2079" spans="1:22" x14ac:dyDescent="0.25">
      <c r="A2079">
        <v>3076</v>
      </c>
      <c r="B2079" t="s">
        <v>2083</v>
      </c>
      <c r="C2079" s="48" t="s">
        <v>5043</v>
      </c>
      <c r="D2079" t="s">
        <v>5400</v>
      </c>
      <c r="E2079" t="s">
        <v>5484</v>
      </c>
      <c r="F2079" t="s">
        <v>5622</v>
      </c>
      <c r="G2079">
        <v>15</v>
      </c>
      <c r="H2079">
        <v>2</v>
      </c>
      <c r="I2079">
        <v>30</v>
      </c>
      <c r="J2079">
        <v>22</v>
      </c>
      <c r="K2079" t="s">
        <v>5234</v>
      </c>
      <c r="L2079" t="str">
        <f t="shared" si="117"/>
        <v>Received</v>
      </c>
      <c r="M2079" s="60">
        <v>0</v>
      </c>
      <c r="N2079" t="str">
        <f t="shared" si="119"/>
        <v>NOT DUE</v>
      </c>
      <c r="V2079" t="str">
        <f t="shared" si="118"/>
        <v>Jose Perez</v>
      </c>
    </row>
    <row r="2080" spans="1:22" x14ac:dyDescent="0.25">
      <c r="A2080">
        <v>3077</v>
      </c>
      <c r="B2080" t="s">
        <v>2084</v>
      </c>
      <c r="C2080" s="48" t="s">
        <v>5115</v>
      </c>
      <c r="D2080" t="s">
        <v>5392</v>
      </c>
      <c r="E2080" t="s">
        <v>5443</v>
      </c>
      <c r="F2080" t="s">
        <v>5609</v>
      </c>
      <c r="G2080">
        <v>20</v>
      </c>
      <c r="H2080">
        <v>12</v>
      </c>
      <c r="I2080">
        <v>240</v>
      </c>
      <c r="J2080">
        <v>30</v>
      </c>
      <c r="K2080" t="s">
        <v>5085</v>
      </c>
      <c r="L2080" t="str">
        <f t="shared" si="117"/>
        <v>Received</v>
      </c>
      <c r="M2080" s="60">
        <v>0</v>
      </c>
      <c r="N2080" t="str">
        <f t="shared" si="119"/>
        <v>NOT DUE</v>
      </c>
      <c r="V2080" t="str">
        <f t="shared" si="118"/>
        <v>Jennifer Nelson</v>
      </c>
    </row>
    <row r="2081" spans="1:22" x14ac:dyDescent="0.25">
      <c r="A2081">
        <v>3078</v>
      </c>
      <c r="B2081" t="s">
        <v>2085</v>
      </c>
      <c r="C2081" s="48" t="s">
        <v>5191</v>
      </c>
      <c r="D2081" t="s">
        <v>5385</v>
      </c>
      <c r="E2081" t="s">
        <v>5317</v>
      </c>
      <c r="F2081" t="s">
        <v>5617</v>
      </c>
      <c r="G2081">
        <v>120</v>
      </c>
      <c r="H2081">
        <v>13</v>
      </c>
      <c r="I2081">
        <v>1560</v>
      </c>
      <c r="J2081">
        <v>24</v>
      </c>
      <c r="K2081" t="s">
        <v>5107</v>
      </c>
      <c r="L2081" t="str">
        <f t="shared" si="117"/>
        <v>Received</v>
      </c>
      <c r="M2081" s="60">
        <v>0</v>
      </c>
      <c r="N2081" t="str">
        <f t="shared" si="119"/>
        <v>NOT DUE</v>
      </c>
      <c r="V2081" t="str">
        <f t="shared" si="118"/>
        <v>Caroline Yoder</v>
      </c>
    </row>
    <row r="2082" spans="1:22" x14ac:dyDescent="0.25">
      <c r="A2082">
        <v>3079</v>
      </c>
      <c r="B2082" t="s">
        <v>2086</v>
      </c>
      <c r="C2082" s="48" t="s">
        <v>5083</v>
      </c>
      <c r="D2082" t="s">
        <v>5385</v>
      </c>
      <c r="E2082" t="s">
        <v>5433</v>
      </c>
      <c r="F2082" t="s">
        <v>5611</v>
      </c>
      <c r="G2082">
        <v>250</v>
      </c>
      <c r="H2082">
        <v>23</v>
      </c>
      <c r="I2082">
        <v>5750</v>
      </c>
      <c r="J2082">
        <v>23</v>
      </c>
      <c r="K2082" t="s">
        <v>5140</v>
      </c>
      <c r="L2082" t="str">
        <f t="shared" si="117"/>
        <v>Received</v>
      </c>
      <c r="M2082" s="60">
        <v>0</v>
      </c>
      <c r="N2082" t="str">
        <f t="shared" si="119"/>
        <v>NOT DUE</v>
      </c>
      <c r="V2082" t="str">
        <f t="shared" si="118"/>
        <v>Caroline Yoder</v>
      </c>
    </row>
    <row r="2083" spans="1:22" x14ac:dyDescent="0.25">
      <c r="A2083">
        <v>3080</v>
      </c>
      <c r="B2083" t="s">
        <v>2087</v>
      </c>
      <c r="C2083" s="48" t="s">
        <v>5184</v>
      </c>
      <c r="D2083" t="s">
        <v>5385</v>
      </c>
      <c r="E2083" t="s">
        <v>5473</v>
      </c>
      <c r="F2083" t="s">
        <v>5622</v>
      </c>
      <c r="G2083">
        <v>15</v>
      </c>
      <c r="H2083">
        <v>4</v>
      </c>
      <c r="I2083">
        <v>60</v>
      </c>
      <c r="J2083">
        <v>30</v>
      </c>
      <c r="K2083" t="s">
        <v>5364</v>
      </c>
      <c r="L2083" t="str">
        <f t="shared" si="117"/>
        <v>Received</v>
      </c>
      <c r="M2083" s="60">
        <v>0</v>
      </c>
      <c r="N2083" t="str">
        <f t="shared" si="119"/>
        <v>NOT DUE</v>
      </c>
      <c r="V2083" t="str">
        <f t="shared" si="118"/>
        <v>Caroline Yoder</v>
      </c>
    </row>
    <row r="2084" spans="1:22" x14ac:dyDescent="0.25">
      <c r="A2084">
        <v>3081</v>
      </c>
      <c r="B2084" t="s">
        <v>2088</v>
      </c>
      <c r="C2084" s="48" t="s">
        <v>5028</v>
      </c>
      <c r="D2084" t="s">
        <v>5384</v>
      </c>
      <c r="E2084" t="s">
        <v>5600</v>
      </c>
      <c r="F2084" t="s">
        <v>5620</v>
      </c>
      <c r="G2084">
        <v>40</v>
      </c>
      <c r="H2084">
        <v>16</v>
      </c>
      <c r="I2084">
        <v>640</v>
      </c>
      <c r="J2084">
        <v>21</v>
      </c>
      <c r="K2084" t="s">
        <v>5102</v>
      </c>
      <c r="L2084" t="str">
        <f t="shared" si="117"/>
        <v>Received</v>
      </c>
      <c r="M2084" s="60">
        <v>0</v>
      </c>
      <c r="N2084" t="str">
        <f t="shared" si="119"/>
        <v>NOT DUE</v>
      </c>
      <c r="V2084" t="str">
        <f t="shared" si="118"/>
        <v>Dr. Elizabeth</v>
      </c>
    </row>
    <row r="2085" spans="1:22" x14ac:dyDescent="0.25">
      <c r="A2085">
        <v>3082</v>
      </c>
      <c r="B2085" t="s">
        <v>2089</v>
      </c>
      <c r="C2085" s="48" t="s">
        <v>5062</v>
      </c>
      <c r="D2085" t="s">
        <v>5394</v>
      </c>
      <c r="E2085" t="s">
        <v>5448</v>
      </c>
      <c r="F2085" t="s">
        <v>5620</v>
      </c>
      <c r="G2085">
        <v>40</v>
      </c>
      <c r="H2085">
        <v>24</v>
      </c>
      <c r="I2085">
        <v>960</v>
      </c>
      <c r="J2085">
        <v>24</v>
      </c>
      <c r="L2085" t="str">
        <f t="shared" si="117"/>
        <v>Not Received</v>
      </c>
      <c r="M2085" s="60">
        <v>166</v>
      </c>
      <c r="N2085" t="str">
        <f t="shared" si="119"/>
        <v>150 ABOVE</v>
      </c>
      <c r="U2085">
        <f>I2085</f>
        <v>960</v>
      </c>
      <c r="V2085" t="str">
        <f t="shared" si="118"/>
        <v>Shannon Vazquez</v>
      </c>
    </row>
    <row r="2086" spans="1:22" x14ac:dyDescent="0.25">
      <c r="A2086">
        <v>3083</v>
      </c>
      <c r="B2086" t="s">
        <v>2090</v>
      </c>
      <c r="C2086" s="48" t="s">
        <v>5209</v>
      </c>
      <c r="D2086" t="s">
        <v>5382</v>
      </c>
      <c r="E2086" t="s">
        <v>5514</v>
      </c>
      <c r="F2086" t="s">
        <v>5616</v>
      </c>
      <c r="G2086">
        <v>150</v>
      </c>
      <c r="H2086">
        <v>25</v>
      </c>
      <c r="I2086">
        <v>3750</v>
      </c>
      <c r="J2086">
        <v>23</v>
      </c>
      <c r="K2086" t="s">
        <v>5048</v>
      </c>
      <c r="L2086" t="str">
        <f t="shared" si="117"/>
        <v>Received</v>
      </c>
      <c r="M2086" s="60">
        <v>0</v>
      </c>
      <c r="N2086" t="str">
        <f t="shared" si="119"/>
        <v>NOT DUE</v>
      </c>
      <c r="V2086" t="str">
        <f t="shared" si="118"/>
        <v>Ms. Michelle</v>
      </c>
    </row>
    <row r="2087" spans="1:22" x14ac:dyDescent="0.25">
      <c r="A2087">
        <v>3084</v>
      </c>
      <c r="B2087" t="s">
        <v>2091</v>
      </c>
      <c r="C2087" s="48" t="s">
        <v>5272</v>
      </c>
      <c r="D2087" t="s">
        <v>5375</v>
      </c>
      <c r="E2087" t="s">
        <v>5307</v>
      </c>
      <c r="F2087" t="s">
        <v>5622</v>
      </c>
      <c r="G2087">
        <v>15</v>
      </c>
      <c r="H2087">
        <v>20</v>
      </c>
      <c r="I2087">
        <v>300</v>
      </c>
      <c r="J2087">
        <v>29</v>
      </c>
      <c r="K2087" t="s">
        <v>5366</v>
      </c>
      <c r="L2087" t="str">
        <f t="shared" si="117"/>
        <v>Received</v>
      </c>
      <c r="M2087" s="60">
        <v>0</v>
      </c>
      <c r="N2087" t="str">
        <f t="shared" si="119"/>
        <v>NOT DUE</v>
      </c>
      <c r="V2087" t="str">
        <f t="shared" si="118"/>
        <v>Lindsay Arnold</v>
      </c>
    </row>
    <row r="2088" spans="1:22" x14ac:dyDescent="0.25">
      <c r="A2088">
        <v>3085</v>
      </c>
      <c r="B2088" t="s">
        <v>2092</v>
      </c>
      <c r="C2088" s="48" t="s">
        <v>5146</v>
      </c>
      <c r="D2088" t="s">
        <v>5412</v>
      </c>
      <c r="E2088" t="s">
        <v>5463</v>
      </c>
      <c r="F2088" t="s">
        <v>5612</v>
      </c>
      <c r="G2088">
        <v>50</v>
      </c>
      <c r="H2088">
        <v>13</v>
      </c>
      <c r="I2088">
        <v>650</v>
      </c>
      <c r="J2088">
        <v>27</v>
      </c>
      <c r="K2088" t="s">
        <v>5148</v>
      </c>
      <c r="L2088" t="str">
        <f t="shared" si="117"/>
        <v>Received</v>
      </c>
      <c r="M2088" s="60">
        <v>0</v>
      </c>
      <c r="N2088" t="str">
        <f t="shared" si="119"/>
        <v>NOT DUE</v>
      </c>
      <c r="V2088" t="str">
        <f t="shared" si="118"/>
        <v>Valerie Morgan</v>
      </c>
    </row>
    <row r="2089" spans="1:22" x14ac:dyDescent="0.25">
      <c r="A2089">
        <v>3086</v>
      </c>
      <c r="B2089" t="s">
        <v>2093</v>
      </c>
      <c r="C2089" s="48" t="s">
        <v>5223</v>
      </c>
      <c r="D2089" t="s">
        <v>5400</v>
      </c>
      <c r="E2089" t="s">
        <v>5484</v>
      </c>
      <c r="F2089" t="s">
        <v>5621</v>
      </c>
      <c r="G2089">
        <v>60</v>
      </c>
      <c r="H2089">
        <v>24</v>
      </c>
      <c r="I2089">
        <v>1440</v>
      </c>
      <c r="J2089">
        <v>21</v>
      </c>
      <c r="K2089" t="s">
        <v>5213</v>
      </c>
      <c r="L2089" t="str">
        <f t="shared" si="117"/>
        <v>Received</v>
      </c>
      <c r="M2089" s="60">
        <v>0</v>
      </c>
      <c r="N2089" t="str">
        <f t="shared" si="119"/>
        <v>NOT DUE</v>
      </c>
      <c r="V2089" t="str">
        <f t="shared" si="118"/>
        <v>Jose Perez</v>
      </c>
    </row>
    <row r="2090" spans="1:22" x14ac:dyDescent="0.25">
      <c r="A2090">
        <v>3087</v>
      </c>
      <c r="B2090" t="s">
        <v>2094</v>
      </c>
      <c r="C2090" s="48" t="s">
        <v>5032</v>
      </c>
      <c r="D2090" t="s">
        <v>5375</v>
      </c>
      <c r="E2090" t="s">
        <v>5532</v>
      </c>
      <c r="F2090" t="s">
        <v>5616</v>
      </c>
      <c r="G2090">
        <v>150</v>
      </c>
      <c r="H2090">
        <v>7</v>
      </c>
      <c r="I2090">
        <v>1050</v>
      </c>
      <c r="J2090">
        <v>20</v>
      </c>
      <c r="L2090" t="str">
        <f t="shared" si="117"/>
        <v>Not Received</v>
      </c>
      <c r="M2090" s="60">
        <v>61</v>
      </c>
      <c r="N2090" t="str">
        <f t="shared" si="119"/>
        <v>61 - 90</v>
      </c>
      <c r="R2090">
        <f>I2090</f>
        <v>1050</v>
      </c>
      <c r="V2090" t="str">
        <f t="shared" si="118"/>
        <v>Lindsay Arnold</v>
      </c>
    </row>
    <row r="2091" spans="1:22" x14ac:dyDescent="0.25">
      <c r="A2091">
        <v>3088</v>
      </c>
      <c r="B2091" t="s">
        <v>2095</v>
      </c>
      <c r="C2091" s="48" t="s">
        <v>5025</v>
      </c>
      <c r="D2091" t="s">
        <v>5382</v>
      </c>
      <c r="E2091" t="s">
        <v>5429</v>
      </c>
      <c r="F2091" t="s">
        <v>5614</v>
      </c>
      <c r="G2091">
        <v>20</v>
      </c>
      <c r="H2091">
        <v>15</v>
      </c>
      <c r="I2091">
        <v>300</v>
      </c>
      <c r="J2091">
        <v>27</v>
      </c>
      <c r="K2091" t="s">
        <v>5082</v>
      </c>
      <c r="L2091" t="str">
        <f t="shared" si="117"/>
        <v>Received</v>
      </c>
      <c r="M2091" s="60">
        <v>0</v>
      </c>
      <c r="N2091" t="str">
        <f t="shared" si="119"/>
        <v>NOT DUE</v>
      </c>
      <c r="V2091" t="str">
        <f t="shared" si="118"/>
        <v>Ms. Michelle</v>
      </c>
    </row>
    <row r="2092" spans="1:22" x14ac:dyDescent="0.25">
      <c r="A2092">
        <v>3089</v>
      </c>
      <c r="B2092" t="s">
        <v>2096</v>
      </c>
      <c r="C2092" s="48" t="s">
        <v>5167</v>
      </c>
      <c r="D2092" t="s">
        <v>5381</v>
      </c>
      <c r="E2092" t="s">
        <v>5541</v>
      </c>
      <c r="F2092" t="s">
        <v>5614</v>
      </c>
      <c r="G2092">
        <v>20</v>
      </c>
      <c r="H2092">
        <v>12</v>
      </c>
      <c r="I2092">
        <v>240</v>
      </c>
      <c r="J2092">
        <v>25</v>
      </c>
      <c r="K2092" t="s">
        <v>5038</v>
      </c>
      <c r="L2092" t="str">
        <f t="shared" si="117"/>
        <v>Received</v>
      </c>
      <c r="M2092" s="60">
        <v>0</v>
      </c>
      <c r="N2092" t="str">
        <f t="shared" si="119"/>
        <v>NOT DUE</v>
      </c>
      <c r="V2092" t="str">
        <f t="shared" si="118"/>
        <v>Leslie Sexton</v>
      </c>
    </row>
    <row r="2093" spans="1:22" x14ac:dyDescent="0.25">
      <c r="A2093">
        <v>3090</v>
      </c>
      <c r="B2093" t="s">
        <v>2097</v>
      </c>
      <c r="C2093" s="48" t="s">
        <v>5211</v>
      </c>
      <c r="D2093" t="s">
        <v>5378</v>
      </c>
      <c r="E2093" t="s">
        <v>5425</v>
      </c>
      <c r="F2093" t="s">
        <v>5623</v>
      </c>
      <c r="G2093">
        <v>30</v>
      </c>
      <c r="H2093">
        <v>21</v>
      </c>
      <c r="I2093">
        <v>630</v>
      </c>
      <c r="J2093">
        <v>20</v>
      </c>
      <c r="K2093" t="s">
        <v>5102</v>
      </c>
      <c r="L2093" t="str">
        <f t="shared" si="117"/>
        <v>Received</v>
      </c>
      <c r="M2093" s="60">
        <v>0</v>
      </c>
      <c r="N2093" t="str">
        <f t="shared" si="119"/>
        <v>NOT DUE</v>
      </c>
      <c r="V2093" t="str">
        <f t="shared" si="118"/>
        <v>Angela Fox</v>
      </c>
    </row>
    <row r="2094" spans="1:22" x14ac:dyDescent="0.25">
      <c r="A2094">
        <v>3091</v>
      </c>
      <c r="B2094" t="s">
        <v>2098</v>
      </c>
      <c r="C2094" s="48" t="s">
        <v>5027</v>
      </c>
      <c r="D2094" t="s">
        <v>5380</v>
      </c>
      <c r="E2094" t="s">
        <v>5314</v>
      </c>
      <c r="F2094" t="s">
        <v>5619</v>
      </c>
      <c r="G2094">
        <v>80</v>
      </c>
      <c r="H2094">
        <v>9</v>
      </c>
      <c r="I2094">
        <v>720</v>
      </c>
      <c r="J2094">
        <v>21</v>
      </c>
      <c r="K2094" t="s">
        <v>5142</v>
      </c>
      <c r="L2094" t="str">
        <f t="shared" si="117"/>
        <v>Received</v>
      </c>
      <c r="M2094" s="60">
        <v>0</v>
      </c>
      <c r="N2094" t="str">
        <f t="shared" si="119"/>
        <v>NOT DUE</v>
      </c>
      <c r="V2094" t="str">
        <f t="shared" si="118"/>
        <v>Diana Griffin</v>
      </c>
    </row>
    <row r="2095" spans="1:22" x14ac:dyDescent="0.25">
      <c r="A2095">
        <v>3092</v>
      </c>
      <c r="B2095" t="s">
        <v>2099</v>
      </c>
      <c r="C2095" s="48" t="s">
        <v>5297</v>
      </c>
      <c r="D2095" t="s">
        <v>5408</v>
      </c>
      <c r="E2095" t="s">
        <v>5341</v>
      </c>
      <c r="F2095" t="s">
        <v>5609</v>
      </c>
      <c r="G2095">
        <v>20</v>
      </c>
      <c r="H2095">
        <v>3</v>
      </c>
      <c r="I2095">
        <v>60</v>
      </c>
      <c r="J2095">
        <v>20</v>
      </c>
      <c r="K2095" t="s">
        <v>5199</v>
      </c>
      <c r="L2095" t="str">
        <f t="shared" si="117"/>
        <v>Received</v>
      </c>
      <c r="M2095" s="60">
        <v>0</v>
      </c>
      <c r="N2095" t="str">
        <f t="shared" si="119"/>
        <v>NOT DUE</v>
      </c>
      <c r="V2095" t="str">
        <f t="shared" si="118"/>
        <v>Timothy Johns</v>
      </c>
    </row>
    <row r="2096" spans="1:22" x14ac:dyDescent="0.25">
      <c r="A2096">
        <v>3093</v>
      </c>
      <c r="B2096" t="s">
        <v>2100</v>
      </c>
      <c r="C2096" s="48" t="s">
        <v>5241</v>
      </c>
      <c r="D2096" t="s">
        <v>5378</v>
      </c>
      <c r="E2096" t="s">
        <v>5425</v>
      </c>
      <c r="F2096" t="s">
        <v>5615</v>
      </c>
      <c r="G2096">
        <v>25</v>
      </c>
      <c r="H2096">
        <v>5</v>
      </c>
      <c r="I2096">
        <v>125</v>
      </c>
      <c r="J2096">
        <v>26</v>
      </c>
      <c r="L2096" t="str">
        <f t="shared" si="117"/>
        <v>Not Received</v>
      </c>
      <c r="M2096" s="60">
        <v>133</v>
      </c>
      <c r="N2096" t="str">
        <f t="shared" si="119"/>
        <v>121 - 150</v>
      </c>
      <c r="T2096">
        <f>I2096</f>
        <v>125</v>
      </c>
      <c r="V2096" t="str">
        <f t="shared" si="118"/>
        <v>Angela Fox</v>
      </c>
    </row>
    <row r="2097" spans="1:22" x14ac:dyDescent="0.25">
      <c r="A2097">
        <v>3094</v>
      </c>
      <c r="B2097" t="s">
        <v>2101</v>
      </c>
      <c r="C2097" s="48" t="s">
        <v>5282</v>
      </c>
      <c r="D2097" t="s">
        <v>5401</v>
      </c>
      <c r="E2097" t="s">
        <v>5537</v>
      </c>
      <c r="F2097" t="s">
        <v>5619</v>
      </c>
      <c r="G2097">
        <v>80</v>
      </c>
      <c r="H2097">
        <v>18</v>
      </c>
      <c r="I2097">
        <v>1440</v>
      </c>
      <c r="J2097">
        <v>22</v>
      </c>
      <c r="L2097" t="str">
        <f t="shared" si="117"/>
        <v>Not Received</v>
      </c>
      <c r="M2097" s="60">
        <v>24</v>
      </c>
      <c r="N2097" t="str">
        <f t="shared" si="119"/>
        <v>01 - 30</v>
      </c>
      <c r="O2097">
        <f>I2097</f>
        <v>1440</v>
      </c>
      <c r="V2097" t="str">
        <f t="shared" si="118"/>
        <v>Kimberly Stone</v>
      </c>
    </row>
    <row r="2098" spans="1:22" x14ac:dyDescent="0.25">
      <c r="A2098">
        <v>3095</v>
      </c>
      <c r="B2098" t="s">
        <v>2102</v>
      </c>
      <c r="C2098" s="48" t="s">
        <v>5207</v>
      </c>
      <c r="D2098" t="s">
        <v>5420</v>
      </c>
      <c r="E2098" t="s">
        <v>5570</v>
      </c>
      <c r="F2098" t="s">
        <v>5621</v>
      </c>
      <c r="G2098">
        <v>60</v>
      </c>
      <c r="H2098">
        <v>3</v>
      </c>
      <c r="I2098">
        <v>180</v>
      </c>
      <c r="J2098">
        <v>21</v>
      </c>
      <c r="K2098" t="s">
        <v>5039</v>
      </c>
      <c r="L2098" t="str">
        <f t="shared" si="117"/>
        <v>Received</v>
      </c>
      <c r="M2098" s="60">
        <v>0</v>
      </c>
      <c r="N2098" t="str">
        <f t="shared" si="119"/>
        <v>NOT DUE</v>
      </c>
      <c r="V2098" t="str">
        <f t="shared" si="118"/>
        <v>Janet Adams</v>
      </c>
    </row>
    <row r="2099" spans="1:22" x14ac:dyDescent="0.25">
      <c r="A2099">
        <v>3096</v>
      </c>
      <c r="B2099" t="s">
        <v>2103</v>
      </c>
      <c r="C2099" s="48" t="s">
        <v>5047</v>
      </c>
      <c r="D2099" t="s">
        <v>5404</v>
      </c>
      <c r="E2099" t="s">
        <v>5556</v>
      </c>
      <c r="F2099" t="s">
        <v>5618</v>
      </c>
      <c r="G2099">
        <v>10</v>
      </c>
      <c r="H2099">
        <v>9</v>
      </c>
      <c r="I2099">
        <v>90</v>
      </c>
      <c r="J2099">
        <v>25</v>
      </c>
      <c r="L2099" t="str">
        <f t="shared" si="117"/>
        <v>Not Received</v>
      </c>
      <c r="M2099" s="60">
        <v>138</v>
      </c>
      <c r="N2099" t="str">
        <f t="shared" si="119"/>
        <v>121 - 150</v>
      </c>
      <c r="T2099">
        <f>I2099</f>
        <v>90</v>
      </c>
      <c r="V2099" t="str">
        <f t="shared" si="118"/>
        <v>Sarah Wright</v>
      </c>
    </row>
    <row r="2100" spans="1:22" x14ac:dyDescent="0.25">
      <c r="A2100">
        <v>3097</v>
      </c>
      <c r="B2100" t="s">
        <v>2104</v>
      </c>
      <c r="C2100" s="48" t="s">
        <v>5227</v>
      </c>
      <c r="D2100" t="s">
        <v>5390</v>
      </c>
      <c r="E2100" t="s">
        <v>5547</v>
      </c>
      <c r="F2100" t="s">
        <v>5609</v>
      </c>
      <c r="G2100">
        <v>20</v>
      </c>
      <c r="H2100">
        <v>18</v>
      </c>
      <c r="I2100">
        <v>360</v>
      </c>
      <c r="J2100">
        <v>20</v>
      </c>
      <c r="L2100" t="str">
        <f t="shared" si="117"/>
        <v>Not Received</v>
      </c>
      <c r="M2100" s="60">
        <v>173</v>
      </c>
      <c r="N2100" t="str">
        <f t="shared" si="119"/>
        <v>150 ABOVE</v>
      </c>
      <c r="U2100">
        <f>I2100</f>
        <v>360</v>
      </c>
      <c r="V2100" t="str">
        <f t="shared" si="118"/>
        <v>Isaac Goodwin</v>
      </c>
    </row>
    <row r="2101" spans="1:22" x14ac:dyDescent="0.25">
      <c r="A2101">
        <v>3098</v>
      </c>
      <c r="B2101" t="s">
        <v>2105</v>
      </c>
      <c r="C2101" s="48" t="s">
        <v>5163</v>
      </c>
      <c r="D2101" t="s">
        <v>5405</v>
      </c>
      <c r="E2101" t="s">
        <v>5529</v>
      </c>
      <c r="F2101" t="s">
        <v>5617</v>
      </c>
      <c r="G2101">
        <v>120</v>
      </c>
      <c r="H2101">
        <v>2</v>
      </c>
      <c r="I2101">
        <v>240</v>
      </c>
      <c r="J2101">
        <v>20</v>
      </c>
      <c r="K2101" t="s">
        <v>5153</v>
      </c>
      <c r="L2101" t="str">
        <f t="shared" si="117"/>
        <v>Received</v>
      </c>
      <c r="M2101" s="60">
        <v>0</v>
      </c>
      <c r="N2101" t="str">
        <f t="shared" si="119"/>
        <v>NOT DUE</v>
      </c>
      <c r="V2101" t="str">
        <f t="shared" si="118"/>
        <v>Kari Zimmerman</v>
      </c>
    </row>
    <row r="2102" spans="1:22" x14ac:dyDescent="0.25">
      <c r="A2102">
        <v>3099</v>
      </c>
      <c r="B2102" t="s">
        <v>2106</v>
      </c>
      <c r="C2102" s="48" t="s">
        <v>5140</v>
      </c>
      <c r="D2102" t="s">
        <v>5412</v>
      </c>
      <c r="E2102" t="s">
        <v>5487</v>
      </c>
      <c r="F2102" t="s">
        <v>5621</v>
      </c>
      <c r="G2102">
        <v>60</v>
      </c>
      <c r="H2102">
        <v>9</v>
      </c>
      <c r="I2102">
        <v>540</v>
      </c>
      <c r="J2102">
        <v>24</v>
      </c>
      <c r="K2102" t="s">
        <v>5133</v>
      </c>
      <c r="L2102" t="str">
        <f t="shared" si="117"/>
        <v>Received</v>
      </c>
      <c r="M2102" s="60">
        <v>0</v>
      </c>
      <c r="N2102" t="str">
        <f t="shared" si="119"/>
        <v>NOT DUE</v>
      </c>
      <c r="V2102" t="str">
        <f t="shared" si="118"/>
        <v>Valerie Morgan</v>
      </c>
    </row>
    <row r="2103" spans="1:22" x14ac:dyDescent="0.25">
      <c r="A2103">
        <v>3100</v>
      </c>
      <c r="B2103" t="s">
        <v>2107</v>
      </c>
      <c r="C2103" s="48" t="s">
        <v>5128</v>
      </c>
      <c r="D2103" t="s">
        <v>5403</v>
      </c>
      <c r="E2103" t="s">
        <v>5533</v>
      </c>
      <c r="F2103" t="s">
        <v>5619</v>
      </c>
      <c r="G2103">
        <v>80</v>
      </c>
      <c r="H2103">
        <v>24</v>
      </c>
      <c r="I2103">
        <v>1920</v>
      </c>
      <c r="J2103">
        <v>21</v>
      </c>
      <c r="K2103" t="s">
        <v>5131</v>
      </c>
      <c r="L2103" t="str">
        <f t="shared" si="117"/>
        <v>Received</v>
      </c>
      <c r="M2103" s="60">
        <v>0</v>
      </c>
      <c r="N2103" t="str">
        <f t="shared" si="119"/>
        <v>NOT DUE</v>
      </c>
      <c r="V2103" t="str">
        <f t="shared" si="118"/>
        <v>Seth Howell</v>
      </c>
    </row>
    <row r="2104" spans="1:22" x14ac:dyDescent="0.25">
      <c r="A2104">
        <v>3101</v>
      </c>
      <c r="B2104" t="s">
        <v>2108</v>
      </c>
      <c r="C2104" s="48" t="s">
        <v>5189</v>
      </c>
      <c r="D2104" t="s">
        <v>5390</v>
      </c>
      <c r="E2104" t="s">
        <v>5592</v>
      </c>
      <c r="F2104" t="s">
        <v>5621</v>
      </c>
      <c r="G2104">
        <v>60</v>
      </c>
      <c r="H2104">
        <v>17</v>
      </c>
      <c r="I2104">
        <v>1020</v>
      </c>
      <c r="J2104">
        <v>28</v>
      </c>
      <c r="K2104" t="s">
        <v>5363</v>
      </c>
      <c r="L2104" t="str">
        <f t="shared" si="117"/>
        <v>Received</v>
      </c>
      <c r="M2104" s="60">
        <v>0</v>
      </c>
      <c r="N2104" t="str">
        <f t="shared" si="119"/>
        <v>NOT DUE</v>
      </c>
      <c r="V2104" t="str">
        <f t="shared" si="118"/>
        <v>Isaac Goodwin</v>
      </c>
    </row>
    <row r="2105" spans="1:22" x14ac:dyDescent="0.25">
      <c r="A2105">
        <v>3102</v>
      </c>
      <c r="B2105" t="s">
        <v>2109</v>
      </c>
      <c r="C2105" s="48" t="s">
        <v>5204</v>
      </c>
      <c r="D2105" t="s">
        <v>5410</v>
      </c>
      <c r="E2105" t="s">
        <v>5589</v>
      </c>
      <c r="F2105" t="s">
        <v>5618</v>
      </c>
      <c r="G2105">
        <v>10</v>
      </c>
      <c r="H2105">
        <v>20</v>
      </c>
      <c r="I2105">
        <v>200</v>
      </c>
      <c r="J2105">
        <v>23</v>
      </c>
      <c r="K2105" t="s">
        <v>5116</v>
      </c>
      <c r="L2105" t="str">
        <f t="shared" si="117"/>
        <v>Received</v>
      </c>
      <c r="M2105" s="60">
        <v>0</v>
      </c>
      <c r="N2105" t="str">
        <f t="shared" si="119"/>
        <v>NOT DUE</v>
      </c>
      <c r="V2105" t="str">
        <f t="shared" si="118"/>
        <v>Mrs. Katrina</v>
      </c>
    </row>
    <row r="2106" spans="1:22" x14ac:dyDescent="0.25">
      <c r="A2106">
        <v>3103</v>
      </c>
      <c r="B2106" t="s">
        <v>2110</v>
      </c>
      <c r="C2106" s="48" t="s">
        <v>5123</v>
      </c>
      <c r="D2106" t="s">
        <v>5401</v>
      </c>
      <c r="E2106" t="s">
        <v>5538</v>
      </c>
      <c r="F2106" t="s">
        <v>5609</v>
      </c>
      <c r="G2106">
        <v>20</v>
      </c>
      <c r="H2106">
        <v>16</v>
      </c>
      <c r="I2106">
        <v>320</v>
      </c>
      <c r="J2106">
        <v>25</v>
      </c>
      <c r="L2106" t="str">
        <f t="shared" si="117"/>
        <v>Not Received</v>
      </c>
      <c r="M2106" s="60">
        <v>-1</v>
      </c>
      <c r="N2106" t="str">
        <f t="shared" si="119"/>
        <v>NOT DUE</v>
      </c>
      <c r="O2106">
        <f>I2106</f>
        <v>320</v>
      </c>
      <c r="V2106" t="str">
        <f t="shared" si="118"/>
        <v>Kimberly Stone</v>
      </c>
    </row>
    <row r="2107" spans="1:22" x14ac:dyDescent="0.25">
      <c r="A2107">
        <v>3104</v>
      </c>
      <c r="B2107" t="s">
        <v>2111</v>
      </c>
      <c r="C2107" s="48" t="s">
        <v>5152</v>
      </c>
      <c r="D2107" t="s">
        <v>5384</v>
      </c>
      <c r="E2107" t="s">
        <v>5540</v>
      </c>
      <c r="F2107" t="s">
        <v>5622</v>
      </c>
      <c r="G2107">
        <v>15</v>
      </c>
      <c r="H2107">
        <v>6</v>
      </c>
      <c r="I2107">
        <v>90</v>
      </c>
      <c r="J2107">
        <v>20</v>
      </c>
      <c r="L2107" t="str">
        <f t="shared" si="117"/>
        <v>Not Received</v>
      </c>
      <c r="M2107" s="60">
        <v>79</v>
      </c>
      <c r="N2107" t="str">
        <f t="shared" si="119"/>
        <v>61 - 90</v>
      </c>
      <c r="R2107">
        <f>I2107</f>
        <v>90</v>
      </c>
      <c r="V2107" t="str">
        <f t="shared" si="118"/>
        <v>Dr. Elizabeth</v>
      </c>
    </row>
    <row r="2108" spans="1:22" x14ac:dyDescent="0.25">
      <c r="A2108">
        <v>3105</v>
      </c>
      <c r="B2108" t="s">
        <v>2112</v>
      </c>
      <c r="C2108" s="48" t="s">
        <v>5197</v>
      </c>
      <c r="D2108" t="s">
        <v>5390</v>
      </c>
      <c r="E2108" t="s">
        <v>5592</v>
      </c>
      <c r="F2108" t="s">
        <v>5615</v>
      </c>
      <c r="G2108">
        <v>25</v>
      </c>
      <c r="H2108">
        <v>16</v>
      </c>
      <c r="I2108">
        <v>400</v>
      </c>
      <c r="J2108">
        <v>28</v>
      </c>
      <c r="K2108" t="s">
        <v>5063</v>
      </c>
      <c r="L2108" t="str">
        <f t="shared" si="117"/>
        <v>Received</v>
      </c>
      <c r="M2108" s="60">
        <v>0</v>
      </c>
      <c r="N2108" t="str">
        <f t="shared" si="119"/>
        <v>NOT DUE</v>
      </c>
      <c r="V2108" t="str">
        <f t="shared" si="118"/>
        <v>Isaac Goodwin</v>
      </c>
    </row>
    <row r="2109" spans="1:22" x14ac:dyDescent="0.25">
      <c r="A2109">
        <v>3106</v>
      </c>
      <c r="B2109" t="s">
        <v>2113</v>
      </c>
      <c r="C2109" s="48" t="s">
        <v>5115</v>
      </c>
      <c r="D2109" t="s">
        <v>5375</v>
      </c>
      <c r="E2109" t="s">
        <v>5423</v>
      </c>
      <c r="F2109" t="s">
        <v>5616</v>
      </c>
      <c r="G2109">
        <v>150</v>
      </c>
      <c r="H2109">
        <v>6</v>
      </c>
      <c r="I2109">
        <v>900</v>
      </c>
      <c r="J2109">
        <v>20</v>
      </c>
      <c r="L2109" t="str">
        <f t="shared" si="117"/>
        <v>Not Received</v>
      </c>
      <c r="M2109" s="60">
        <v>286</v>
      </c>
      <c r="N2109" t="str">
        <f t="shared" si="119"/>
        <v>150 ABOVE</v>
      </c>
      <c r="U2109">
        <f>I2109</f>
        <v>900</v>
      </c>
      <c r="V2109" t="str">
        <f t="shared" si="118"/>
        <v>Lindsay Arnold</v>
      </c>
    </row>
    <row r="2110" spans="1:22" x14ac:dyDescent="0.25">
      <c r="A2110">
        <v>3107</v>
      </c>
      <c r="B2110" t="s">
        <v>2114</v>
      </c>
      <c r="C2110" s="48" t="s">
        <v>5055</v>
      </c>
      <c r="D2110" t="s">
        <v>5376</v>
      </c>
      <c r="E2110" t="s">
        <v>5308</v>
      </c>
      <c r="F2110" t="s">
        <v>5619</v>
      </c>
      <c r="G2110">
        <v>80</v>
      </c>
      <c r="H2110">
        <v>25</v>
      </c>
      <c r="I2110">
        <v>2000</v>
      </c>
      <c r="J2110">
        <v>24</v>
      </c>
      <c r="L2110" t="str">
        <f t="shared" si="117"/>
        <v>Not Received</v>
      </c>
      <c r="M2110" s="60">
        <v>85</v>
      </c>
      <c r="N2110" t="str">
        <f t="shared" si="119"/>
        <v>61 - 90</v>
      </c>
      <c r="R2110">
        <f>I2110</f>
        <v>2000</v>
      </c>
      <c r="V2110" t="str">
        <f t="shared" si="118"/>
        <v>Linda Morgan</v>
      </c>
    </row>
    <row r="2111" spans="1:22" x14ac:dyDescent="0.25">
      <c r="A2111">
        <v>3108</v>
      </c>
      <c r="B2111" t="s">
        <v>2115</v>
      </c>
      <c r="C2111" s="48" t="s">
        <v>5212</v>
      </c>
      <c r="D2111" t="s">
        <v>5417</v>
      </c>
      <c r="E2111" t="s">
        <v>5543</v>
      </c>
      <c r="F2111" t="s">
        <v>5615</v>
      </c>
      <c r="G2111">
        <v>25</v>
      </c>
      <c r="H2111">
        <v>12</v>
      </c>
      <c r="I2111">
        <v>300</v>
      </c>
      <c r="J2111">
        <v>25</v>
      </c>
      <c r="K2111" t="s">
        <v>5250</v>
      </c>
      <c r="L2111" t="str">
        <f t="shared" si="117"/>
        <v>Received</v>
      </c>
      <c r="M2111" s="60">
        <v>0</v>
      </c>
      <c r="N2111" t="str">
        <f t="shared" si="119"/>
        <v>NOT DUE</v>
      </c>
      <c r="V2111" t="str">
        <f t="shared" si="118"/>
        <v>Aaron Robinson</v>
      </c>
    </row>
    <row r="2112" spans="1:22" x14ac:dyDescent="0.25">
      <c r="A2112">
        <v>3109</v>
      </c>
      <c r="B2112" t="s">
        <v>2116</v>
      </c>
      <c r="C2112" s="48" t="s">
        <v>5290</v>
      </c>
      <c r="D2112" t="s">
        <v>5388</v>
      </c>
      <c r="E2112" t="s">
        <v>5479</v>
      </c>
      <c r="F2112" t="s">
        <v>5623</v>
      </c>
      <c r="G2112">
        <v>30</v>
      </c>
      <c r="H2112">
        <v>14</v>
      </c>
      <c r="I2112">
        <v>420</v>
      </c>
      <c r="J2112">
        <v>25</v>
      </c>
      <c r="L2112" t="str">
        <f t="shared" si="117"/>
        <v>Not Received</v>
      </c>
      <c r="M2112" s="60">
        <v>121</v>
      </c>
      <c r="N2112" t="str">
        <f t="shared" si="119"/>
        <v>121 - 150</v>
      </c>
      <c r="T2112">
        <f>I2112</f>
        <v>420</v>
      </c>
      <c r="V2112" t="str">
        <f t="shared" si="118"/>
        <v>Diana Rios</v>
      </c>
    </row>
    <row r="2113" spans="1:22" x14ac:dyDescent="0.25">
      <c r="A2113">
        <v>3110</v>
      </c>
      <c r="B2113" t="s">
        <v>2117</v>
      </c>
      <c r="C2113" s="48" t="s">
        <v>5123</v>
      </c>
      <c r="D2113" t="s">
        <v>5409</v>
      </c>
      <c r="E2113" t="s">
        <v>5342</v>
      </c>
      <c r="F2113" t="s">
        <v>5622</v>
      </c>
      <c r="G2113">
        <v>15</v>
      </c>
      <c r="H2113">
        <v>10</v>
      </c>
      <c r="I2113">
        <v>150</v>
      </c>
      <c r="J2113">
        <v>22</v>
      </c>
      <c r="L2113" t="str">
        <f t="shared" si="117"/>
        <v>Not Received</v>
      </c>
      <c r="M2113" s="60">
        <v>2</v>
      </c>
      <c r="N2113" t="str">
        <f t="shared" si="119"/>
        <v>01 - 30</v>
      </c>
      <c r="O2113">
        <f>I2113</f>
        <v>150</v>
      </c>
      <c r="V2113" t="str">
        <f t="shared" si="118"/>
        <v>Keith Bush</v>
      </c>
    </row>
    <row r="2114" spans="1:22" x14ac:dyDescent="0.25">
      <c r="A2114">
        <v>3111</v>
      </c>
      <c r="B2114" t="s">
        <v>2118</v>
      </c>
      <c r="C2114" s="48" t="s">
        <v>5065</v>
      </c>
      <c r="D2114" t="s">
        <v>5407</v>
      </c>
      <c r="E2114" t="s">
        <v>5485</v>
      </c>
      <c r="F2114" t="s">
        <v>5621</v>
      </c>
      <c r="G2114">
        <v>60</v>
      </c>
      <c r="H2114">
        <v>22</v>
      </c>
      <c r="I2114">
        <v>1320</v>
      </c>
      <c r="J2114">
        <v>20</v>
      </c>
      <c r="K2114" t="s">
        <v>5089</v>
      </c>
      <c r="L2114" t="str">
        <f t="shared" si="117"/>
        <v>Received</v>
      </c>
      <c r="M2114" s="60">
        <v>0</v>
      </c>
      <c r="N2114" t="str">
        <f t="shared" si="119"/>
        <v>NOT DUE</v>
      </c>
      <c r="V2114" t="str">
        <f t="shared" si="118"/>
        <v>Kelly Miller</v>
      </c>
    </row>
    <row r="2115" spans="1:22" x14ac:dyDescent="0.25">
      <c r="A2115">
        <v>3112</v>
      </c>
      <c r="B2115" t="s">
        <v>2119</v>
      </c>
      <c r="C2115" s="48" t="s">
        <v>5032</v>
      </c>
      <c r="D2115" t="s">
        <v>5402</v>
      </c>
      <c r="E2115" t="s">
        <v>5525</v>
      </c>
      <c r="F2115" t="s">
        <v>5613</v>
      </c>
      <c r="G2115">
        <v>35</v>
      </c>
      <c r="H2115">
        <v>13</v>
      </c>
      <c r="I2115">
        <v>455</v>
      </c>
      <c r="J2115">
        <v>27</v>
      </c>
      <c r="K2115" t="s">
        <v>5039</v>
      </c>
      <c r="L2115" t="str">
        <f t="shared" si="117"/>
        <v>Received</v>
      </c>
      <c r="M2115" s="60">
        <v>0</v>
      </c>
      <c r="N2115" t="str">
        <f t="shared" si="119"/>
        <v>NOT DUE</v>
      </c>
      <c r="V2115" t="str">
        <f t="shared" si="118"/>
        <v>Rebecca Moody</v>
      </c>
    </row>
    <row r="2116" spans="1:22" x14ac:dyDescent="0.25">
      <c r="A2116">
        <v>3113</v>
      </c>
      <c r="B2116" t="s">
        <v>2120</v>
      </c>
      <c r="C2116" s="48" t="s">
        <v>5201</v>
      </c>
      <c r="D2116" t="s">
        <v>5417</v>
      </c>
      <c r="E2116" t="s">
        <v>5471</v>
      </c>
      <c r="F2116" t="s">
        <v>5617</v>
      </c>
      <c r="G2116">
        <v>120</v>
      </c>
      <c r="H2116">
        <v>15</v>
      </c>
      <c r="I2116">
        <v>1800</v>
      </c>
      <c r="J2116">
        <v>24</v>
      </c>
      <c r="L2116" t="str">
        <f t="shared" si="117"/>
        <v>Not Received</v>
      </c>
      <c r="M2116" s="60">
        <v>36</v>
      </c>
      <c r="N2116" t="str">
        <f t="shared" si="119"/>
        <v>31 - 60</v>
      </c>
      <c r="Q2116">
        <f>I2116</f>
        <v>1800</v>
      </c>
      <c r="V2116" t="str">
        <f t="shared" si="118"/>
        <v>Aaron Robinson</v>
      </c>
    </row>
    <row r="2117" spans="1:22" x14ac:dyDescent="0.25">
      <c r="A2117">
        <v>3114</v>
      </c>
      <c r="B2117" t="s">
        <v>2121</v>
      </c>
      <c r="C2117" s="48" t="s">
        <v>5177</v>
      </c>
      <c r="D2117" t="s">
        <v>5418</v>
      </c>
      <c r="E2117" t="s">
        <v>5534</v>
      </c>
      <c r="F2117" t="s">
        <v>5614</v>
      </c>
      <c r="G2117">
        <v>20</v>
      </c>
      <c r="H2117">
        <v>19</v>
      </c>
      <c r="I2117">
        <v>380</v>
      </c>
      <c r="J2117">
        <v>21</v>
      </c>
      <c r="K2117" t="s">
        <v>5168</v>
      </c>
      <c r="L2117" t="str">
        <f t="shared" ref="L2117:L2180" si="120">IF(K2117 = "", "Not Received","Received")</f>
        <v>Received</v>
      </c>
      <c r="M2117" s="60">
        <v>0</v>
      </c>
      <c r="N2117" t="str">
        <f t="shared" si="119"/>
        <v>NOT DUE</v>
      </c>
      <c r="V2117" t="str">
        <f t="shared" ref="V2117:V2180" si="121">TRIM(E2117)</f>
        <v>Kevin Gonzalez</v>
      </c>
    </row>
    <row r="2118" spans="1:22" x14ac:dyDescent="0.25">
      <c r="A2118">
        <v>3115</v>
      </c>
      <c r="B2118" t="s">
        <v>2122</v>
      </c>
      <c r="C2118" s="48" t="s">
        <v>5185</v>
      </c>
      <c r="D2118" t="s">
        <v>5386</v>
      </c>
      <c r="E2118" t="s">
        <v>5319</v>
      </c>
      <c r="F2118" t="s">
        <v>5611</v>
      </c>
      <c r="G2118">
        <v>250</v>
      </c>
      <c r="H2118">
        <v>24</v>
      </c>
      <c r="I2118">
        <v>6000</v>
      </c>
      <c r="J2118">
        <v>27</v>
      </c>
      <c r="K2118" t="s">
        <v>5186</v>
      </c>
      <c r="L2118" t="str">
        <f t="shared" si="120"/>
        <v>Received</v>
      </c>
      <c r="M2118" s="60">
        <v>0</v>
      </c>
      <c r="N2118" t="str">
        <f t="shared" si="119"/>
        <v>NOT DUE</v>
      </c>
      <c r="V2118" t="str">
        <f t="shared" si="121"/>
        <v>Kenneth Rodriguez</v>
      </c>
    </row>
    <row r="2119" spans="1:22" x14ac:dyDescent="0.25">
      <c r="A2119">
        <v>3116</v>
      </c>
      <c r="B2119" t="s">
        <v>2123</v>
      </c>
      <c r="C2119" s="48" t="s">
        <v>5084</v>
      </c>
      <c r="D2119" t="s">
        <v>5397</v>
      </c>
      <c r="E2119" t="s">
        <v>5452</v>
      </c>
      <c r="F2119" t="s">
        <v>5617</v>
      </c>
      <c r="G2119">
        <v>120</v>
      </c>
      <c r="H2119">
        <v>22</v>
      </c>
      <c r="I2119">
        <v>2640</v>
      </c>
      <c r="J2119">
        <v>27</v>
      </c>
      <c r="K2119" t="s">
        <v>5096</v>
      </c>
      <c r="L2119" t="str">
        <f t="shared" si="120"/>
        <v>Received</v>
      </c>
      <c r="M2119" s="60">
        <v>0</v>
      </c>
      <c r="N2119" t="str">
        <f t="shared" si="119"/>
        <v>NOT DUE</v>
      </c>
      <c r="V2119" t="str">
        <f t="shared" si="121"/>
        <v>Sheri Foster</v>
      </c>
    </row>
    <row r="2120" spans="1:22" x14ac:dyDescent="0.25">
      <c r="A2120">
        <v>3117</v>
      </c>
      <c r="B2120" t="s">
        <v>2124</v>
      </c>
      <c r="C2120" s="48" t="s">
        <v>5078</v>
      </c>
      <c r="D2120" t="s">
        <v>5402</v>
      </c>
      <c r="E2120" t="s">
        <v>5519</v>
      </c>
      <c r="F2120" t="s">
        <v>5618</v>
      </c>
      <c r="G2120">
        <v>10</v>
      </c>
      <c r="H2120">
        <v>11</v>
      </c>
      <c r="I2120">
        <v>110</v>
      </c>
      <c r="J2120">
        <v>22</v>
      </c>
      <c r="L2120" t="str">
        <f t="shared" si="120"/>
        <v>Not Received</v>
      </c>
      <c r="M2120" s="60">
        <v>151</v>
      </c>
      <c r="N2120" t="str">
        <f t="shared" ref="N2120:N2183" si="122">VLOOKUP(M2120,$X$4:$Y$10,2,1)</f>
        <v>150 ABOVE</v>
      </c>
      <c r="U2120">
        <f>I2120</f>
        <v>110</v>
      </c>
      <c r="V2120" t="str">
        <f t="shared" si="121"/>
        <v>Rebecca Moody</v>
      </c>
    </row>
    <row r="2121" spans="1:22" x14ac:dyDescent="0.25">
      <c r="A2121">
        <v>3118</v>
      </c>
      <c r="B2121" t="s">
        <v>2125</v>
      </c>
      <c r="C2121" s="48" t="s">
        <v>5120</v>
      </c>
      <c r="D2121" t="s">
        <v>5400</v>
      </c>
      <c r="E2121" t="s">
        <v>5464</v>
      </c>
      <c r="F2121" t="s">
        <v>5619</v>
      </c>
      <c r="G2121">
        <v>80</v>
      </c>
      <c r="H2121">
        <v>5</v>
      </c>
      <c r="I2121">
        <v>400</v>
      </c>
      <c r="J2121">
        <v>27</v>
      </c>
      <c r="K2121" t="s">
        <v>5098</v>
      </c>
      <c r="L2121" t="str">
        <f t="shared" si="120"/>
        <v>Received</v>
      </c>
      <c r="M2121" s="60">
        <v>0</v>
      </c>
      <c r="N2121" t="str">
        <f t="shared" si="122"/>
        <v>NOT DUE</v>
      </c>
      <c r="V2121" t="str">
        <f t="shared" si="121"/>
        <v>Jose Perez</v>
      </c>
    </row>
    <row r="2122" spans="1:22" x14ac:dyDescent="0.25">
      <c r="A2122">
        <v>3119</v>
      </c>
      <c r="B2122" t="s">
        <v>2126</v>
      </c>
      <c r="C2122" s="48" t="s">
        <v>5025</v>
      </c>
      <c r="D2122" t="s">
        <v>5377</v>
      </c>
      <c r="E2122" t="s">
        <v>5435</v>
      </c>
      <c r="F2122" t="s">
        <v>5619</v>
      </c>
      <c r="G2122">
        <v>80</v>
      </c>
      <c r="H2122">
        <v>2</v>
      </c>
      <c r="I2122">
        <v>160</v>
      </c>
      <c r="J2122">
        <v>25</v>
      </c>
      <c r="K2122" t="s">
        <v>5083</v>
      </c>
      <c r="L2122" t="str">
        <f t="shared" si="120"/>
        <v>Received</v>
      </c>
      <c r="M2122" s="60">
        <v>0</v>
      </c>
      <c r="N2122" t="str">
        <f t="shared" si="122"/>
        <v>NOT DUE</v>
      </c>
      <c r="V2122" t="str">
        <f t="shared" si="121"/>
        <v>Joshua Stewart</v>
      </c>
    </row>
    <row r="2123" spans="1:22" x14ac:dyDescent="0.25">
      <c r="A2123">
        <v>3120</v>
      </c>
      <c r="B2123" t="s">
        <v>2127</v>
      </c>
      <c r="C2123" s="48" t="s">
        <v>5121</v>
      </c>
      <c r="D2123" t="s">
        <v>5387</v>
      </c>
      <c r="E2123" t="s">
        <v>5523</v>
      </c>
      <c r="F2123" t="s">
        <v>5613</v>
      </c>
      <c r="G2123">
        <v>35</v>
      </c>
      <c r="H2123">
        <v>17</v>
      </c>
      <c r="I2123">
        <v>595</v>
      </c>
      <c r="J2123">
        <v>25</v>
      </c>
      <c r="K2123" t="s">
        <v>5299</v>
      </c>
      <c r="L2123" t="str">
        <f t="shared" si="120"/>
        <v>Received</v>
      </c>
      <c r="M2123" s="60">
        <v>0</v>
      </c>
      <c r="N2123" t="str">
        <f t="shared" si="122"/>
        <v>NOT DUE</v>
      </c>
      <c r="V2123" t="str">
        <f t="shared" si="121"/>
        <v>Mrs. Alexandria</v>
      </c>
    </row>
    <row r="2124" spans="1:22" x14ac:dyDescent="0.25">
      <c r="A2124">
        <v>3121</v>
      </c>
      <c r="B2124" t="s">
        <v>2128</v>
      </c>
      <c r="C2124" s="48" t="s">
        <v>5206</v>
      </c>
      <c r="D2124" t="s">
        <v>5401</v>
      </c>
      <c r="E2124" t="s">
        <v>5537</v>
      </c>
      <c r="F2124" t="s">
        <v>5612</v>
      </c>
      <c r="G2124">
        <v>50</v>
      </c>
      <c r="H2124">
        <v>23</v>
      </c>
      <c r="I2124">
        <v>1150</v>
      </c>
      <c r="J2124">
        <v>27</v>
      </c>
      <c r="L2124" t="str">
        <f t="shared" si="120"/>
        <v>Not Received</v>
      </c>
      <c r="M2124" s="60">
        <v>228</v>
      </c>
      <c r="N2124" t="str">
        <f t="shared" si="122"/>
        <v>150 ABOVE</v>
      </c>
      <c r="U2124">
        <f>I2124</f>
        <v>1150</v>
      </c>
      <c r="V2124" t="str">
        <f t="shared" si="121"/>
        <v>Kimberly Stone</v>
      </c>
    </row>
    <row r="2125" spans="1:22" x14ac:dyDescent="0.25">
      <c r="A2125">
        <v>3122</v>
      </c>
      <c r="B2125" t="s">
        <v>2129</v>
      </c>
      <c r="C2125" s="48" t="s">
        <v>5133</v>
      </c>
      <c r="D2125" t="s">
        <v>5393</v>
      </c>
      <c r="E2125" t="s">
        <v>5596</v>
      </c>
      <c r="F2125" t="s">
        <v>5618</v>
      </c>
      <c r="G2125">
        <v>10</v>
      </c>
      <c r="H2125">
        <v>9</v>
      </c>
      <c r="I2125">
        <v>90</v>
      </c>
      <c r="J2125">
        <v>24</v>
      </c>
      <c r="K2125" t="s">
        <v>5238</v>
      </c>
      <c r="L2125" t="str">
        <f t="shared" si="120"/>
        <v>Received</v>
      </c>
      <c r="M2125" s="60">
        <v>0</v>
      </c>
      <c r="N2125" t="str">
        <f t="shared" si="122"/>
        <v>NOT DUE</v>
      </c>
      <c r="V2125" t="str">
        <f t="shared" si="121"/>
        <v>Donald Parsons</v>
      </c>
    </row>
    <row r="2126" spans="1:22" x14ac:dyDescent="0.25">
      <c r="A2126">
        <v>3123</v>
      </c>
      <c r="B2126" t="s">
        <v>2130</v>
      </c>
      <c r="C2126" s="48" t="s">
        <v>5295</v>
      </c>
      <c r="D2126" t="s">
        <v>5410</v>
      </c>
      <c r="E2126" t="s">
        <v>5607</v>
      </c>
      <c r="F2126" t="s">
        <v>5617</v>
      </c>
      <c r="G2126">
        <v>120</v>
      </c>
      <c r="H2126">
        <v>5</v>
      </c>
      <c r="I2126">
        <v>600</v>
      </c>
      <c r="J2126">
        <v>21</v>
      </c>
      <c r="K2126" t="s">
        <v>5052</v>
      </c>
      <c r="L2126" t="str">
        <f t="shared" si="120"/>
        <v>Received</v>
      </c>
      <c r="M2126" s="60">
        <v>0</v>
      </c>
      <c r="N2126" t="str">
        <f t="shared" si="122"/>
        <v>NOT DUE</v>
      </c>
      <c r="V2126" t="str">
        <f t="shared" si="121"/>
        <v>Mrs. Katrina</v>
      </c>
    </row>
    <row r="2127" spans="1:22" x14ac:dyDescent="0.25">
      <c r="A2127">
        <v>3124</v>
      </c>
      <c r="B2127" t="s">
        <v>2131</v>
      </c>
      <c r="C2127" s="48" t="s">
        <v>5267</v>
      </c>
      <c r="D2127" t="s">
        <v>5395</v>
      </c>
      <c r="E2127" t="s">
        <v>5559</v>
      </c>
      <c r="F2127" t="s">
        <v>5611</v>
      </c>
      <c r="G2127">
        <v>250</v>
      </c>
      <c r="H2127">
        <v>21</v>
      </c>
      <c r="I2127">
        <v>5250</v>
      </c>
      <c r="J2127">
        <v>23</v>
      </c>
      <c r="K2127" t="s">
        <v>5032</v>
      </c>
      <c r="L2127" t="str">
        <f t="shared" si="120"/>
        <v>Received</v>
      </c>
      <c r="M2127" s="60">
        <v>0</v>
      </c>
      <c r="N2127" t="str">
        <f t="shared" si="122"/>
        <v>NOT DUE</v>
      </c>
      <c r="V2127" t="str">
        <f t="shared" si="121"/>
        <v>Belinda Jefferson</v>
      </c>
    </row>
    <row r="2128" spans="1:22" x14ac:dyDescent="0.25">
      <c r="A2128">
        <v>3125</v>
      </c>
      <c r="B2128" t="s">
        <v>2132</v>
      </c>
      <c r="C2128" s="48" t="s">
        <v>5025</v>
      </c>
      <c r="D2128" t="s">
        <v>5391</v>
      </c>
      <c r="E2128" t="s">
        <v>5506</v>
      </c>
      <c r="F2128" t="s">
        <v>5621</v>
      </c>
      <c r="G2128">
        <v>60</v>
      </c>
      <c r="H2128">
        <v>13</v>
      </c>
      <c r="I2128">
        <v>780</v>
      </c>
      <c r="J2128">
        <v>30</v>
      </c>
      <c r="L2128" t="str">
        <f t="shared" si="120"/>
        <v>Not Received</v>
      </c>
      <c r="M2128" s="60">
        <v>157</v>
      </c>
      <c r="N2128" t="str">
        <f t="shared" si="122"/>
        <v>150 ABOVE</v>
      </c>
      <c r="U2128">
        <f t="shared" ref="U2128:U2129" si="123">I2128</f>
        <v>780</v>
      </c>
      <c r="V2128" t="str">
        <f t="shared" si="121"/>
        <v>Stephanie Smith</v>
      </c>
    </row>
    <row r="2129" spans="1:22" x14ac:dyDescent="0.25">
      <c r="A2129">
        <v>3126</v>
      </c>
      <c r="B2129" t="s">
        <v>2133</v>
      </c>
      <c r="C2129" s="48" t="s">
        <v>5287</v>
      </c>
      <c r="D2129" t="s">
        <v>5418</v>
      </c>
      <c r="E2129" t="s">
        <v>5343</v>
      </c>
      <c r="F2129" t="s">
        <v>5611</v>
      </c>
      <c r="G2129">
        <v>250</v>
      </c>
      <c r="H2129">
        <v>9</v>
      </c>
      <c r="I2129">
        <v>2250</v>
      </c>
      <c r="J2129">
        <v>20</v>
      </c>
      <c r="L2129" t="str">
        <f t="shared" si="120"/>
        <v>Not Received</v>
      </c>
      <c r="M2129" s="60">
        <v>239</v>
      </c>
      <c r="N2129" t="str">
        <f t="shared" si="122"/>
        <v>150 ABOVE</v>
      </c>
      <c r="U2129">
        <f t="shared" si="123"/>
        <v>2250</v>
      </c>
      <c r="V2129" t="str">
        <f t="shared" si="121"/>
        <v>Kevin Gonzalez</v>
      </c>
    </row>
    <row r="2130" spans="1:22" x14ac:dyDescent="0.25">
      <c r="A2130">
        <v>3127</v>
      </c>
      <c r="B2130" t="s">
        <v>2134</v>
      </c>
      <c r="C2130" s="48" t="s">
        <v>5169</v>
      </c>
      <c r="D2130" t="s">
        <v>5384</v>
      </c>
      <c r="E2130" t="s">
        <v>5503</v>
      </c>
      <c r="F2130" t="s">
        <v>5611</v>
      </c>
      <c r="G2130">
        <v>250</v>
      </c>
      <c r="H2130">
        <v>13</v>
      </c>
      <c r="I2130">
        <v>3250</v>
      </c>
      <c r="J2130">
        <v>23</v>
      </c>
      <c r="K2130" t="s">
        <v>5227</v>
      </c>
      <c r="L2130" t="str">
        <f t="shared" si="120"/>
        <v>Received</v>
      </c>
      <c r="M2130" s="60">
        <v>0</v>
      </c>
      <c r="N2130" t="str">
        <f t="shared" si="122"/>
        <v>NOT DUE</v>
      </c>
      <c r="V2130" t="str">
        <f t="shared" si="121"/>
        <v>Dr. Elizabeth</v>
      </c>
    </row>
    <row r="2131" spans="1:22" x14ac:dyDescent="0.25">
      <c r="A2131">
        <v>3128</v>
      </c>
      <c r="B2131" t="s">
        <v>2135</v>
      </c>
      <c r="C2131" s="48" t="s">
        <v>5298</v>
      </c>
      <c r="D2131" t="s">
        <v>5407</v>
      </c>
      <c r="E2131" t="s">
        <v>5573</v>
      </c>
      <c r="F2131" t="s">
        <v>5622</v>
      </c>
      <c r="G2131">
        <v>15</v>
      </c>
      <c r="H2131">
        <v>8</v>
      </c>
      <c r="I2131">
        <v>120</v>
      </c>
      <c r="J2131">
        <v>26</v>
      </c>
      <c r="K2131" t="s">
        <v>5352</v>
      </c>
      <c r="L2131" t="str">
        <f t="shared" si="120"/>
        <v>Received</v>
      </c>
      <c r="M2131" s="60">
        <v>0</v>
      </c>
      <c r="N2131" t="str">
        <f t="shared" si="122"/>
        <v>NOT DUE</v>
      </c>
      <c r="V2131" t="str">
        <f t="shared" si="121"/>
        <v>Kelly Miller</v>
      </c>
    </row>
    <row r="2132" spans="1:22" x14ac:dyDescent="0.25">
      <c r="A2132">
        <v>3129</v>
      </c>
      <c r="B2132" t="s">
        <v>2136</v>
      </c>
      <c r="C2132" s="48" t="s">
        <v>5146</v>
      </c>
      <c r="D2132" t="s">
        <v>5396</v>
      </c>
      <c r="E2132" t="s">
        <v>5594</v>
      </c>
      <c r="F2132" t="s">
        <v>5621</v>
      </c>
      <c r="G2132">
        <v>60</v>
      </c>
      <c r="H2132">
        <v>15</v>
      </c>
      <c r="I2132">
        <v>900</v>
      </c>
      <c r="J2132">
        <v>29</v>
      </c>
      <c r="K2132" t="s">
        <v>5028</v>
      </c>
      <c r="L2132" t="str">
        <f t="shared" si="120"/>
        <v>Received</v>
      </c>
      <c r="M2132" s="60">
        <v>0</v>
      </c>
      <c r="N2132" t="str">
        <f t="shared" si="122"/>
        <v>NOT DUE</v>
      </c>
      <c r="V2132" t="str">
        <f t="shared" si="121"/>
        <v>James Mitchell</v>
      </c>
    </row>
    <row r="2133" spans="1:22" x14ac:dyDescent="0.25">
      <c r="A2133">
        <v>3130</v>
      </c>
      <c r="B2133" t="s">
        <v>2137</v>
      </c>
      <c r="C2133" s="48" t="s">
        <v>5142</v>
      </c>
      <c r="D2133" t="s">
        <v>5413</v>
      </c>
      <c r="E2133" t="s">
        <v>5450</v>
      </c>
      <c r="F2133" t="s">
        <v>5613</v>
      </c>
      <c r="G2133">
        <v>35</v>
      </c>
      <c r="H2133">
        <v>16</v>
      </c>
      <c r="I2133">
        <v>560</v>
      </c>
      <c r="J2133">
        <v>25</v>
      </c>
      <c r="K2133" t="s">
        <v>5066</v>
      </c>
      <c r="L2133" t="str">
        <f t="shared" si="120"/>
        <v>Received</v>
      </c>
      <c r="M2133" s="60">
        <v>0</v>
      </c>
      <c r="N2133" t="str">
        <f t="shared" si="122"/>
        <v>NOT DUE</v>
      </c>
      <c r="V2133" t="str">
        <f t="shared" si="121"/>
        <v>April Gonzales</v>
      </c>
    </row>
    <row r="2134" spans="1:22" x14ac:dyDescent="0.25">
      <c r="A2134">
        <v>3131</v>
      </c>
      <c r="B2134" t="s">
        <v>2138</v>
      </c>
      <c r="C2134" s="48" t="s">
        <v>5011</v>
      </c>
      <c r="D2134" t="s">
        <v>5415</v>
      </c>
      <c r="E2134" t="s">
        <v>5504</v>
      </c>
      <c r="F2134" t="s">
        <v>5613</v>
      </c>
      <c r="G2134">
        <v>35</v>
      </c>
      <c r="H2134">
        <v>13</v>
      </c>
      <c r="I2134">
        <v>455</v>
      </c>
      <c r="J2134">
        <v>25</v>
      </c>
      <c r="K2134" t="s">
        <v>5242</v>
      </c>
      <c r="L2134" t="str">
        <f t="shared" si="120"/>
        <v>Received</v>
      </c>
      <c r="M2134" s="60">
        <v>0</v>
      </c>
      <c r="N2134" t="str">
        <f t="shared" si="122"/>
        <v>NOT DUE</v>
      </c>
      <c r="V2134" t="str">
        <f t="shared" si="121"/>
        <v>Mary Fry</v>
      </c>
    </row>
    <row r="2135" spans="1:22" x14ac:dyDescent="0.25">
      <c r="A2135">
        <v>3132</v>
      </c>
      <c r="B2135" t="s">
        <v>2139</v>
      </c>
      <c r="C2135" s="48" t="s">
        <v>5178</v>
      </c>
      <c r="D2135" t="s">
        <v>5409</v>
      </c>
      <c r="E2135" t="s">
        <v>5342</v>
      </c>
      <c r="F2135" t="s">
        <v>5622</v>
      </c>
      <c r="G2135">
        <v>15</v>
      </c>
      <c r="H2135">
        <v>3</v>
      </c>
      <c r="I2135">
        <v>45</v>
      </c>
      <c r="J2135">
        <v>30</v>
      </c>
      <c r="K2135" t="s">
        <v>5195</v>
      </c>
      <c r="L2135" t="str">
        <f t="shared" si="120"/>
        <v>Received</v>
      </c>
      <c r="M2135" s="60">
        <v>0</v>
      </c>
      <c r="N2135" t="str">
        <f t="shared" si="122"/>
        <v>NOT DUE</v>
      </c>
      <c r="V2135" t="str">
        <f t="shared" si="121"/>
        <v>Keith Bush</v>
      </c>
    </row>
    <row r="2136" spans="1:22" x14ac:dyDescent="0.25">
      <c r="A2136">
        <v>3133</v>
      </c>
      <c r="B2136" t="s">
        <v>2140</v>
      </c>
      <c r="C2136" s="48" t="s">
        <v>5274</v>
      </c>
      <c r="D2136" t="s">
        <v>5390</v>
      </c>
      <c r="E2136" t="s">
        <v>5322</v>
      </c>
      <c r="F2136" t="s">
        <v>5619</v>
      </c>
      <c r="G2136">
        <v>80</v>
      </c>
      <c r="H2136">
        <v>2</v>
      </c>
      <c r="I2136">
        <v>160</v>
      </c>
      <c r="J2136">
        <v>23</v>
      </c>
      <c r="L2136" t="str">
        <f t="shared" si="120"/>
        <v>Not Received</v>
      </c>
      <c r="M2136" s="60">
        <v>94</v>
      </c>
      <c r="N2136" t="str">
        <f t="shared" si="122"/>
        <v>91 - 120</v>
      </c>
      <c r="S2136">
        <f>I2136</f>
        <v>160</v>
      </c>
      <c r="V2136" t="str">
        <f t="shared" si="121"/>
        <v>Isaac Goodwin</v>
      </c>
    </row>
    <row r="2137" spans="1:22" x14ac:dyDescent="0.25">
      <c r="A2137">
        <v>3134</v>
      </c>
      <c r="B2137" t="s">
        <v>2141</v>
      </c>
      <c r="C2137" s="48" t="s">
        <v>5147</v>
      </c>
      <c r="D2137" t="s">
        <v>5416</v>
      </c>
      <c r="E2137" t="s">
        <v>5331</v>
      </c>
      <c r="F2137" t="s">
        <v>5615</v>
      </c>
      <c r="G2137">
        <v>25</v>
      </c>
      <c r="H2137">
        <v>15</v>
      </c>
      <c r="I2137">
        <v>375</v>
      </c>
      <c r="J2137">
        <v>20</v>
      </c>
      <c r="K2137" t="s">
        <v>5076</v>
      </c>
      <c r="L2137" t="str">
        <f t="shared" si="120"/>
        <v>Received</v>
      </c>
      <c r="M2137" s="60">
        <v>0</v>
      </c>
      <c r="N2137" t="str">
        <f t="shared" si="122"/>
        <v>NOT DUE</v>
      </c>
      <c r="V2137" t="str">
        <f t="shared" si="121"/>
        <v>Jessica Baird</v>
      </c>
    </row>
    <row r="2138" spans="1:22" x14ac:dyDescent="0.25">
      <c r="A2138">
        <v>3135</v>
      </c>
      <c r="B2138" t="s">
        <v>2142</v>
      </c>
      <c r="C2138" s="48" t="s">
        <v>5026</v>
      </c>
      <c r="D2138" t="s">
        <v>5416</v>
      </c>
      <c r="E2138" t="s">
        <v>5507</v>
      </c>
      <c r="F2138" t="s">
        <v>5623</v>
      </c>
      <c r="G2138">
        <v>30</v>
      </c>
      <c r="H2138">
        <v>9</v>
      </c>
      <c r="I2138">
        <v>270</v>
      </c>
      <c r="J2138">
        <v>24</v>
      </c>
      <c r="K2138" t="s">
        <v>5048</v>
      </c>
      <c r="L2138" t="str">
        <f t="shared" si="120"/>
        <v>Received</v>
      </c>
      <c r="M2138" s="60">
        <v>0</v>
      </c>
      <c r="N2138" t="str">
        <f t="shared" si="122"/>
        <v>NOT DUE</v>
      </c>
      <c r="V2138" t="str">
        <f t="shared" si="121"/>
        <v>Jessica Baird</v>
      </c>
    </row>
    <row r="2139" spans="1:22" x14ac:dyDescent="0.25">
      <c r="A2139">
        <v>3136</v>
      </c>
      <c r="B2139" t="s">
        <v>2143</v>
      </c>
      <c r="C2139" s="48" t="s">
        <v>5225</v>
      </c>
      <c r="D2139" t="s">
        <v>5407</v>
      </c>
      <c r="E2139" t="s">
        <v>5340</v>
      </c>
      <c r="F2139" t="s">
        <v>5620</v>
      </c>
      <c r="G2139">
        <v>40</v>
      </c>
      <c r="H2139">
        <v>22</v>
      </c>
      <c r="I2139">
        <v>880</v>
      </c>
      <c r="J2139">
        <v>28</v>
      </c>
      <c r="L2139" t="str">
        <f t="shared" si="120"/>
        <v>Not Received</v>
      </c>
      <c r="M2139" s="60">
        <v>246</v>
      </c>
      <c r="N2139" t="str">
        <f t="shared" si="122"/>
        <v>150 ABOVE</v>
      </c>
      <c r="U2139">
        <f>I2139</f>
        <v>880</v>
      </c>
      <c r="V2139" t="str">
        <f t="shared" si="121"/>
        <v>Kelly Miller</v>
      </c>
    </row>
    <row r="2140" spans="1:22" x14ac:dyDescent="0.25">
      <c r="A2140">
        <v>3137</v>
      </c>
      <c r="B2140" t="s">
        <v>2144</v>
      </c>
      <c r="C2140" s="48" t="s">
        <v>5044</v>
      </c>
      <c r="D2140" t="s">
        <v>5389</v>
      </c>
      <c r="E2140" t="s">
        <v>5599</v>
      </c>
      <c r="F2140" t="s">
        <v>5613</v>
      </c>
      <c r="G2140">
        <v>35</v>
      </c>
      <c r="H2140">
        <v>13</v>
      </c>
      <c r="I2140">
        <v>455</v>
      </c>
      <c r="J2140">
        <v>28</v>
      </c>
      <c r="K2140" t="s">
        <v>5256</v>
      </c>
      <c r="L2140" t="str">
        <f t="shared" si="120"/>
        <v>Received</v>
      </c>
      <c r="M2140" s="60">
        <v>0</v>
      </c>
      <c r="N2140" t="str">
        <f t="shared" si="122"/>
        <v>NOT DUE</v>
      </c>
      <c r="V2140" t="str">
        <f t="shared" si="121"/>
        <v>Alexis Ferguson</v>
      </c>
    </row>
    <row r="2141" spans="1:22" x14ac:dyDescent="0.25">
      <c r="A2141">
        <v>3138</v>
      </c>
      <c r="B2141" t="s">
        <v>2145</v>
      </c>
      <c r="C2141" s="48" t="s">
        <v>5030</v>
      </c>
      <c r="D2141" t="s">
        <v>5395</v>
      </c>
      <c r="E2141" t="s">
        <v>5559</v>
      </c>
      <c r="F2141" t="s">
        <v>5617</v>
      </c>
      <c r="G2141">
        <v>120</v>
      </c>
      <c r="H2141">
        <v>7</v>
      </c>
      <c r="I2141">
        <v>840</v>
      </c>
      <c r="J2141">
        <v>22</v>
      </c>
      <c r="K2141" t="s">
        <v>5079</v>
      </c>
      <c r="L2141" t="str">
        <f t="shared" si="120"/>
        <v>Received</v>
      </c>
      <c r="M2141" s="60">
        <v>0</v>
      </c>
      <c r="N2141" t="str">
        <f t="shared" si="122"/>
        <v>NOT DUE</v>
      </c>
      <c r="V2141" t="str">
        <f t="shared" si="121"/>
        <v>Belinda Jefferson</v>
      </c>
    </row>
    <row r="2142" spans="1:22" x14ac:dyDescent="0.25">
      <c r="A2142">
        <v>3139</v>
      </c>
      <c r="B2142" t="s">
        <v>2146</v>
      </c>
      <c r="C2142" s="48" t="s">
        <v>5125</v>
      </c>
      <c r="D2142" t="s">
        <v>5420</v>
      </c>
      <c r="E2142" t="s">
        <v>5345</v>
      </c>
      <c r="F2142" t="s">
        <v>5622</v>
      </c>
      <c r="G2142">
        <v>15</v>
      </c>
      <c r="H2142">
        <v>11</v>
      </c>
      <c r="I2142">
        <v>165</v>
      </c>
      <c r="J2142">
        <v>22</v>
      </c>
      <c r="K2142" t="s">
        <v>5258</v>
      </c>
      <c r="L2142" t="str">
        <f t="shared" si="120"/>
        <v>Received</v>
      </c>
      <c r="M2142" s="60">
        <v>0</v>
      </c>
      <c r="N2142" t="str">
        <f t="shared" si="122"/>
        <v>NOT DUE</v>
      </c>
      <c r="V2142" t="str">
        <f t="shared" si="121"/>
        <v>Janet Adams</v>
      </c>
    </row>
    <row r="2143" spans="1:22" x14ac:dyDescent="0.25">
      <c r="A2143">
        <v>3140</v>
      </c>
      <c r="B2143" t="s">
        <v>2147</v>
      </c>
      <c r="C2143" s="48" t="s">
        <v>5105</v>
      </c>
      <c r="D2143" t="s">
        <v>5394</v>
      </c>
      <c r="E2143" t="s">
        <v>5448</v>
      </c>
      <c r="F2143" t="s">
        <v>5610</v>
      </c>
      <c r="G2143">
        <v>300</v>
      </c>
      <c r="H2143">
        <v>6</v>
      </c>
      <c r="I2143">
        <v>1800</v>
      </c>
      <c r="J2143">
        <v>27</v>
      </c>
      <c r="K2143" t="s">
        <v>5295</v>
      </c>
      <c r="L2143" t="str">
        <f t="shared" si="120"/>
        <v>Received</v>
      </c>
      <c r="M2143" s="60">
        <v>0</v>
      </c>
      <c r="N2143" t="str">
        <f t="shared" si="122"/>
        <v>NOT DUE</v>
      </c>
      <c r="V2143" t="str">
        <f t="shared" si="121"/>
        <v>Shannon Vazquez</v>
      </c>
    </row>
    <row r="2144" spans="1:22" x14ac:dyDescent="0.25">
      <c r="A2144">
        <v>3141</v>
      </c>
      <c r="B2144" t="s">
        <v>2148</v>
      </c>
      <c r="C2144" s="48" t="s">
        <v>5151</v>
      </c>
      <c r="D2144" t="s">
        <v>5381</v>
      </c>
      <c r="E2144" t="s">
        <v>5315</v>
      </c>
      <c r="F2144" t="s">
        <v>5609</v>
      </c>
      <c r="G2144">
        <v>20</v>
      </c>
      <c r="H2144">
        <v>9</v>
      </c>
      <c r="I2144">
        <v>180</v>
      </c>
      <c r="J2144">
        <v>27</v>
      </c>
      <c r="L2144" t="str">
        <f t="shared" si="120"/>
        <v>Not Received</v>
      </c>
      <c r="M2144" s="60">
        <v>265</v>
      </c>
      <c r="N2144" t="str">
        <f t="shared" si="122"/>
        <v>150 ABOVE</v>
      </c>
      <c r="U2144">
        <f>I2144</f>
        <v>180</v>
      </c>
      <c r="V2144" t="str">
        <f t="shared" si="121"/>
        <v>Leslie Sexton</v>
      </c>
    </row>
    <row r="2145" spans="1:22" x14ac:dyDescent="0.25">
      <c r="A2145">
        <v>3142</v>
      </c>
      <c r="B2145" t="s">
        <v>2149</v>
      </c>
      <c r="C2145" s="48" t="s">
        <v>5140</v>
      </c>
      <c r="D2145" t="s">
        <v>5399</v>
      </c>
      <c r="E2145" t="s">
        <v>5332</v>
      </c>
      <c r="F2145" t="s">
        <v>5613</v>
      </c>
      <c r="G2145">
        <v>35</v>
      </c>
      <c r="H2145">
        <v>5</v>
      </c>
      <c r="I2145">
        <v>175</v>
      </c>
      <c r="J2145">
        <v>30</v>
      </c>
      <c r="K2145" t="s">
        <v>5055</v>
      </c>
      <c r="L2145" t="str">
        <f t="shared" si="120"/>
        <v>Received</v>
      </c>
      <c r="M2145" s="60">
        <v>0</v>
      </c>
      <c r="N2145" t="str">
        <f t="shared" si="122"/>
        <v>NOT DUE</v>
      </c>
      <c r="V2145" t="str">
        <f t="shared" si="121"/>
        <v>Lisa Johnson</v>
      </c>
    </row>
    <row r="2146" spans="1:22" x14ac:dyDescent="0.25">
      <c r="A2146">
        <v>3143</v>
      </c>
      <c r="B2146" t="s">
        <v>2150</v>
      </c>
      <c r="C2146" s="48" t="s">
        <v>5009</v>
      </c>
      <c r="D2146" t="s">
        <v>5389</v>
      </c>
      <c r="E2146" t="s">
        <v>5599</v>
      </c>
      <c r="F2146" t="s">
        <v>5618</v>
      </c>
      <c r="G2146">
        <v>10</v>
      </c>
      <c r="H2146">
        <v>21</v>
      </c>
      <c r="I2146">
        <v>210</v>
      </c>
      <c r="J2146">
        <v>24</v>
      </c>
      <c r="K2146" t="s">
        <v>5046</v>
      </c>
      <c r="L2146" t="str">
        <f t="shared" si="120"/>
        <v>Received</v>
      </c>
      <c r="M2146" s="60">
        <v>0</v>
      </c>
      <c r="N2146" t="str">
        <f t="shared" si="122"/>
        <v>NOT DUE</v>
      </c>
      <c r="V2146" t="str">
        <f t="shared" si="121"/>
        <v>Alexis Ferguson</v>
      </c>
    </row>
    <row r="2147" spans="1:22" x14ac:dyDescent="0.25">
      <c r="A2147">
        <v>3144</v>
      </c>
      <c r="B2147" t="s">
        <v>2151</v>
      </c>
      <c r="C2147" s="48" t="s">
        <v>5303</v>
      </c>
      <c r="D2147" t="s">
        <v>5402</v>
      </c>
      <c r="E2147" t="s">
        <v>5470</v>
      </c>
      <c r="F2147" t="s">
        <v>5609</v>
      </c>
      <c r="G2147">
        <v>20</v>
      </c>
      <c r="H2147">
        <v>2</v>
      </c>
      <c r="I2147">
        <v>40</v>
      </c>
      <c r="J2147">
        <v>23</v>
      </c>
      <c r="K2147" t="s">
        <v>5354</v>
      </c>
      <c r="L2147" t="str">
        <f t="shared" si="120"/>
        <v>Received</v>
      </c>
      <c r="M2147" s="60">
        <v>0</v>
      </c>
      <c r="N2147" t="str">
        <f t="shared" si="122"/>
        <v>NOT DUE</v>
      </c>
      <c r="V2147" t="str">
        <f t="shared" si="121"/>
        <v>Rebecca Moody</v>
      </c>
    </row>
    <row r="2148" spans="1:22" x14ac:dyDescent="0.25">
      <c r="A2148">
        <v>3145</v>
      </c>
      <c r="B2148" t="s">
        <v>2152</v>
      </c>
      <c r="C2148" s="48" t="s">
        <v>5147</v>
      </c>
      <c r="D2148" t="s">
        <v>5385</v>
      </c>
      <c r="E2148" t="s">
        <v>5473</v>
      </c>
      <c r="F2148" t="s">
        <v>5622</v>
      </c>
      <c r="G2148">
        <v>15</v>
      </c>
      <c r="H2148">
        <v>22</v>
      </c>
      <c r="I2148">
        <v>330</v>
      </c>
      <c r="J2148">
        <v>29</v>
      </c>
      <c r="K2148" t="s">
        <v>5240</v>
      </c>
      <c r="L2148" t="str">
        <f t="shared" si="120"/>
        <v>Received</v>
      </c>
      <c r="M2148" s="60">
        <v>0</v>
      </c>
      <c r="N2148" t="str">
        <f t="shared" si="122"/>
        <v>NOT DUE</v>
      </c>
      <c r="V2148" t="str">
        <f t="shared" si="121"/>
        <v>Caroline Yoder</v>
      </c>
    </row>
    <row r="2149" spans="1:22" x14ac:dyDescent="0.25">
      <c r="A2149">
        <v>3146</v>
      </c>
      <c r="B2149" t="s">
        <v>2153</v>
      </c>
      <c r="C2149" s="48" t="s">
        <v>5077</v>
      </c>
      <c r="D2149" t="s">
        <v>5419</v>
      </c>
      <c r="E2149" t="s">
        <v>5542</v>
      </c>
      <c r="F2149" t="s">
        <v>5622</v>
      </c>
      <c r="G2149">
        <v>15</v>
      </c>
      <c r="H2149">
        <v>5</v>
      </c>
      <c r="I2149">
        <v>75</v>
      </c>
      <c r="J2149">
        <v>21</v>
      </c>
      <c r="L2149" t="str">
        <f t="shared" si="120"/>
        <v>Not Received</v>
      </c>
      <c r="M2149" s="60">
        <v>114</v>
      </c>
      <c r="N2149" t="str">
        <f t="shared" si="122"/>
        <v>91 - 120</v>
      </c>
      <c r="S2149">
        <f>I2149</f>
        <v>75</v>
      </c>
      <c r="V2149" t="str">
        <f t="shared" si="121"/>
        <v>Johnny Weaver</v>
      </c>
    </row>
    <row r="2150" spans="1:22" x14ac:dyDescent="0.25">
      <c r="A2150">
        <v>3147</v>
      </c>
      <c r="B2150" t="s">
        <v>2154</v>
      </c>
      <c r="C2150" s="48" t="s">
        <v>5262</v>
      </c>
      <c r="D2150" t="s">
        <v>5380</v>
      </c>
      <c r="E2150" t="s">
        <v>5445</v>
      </c>
      <c r="F2150" t="s">
        <v>5614</v>
      </c>
      <c r="G2150">
        <v>20</v>
      </c>
      <c r="H2150">
        <v>22</v>
      </c>
      <c r="I2150">
        <v>440</v>
      </c>
      <c r="J2150">
        <v>22</v>
      </c>
      <c r="L2150" t="str">
        <f t="shared" si="120"/>
        <v>Not Received</v>
      </c>
      <c r="M2150" s="60">
        <v>64</v>
      </c>
      <c r="N2150" t="str">
        <f t="shared" si="122"/>
        <v>61 - 90</v>
      </c>
      <c r="R2150">
        <f>I2150</f>
        <v>440</v>
      </c>
      <c r="V2150" t="str">
        <f t="shared" si="121"/>
        <v>Diana Griffin</v>
      </c>
    </row>
    <row r="2151" spans="1:22" x14ac:dyDescent="0.25">
      <c r="A2151">
        <v>3148</v>
      </c>
      <c r="B2151" t="s">
        <v>2155</v>
      </c>
      <c r="C2151" s="48" t="s">
        <v>5050</v>
      </c>
      <c r="D2151" t="s">
        <v>5396</v>
      </c>
      <c r="E2151" t="s">
        <v>5329</v>
      </c>
      <c r="F2151" t="s">
        <v>5615</v>
      </c>
      <c r="G2151">
        <v>25</v>
      </c>
      <c r="H2151">
        <v>5</v>
      </c>
      <c r="I2151">
        <v>125</v>
      </c>
      <c r="J2151">
        <v>25</v>
      </c>
      <c r="K2151" t="s">
        <v>5169</v>
      </c>
      <c r="L2151" t="str">
        <f t="shared" si="120"/>
        <v>Received</v>
      </c>
      <c r="M2151" s="60">
        <v>0</v>
      </c>
      <c r="N2151" t="str">
        <f t="shared" si="122"/>
        <v>NOT DUE</v>
      </c>
      <c r="V2151" t="str">
        <f t="shared" si="121"/>
        <v>James Mitchell</v>
      </c>
    </row>
    <row r="2152" spans="1:22" x14ac:dyDescent="0.25">
      <c r="A2152">
        <v>3149</v>
      </c>
      <c r="B2152" t="s">
        <v>2156</v>
      </c>
      <c r="C2152" s="48" t="s">
        <v>5086</v>
      </c>
      <c r="D2152" t="s">
        <v>5385</v>
      </c>
      <c r="E2152" t="s">
        <v>5473</v>
      </c>
      <c r="F2152" t="s">
        <v>5618</v>
      </c>
      <c r="G2152">
        <v>10</v>
      </c>
      <c r="H2152">
        <v>24</v>
      </c>
      <c r="I2152">
        <v>240</v>
      </c>
      <c r="J2152">
        <v>22</v>
      </c>
      <c r="L2152" t="str">
        <f t="shared" si="120"/>
        <v>Not Received</v>
      </c>
      <c r="M2152" s="60">
        <v>281</v>
      </c>
      <c r="N2152" t="str">
        <f t="shared" si="122"/>
        <v>150 ABOVE</v>
      </c>
      <c r="U2152">
        <f>I2152</f>
        <v>240</v>
      </c>
      <c r="V2152" t="str">
        <f t="shared" si="121"/>
        <v>Caroline Yoder</v>
      </c>
    </row>
    <row r="2153" spans="1:22" x14ac:dyDescent="0.25">
      <c r="A2153">
        <v>3150</v>
      </c>
      <c r="B2153" t="s">
        <v>2157</v>
      </c>
      <c r="C2153" s="48" t="s">
        <v>5265</v>
      </c>
      <c r="D2153" t="s">
        <v>5407</v>
      </c>
      <c r="E2153" t="s">
        <v>5536</v>
      </c>
      <c r="F2153" t="s">
        <v>5611</v>
      </c>
      <c r="G2153">
        <v>250</v>
      </c>
      <c r="H2153">
        <v>17</v>
      </c>
      <c r="I2153">
        <v>4250</v>
      </c>
      <c r="J2153">
        <v>21</v>
      </c>
      <c r="K2153" t="s">
        <v>5304</v>
      </c>
      <c r="L2153" t="str">
        <f t="shared" si="120"/>
        <v>Received</v>
      </c>
      <c r="M2153" s="60">
        <v>0</v>
      </c>
      <c r="N2153" t="str">
        <f t="shared" si="122"/>
        <v>NOT DUE</v>
      </c>
      <c r="V2153" t="str">
        <f t="shared" si="121"/>
        <v>Kelly Miller</v>
      </c>
    </row>
    <row r="2154" spans="1:22" x14ac:dyDescent="0.25">
      <c r="A2154">
        <v>3151</v>
      </c>
      <c r="B2154" t="s">
        <v>2158</v>
      </c>
      <c r="C2154" s="48" t="s">
        <v>5108</v>
      </c>
      <c r="D2154" t="s">
        <v>5405</v>
      </c>
      <c r="E2154" t="s">
        <v>5569</v>
      </c>
      <c r="F2154" t="s">
        <v>5618</v>
      </c>
      <c r="G2154">
        <v>10</v>
      </c>
      <c r="H2154">
        <v>12</v>
      </c>
      <c r="I2154">
        <v>120</v>
      </c>
      <c r="J2154">
        <v>29</v>
      </c>
      <c r="K2154" t="s">
        <v>5169</v>
      </c>
      <c r="L2154" t="str">
        <f t="shared" si="120"/>
        <v>Received</v>
      </c>
      <c r="M2154" s="60">
        <v>0</v>
      </c>
      <c r="N2154" t="str">
        <f t="shared" si="122"/>
        <v>NOT DUE</v>
      </c>
      <c r="V2154" t="str">
        <f t="shared" si="121"/>
        <v>Kari Zimmerman</v>
      </c>
    </row>
    <row r="2155" spans="1:22" x14ac:dyDescent="0.25">
      <c r="A2155">
        <v>3152</v>
      </c>
      <c r="B2155" t="s">
        <v>2159</v>
      </c>
      <c r="C2155" s="48" t="s">
        <v>5145</v>
      </c>
      <c r="D2155" t="s">
        <v>5381</v>
      </c>
      <c r="E2155" t="s">
        <v>5428</v>
      </c>
      <c r="F2155" t="s">
        <v>5617</v>
      </c>
      <c r="G2155">
        <v>120</v>
      </c>
      <c r="H2155">
        <v>23</v>
      </c>
      <c r="I2155">
        <v>2760</v>
      </c>
      <c r="J2155">
        <v>23</v>
      </c>
      <c r="L2155" t="str">
        <f t="shared" si="120"/>
        <v>Not Received</v>
      </c>
      <c r="M2155" s="60">
        <v>104</v>
      </c>
      <c r="N2155" t="str">
        <f t="shared" si="122"/>
        <v>91 - 120</v>
      </c>
      <c r="S2155">
        <f>I2155</f>
        <v>2760</v>
      </c>
      <c r="V2155" t="str">
        <f t="shared" si="121"/>
        <v>Leslie Sexton</v>
      </c>
    </row>
    <row r="2156" spans="1:22" x14ac:dyDescent="0.25">
      <c r="A2156">
        <v>3153</v>
      </c>
      <c r="B2156" t="s">
        <v>2160</v>
      </c>
      <c r="C2156" s="48" t="s">
        <v>5113</v>
      </c>
      <c r="D2156" t="s">
        <v>5413</v>
      </c>
      <c r="E2156" t="s">
        <v>5558</v>
      </c>
      <c r="F2156" t="s">
        <v>5612</v>
      </c>
      <c r="G2156">
        <v>50</v>
      </c>
      <c r="H2156">
        <v>3</v>
      </c>
      <c r="I2156">
        <v>150</v>
      </c>
      <c r="J2156">
        <v>20</v>
      </c>
      <c r="K2156" t="s">
        <v>5272</v>
      </c>
      <c r="L2156" t="str">
        <f t="shared" si="120"/>
        <v>Received</v>
      </c>
      <c r="M2156" s="60">
        <v>0</v>
      </c>
      <c r="N2156" t="str">
        <f t="shared" si="122"/>
        <v>NOT DUE</v>
      </c>
      <c r="V2156" t="str">
        <f t="shared" si="121"/>
        <v>April Gonzales</v>
      </c>
    </row>
    <row r="2157" spans="1:22" x14ac:dyDescent="0.25">
      <c r="A2157">
        <v>3154</v>
      </c>
      <c r="B2157" t="s">
        <v>2161</v>
      </c>
      <c r="C2157" s="48" t="s">
        <v>5019</v>
      </c>
      <c r="D2157" t="s">
        <v>5383</v>
      </c>
      <c r="E2157" t="s">
        <v>5522</v>
      </c>
      <c r="F2157" t="s">
        <v>5615</v>
      </c>
      <c r="G2157">
        <v>25</v>
      </c>
      <c r="H2157">
        <v>18</v>
      </c>
      <c r="I2157">
        <v>450</v>
      </c>
      <c r="J2157">
        <v>20</v>
      </c>
      <c r="K2157" t="s">
        <v>5069</v>
      </c>
      <c r="L2157" t="str">
        <f t="shared" si="120"/>
        <v>Received</v>
      </c>
      <c r="M2157" s="60">
        <v>0</v>
      </c>
      <c r="N2157" t="str">
        <f t="shared" si="122"/>
        <v>NOT DUE</v>
      </c>
      <c r="V2157" t="str">
        <f t="shared" si="121"/>
        <v>Karen Pham</v>
      </c>
    </row>
    <row r="2158" spans="1:22" x14ac:dyDescent="0.25">
      <c r="A2158">
        <v>3155</v>
      </c>
      <c r="B2158" t="s">
        <v>2162</v>
      </c>
      <c r="C2158" s="48" t="s">
        <v>5197</v>
      </c>
      <c r="D2158" t="s">
        <v>5384</v>
      </c>
      <c r="E2158" t="s">
        <v>5431</v>
      </c>
      <c r="F2158" t="s">
        <v>5618</v>
      </c>
      <c r="G2158">
        <v>10</v>
      </c>
      <c r="H2158">
        <v>24</v>
      </c>
      <c r="I2158">
        <v>240</v>
      </c>
      <c r="J2158">
        <v>28</v>
      </c>
      <c r="K2158" t="s">
        <v>5063</v>
      </c>
      <c r="L2158" t="str">
        <f t="shared" si="120"/>
        <v>Received</v>
      </c>
      <c r="M2158" s="60">
        <v>0</v>
      </c>
      <c r="N2158" t="str">
        <f t="shared" si="122"/>
        <v>NOT DUE</v>
      </c>
      <c r="V2158" t="str">
        <f t="shared" si="121"/>
        <v>Dr. Elizabeth</v>
      </c>
    </row>
    <row r="2159" spans="1:22" x14ac:dyDescent="0.25">
      <c r="A2159">
        <v>3156</v>
      </c>
      <c r="B2159" t="s">
        <v>2163</v>
      </c>
      <c r="C2159" s="48" t="s">
        <v>5135</v>
      </c>
      <c r="D2159" t="s">
        <v>5418</v>
      </c>
      <c r="E2159" t="s">
        <v>5498</v>
      </c>
      <c r="F2159" t="s">
        <v>5623</v>
      </c>
      <c r="G2159">
        <v>30</v>
      </c>
      <c r="H2159">
        <v>17</v>
      </c>
      <c r="I2159">
        <v>510</v>
      </c>
      <c r="J2159">
        <v>25</v>
      </c>
      <c r="K2159" t="s">
        <v>5173</v>
      </c>
      <c r="L2159" t="str">
        <f t="shared" si="120"/>
        <v>Received</v>
      </c>
      <c r="M2159" s="60">
        <v>0</v>
      </c>
      <c r="N2159" t="str">
        <f t="shared" si="122"/>
        <v>NOT DUE</v>
      </c>
      <c r="V2159" t="str">
        <f t="shared" si="121"/>
        <v>Kevin Gonzalez</v>
      </c>
    </row>
    <row r="2160" spans="1:22" x14ac:dyDescent="0.25">
      <c r="A2160">
        <v>3157</v>
      </c>
      <c r="B2160" t="s">
        <v>2164</v>
      </c>
      <c r="C2160" s="48" t="s">
        <v>5110</v>
      </c>
      <c r="D2160" t="s">
        <v>5386</v>
      </c>
      <c r="E2160" t="s">
        <v>5436</v>
      </c>
      <c r="F2160" t="s">
        <v>5614</v>
      </c>
      <c r="G2160">
        <v>20</v>
      </c>
      <c r="H2160">
        <v>5</v>
      </c>
      <c r="I2160">
        <v>100</v>
      </c>
      <c r="J2160">
        <v>30</v>
      </c>
      <c r="K2160" t="s">
        <v>5189</v>
      </c>
      <c r="L2160" t="str">
        <f t="shared" si="120"/>
        <v>Received</v>
      </c>
      <c r="M2160" s="60">
        <v>0</v>
      </c>
      <c r="N2160" t="str">
        <f t="shared" si="122"/>
        <v>NOT DUE</v>
      </c>
      <c r="V2160" t="str">
        <f t="shared" si="121"/>
        <v>Kenneth Rodriguez</v>
      </c>
    </row>
    <row r="2161" spans="1:22" x14ac:dyDescent="0.25">
      <c r="A2161">
        <v>3158</v>
      </c>
      <c r="B2161" t="s">
        <v>2165</v>
      </c>
      <c r="C2161" s="48" t="s">
        <v>5263</v>
      </c>
      <c r="D2161" t="s">
        <v>5415</v>
      </c>
      <c r="E2161" t="s">
        <v>5567</v>
      </c>
      <c r="F2161" t="s">
        <v>5616</v>
      </c>
      <c r="G2161">
        <v>150</v>
      </c>
      <c r="H2161">
        <v>19</v>
      </c>
      <c r="I2161">
        <v>2850</v>
      </c>
      <c r="J2161">
        <v>21</v>
      </c>
      <c r="K2161" t="s">
        <v>5264</v>
      </c>
      <c r="L2161" t="str">
        <f t="shared" si="120"/>
        <v>Received</v>
      </c>
      <c r="M2161" s="60">
        <v>0</v>
      </c>
      <c r="N2161" t="str">
        <f t="shared" si="122"/>
        <v>NOT DUE</v>
      </c>
      <c r="V2161" t="str">
        <f t="shared" si="121"/>
        <v>Mary Fry</v>
      </c>
    </row>
    <row r="2162" spans="1:22" x14ac:dyDescent="0.25">
      <c r="A2162">
        <v>3159</v>
      </c>
      <c r="B2162" t="s">
        <v>2166</v>
      </c>
      <c r="C2162" s="48" t="s">
        <v>5085</v>
      </c>
      <c r="D2162" t="s">
        <v>5410</v>
      </c>
      <c r="E2162" t="s">
        <v>5589</v>
      </c>
      <c r="F2162" t="s">
        <v>5621</v>
      </c>
      <c r="G2162">
        <v>60</v>
      </c>
      <c r="H2162">
        <v>16</v>
      </c>
      <c r="I2162">
        <v>960</v>
      </c>
      <c r="J2162">
        <v>22</v>
      </c>
      <c r="K2162" t="s">
        <v>5239</v>
      </c>
      <c r="L2162" t="str">
        <f t="shared" si="120"/>
        <v>Received</v>
      </c>
      <c r="M2162" s="60">
        <v>0</v>
      </c>
      <c r="N2162" t="str">
        <f t="shared" si="122"/>
        <v>NOT DUE</v>
      </c>
      <c r="V2162" t="str">
        <f t="shared" si="121"/>
        <v>Mrs. Katrina</v>
      </c>
    </row>
    <row r="2163" spans="1:22" x14ac:dyDescent="0.25">
      <c r="A2163">
        <v>3160</v>
      </c>
      <c r="B2163" t="s">
        <v>2167</v>
      </c>
      <c r="C2163" s="48" t="s">
        <v>5181</v>
      </c>
      <c r="D2163" t="s">
        <v>5394</v>
      </c>
      <c r="E2163" t="s">
        <v>5448</v>
      </c>
      <c r="F2163" t="s">
        <v>5617</v>
      </c>
      <c r="G2163">
        <v>120</v>
      </c>
      <c r="H2163">
        <v>5</v>
      </c>
      <c r="I2163">
        <v>600</v>
      </c>
      <c r="J2163">
        <v>25</v>
      </c>
      <c r="K2163" t="s">
        <v>5039</v>
      </c>
      <c r="L2163" t="str">
        <f t="shared" si="120"/>
        <v>Received</v>
      </c>
      <c r="M2163" s="60">
        <v>0</v>
      </c>
      <c r="N2163" t="str">
        <f t="shared" si="122"/>
        <v>NOT DUE</v>
      </c>
      <c r="V2163" t="str">
        <f t="shared" si="121"/>
        <v>Shannon Vazquez</v>
      </c>
    </row>
    <row r="2164" spans="1:22" x14ac:dyDescent="0.25">
      <c r="A2164">
        <v>3161</v>
      </c>
      <c r="B2164" t="s">
        <v>2168</v>
      </c>
      <c r="C2164" s="48" t="s">
        <v>5052</v>
      </c>
      <c r="D2164" t="s">
        <v>5381</v>
      </c>
      <c r="E2164" t="s">
        <v>5480</v>
      </c>
      <c r="F2164" t="s">
        <v>5611</v>
      </c>
      <c r="G2164">
        <v>250</v>
      </c>
      <c r="H2164">
        <v>7</v>
      </c>
      <c r="I2164">
        <v>1750</v>
      </c>
      <c r="J2164">
        <v>28</v>
      </c>
      <c r="L2164" t="str">
        <f t="shared" si="120"/>
        <v>Not Received</v>
      </c>
      <c r="M2164" s="60">
        <v>156</v>
      </c>
      <c r="N2164" t="str">
        <f t="shared" si="122"/>
        <v>150 ABOVE</v>
      </c>
      <c r="U2164">
        <f>I2164</f>
        <v>1750</v>
      </c>
      <c r="V2164" t="str">
        <f t="shared" si="121"/>
        <v>Leslie Sexton</v>
      </c>
    </row>
    <row r="2165" spans="1:22" x14ac:dyDescent="0.25">
      <c r="A2165">
        <v>3162</v>
      </c>
      <c r="B2165" t="s">
        <v>2169</v>
      </c>
      <c r="C2165" s="48" t="s">
        <v>5078</v>
      </c>
      <c r="D2165" t="s">
        <v>5401</v>
      </c>
      <c r="E2165" t="s">
        <v>5518</v>
      </c>
      <c r="F2165" t="s">
        <v>5610</v>
      </c>
      <c r="G2165">
        <v>300</v>
      </c>
      <c r="H2165">
        <v>9</v>
      </c>
      <c r="I2165">
        <v>2700</v>
      </c>
      <c r="J2165">
        <v>26</v>
      </c>
      <c r="K2165" t="s">
        <v>5128</v>
      </c>
      <c r="L2165" t="str">
        <f t="shared" si="120"/>
        <v>Received</v>
      </c>
      <c r="M2165" s="60">
        <v>0</v>
      </c>
      <c r="N2165" t="str">
        <f t="shared" si="122"/>
        <v>NOT DUE</v>
      </c>
      <c r="V2165" t="str">
        <f t="shared" si="121"/>
        <v>Kimberly Stone</v>
      </c>
    </row>
    <row r="2166" spans="1:22" x14ac:dyDescent="0.25">
      <c r="A2166">
        <v>3163</v>
      </c>
      <c r="B2166" t="s">
        <v>2170</v>
      </c>
      <c r="C2166" s="48" t="s">
        <v>5201</v>
      </c>
      <c r="D2166" t="s">
        <v>5399</v>
      </c>
      <c r="E2166" t="s">
        <v>5476</v>
      </c>
      <c r="F2166" t="s">
        <v>5617</v>
      </c>
      <c r="G2166">
        <v>120</v>
      </c>
      <c r="H2166">
        <v>21</v>
      </c>
      <c r="I2166">
        <v>2520</v>
      </c>
      <c r="J2166">
        <v>27</v>
      </c>
      <c r="K2166" t="s">
        <v>5261</v>
      </c>
      <c r="L2166" t="str">
        <f t="shared" si="120"/>
        <v>Received</v>
      </c>
      <c r="M2166" s="60">
        <v>0</v>
      </c>
      <c r="N2166" t="str">
        <f t="shared" si="122"/>
        <v>NOT DUE</v>
      </c>
      <c r="V2166" t="str">
        <f t="shared" si="121"/>
        <v>Lisa Johnson</v>
      </c>
    </row>
    <row r="2167" spans="1:22" x14ac:dyDescent="0.25">
      <c r="A2167">
        <v>3164</v>
      </c>
      <c r="B2167" t="s">
        <v>2171</v>
      </c>
      <c r="C2167" s="48" t="s">
        <v>5090</v>
      </c>
      <c r="D2167" t="s">
        <v>5384</v>
      </c>
      <c r="E2167" t="s">
        <v>5600</v>
      </c>
      <c r="F2167" t="s">
        <v>5612</v>
      </c>
      <c r="G2167">
        <v>50</v>
      </c>
      <c r="H2167">
        <v>6</v>
      </c>
      <c r="I2167">
        <v>300</v>
      </c>
      <c r="J2167">
        <v>30</v>
      </c>
      <c r="K2167" t="s">
        <v>5067</v>
      </c>
      <c r="L2167" t="str">
        <f t="shared" si="120"/>
        <v>Received</v>
      </c>
      <c r="M2167" s="60">
        <v>0</v>
      </c>
      <c r="N2167" t="str">
        <f t="shared" si="122"/>
        <v>NOT DUE</v>
      </c>
      <c r="V2167" t="str">
        <f t="shared" si="121"/>
        <v>Dr. Elizabeth</v>
      </c>
    </row>
    <row r="2168" spans="1:22" x14ac:dyDescent="0.25">
      <c r="A2168">
        <v>3165</v>
      </c>
      <c r="B2168" t="s">
        <v>2172</v>
      </c>
      <c r="C2168" s="48" t="s">
        <v>5103</v>
      </c>
      <c r="D2168" t="s">
        <v>5380</v>
      </c>
      <c r="E2168" t="s">
        <v>5314</v>
      </c>
      <c r="F2168" t="s">
        <v>5610</v>
      </c>
      <c r="G2168">
        <v>300</v>
      </c>
      <c r="H2168">
        <v>17</v>
      </c>
      <c r="I2168">
        <v>5100</v>
      </c>
      <c r="J2168">
        <v>24</v>
      </c>
      <c r="K2168" t="s">
        <v>5143</v>
      </c>
      <c r="L2168" t="str">
        <f t="shared" si="120"/>
        <v>Received</v>
      </c>
      <c r="M2168" s="60">
        <v>0</v>
      </c>
      <c r="N2168" t="str">
        <f t="shared" si="122"/>
        <v>NOT DUE</v>
      </c>
      <c r="V2168" t="str">
        <f t="shared" si="121"/>
        <v>Diana Griffin</v>
      </c>
    </row>
    <row r="2169" spans="1:22" x14ac:dyDescent="0.25">
      <c r="A2169">
        <v>3166</v>
      </c>
      <c r="B2169" t="s">
        <v>2173</v>
      </c>
      <c r="C2169" s="48" t="s">
        <v>5090</v>
      </c>
      <c r="D2169" t="s">
        <v>5383</v>
      </c>
      <c r="E2169" t="s">
        <v>5552</v>
      </c>
      <c r="F2169" t="s">
        <v>5617</v>
      </c>
      <c r="G2169">
        <v>120</v>
      </c>
      <c r="H2169">
        <v>14</v>
      </c>
      <c r="I2169">
        <v>1680</v>
      </c>
      <c r="J2169">
        <v>23</v>
      </c>
      <c r="L2169" t="str">
        <f t="shared" si="120"/>
        <v>Not Received</v>
      </c>
      <c r="M2169" s="60">
        <v>101</v>
      </c>
      <c r="N2169" t="str">
        <f t="shared" si="122"/>
        <v>91 - 120</v>
      </c>
      <c r="S2169">
        <f>I2169</f>
        <v>1680</v>
      </c>
      <c r="V2169" t="str">
        <f t="shared" si="121"/>
        <v>Karen Pham</v>
      </c>
    </row>
    <row r="2170" spans="1:22" x14ac:dyDescent="0.25">
      <c r="A2170">
        <v>3167</v>
      </c>
      <c r="B2170" t="s">
        <v>2174</v>
      </c>
      <c r="C2170" s="48" t="s">
        <v>5212</v>
      </c>
      <c r="D2170" t="s">
        <v>5385</v>
      </c>
      <c r="E2170" t="s">
        <v>5317</v>
      </c>
      <c r="F2170" t="s">
        <v>5620</v>
      </c>
      <c r="G2170">
        <v>40</v>
      </c>
      <c r="H2170">
        <v>24</v>
      </c>
      <c r="I2170">
        <v>960</v>
      </c>
      <c r="J2170">
        <v>22</v>
      </c>
      <c r="L2170" t="str">
        <f t="shared" si="120"/>
        <v>Not Received</v>
      </c>
      <c r="M2170" s="60">
        <v>146</v>
      </c>
      <c r="N2170" t="str">
        <f t="shared" si="122"/>
        <v>121 - 150</v>
      </c>
      <c r="T2170">
        <f>I2170</f>
        <v>960</v>
      </c>
      <c r="V2170" t="str">
        <f t="shared" si="121"/>
        <v>Caroline Yoder</v>
      </c>
    </row>
    <row r="2171" spans="1:22" x14ac:dyDescent="0.25">
      <c r="A2171">
        <v>3168</v>
      </c>
      <c r="B2171" t="s">
        <v>2175</v>
      </c>
      <c r="C2171" s="48" t="s">
        <v>5108</v>
      </c>
      <c r="D2171" t="s">
        <v>5398</v>
      </c>
      <c r="E2171" t="s">
        <v>5455</v>
      </c>
      <c r="F2171" t="s">
        <v>5619</v>
      </c>
      <c r="G2171">
        <v>80</v>
      </c>
      <c r="H2171">
        <v>19</v>
      </c>
      <c r="I2171">
        <v>1520</v>
      </c>
      <c r="J2171">
        <v>30</v>
      </c>
      <c r="K2171" t="s">
        <v>5112</v>
      </c>
      <c r="L2171" t="str">
        <f t="shared" si="120"/>
        <v>Received</v>
      </c>
      <c r="M2171" s="60">
        <v>0</v>
      </c>
      <c r="N2171" t="str">
        <f t="shared" si="122"/>
        <v>NOT DUE</v>
      </c>
      <c r="V2171" t="str">
        <f t="shared" si="121"/>
        <v>Dr. Carolyn</v>
      </c>
    </row>
    <row r="2172" spans="1:22" x14ac:dyDescent="0.25">
      <c r="A2172">
        <v>3169</v>
      </c>
      <c r="B2172" t="s">
        <v>2176</v>
      </c>
      <c r="C2172" s="48" t="s">
        <v>5174</v>
      </c>
      <c r="D2172" t="s">
        <v>5379</v>
      </c>
      <c r="E2172" t="s">
        <v>5313</v>
      </c>
      <c r="F2172" t="s">
        <v>5617</v>
      </c>
      <c r="G2172">
        <v>120</v>
      </c>
      <c r="H2172">
        <v>15</v>
      </c>
      <c r="I2172">
        <v>1800</v>
      </c>
      <c r="J2172">
        <v>26</v>
      </c>
      <c r="K2172" t="s">
        <v>5299</v>
      </c>
      <c r="L2172" t="str">
        <f t="shared" si="120"/>
        <v>Received</v>
      </c>
      <c r="M2172" s="60">
        <v>0</v>
      </c>
      <c r="N2172" t="str">
        <f t="shared" si="122"/>
        <v>NOT DUE</v>
      </c>
      <c r="V2172" t="str">
        <f t="shared" si="121"/>
        <v>Robert Baker</v>
      </c>
    </row>
    <row r="2173" spans="1:22" x14ac:dyDescent="0.25">
      <c r="A2173">
        <v>3170</v>
      </c>
      <c r="B2173" t="s">
        <v>2177</v>
      </c>
      <c r="C2173" s="48" t="s">
        <v>5274</v>
      </c>
      <c r="D2173" t="s">
        <v>5390</v>
      </c>
      <c r="E2173" t="s">
        <v>5547</v>
      </c>
      <c r="F2173" t="s">
        <v>5612</v>
      </c>
      <c r="G2173">
        <v>50</v>
      </c>
      <c r="H2173">
        <v>12</v>
      </c>
      <c r="I2173">
        <v>600</v>
      </c>
      <c r="J2173">
        <v>30</v>
      </c>
      <c r="K2173" t="s">
        <v>5255</v>
      </c>
      <c r="L2173" t="str">
        <f t="shared" si="120"/>
        <v>Received</v>
      </c>
      <c r="M2173" s="60">
        <v>0</v>
      </c>
      <c r="N2173" t="str">
        <f t="shared" si="122"/>
        <v>NOT DUE</v>
      </c>
      <c r="V2173" t="str">
        <f t="shared" si="121"/>
        <v>Isaac Goodwin</v>
      </c>
    </row>
    <row r="2174" spans="1:22" x14ac:dyDescent="0.25">
      <c r="A2174">
        <v>3171</v>
      </c>
      <c r="B2174" t="s">
        <v>2178</v>
      </c>
      <c r="C2174" s="48" t="s">
        <v>5246</v>
      </c>
      <c r="D2174" t="s">
        <v>5415</v>
      </c>
      <c r="E2174" t="s">
        <v>5567</v>
      </c>
      <c r="F2174" t="s">
        <v>5609</v>
      </c>
      <c r="G2174">
        <v>20</v>
      </c>
      <c r="H2174">
        <v>6</v>
      </c>
      <c r="I2174">
        <v>120</v>
      </c>
      <c r="J2174">
        <v>28</v>
      </c>
      <c r="L2174" t="str">
        <f t="shared" si="120"/>
        <v>Not Received</v>
      </c>
      <c r="M2174" s="60">
        <v>239</v>
      </c>
      <c r="N2174" t="str">
        <f t="shared" si="122"/>
        <v>150 ABOVE</v>
      </c>
      <c r="U2174">
        <f>I2174</f>
        <v>120</v>
      </c>
      <c r="V2174" t="str">
        <f t="shared" si="121"/>
        <v>Mary Fry</v>
      </c>
    </row>
    <row r="2175" spans="1:22" x14ac:dyDescent="0.25">
      <c r="A2175">
        <v>3172</v>
      </c>
      <c r="B2175" t="s">
        <v>2179</v>
      </c>
      <c r="C2175" s="48" t="s">
        <v>5106</v>
      </c>
      <c r="D2175" t="s">
        <v>5378</v>
      </c>
      <c r="E2175" t="s">
        <v>5459</v>
      </c>
      <c r="F2175" t="s">
        <v>5613</v>
      </c>
      <c r="G2175">
        <v>35</v>
      </c>
      <c r="H2175">
        <v>16</v>
      </c>
      <c r="I2175">
        <v>560</v>
      </c>
      <c r="J2175">
        <v>22</v>
      </c>
      <c r="K2175" t="s">
        <v>5010</v>
      </c>
      <c r="L2175" t="str">
        <f t="shared" si="120"/>
        <v>Received</v>
      </c>
      <c r="M2175" s="60">
        <v>0</v>
      </c>
      <c r="N2175" t="str">
        <f t="shared" si="122"/>
        <v>NOT DUE</v>
      </c>
      <c r="V2175" t="str">
        <f t="shared" si="121"/>
        <v>Angela Fox</v>
      </c>
    </row>
    <row r="2176" spans="1:22" x14ac:dyDescent="0.25">
      <c r="A2176">
        <v>3173</v>
      </c>
      <c r="B2176" t="s">
        <v>2180</v>
      </c>
      <c r="C2176" s="48" t="s">
        <v>5188</v>
      </c>
      <c r="D2176" t="s">
        <v>5384</v>
      </c>
      <c r="E2176" t="s">
        <v>5588</v>
      </c>
      <c r="F2176" t="s">
        <v>5616</v>
      </c>
      <c r="G2176">
        <v>150</v>
      </c>
      <c r="H2176">
        <v>21</v>
      </c>
      <c r="I2176">
        <v>3150</v>
      </c>
      <c r="J2176">
        <v>25</v>
      </c>
      <c r="K2176" t="s">
        <v>5211</v>
      </c>
      <c r="L2176" t="str">
        <f t="shared" si="120"/>
        <v>Received</v>
      </c>
      <c r="M2176" s="60">
        <v>0</v>
      </c>
      <c r="N2176" t="str">
        <f t="shared" si="122"/>
        <v>NOT DUE</v>
      </c>
      <c r="V2176" t="str">
        <f t="shared" si="121"/>
        <v>Dr. Elizabeth</v>
      </c>
    </row>
    <row r="2177" spans="1:22" x14ac:dyDescent="0.25">
      <c r="A2177">
        <v>3174</v>
      </c>
      <c r="B2177" t="s">
        <v>2181</v>
      </c>
      <c r="C2177" s="48" t="s">
        <v>5265</v>
      </c>
      <c r="D2177" t="s">
        <v>5385</v>
      </c>
      <c r="E2177" t="s">
        <v>5473</v>
      </c>
      <c r="F2177" t="s">
        <v>5620</v>
      </c>
      <c r="G2177">
        <v>40</v>
      </c>
      <c r="H2177">
        <v>13</v>
      </c>
      <c r="I2177">
        <v>520</v>
      </c>
      <c r="J2177">
        <v>26</v>
      </c>
      <c r="L2177" t="str">
        <f t="shared" si="120"/>
        <v>Not Received</v>
      </c>
      <c r="M2177" s="60">
        <v>57</v>
      </c>
      <c r="N2177" t="str">
        <f t="shared" si="122"/>
        <v>31 - 60</v>
      </c>
      <c r="Q2177">
        <f>I2177</f>
        <v>520</v>
      </c>
      <c r="V2177" t="str">
        <f t="shared" si="121"/>
        <v>Caroline Yoder</v>
      </c>
    </row>
    <row r="2178" spans="1:22" x14ac:dyDescent="0.25">
      <c r="A2178">
        <v>3175</v>
      </c>
      <c r="B2178" t="s">
        <v>2182</v>
      </c>
      <c r="C2178" s="48" t="s">
        <v>5284</v>
      </c>
      <c r="D2178" t="s">
        <v>5413</v>
      </c>
      <c r="E2178" t="s">
        <v>5560</v>
      </c>
      <c r="F2178" t="s">
        <v>5612</v>
      </c>
      <c r="G2178">
        <v>50</v>
      </c>
      <c r="H2178">
        <v>23</v>
      </c>
      <c r="I2178">
        <v>1150</v>
      </c>
      <c r="J2178">
        <v>29</v>
      </c>
      <c r="K2178" t="s">
        <v>5054</v>
      </c>
      <c r="L2178" t="str">
        <f t="shared" si="120"/>
        <v>Received</v>
      </c>
      <c r="M2178" s="60">
        <v>0</v>
      </c>
      <c r="N2178" t="str">
        <f t="shared" si="122"/>
        <v>NOT DUE</v>
      </c>
      <c r="V2178" t="str">
        <f t="shared" si="121"/>
        <v>April Gonzales</v>
      </c>
    </row>
    <row r="2179" spans="1:22" x14ac:dyDescent="0.25">
      <c r="A2179">
        <v>3176</v>
      </c>
      <c r="B2179" t="s">
        <v>2183</v>
      </c>
      <c r="C2179" s="48" t="s">
        <v>5175</v>
      </c>
      <c r="D2179" t="s">
        <v>5420</v>
      </c>
      <c r="E2179" t="s">
        <v>5535</v>
      </c>
      <c r="F2179" t="s">
        <v>5611</v>
      </c>
      <c r="G2179">
        <v>250</v>
      </c>
      <c r="H2179">
        <v>1</v>
      </c>
      <c r="I2179">
        <v>250</v>
      </c>
      <c r="J2179">
        <v>22</v>
      </c>
      <c r="L2179" t="str">
        <f t="shared" si="120"/>
        <v>Not Received</v>
      </c>
      <c r="M2179" s="60">
        <v>239</v>
      </c>
      <c r="N2179" t="str">
        <f t="shared" si="122"/>
        <v>150 ABOVE</v>
      </c>
      <c r="U2179">
        <f t="shared" ref="U2179:U2180" si="124">I2179</f>
        <v>250</v>
      </c>
      <c r="V2179" t="str">
        <f t="shared" si="121"/>
        <v>Janet Adams</v>
      </c>
    </row>
    <row r="2180" spans="1:22" x14ac:dyDescent="0.25">
      <c r="A2180">
        <v>3177</v>
      </c>
      <c r="B2180" t="s">
        <v>2184</v>
      </c>
      <c r="C2180" s="48" t="s">
        <v>5188</v>
      </c>
      <c r="D2180" t="s">
        <v>5412</v>
      </c>
      <c r="E2180" t="s">
        <v>5487</v>
      </c>
      <c r="F2180" t="s">
        <v>5621</v>
      </c>
      <c r="G2180">
        <v>60</v>
      </c>
      <c r="H2180">
        <v>15</v>
      </c>
      <c r="I2180">
        <v>900</v>
      </c>
      <c r="J2180">
        <v>23</v>
      </c>
      <c r="L2180" t="str">
        <f t="shared" si="120"/>
        <v>Not Received</v>
      </c>
      <c r="M2180" s="60">
        <v>219</v>
      </c>
      <c r="N2180" t="str">
        <f t="shared" si="122"/>
        <v>150 ABOVE</v>
      </c>
      <c r="U2180">
        <f t="shared" si="124"/>
        <v>900</v>
      </c>
      <c r="V2180" t="str">
        <f t="shared" si="121"/>
        <v>Valerie Morgan</v>
      </c>
    </row>
    <row r="2181" spans="1:22" x14ac:dyDescent="0.25">
      <c r="A2181">
        <v>3178</v>
      </c>
      <c r="B2181" t="s">
        <v>2185</v>
      </c>
      <c r="C2181" s="48" t="s">
        <v>5247</v>
      </c>
      <c r="D2181" t="s">
        <v>5379</v>
      </c>
      <c r="E2181" t="s">
        <v>5545</v>
      </c>
      <c r="F2181" t="s">
        <v>5614</v>
      </c>
      <c r="G2181">
        <v>20</v>
      </c>
      <c r="H2181">
        <v>24</v>
      </c>
      <c r="I2181">
        <v>480</v>
      </c>
      <c r="J2181">
        <v>29</v>
      </c>
      <c r="K2181" t="s">
        <v>5131</v>
      </c>
      <c r="L2181" t="str">
        <f t="shared" ref="L2181:L2244" si="125">IF(K2181 = "", "Not Received","Received")</f>
        <v>Received</v>
      </c>
      <c r="M2181" s="60">
        <v>0</v>
      </c>
      <c r="N2181" t="str">
        <f t="shared" si="122"/>
        <v>NOT DUE</v>
      </c>
      <c r="V2181" t="str">
        <f t="shared" ref="V2181:V2244" si="126">TRIM(E2181)</f>
        <v>Robert Baker</v>
      </c>
    </row>
    <row r="2182" spans="1:22" x14ac:dyDescent="0.25">
      <c r="A2182">
        <v>3179</v>
      </c>
      <c r="B2182" t="s">
        <v>2186</v>
      </c>
      <c r="C2182" s="48" t="s">
        <v>5099</v>
      </c>
      <c r="D2182" t="s">
        <v>5416</v>
      </c>
      <c r="E2182" t="s">
        <v>5482</v>
      </c>
      <c r="F2182" t="s">
        <v>5613</v>
      </c>
      <c r="G2182">
        <v>35</v>
      </c>
      <c r="H2182">
        <v>1</v>
      </c>
      <c r="I2182">
        <v>35</v>
      </c>
      <c r="J2182">
        <v>26</v>
      </c>
      <c r="L2182" t="str">
        <f t="shared" si="125"/>
        <v>Not Received</v>
      </c>
      <c r="M2182" s="60">
        <v>160</v>
      </c>
      <c r="N2182" t="str">
        <f t="shared" si="122"/>
        <v>150 ABOVE</v>
      </c>
      <c r="U2182">
        <f>I2182</f>
        <v>35</v>
      </c>
      <c r="V2182" t="str">
        <f t="shared" si="126"/>
        <v>Jessica Baird</v>
      </c>
    </row>
    <row r="2183" spans="1:22" x14ac:dyDescent="0.25">
      <c r="A2183">
        <v>3180</v>
      </c>
      <c r="B2183" t="s">
        <v>2187</v>
      </c>
      <c r="C2183" s="48" t="s">
        <v>5264</v>
      </c>
      <c r="D2183" t="s">
        <v>5412</v>
      </c>
      <c r="E2183" t="s">
        <v>5475</v>
      </c>
      <c r="F2183" t="s">
        <v>5623</v>
      </c>
      <c r="G2183">
        <v>30</v>
      </c>
      <c r="H2183">
        <v>23</v>
      </c>
      <c r="I2183">
        <v>690</v>
      </c>
      <c r="J2183">
        <v>20</v>
      </c>
      <c r="K2183" t="s">
        <v>5026</v>
      </c>
      <c r="L2183" t="str">
        <f t="shared" si="125"/>
        <v>Received</v>
      </c>
      <c r="M2183" s="60">
        <v>0</v>
      </c>
      <c r="N2183" t="str">
        <f t="shared" si="122"/>
        <v>NOT DUE</v>
      </c>
      <c r="V2183" t="str">
        <f t="shared" si="126"/>
        <v>Valerie Morgan</v>
      </c>
    </row>
    <row r="2184" spans="1:22" x14ac:dyDescent="0.25">
      <c r="A2184">
        <v>3181</v>
      </c>
      <c r="B2184" t="s">
        <v>2188</v>
      </c>
      <c r="C2184" s="48" t="s">
        <v>5306</v>
      </c>
      <c r="D2184" t="s">
        <v>5386</v>
      </c>
      <c r="E2184" t="s">
        <v>5436</v>
      </c>
      <c r="F2184" t="s">
        <v>5619</v>
      </c>
      <c r="G2184">
        <v>80</v>
      </c>
      <c r="H2184">
        <v>9</v>
      </c>
      <c r="I2184">
        <v>720</v>
      </c>
      <c r="J2184">
        <v>23</v>
      </c>
      <c r="K2184" t="s">
        <v>5285</v>
      </c>
      <c r="L2184" t="str">
        <f t="shared" si="125"/>
        <v>Received</v>
      </c>
      <c r="M2184" s="60">
        <v>0</v>
      </c>
      <c r="N2184" t="str">
        <f t="shared" ref="N2184:N2247" si="127">VLOOKUP(M2184,$X$4:$Y$10,2,1)</f>
        <v>NOT DUE</v>
      </c>
      <c r="V2184" t="str">
        <f t="shared" si="126"/>
        <v>Kenneth Rodriguez</v>
      </c>
    </row>
    <row r="2185" spans="1:22" x14ac:dyDescent="0.25">
      <c r="A2185">
        <v>3182</v>
      </c>
      <c r="B2185" t="s">
        <v>2189</v>
      </c>
      <c r="C2185" s="48" t="s">
        <v>5028</v>
      </c>
      <c r="D2185" t="s">
        <v>5420</v>
      </c>
      <c r="E2185" t="s">
        <v>5570</v>
      </c>
      <c r="F2185" t="s">
        <v>5616</v>
      </c>
      <c r="G2185">
        <v>150</v>
      </c>
      <c r="H2185">
        <v>15</v>
      </c>
      <c r="I2185">
        <v>2250</v>
      </c>
      <c r="J2185">
        <v>21</v>
      </c>
      <c r="K2185" t="s">
        <v>5102</v>
      </c>
      <c r="L2185" t="str">
        <f t="shared" si="125"/>
        <v>Received</v>
      </c>
      <c r="M2185" s="60">
        <v>0</v>
      </c>
      <c r="N2185" t="str">
        <f t="shared" si="127"/>
        <v>NOT DUE</v>
      </c>
      <c r="V2185" t="str">
        <f t="shared" si="126"/>
        <v>Janet Adams</v>
      </c>
    </row>
    <row r="2186" spans="1:22" x14ac:dyDescent="0.25">
      <c r="A2186">
        <v>3183</v>
      </c>
      <c r="B2186" t="s">
        <v>2190</v>
      </c>
      <c r="C2186" s="48" t="s">
        <v>5253</v>
      </c>
      <c r="D2186" t="s">
        <v>5394</v>
      </c>
      <c r="E2186" t="s">
        <v>5531</v>
      </c>
      <c r="F2186" t="s">
        <v>5622</v>
      </c>
      <c r="G2186">
        <v>15</v>
      </c>
      <c r="H2186">
        <v>25</v>
      </c>
      <c r="I2186">
        <v>375</v>
      </c>
      <c r="J2186">
        <v>21</v>
      </c>
      <c r="K2186" t="s">
        <v>5202</v>
      </c>
      <c r="L2186" t="str">
        <f t="shared" si="125"/>
        <v>Received</v>
      </c>
      <c r="M2186" s="60">
        <v>0</v>
      </c>
      <c r="N2186" t="str">
        <f t="shared" si="127"/>
        <v>NOT DUE</v>
      </c>
      <c r="V2186" t="str">
        <f t="shared" si="126"/>
        <v>Shannon Vazquez</v>
      </c>
    </row>
    <row r="2187" spans="1:22" x14ac:dyDescent="0.25">
      <c r="A2187">
        <v>3184</v>
      </c>
      <c r="B2187" t="s">
        <v>2191</v>
      </c>
      <c r="C2187" s="48" t="s">
        <v>5010</v>
      </c>
      <c r="D2187" t="s">
        <v>5377</v>
      </c>
      <c r="E2187" t="s">
        <v>5309</v>
      </c>
      <c r="F2187" t="s">
        <v>5620</v>
      </c>
      <c r="G2187">
        <v>40</v>
      </c>
      <c r="H2187">
        <v>9</v>
      </c>
      <c r="I2187">
        <v>360</v>
      </c>
      <c r="J2187">
        <v>21</v>
      </c>
      <c r="L2187" t="str">
        <f t="shared" si="125"/>
        <v>Not Received</v>
      </c>
      <c r="M2187" s="60">
        <v>-9</v>
      </c>
      <c r="N2187" t="str">
        <f t="shared" si="127"/>
        <v>NOT DUE</v>
      </c>
      <c r="O2187">
        <f>I2187</f>
        <v>360</v>
      </c>
      <c r="V2187" t="str">
        <f t="shared" si="126"/>
        <v>Joshua Stewart</v>
      </c>
    </row>
    <row r="2188" spans="1:22" x14ac:dyDescent="0.25">
      <c r="A2188">
        <v>3185</v>
      </c>
      <c r="B2188" t="s">
        <v>2192</v>
      </c>
      <c r="C2188" s="48" t="s">
        <v>5138</v>
      </c>
      <c r="D2188" t="s">
        <v>5377</v>
      </c>
      <c r="E2188" t="s">
        <v>5526</v>
      </c>
      <c r="F2188" t="s">
        <v>5614</v>
      </c>
      <c r="G2188">
        <v>20</v>
      </c>
      <c r="H2188">
        <v>3</v>
      </c>
      <c r="I2188">
        <v>60</v>
      </c>
      <c r="J2188">
        <v>25</v>
      </c>
      <c r="K2188" t="s">
        <v>5208</v>
      </c>
      <c r="L2188" t="str">
        <f t="shared" si="125"/>
        <v>Received</v>
      </c>
      <c r="M2188" s="60">
        <v>0</v>
      </c>
      <c r="N2188" t="str">
        <f t="shared" si="127"/>
        <v>NOT DUE</v>
      </c>
      <c r="V2188" t="str">
        <f t="shared" si="126"/>
        <v>Joshua Stewart</v>
      </c>
    </row>
    <row r="2189" spans="1:22" x14ac:dyDescent="0.25">
      <c r="A2189">
        <v>3186</v>
      </c>
      <c r="B2189" t="s">
        <v>2193</v>
      </c>
      <c r="C2189" s="48" t="s">
        <v>5153</v>
      </c>
      <c r="D2189" t="s">
        <v>5397</v>
      </c>
      <c r="E2189" t="s">
        <v>5502</v>
      </c>
      <c r="F2189" t="s">
        <v>5621</v>
      </c>
      <c r="G2189">
        <v>60</v>
      </c>
      <c r="H2189">
        <v>25</v>
      </c>
      <c r="I2189">
        <v>1500</v>
      </c>
      <c r="J2189">
        <v>27</v>
      </c>
      <c r="K2189" t="s">
        <v>5038</v>
      </c>
      <c r="L2189" t="str">
        <f t="shared" si="125"/>
        <v>Received</v>
      </c>
      <c r="M2189" s="60">
        <v>0</v>
      </c>
      <c r="N2189" t="str">
        <f t="shared" si="127"/>
        <v>NOT DUE</v>
      </c>
      <c r="V2189" t="str">
        <f t="shared" si="126"/>
        <v>Sheri Foster</v>
      </c>
    </row>
    <row r="2190" spans="1:22" x14ac:dyDescent="0.25">
      <c r="A2190">
        <v>3187</v>
      </c>
      <c r="B2190" t="s">
        <v>2194</v>
      </c>
      <c r="C2190" s="48" t="s">
        <v>5209</v>
      </c>
      <c r="D2190" t="s">
        <v>5396</v>
      </c>
      <c r="E2190" t="s">
        <v>5561</v>
      </c>
      <c r="F2190" t="s">
        <v>5612</v>
      </c>
      <c r="G2190">
        <v>50</v>
      </c>
      <c r="H2190">
        <v>24</v>
      </c>
      <c r="I2190">
        <v>1200</v>
      </c>
      <c r="J2190">
        <v>24</v>
      </c>
      <c r="K2190" t="s">
        <v>5233</v>
      </c>
      <c r="L2190" t="str">
        <f t="shared" si="125"/>
        <v>Received</v>
      </c>
      <c r="M2190" s="60">
        <v>0</v>
      </c>
      <c r="N2190" t="str">
        <f t="shared" si="127"/>
        <v>NOT DUE</v>
      </c>
      <c r="V2190" t="str">
        <f t="shared" si="126"/>
        <v>James Mitchell</v>
      </c>
    </row>
    <row r="2191" spans="1:22" x14ac:dyDescent="0.25">
      <c r="A2191">
        <v>3188</v>
      </c>
      <c r="B2191" t="s">
        <v>2195</v>
      </c>
      <c r="C2191" s="48" t="s">
        <v>5167</v>
      </c>
      <c r="D2191" t="s">
        <v>5392</v>
      </c>
      <c r="E2191" t="s">
        <v>5527</v>
      </c>
      <c r="F2191" t="s">
        <v>5623</v>
      </c>
      <c r="G2191">
        <v>30</v>
      </c>
      <c r="H2191">
        <v>18</v>
      </c>
      <c r="I2191">
        <v>540</v>
      </c>
      <c r="J2191">
        <v>25</v>
      </c>
      <c r="K2191" t="s">
        <v>5038</v>
      </c>
      <c r="L2191" t="str">
        <f t="shared" si="125"/>
        <v>Received</v>
      </c>
      <c r="M2191" s="60">
        <v>0</v>
      </c>
      <c r="N2191" t="str">
        <f t="shared" si="127"/>
        <v>NOT DUE</v>
      </c>
      <c r="V2191" t="str">
        <f t="shared" si="126"/>
        <v>Jennifer Nelson</v>
      </c>
    </row>
    <row r="2192" spans="1:22" x14ac:dyDescent="0.25">
      <c r="A2192">
        <v>3189</v>
      </c>
      <c r="B2192" t="s">
        <v>2196</v>
      </c>
      <c r="C2192" s="48" t="s">
        <v>5170</v>
      </c>
      <c r="D2192" t="s">
        <v>5384</v>
      </c>
      <c r="E2192" t="s">
        <v>5588</v>
      </c>
      <c r="F2192" t="s">
        <v>5620</v>
      </c>
      <c r="G2192">
        <v>40</v>
      </c>
      <c r="H2192">
        <v>5</v>
      </c>
      <c r="I2192">
        <v>200</v>
      </c>
      <c r="J2192">
        <v>21</v>
      </c>
      <c r="K2192" t="s">
        <v>5106</v>
      </c>
      <c r="L2192" t="str">
        <f t="shared" si="125"/>
        <v>Received</v>
      </c>
      <c r="M2192" s="60">
        <v>0</v>
      </c>
      <c r="N2192" t="str">
        <f t="shared" si="127"/>
        <v>NOT DUE</v>
      </c>
      <c r="V2192" t="str">
        <f t="shared" si="126"/>
        <v>Dr. Elizabeth</v>
      </c>
    </row>
    <row r="2193" spans="1:22" x14ac:dyDescent="0.25">
      <c r="A2193">
        <v>3190</v>
      </c>
      <c r="B2193" t="s">
        <v>2197</v>
      </c>
      <c r="C2193" s="48" t="s">
        <v>5193</v>
      </c>
      <c r="D2193" t="s">
        <v>5418</v>
      </c>
      <c r="E2193" t="s">
        <v>5492</v>
      </c>
      <c r="F2193" t="s">
        <v>5614</v>
      </c>
      <c r="G2193">
        <v>20</v>
      </c>
      <c r="H2193">
        <v>1</v>
      </c>
      <c r="I2193">
        <v>20</v>
      </c>
      <c r="J2193">
        <v>23</v>
      </c>
      <c r="K2193" t="s">
        <v>5018</v>
      </c>
      <c r="L2193" t="str">
        <f t="shared" si="125"/>
        <v>Received</v>
      </c>
      <c r="M2193" s="60">
        <v>0</v>
      </c>
      <c r="N2193" t="str">
        <f t="shared" si="127"/>
        <v>NOT DUE</v>
      </c>
      <c r="V2193" t="str">
        <f t="shared" si="126"/>
        <v>Kevin Gonzalez</v>
      </c>
    </row>
    <row r="2194" spans="1:22" x14ac:dyDescent="0.25">
      <c r="A2194">
        <v>3191</v>
      </c>
      <c r="B2194" t="s">
        <v>2198</v>
      </c>
      <c r="C2194" s="48" t="s">
        <v>5130</v>
      </c>
      <c r="D2194" t="s">
        <v>5384</v>
      </c>
      <c r="E2194" t="s">
        <v>5431</v>
      </c>
      <c r="F2194" t="s">
        <v>5613</v>
      </c>
      <c r="G2194">
        <v>35</v>
      </c>
      <c r="H2194">
        <v>4</v>
      </c>
      <c r="I2194">
        <v>140</v>
      </c>
      <c r="J2194">
        <v>30</v>
      </c>
      <c r="L2194" t="str">
        <f t="shared" si="125"/>
        <v>Not Received</v>
      </c>
      <c r="M2194" s="60">
        <v>81</v>
      </c>
      <c r="N2194" t="str">
        <f t="shared" si="127"/>
        <v>61 - 90</v>
      </c>
      <c r="R2194">
        <f>I2194</f>
        <v>140</v>
      </c>
      <c r="V2194" t="str">
        <f t="shared" si="126"/>
        <v>Dr. Elizabeth</v>
      </c>
    </row>
    <row r="2195" spans="1:22" x14ac:dyDescent="0.25">
      <c r="A2195">
        <v>3192</v>
      </c>
      <c r="B2195" t="s">
        <v>2199</v>
      </c>
      <c r="C2195" s="48" t="s">
        <v>5250</v>
      </c>
      <c r="D2195" t="s">
        <v>5379</v>
      </c>
      <c r="E2195" t="s">
        <v>5447</v>
      </c>
      <c r="F2195" t="s">
        <v>5612</v>
      </c>
      <c r="G2195">
        <v>50</v>
      </c>
      <c r="H2195">
        <v>16</v>
      </c>
      <c r="I2195">
        <v>800</v>
      </c>
      <c r="J2195">
        <v>27</v>
      </c>
      <c r="K2195" t="s">
        <v>5254</v>
      </c>
      <c r="L2195" t="str">
        <f t="shared" si="125"/>
        <v>Received</v>
      </c>
      <c r="M2195" s="60">
        <v>0</v>
      </c>
      <c r="N2195" t="str">
        <f t="shared" si="127"/>
        <v>NOT DUE</v>
      </c>
      <c r="V2195" t="str">
        <f t="shared" si="126"/>
        <v>Robert Baker</v>
      </c>
    </row>
    <row r="2196" spans="1:22" x14ac:dyDescent="0.25">
      <c r="A2196">
        <v>3193</v>
      </c>
      <c r="B2196" t="s">
        <v>2200</v>
      </c>
      <c r="C2196" s="48" t="s">
        <v>5141</v>
      </c>
      <c r="D2196" t="s">
        <v>5412</v>
      </c>
      <c r="E2196" t="s">
        <v>5475</v>
      </c>
      <c r="F2196" t="s">
        <v>5614</v>
      </c>
      <c r="G2196">
        <v>20</v>
      </c>
      <c r="H2196">
        <v>24</v>
      </c>
      <c r="I2196">
        <v>480</v>
      </c>
      <c r="J2196">
        <v>22</v>
      </c>
      <c r="K2196" t="s">
        <v>5153</v>
      </c>
      <c r="L2196" t="str">
        <f t="shared" si="125"/>
        <v>Received</v>
      </c>
      <c r="M2196" s="60">
        <v>0</v>
      </c>
      <c r="N2196" t="str">
        <f t="shared" si="127"/>
        <v>NOT DUE</v>
      </c>
      <c r="V2196" t="str">
        <f t="shared" si="126"/>
        <v>Valerie Morgan</v>
      </c>
    </row>
    <row r="2197" spans="1:22" x14ac:dyDescent="0.25">
      <c r="A2197">
        <v>3194</v>
      </c>
      <c r="B2197" t="s">
        <v>2201</v>
      </c>
      <c r="C2197" s="48" t="s">
        <v>5293</v>
      </c>
      <c r="D2197" t="s">
        <v>5417</v>
      </c>
      <c r="E2197" t="s">
        <v>5454</v>
      </c>
      <c r="F2197" t="s">
        <v>5609</v>
      </c>
      <c r="G2197">
        <v>20</v>
      </c>
      <c r="H2197">
        <v>25</v>
      </c>
      <c r="I2197">
        <v>500</v>
      </c>
      <c r="J2197">
        <v>24</v>
      </c>
      <c r="L2197" t="str">
        <f t="shared" si="125"/>
        <v>Not Received</v>
      </c>
      <c r="M2197" s="60">
        <v>185</v>
      </c>
      <c r="N2197" t="str">
        <f t="shared" si="127"/>
        <v>150 ABOVE</v>
      </c>
      <c r="U2197">
        <f>I2197</f>
        <v>500</v>
      </c>
      <c r="V2197" t="str">
        <f t="shared" si="126"/>
        <v>Aaron Robinson</v>
      </c>
    </row>
    <row r="2198" spans="1:22" x14ac:dyDescent="0.25">
      <c r="A2198">
        <v>3195</v>
      </c>
      <c r="B2198" t="s">
        <v>2202</v>
      </c>
      <c r="C2198" s="48" t="s">
        <v>5298</v>
      </c>
      <c r="D2198" t="s">
        <v>5413</v>
      </c>
      <c r="E2198" t="s">
        <v>5560</v>
      </c>
      <c r="F2198" t="s">
        <v>5616</v>
      </c>
      <c r="G2198">
        <v>150</v>
      </c>
      <c r="H2198">
        <v>18</v>
      </c>
      <c r="I2198">
        <v>2700</v>
      </c>
      <c r="J2198">
        <v>28</v>
      </c>
      <c r="K2198" t="s">
        <v>5355</v>
      </c>
      <c r="L2198" t="str">
        <f t="shared" si="125"/>
        <v>Received</v>
      </c>
      <c r="M2198" s="60">
        <v>0</v>
      </c>
      <c r="N2198" t="str">
        <f t="shared" si="127"/>
        <v>NOT DUE</v>
      </c>
      <c r="V2198" t="str">
        <f t="shared" si="126"/>
        <v>April Gonzales</v>
      </c>
    </row>
    <row r="2199" spans="1:22" x14ac:dyDescent="0.25">
      <c r="A2199">
        <v>3196</v>
      </c>
      <c r="B2199" t="s">
        <v>2203</v>
      </c>
      <c r="C2199" s="48" t="s">
        <v>5252</v>
      </c>
      <c r="D2199" t="s">
        <v>5415</v>
      </c>
      <c r="E2199" t="s">
        <v>5544</v>
      </c>
      <c r="F2199" t="s">
        <v>5623</v>
      </c>
      <c r="G2199">
        <v>30</v>
      </c>
      <c r="H2199">
        <v>16</v>
      </c>
      <c r="I2199">
        <v>480</v>
      </c>
      <c r="J2199">
        <v>25</v>
      </c>
      <c r="K2199" t="s">
        <v>5050</v>
      </c>
      <c r="L2199" t="str">
        <f t="shared" si="125"/>
        <v>Received</v>
      </c>
      <c r="M2199" s="60">
        <v>0</v>
      </c>
      <c r="N2199" t="str">
        <f t="shared" si="127"/>
        <v>NOT DUE</v>
      </c>
      <c r="V2199" t="str">
        <f t="shared" si="126"/>
        <v>Mary Fry</v>
      </c>
    </row>
    <row r="2200" spans="1:22" x14ac:dyDescent="0.25">
      <c r="A2200">
        <v>3197</v>
      </c>
      <c r="B2200" t="s">
        <v>2204</v>
      </c>
      <c r="C2200" s="48" t="s">
        <v>5045</v>
      </c>
      <c r="D2200" t="s">
        <v>5414</v>
      </c>
      <c r="E2200" t="s">
        <v>5528</v>
      </c>
      <c r="F2200" t="s">
        <v>5621</v>
      </c>
      <c r="G2200">
        <v>60</v>
      </c>
      <c r="H2200">
        <v>4</v>
      </c>
      <c r="I2200">
        <v>240</v>
      </c>
      <c r="J2200">
        <v>30</v>
      </c>
      <c r="K2200" t="s">
        <v>5244</v>
      </c>
      <c r="L2200" t="str">
        <f t="shared" si="125"/>
        <v>Received</v>
      </c>
      <c r="M2200" s="60">
        <v>0</v>
      </c>
      <c r="N2200" t="str">
        <f t="shared" si="127"/>
        <v>NOT DUE</v>
      </c>
      <c r="V2200" t="str">
        <f t="shared" si="126"/>
        <v>Alexis Roberts</v>
      </c>
    </row>
    <row r="2201" spans="1:22" x14ac:dyDescent="0.25">
      <c r="A2201">
        <v>3198</v>
      </c>
      <c r="B2201" t="s">
        <v>2205</v>
      </c>
      <c r="C2201" s="48" t="s">
        <v>5223</v>
      </c>
      <c r="D2201" t="s">
        <v>5414</v>
      </c>
      <c r="E2201" t="s">
        <v>5434</v>
      </c>
      <c r="F2201" t="s">
        <v>5618</v>
      </c>
      <c r="G2201">
        <v>10</v>
      </c>
      <c r="H2201">
        <v>19</v>
      </c>
      <c r="I2201">
        <v>190</v>
      </c>
      <c r="J2201">
        <v>21</v>
      </c>
      <c r="K2201" t="s">
        <v>5213</v>
      </c>
      <c r="L2201" t="str">
        <f t="shared" si="125"/>
        <v>Received</v>
      </c>
      <c r="M2201" s="60">
        <v>0</v>
      </c>
      <c r="N2201" t="str">
        <f t="shared" si="127"/>
        <v>NOT DUE</v>
      </c>
      <c r="V2201" t="str">
        <f t="shared" si="126"/>
        <v>Alexis Roberts</v>
      </c>
    </row>
    <row r="2202" spans="1:22" x14ac:dyDescent="0.25">
      <c r="A2202">
        <v>3199</v>
      </c>
      <c r="B2202" t="s">
        <v>2206</v>
      </c>
      <c r="C2202" s="48" t="s">
        <v>5127</v>
      </c>
      <c r="D2202" t="s">
        <v>5385</v>
      </c>
      <c r="E2202" t="s">
        <v>5433</v>
      </c>
      <c r="F2202" t="s">
        <v>5622</v>
      </c>
      <c r="G2202">
        <v>15</v>
      </c>
      <c r="H2202">
        <v>7</v>
      </c>
      <c r="I2202">
        <v>105</v>
      </c>
      <c r="J2202">
        <v>28</v>
      </c>
      <c r="K2202" t="s">
        <v>5042</v>
      </c>
      <c r="L2202" t="str">
        <f t="shared" si="125"/>
        <v>Received</v>
      </c>
      <c r="M2202" s="60">
        <v>0</v>
      </c>
      <c r="N2202" t="str">
        <f t="shared" si="127"/>
        <v>NOT DUE</v>
      </c>
      <c r="V2202" t="str">
        <f t="shared" si="126"/>
        <v>Caroline Yoder</v>
      </c>
    </row>
    <row r="2203" spans="1:22" x14ac:dyDescent="0.25">
      <c r="A2203">
        <v>3200</v>
      </c>
      <c r="B2203" t="s">
        <v>2207</v>
      </c>
      <c r="C2203" s="48" t="s">
        <v>5058</v>
      </c>
      <c r="D2203" t="s">
        <v>5407</v>
      </c>
      <c r="E2203" t="s">
        <v>5549</v>
      </c>
      <c r="F2203" t="s">
        <v>5611</v>
      </c>
      <c r="G2203">
        <v>250</v>
      </c>
      <c r="H2203">
        <v>24</v>
      </c>
      <c r="I2203">
        <v>6000</v>
      </c>
      <c r="J2203">
        <v>27</v>
      </c>
      <c r="K2203" t="s">
        <v>5274</v>
      </c>
      <c r="L2203" t="str">
        <f t="shared" si="125"/>
        <v>Received</v>
      </c>
      <c r="M2203" s="60">
        <v>0</v>
      </c>
      <c r="N2203" t="str">
        <f t="shared" si="127"/>
        <v>NOT DUE</v>
      </c>
      <c r="V2203" t="str">
        <f t="shared" si="126"/>
        <v>Kelly Miller</v>
      </c>
    </row>
    <row r="2204" spans="1:22" x14ac:dyDescent="0.25">
      <c r="A2204">
        <v>3201</v>
      </c>
      <c r="B2204" t="s">
        <v>2208</v>
      </c>
      <c r="C2204" s="48" t="s">
        <v>5275</v>
      </c>
      <c r="D2204" t="s">
        <v>5393</v>
      </c>
      <c r="E2204" t="s">
        <v>5446</v>
      </c>
      <c r="F2204" t="s">
        <v>5619</v>
      </c>
      <c r="G2204">
        <v>80</v>
      </c>
      <c r="H2204">
        <v>3</v>
      </c>
      <c r="I2204">
        <v>240</v>
      </c>
      <c r="J2204">
        <v>27</v>
      </c>
      <c r="K2204" t="s">
        <v>5281</v>
      </c>
      <c r="L2204" t="str">
        <f t="shared" si="125"/>
        <v>Received</v>
      </c>
      <c r="M2204" s="60">
        <v>0</v>
      </c>
      <c r="N2204" t="str">
        <f t="shared" si="127"/>
        <v>NOT DUE</v>
      </c>
      <c r="V2204" t="str">
        <f t="shared" si="126"/>
        <v>Donald Parsons</v>
      </c>
    </row>
    <row r="2205" spans="1:22" x14ac:dyDescent="0.25">
      <c r="A2205">
        <v>3202</v>
      </c>
      <c r="B2205" t="s">
        <v>2209</v>
      </c>
      <c r="C2205" s="48" t="s">
        <v>5240</v>
      </c>
      <c r="D2205" t="s">
        <v>5386</v>
      </c>
      <c r="E2205" t="s">
        <v>5572</v>
      </c>
      <c r="F2205" t="s">
        <v>5617</v>
      </c>
      <c r="G2205">
        <v>120</v>
      </c>
      <c r="H2205">
        <v>9</v>
      </c>
      <c r="I2205">
        <v>1080</v>
      </c>
      <c r="J2205">
        <v>23</v>
      </c>
      <c r="K2205" t="s">
        <v>5142</v>
      </c>
      <c r="L2205" t="str">
        <f t="shared" si="125"/>
        <v>Received</v>
      </c>
      <c r="M2205" s="60">
        <v>0</v>
      </c>
      <c r="N2205" t="str">
        <f t="shared" si="127"/>
        <v>NOT DUE</v>
      </c>
      <c r="V2205" t="str">
        <f t="shared" si="126"/>
        <v>Kenneth Rodriguez</v>
      </c>
    </row>
    <row r="2206" spans="1:22" x14ac:dyDescent="0.25">
      <c r="A2206">
        <v>3203</v>
      </c>
      <c r="B2206" t="s">
        <v>2210</v>
      </c>
      <c r="C2206" s="48" t="s">
        <v>5133</v>
      </c>
      <c r="D2206" t="s">
        <v>5382</v>
      </c>
      <c r="E2206" t="s">
        <v>5469</v>
      </c>
      <c r="F2206" t="s">
        <v>5614</v>
      </c>
      <c r="G2206">
        <v>20</v>
      </c>
      <c r="H2206">
        <v>5</v>
      </c>
      <c r="I2206">
        <v>100</v>
      </c>
      <c r="J2206">
        <v>20</v>
      </c>
      <c r="K2206" t="s">
        <v>5042</v>
      </c>
      <c r="L2206" t="str">
        <f t="shared" si="125"/>
        <v>Received</v>
      </c>
      <c r="M2206" s="60">
        <v>0</v>
      </c>
      <c r="N2206" t="str">
        <f t="shared" si="127"/>
        <v>NOT DUE</v>
      </c>
      <c r="V2206" t="str">
        <f t="shared" si="126"/>
        <v>Ms. Michelle</v>
      </c>
    </row>
    <row r="2207" spans="1:22" x14ac:dyDescent="0.25">
      <c r="A2207">
        <v>3204</v>
      </c>
      <c r="B2207" t="s">
        <v>2211</v>
      </c>
      <c r="C2207" s="48" t="s">
        <v>5062</v>
      </c>
      <c r="D2207" t="s">
        <v>5380</v>
      </c>
      <c r="E2207" t="s">
        <v>5509</v>
      </c>
      <c r="F2207" t="s">
        <v>5615</v>
      </c>
      <c r="G2207">
        <v>25</v>
      </c>
      <c r="H2207">
        <v>2</v>
      </c>
      <c r="I2207">
        <v>50</v>
      </c>
      <c r="J2207">
        <v>25</v>
      </c>
      <c r="K2207" t="s">
        <v>5022</v>
      </c>
      <c r="L2207" t="str">
        <f t="shared" si="125"/>
        <v>Received</v>
      </c>
      <c r="M2207" s="60">
        <v>0</v>
      </c>
      <c r="N2207" t="str">
        <f t="shared" si="127"/>
        <v>NOT DUE</v>
      </c>
      <c r="V2207" t="str">
        <f t="shared" si="126"/>
        <v>Diana Griffin</v>
      </c>
    </row>
    <row r="2208" spans="1:22" x14ac:dyDescent="0.25">
      <c r="A2208">
        <v>3205</v>
      </c>
      <c r="B2208" t="s">
        <v>2212</v>
      </c>
      <c r="C2208" s="48" t="s">
        <v>5044</v>
      </c>
      <c r="D2208" t="s">
        <v>5384</v>
      </c>
      <c r="E2208" t="s">
        <v>5540</v>
      </c>
      <c r="F2208" t="s">
        <v>5612</v>
      </c>
      <c r="G2208">
        <v>50</v>
      </c>
      <c r="H2208">
        <v>5</v>
      </c>
      <c r="I2208">
        <v>250</v>
      </c>
      <c r="J2208">
        <v>29</v>
      </c>
      <c r="K2208" t="s">
        <v>5192</v>
      </c>
      <c r="L2208" t="str">
        <f t="shared" si="125"/>
        <v>Received</v>
      </c>
      <c r="M2208" s="60">
        <v>0</v>
      </c>
      <c r="N2208" t="str">
        <f t="shared" si="127"/>
        <v>NOT DUE</v>
      </c>
      <c r="V2208" t="str">
        <f t="shared" si="126"/>
        <v>Dr. Elizabeth</v>
      </c>
    </row>
    <row r="2209" spans="1:22" x14ac:dyDescent="0.25">
      <c r="A2209">
        <v>3206</v>
      </c>
      <c r="B2209" t="s">
        <v>2213</v>
      </c>
      <c r="C2209" s="48" t="s">
        <v>5101</v>
      </c>
      <c r="D2209" t="s">
        <v>5406</v>
      </c>
      <c r="E2209" t="s">
        <v>5339</v>
      </c>
      <c r="F2209" t="s">
        <v>5615</v>
      </c>
      <c r="G2209">
        <v>25</v>
      </c>
      <c r="H2209">
        <v>3</v>
      </c>
      <c r="I2209">
        <v>75</v>
      </c>
      <c r="J2209">
        <v>28</v>
      </c>
      <c r="K2209" t="s">
        <v>5272</v>
      </c>
      <c r="L2209" t="str">
        <f t="shared" si="125"/>
        <v>Received</v>
      </c>
      <c r="M2209" s="60">
        <v>0</v>
      </c>
      <c r="N2209" t="str">
        <f t="shared" si="127"/>
        <v>NOT DUE</v>
      </c>
      <c r="V2209" t="str">
        <f t="shared" si="126"/>
        <v>Jonathan Myers</v>
      </c>
    </row>
    <row r="2210" spans="1:22" x14ac:dyDescent="0.25">
      <c r="A2210">
        <v>3207</v>
      </c>
      <c r="B2210" t="s">
        <v>2214</v>
      </c>
      <c r="C2210" s="48" t="s">
        <v>5108</v>
      </c>
      <c r="D2210" t="s">
        <v>5388</v>
      </c>
      <c r="E2210" t="s">
        <v>5320</v>
      </c>
      <c r="F2210" t="s">
        <v>5610</v>
      </c>
      <c r="G2210">
        <v>300</v>
      </c>
      <c r="H2210">
        <v>1</v>
      </c>
      <c r="I2210">
        <v>300</v>
      </c>
      <c r="J2210">
        <v>27</v>
      </c>
      <c r="K2210" t="s">
        <v>5028</v>
      </c>
      <c r="L2210" t="str">
        <f t="shared" si="125"/>
        <v>Received</v>
      </c>
      <c r="M2210" s="60">
        <v>0</v>
      </c>
      <c r="N2210" t="str">
        <f t="shared" si="127"/>
        <v>NOT DUE</v>
      </c>
      <c r="V2210" t="str">
        <f t="shared" si="126"/>
        <v>Diana Rios</v>
      </c>
    </row>
    <row r="2211" spans="1:22" x14ac:dyDescent="0.25">
      <c r="A2211">
        <v>3208</v>
      </c>
      <c r="B2211" t="s">
        <v>2215</v>
      </c>
      <c r="C2211" s="48" t="s">
        <v>5131</v>
      </c>
      <c r="D2211" t="s">
        <v>5378</v>
      </c>
      <c r="E2211" t="s">
        <v>5425</v>
      </c>
      <c r="F2211" t="s">
        <v>5622</v>
      </c>
      <c r="G2211">
        <v>15</v>
      </c>
      <c r="H2211">
        <v>15</v>
      </c>
      <c r="I2211">
        <v>225</v>
      </c>
      <c r="J2211">
        <v>30</v>
      </c>
      <c r="K2211" t="s">
        <v>5237</v>
      </c>
      <c r="L2211" t="str">
        <f t="shared" si="125"/>
        <v>Received</v>
      </c>
      <c r="M2211" s="60">
        <v>0</v>
      </c>
      <c r="N2211" t="str">
        <f t="shared" si="127"/>
        <v>NOT DUE</v>
      </c>
      <c r="V2211" t="str">
        <f t="shared" si="126"/>
        <v>Angela Fox</v>
      </c>
    </row>
    <row r="2212" spans="1:22" x14ac:dyDescent="0.25">
      <c r="A2212">
        <v>3209</v>
      </c>
      <c r="B2212" t="s">
        <v>2216</v>
      </c>
      <c r="C2212" s="48" t="s">
        <v>5219</v>
      </c>
      <c r="D2212" t="s">
        <v>5414</v>
      </c>
      <c r="E2212" t="s">
        <v>5601</v>
      </c>
      <c r="F2212" t="s">
        <v>5612</v>
      </c>
      <c r="G2212">
        <v>50</v>
      </c>
      <c r="H2212">
        <v>1</v>
      </c>
      <c r="I2212">
        <v>50</v>
      </c>
      <c r="J2212">
        <v>23</v>
      </c>
      <c r="L2212" t="str">
        <f t="shared" si="125"/>
        <v>Not Received</v>
      </c>
      <c r="M2212" s="60">
        <v>133</v>
      </c>
      <c r="N2212" t="str">
        <f t="shared" si="127"/>
        <v>121 - 150</v>
      </c>
      <c r="T2212">
        <f t="shared" ref="T2212:T2213" si="128">I2212</f>
        <v>50</v>
      </c>
      <c r="V2212" t="str">
        <f t="shared" si="126"/>
        <v>Alexis Roberts</v>
      </c>
    </row>
    <row r="2213" spans="1:22" x14ac:dyDescent="0.25">
      <c r="A2213">
        <v>3210</v>
      </c>
      <c r="B2213" t="s">
        <v>2217</v>
      </c>
      <c r="C2213" s="48" t="s">
        <v>5047</v>
      </c>
      <c r="D2213" t="s">
        <v>5409</v>
      </c>
      <c r="E2213" t="s">
        <v>5500</v>
      </c>
      <c r="F2213" t="s">
        <v>5618</v>
      </c>
      <c r="G2213">
        <v>10</v>
      </c>
      <c r="H2213">
        <v>20</v>
      </c>
      <c r="I2213">
        <v>200</v>
      </c>
      <c r="J2213">
        <v>20</v>
      </c>
      <c r="L2213" t="str">
        <f t="shared" si="125"/>
        <v>Not Received</v>
      </c>
      <c r="M2213" s="60">
        <v>143</v>
      </c>
      <c r="N2213" t="str">
        <f t="shared" si="127"/>
        <v>121 - 150</v>
      </c>
      <c r="T2213">
        <f t="shared" si="128"/>
        <v>200</v>
      </c>
      <c r="V2213" t="str">
        <f t="shared" si="126"/>
        <v>Keith Bush</v>
      </c>
    </row>
    <row r="2214" spans="1:22" x14ac:dyDescent="0.25">
      <c r="A2214">
        <v>3211</v>
      </c>
      <c r="B2214" t="s">
        <v>2218</v>
      </c>
      <c r="C2214" s="48" t="s">
        <v>5045</v>
      </c>
      <c r="D2214" t="s">
        <v>5412</v>
      </c>
      <c r="E2214" t="s">
        <v>5311</v>
      </c>
      <c r="F2214" t="s">
        <v>5622</v>
      </c>
      <c r="G2214">
        <v>15</v>
      </c>
      <c r="H2214">
        <v>17</v>
      </c>
      <c r="I2214">
        <v>255</v>
      </c>
      <c r="J2214">
        <v>23</v>
      </c>
      <c r="K2214" t="s">
        <v>5281</v>
      </c>
      <c r="L2214" t="str">
        <f t="shared" si="125"/>
        <v>Received</v>
      </c>
      <c r="M2214" s="60">
        <v>0</v>
      </c>
      <c r="N2214" t="str">
        <f t="shared" si="127"/>
        <v>NOT DUE</v>
      </c>
      <c r="V2214" t="str">
        <f t="shared" si="126"/>
        <v>Valerie Morgan</v>
      </c>
    </row>
    <row r="2215" spans="1:22" x14ac:dyDescent="0.25">
      <c r="A2215">
        <v>3212</v>
      </c>
      <c r="B2215" t="s">
        <v>2219</v>
      </c>
      <c r="C2215" s="48" t="s">
        <v>5214</v>
      </c>
      <c r="D2215" t="s">
        <v>5414</v>
      </c>
      <c r="E2215" t="s">
        <v>5434</v>
      </c>
      <c r="F2215" t="s">
        <v>5612</v>
      </c>
      <c r="G2215">
        <v>50</v>
      </c>
      <c r="H2215">
        <v>18</v>
      </c>
      <c r="I2215">
        <v>900</v>
      </c>
      <c r="J2215">
        <v>25</v>
      </c>
      <c r="K2215" t="s">
        <v>5099</v>
      </c>
      <c r="L2215" t="str">
        <f t="shared" si="125"/>
        <v>Received</v>
      </c>
      <c r="M2215" s="60">
        <v>0</v>
      </c>
      <c r="N2215" t="str">
        <f t="shared" si="127"/>
        <v>NOT DUE</v>
      </c>
      <c r="V2215" t="str">
        <f t="shared" si="126"/>
        <v>Alexis Roberts</v>
      </c>
    </row>
    <row r="2216" spans="1:22" x14ac:dyDescent="0.25">
      <c r="A2216">
        <v>3213</v>
      </c>
      <c r="B2216" t="s">
        <v>2220</v>
      </c>
      <c r="C2216" s="48" t="s">
        <v>5046</v>
      </c>
      <c r="D2216" t="s">
        <v>5400</v>
      </c>
      <c r="E2216" t="s">
        <v>5574</v>
      </c>
      <c r="F2216" t="s">
        <v>5612</v>
      </c>
      <c r="G2216">
        <v>50</v>
      </c>
      <c r="H2216">
        <v>22</v>
      </c>
      <c r="I2216">
        <v>1100</v>
      </c>
      <c r="J2216">
        <v>28</v>
      </c>
      <c r="K2216" t="s">
        <v>5247</v>
      </c>
      <c r="L2216" t="str">
        <f t="shared" si="125"/>
        <v>Received</v>
      </c>
      <c r="M2216" s="60">
        <v>0</v>
      </c>
      <c r="N2216" t="str">
        <f t="shared" si="127"/>
        <v>NOT DUE</v>
      </c>
      <c r="V2216" t="str">
        <f t="shared" si="126"/>
        <v>Jose Perez</v>
      </c>
    </row>
    <row r="2217" spans="1:22" x14ac:dyDescent="0.25">
      <c r="A2217">
        <v>3214</v>
      </c>
      <c r="B2217" t="s">
        <v>2221</v>
      </c>
      <c r="C2217" s="48" t="s">
        <v>5163</v>
      </c>
      <c r="D2217" t="s">
        <v>5381</v>
      </c>
      <c r="E2217" t="s">
        <v>5480</v>
      </c>
      <c r="F2217" t="s">
        <v>5610</v>
      </c>
      <c r="G2217">
        <v>300</v>
      </c>
      <c r="H2217">
        <v>1</v>
      </c>
      <c r="I2217">
        <v>300</v>
      </c>
      <c r="J2217">
        <v>29</v>
      </c>
      <c r="K2217" t="s">
        <v>5109</v>
      </c>
      <c r="L2217" t="str">
        <f t="shared" si="125"/>
        <v>Received</v>
      </c>
      <c r="M2217" s="60">
        <v>0</v>
      </c>
      <c r="N2217" t="str">
        <f t="shared" si="127"/>
        <v>NOT DUE</v>
      </c>
      <c r="V2217" t="str">
        <f t="shared" si="126"/>
        <v>Leslie Sexton</v>
      </c>
    </row>
    <row r="2218" spans="1:22" x14ac:dyDescent="0.25">
      <c r="A2218">
        <v>3215</v>
      </c>
      <c r="B2218" t="s">
        <v>2222</v>
      </c>
      <c r="C2218" s="48" t="s">
        <v>5078</v>
      </c>
      <c r="D2218" t="s">
        <v>5395</v>
      </c>
      <c r="E2218" t="s">
        <v>5512</v>
      </c>
      <c r="F2218" t="s">
        <v>5615</v>
      </c>
      <c r="G2218">
        <v>25</v>
      </c>
      <c r="H2218">
        <v>21</v>
      </c>
      <c r="I2218">
        <v>525</v>
      </c>
      <c r="J2218">
        <v>28</v>
      </c>
      <c r="K2218" t="s">
        <v>5120</v>
      </c>
      <c r="L2218" t="str">
        <f t="shared" si="125"/>
        <v>Received</v>
      </c>
      <c r="M2218" s="60">
        <v>0</v>
      </c>
      <c r="N2218" t="str">
        <f t="shared" si="127"/>
        <v>NOT DUE</v>
      </c>
      <c r="V2218" t="str">
        <f t="shared" si="126"/>
        <v>Belinda Jefferson</v>
      </c>
    </row>
    <row r="2219" spans="1:22" x14ac:dyDescent="0.25">
      <c r="A2219">
        <v>3216</v>
      </c>
      <c r="B2219" t="s">
        <v>2223</v>
      </c>
      <c r="C2219" s="48" t="s">
        <v>5260</v>
      </c>
      <c r="D2219" t="s">
        <v>5378</v>
      </c>
      <c r="E2219" t="s">
        <v>5425</v>
      </c>
      <c r="F2219" t="s">
        <v>5621</v>
      </c>
      <c r="G2219">
        <v>60</v>
      </c>
      <c r="H2219">
        <v>12</v>
      </c>
      <c r="I2219">
        <v>720</v>
      </c>
      <c r="J2219">
        <v>23</v>
      </c>
      <c r="K2219" t="s">
        <v>5242</v>
      </c>
      <c r="L2219" t="str">
        <f t="shared" si="125"/>
        <v>Received</v>
      </c>
      <c r="M2219" s="60">
        <v>0</v>
      </c>
      <c r="N2219" t="str">
        <f t="shared" si="127"/>
        <v>NOT DUE</v>
      </c>
      <c r="V2219" t="str">
        <f t="shared" si="126"/>
        <v>Angela Fox</v>
      </c>
    </row>
    <row r="2220" spans="1:22" x14ac:dyDescent="0.25">
      <c r="A2220">
        <v>3217</v>
      </c>
      <c r="B2220" t="s">
        <v>2224</v>
      </c>
      <c r="C2220" s="48" t="s">
        <v>5257</v>
      </c>
      <c r="D2220" t="s">
        <v>5404</v>
      </c>
      <c r="E2220" t="s">
        <v>5477</v>
      </c>
      <c r="F2220" t="s">
        <v>5615</v>
      </c>
      <c r="G2220">
        <v>25</v>
      </c>
      <c r="H2220">
        <v>24</v>
      </c>
      <c r="I2220">
        <v>600</v>
      </c>
      <c r="J2220">
        <v>21</v>
      </c>
      <c r="L2220" t="str">
        <f t="shared" si="125"/>
        <v>Not Received</v>
      </c>
      <c r="M2220" s="60">
        <v>44</v>
      </c>
      <c r="N2220" t="str">
        <f t="shared" si="127"/>
        <v>31 - 60</v>
      </c>
      <c r="Q2220">
        <f>I2220</f>
        <v>600</v>
      </c>
      <c r="V2220" t="str">
        <f t="shared" si="126"/>
        <v>Sarah Wright</v>
      </c>
    </row>
    <row r="2221" spans="1:22" x14ac:dyDescent="0.25">
      <c r="A2221">
        <v>3218</v>
      </c>
      <c r="B2221" t="s">
        <v>2225</v>
      </c>
      <c r="C2221" s="48" t="s">
        <v>5122</v>
      </c>
      <c r="D2221" t="s">
        <v>5408</v>
      </c>
      <c r="E2221" t="s">
        <v>5579</v>
      </c>
      <c r="F2221" t="s">
        <v>5621</v>
      </c>
      <c r="G2221">
        <v>60</v>
      </c>
      <c r="H2221">
        <v>25</v>
      </c>
      <c r="I2221">
        <v>1500</v>
      </c>
      <c r="J2221">
        <v>21</v>
      </c>
      <c r="K2221" t="s">
        <v>5295</v>
      </c>
      <c r="L2221" t="str">
        <f t="shared" si="125"/>
        <v>Received</v>
      </c>
      <c r="M2221" s="60">
        <v>0</v>
      </c>
      <c r="N2221" t="str">
        <f t="shared" si="127"/>
        <v>NOT DUE</v>
      </c>
      <c r="V2221" t="str">
        <f t="shared" si="126"/>
        <v>Timothy Johns</v>
      </c>
    </row>
    <row r="2222" spans="1:22" x14ac:dyDescent="0.25">
      <c r="A2222">
        <v>3219</v>
      </c>
      <c r="B2222" t="s">
        <v>2226</v>
      </c>
      <c r="C2222" s="48" t="s">
        <v>5071</v>
      </c>
      <c r="D2222" t="s">
        <v>5394</v>
      </c>
      <c r="E2222" t="s">
        <v>5448</v>
      </c>
      <c r="F2222" t="s">
        <v>5618</v>
      </c>
      <c r="G2222">
        <v>10</v>
      </c>
      <c r="H2222">
        <v>21</v>
      </c>
      <c r="I2222">
        <v>210</v>
      </c>
      <c r="J2222">
        <v>26</v>
      </c>
      <c r="L2222" t="str">
        <f t="shared" si="125"/>
        <v>Not Received</v>
      </c>
      <c r="M2222" s="60">
        <v>205</v>
      </c>
      <c r="N2222" t="str">
        <f t="shared" si="127"/>
        <v>150 ABOVE</v>
      </c>
      <c r="U2222">
        <f>I2222</f>
        <v>210</v>
      </c>
      <c r="V2222" t="str">
        <f t="shared" si="126"/>
        <v>Shannon Vazquez</v>
      </c>
    </row>
    <row r="2223" spans="1:22" x14ac:dyDescent="0.25">
      <c r="A2223">
        <v>3220</v>
      </c>
      <c r="B2223" t="s">
        <v>2227</v>
      </c>
      <c r="C2223" s="48" t="s">
        <v>5208</v>
      </c>
      <c r="D2223" t="s">
        <v>5406</v>
      </c>
      <c r="E2223" t="s">
        <v>5339</v>
      </c>
      <c r="F2223" t="s">
        <v>5616</v>
      </c>
      <c r="G2223">
        <v>150</v>
      </c>
      <c r="H2223">
        <v>9</v>
      </c>
      <c r="I2223">
        <v>1350</v>
      </c>
      <c r="J2223">
        <v>29</v>
      </c>
      <c r="K2223" t="s">
        <v>5193</v>
      </c>
      <c r="L2223" t="str">
        <f t="shared" si="125"/>
        <v>Received</v>
      </c>
      <c r="M2223" s="60">
        <v>0</v>
      </c>
      <c r="N2223" t="str">
        <f t="shared" si="127"/>
        <v>NOT DUE</v>
      </c>
      <c r="V2223" t="str">
        <f t="shared" si="126"/>
        <v>Jonathan Myers</v>
      </c>
    </row>
    <row r="2224" spans="1:22" x14ac:dyDescent="0.25">
      <c r="A2224">
        <v>3221</v>
      </c>
      <c r="B2224" t="s">
        <v>2228</v>
      </c>
      <c r="C2224" s="48" t="s">
        <v>5162</v>
      </c>
      <c r="D2224" t="s">
        <v>5416</v>
      </c>
      <c r="E2224" t="s">
        <v>5515</v>
      </c>
      <c r="F2224" t="s">
        <v>5611</v>
      </c>
      <c r="G2224">
        <v>250</v>
      </c>
      <c r="H2224">
        <v>8</v>
      </c>
      <c r="I2224">
        <v>2000</v>
      </c>
      <c r="J2224">
        <v>26</v>
      </c>
      <c r="K2224" t="s">
        <v>5365</v>
      </c>
      <c r="L2224" t="str">
        <f t="shared" si="125"/>
        <v>Received</v>
      </c>
      <c r="M2224" s="60">
        <v>0</v>
      </c>
      <c r="N2224" t="str">
        <f t="shared" si="127"/>
        <v>NOT DUE</v>
      </c>
      <c r="V2224" t="str">
        <f t="shared" si="126"/>
        <v>Jessica Baird</v>
      </c>
    </row>
    <row r="2225" spans="1:22" x14ac:dyDescent="0.25">
      <c r="A2225">
        <v>3222</v>
      </c>
      <c r="B2225" t="s">
        <v>2229</v>
      </c>
      <c r="C2225" s="48" t="s">
        <v>5305</v>
      </c>
      <c r="D2225" t="s">
        <v>5387</v>
      </c>
      <c r="E2225" t="s">
        <v>5437</v>
      </c>
      <c r="F2225" t="s">
        <v>5623</v>
      </c>
      <c r="G2225">
        <v>30</v>
      </c>
      <c r="H2225">
        <v>21</v>
      </c>
      <c r="I2225">
        <v>630</v>
      </c>
      <c r="J2225">
        <v>20</v>
      </c>
      <c r="K2225" t="s">
        <v>5297</v>
      </c>
      <c r="L2225" t="str">
        <f t="shared" si="125"/>
        <v>Received</v>
      </c>
      <c r="M2225" s="60">
        <v>0</v>
      </c>
      <c r="N2225" t="str">
        <f t="shared" si="127"/>
        <v>NOT DUE</v>
      </c>
      <c r="V2225" t="str">
        <f t="shared" si="126"/>
        <v>Mrs. Alexandria</v>
      </c>
    </row>
    <row r="2226" spans="1:22" x14ac:dyDescent="0.25">
      <c r="A2226">
        <v>3223</v>
      </c>
      <c r="B2226" t="s">
        <v>2230</v>
      </c>
      <c r="C2226" s="48" t="s">
        <v>5305</v>
      </c>
      <c r="D2226" t="s">
        <v>5416</v>
      </c>
      <c r="E2226" t="s">
        <v>5331</v>
      </c>
      <c r="F2226" t="s">
        <v>5609</v>
      </c>
      <c r="G2226">
        <v>20</v>
      </c>
      <c r="H2226">
        <v>12</v>
      </c>
      <c r="I2226">
        <v>240</v>
      </c>
      <c r="J2226">
        <v>25</v>
      </c>
      <c r="L2226" t="str">
        <f t="shared" si="125"/>
        <v>Not Received</v>
      </c>
      <c r="M2226" s="60">
        <v>149</v>
      </c>
      <c r="N2226" t="str">
        <f t="shared" si="127"/>
        <v>121 - 150</v>
      </c>
      <c r="T2226">
        <f>I2226</f>
        <v>240</v>
      </c>
      <c r="V2226" t="str">
        <f t="shared" si="126"/>
        <v>Jessica Baird</v>
      </c>
    </row>
    <row r="2227" spans="1:22" x14ac:dyDescent="0.25">
      <c r="A2227">
        <v>3224</v>
      </c>
      <c r="B2227" t="s">
        <v>2231</v>
      </c>
      <c r="C2227" s="48" t="s">
        <v>5172</v>
      </c>
      <c r="D2227" t="s">
        <v>5387</v>
      </c>
      <c r="E2227" t="s">
        <v>5587</v>
      </c>
      <c r="F2227" t="s">
        <v>5617</v>
      </c>
      <c r="G2227">
        <v>120</v>
      </c>
      <c r="H2227">
        <v>4</v>
      </c>
      <c r="I2227">
        <v>480</v>
      </c>
      <c r="J2227">
        <v>26</v>
      </c>
      <c r="K2227" t="s">
        <v>5303</v>
      </c>
      <c r="L2227" t="str">
        <f t="shared" si="125"/>
        <v>Received</v>
      </c>
      <c r="M2227" s="60">
        <v>0</v>
      </c>
      <c r="N2227" t="str">
        <f t="shared" si="127"/>
        <v>NOT DUE</v>
      </c>
      <c r="V2227" t="str">
        <f t="shared" si="126"/>
        <v>Mrs. Alexandria</v>
      </c>
    </row>
    <row r="2228" spans="1:22" x14ac:dyDescent="0.25">
      <c r="A2228">
        <v>3225</v>
      </c>
      <c r="B2228" t="s">
        <v>2232</v>
      </c>
      <c r="C2228" s="48" t="s">
        <v>5064</v>
      </c>
      <c r="D2228" t="s">
        <v>5375</v>
      </c>
      <c r="E2228" t="s">
        <v>5555</v>
      </c>
      <c r="F2228" t="s">
        <v>5618</v>
      </c>
      <c r="G2228">
        <v>10</v>
      </c>
      <c r="H2228">
        <v>4</v>
      </c>
      <c r="I2228">
        <v>40</v>
      </c>
      <c r="J2228">
        <v>22</v>
      </c>
      <c r="K2228" t="s">
        <v>5174</v>
      </c>
      <c r="L2228" t="str">
        <f t="shared" si="125"/>
        <v>Received</v>
      </c>
      <c r="M2228" s="60">
        <v>0</v>
      </c>
      <c r="N2228" t="str">
        <f t="shared" si="127"/>
        <v>NOT DUE</v>
      </c>
      <c r="V2228" t="str">
        <f t="shared" si="126"/>
        <v>Lindsay Arnold</v>
      </c>
    </row>
    <row r="2229" spans="1:22" x14ac:dyDescent="0.25">
      <c r="A2229">
        <v>3226</v>
      </c>
      <c r="B2229" t="s">
        <v>2233</v>
      </c>
      <c r="C2229" s="48" t="s">
        <v>5280</v>
      </c>
      <c r="D2229" t="s">
        <v>5380</v>
      </c>
      <c r="E2229" t="s">
        <v>5550</v>
      </c>
      <c r="F2229" t="s">
        <v>5612</v>
      </c>
      <c r="G2229">
        <v>50</v>
      </c>
      <c r="H2229">
        <v>4</v>
      </c>
      <c r="I2229">
        <v>200</v>
      </c>
      <c r="J2229">
        <v>25</v>
      </c>
      <c r="L2229" t="str">
        <f t="shared" si="125"/>
        <v>Not Received</v>
      </c>
      <c r="M2229" s="60">
        <v>173</v>
      </c>
      <c r="N2229" t="str">
        <f t="shared" si="127"/>
        <v>150 ABOVE</v>
      </c>
      <c r="U2229">
        <f>I2229</f>
        <v>200</v>
      </c>
      <c r="V2229" t="str">
        <f t="shared" si="126"/>
        <v>Diana Griffin</v>
      </c>
    </row>
    <row r="2230" spans="1:22" x14ac:dyDescent="0.25">
      <c r="A2230">
        <v>3227</v>
      </c>
      <c r="B2230" t="s">
        <v>2234</v>
      </c>
      <c r="C2230" s="48" t="s">
        <v>5025</v>
      </c>
      <c r="D2230" t="s">
        <v>5410</v>
      </c>
      <c r="E2230" t="s">
        <v>5607</v>
      </c>
      <c r="F2230" t="s">
        <v>5610</v>
      </c>
      <c r="G2230">
        <v>300</v>
      </c>
      <c r="H2230">
        <v>25</v>
      </c>
      <c r="I2230">
        <v>7500</v>
      </c>
      <c r="J2230">
        <v>24</v>
      </c>
      <c r="K2230" t="s">
        <v>5047</v>
      </c>
      <c r="L2230" t="str">
        <f t="shared" si="125"/>
        <v>Received</v>
      </c>
      <c r="M2230" s="60">
        <v>0</v>
      </c>
      <c r="N2230" t="str">
        <f t="shared" si="127"/>
        <v>NOT DUE</v>
      </c>
      <c r="V2230" t="str">
        <f t="shared" si="126"/>
        <v>Mrs. Katrina</v>
      </c>
    </row>
    <row r="2231" spans="1:22" x14ac:dyDescent="0.25">
      <c r="A2231">
        <v>3228</v>
      </c>
      <c r="B2231" t="s">
        <v>2235</v>
      </c>
      <c r="C2231" s="48" t="s">
        <v>5132</v>
      </c>
      <c r="D2231" t="s">
        <v>5414</v>
      </c>
      <c r="E2231" t="s">
        <v>5434</v>
      </c>
      <c r="F2231" t="s">
        <v>5614</v>
      </c>
      <c r="G2231">
        <v>20</v>
      </c>
      <c r="H2231">
        <v>3</v>
      </c>
      <c r="I2231">
        <v>60</v>
      </c>
      <c r="J2231">
        <v>28</v>
      </c>
      <c r="K2231" t="s">
        <v>5010</v>
      </c>
      <c r="L2231" t="str">
        <f t="shared" si="125"/>
        <v>Received</v>
      </c>
      <c r="M2231" s="60">
        <v>0</v>
      </c>
      <c r="N2231" t="str">
        <f t="shared" si="127"/>
        <v>NOT DUE</v>
      </c>
      <c r="V2231" t="str">
        <f t="shared" si="126"/>
        <v>Alexis Roberts</v>
      </c>
    </row>
    <row r="2232" spans="1:22" x14ac:dyDescent="0.25">
      <c r="A2232">
        <v>3229</v>
      </c>
      <c r="B2232" t="s">
        <v>2236</v>
      </c>
      <c r="C2232" s="48" t="s">
        <v>5183</v>
      </c>
      <c r="D2232" t="s">
        <v>5418</v>
      </c>
      <c r="E2232" t="s">
        <v>5492</v>
      </c>
      <c r="F2232" t="s">
        <v>5616</v>
      </c>
      <c r="G2232">
        <v>150</v>
      </c>
      <c r="H2232">
        <v>20</v>
      </c>
      <c r="I2232">
        <v>3000</v>
      </c>
      <c r="J2232">
        <v>23</v>
      </c>
      <c r="K2232" t="s">
        <v>5283</v>
      </c>
      <c r="L2232" t="str">
        <f t="shared" si="125"/>
        <v>Received</v>
      </c>
      <c r="M2232" s="60">
        <v>0</v>
      </c>
      <c r="N2232" t="str">
        <f t="shared" si="127"/>
        <v>NOT DUE</v>
      </c>
      <c r="V2232" t="str">
        <f t="shared" si="126"/>
        <v>Kevin Gonzalez</v>
      </c>
    </row>
    <row r="2233" spans="1:22" x14ac:dyDescent="0.25">
      <c r="A2233">
        <v>3230</v>
      </c>
      <c r="B2233" t="s">
        <v>2237</v>
      </c>
      <c r="C2233" s="48" t="s">
        <v>5127</v>
      </c>
      <c r="D2233" t="s">
        <v>5398</v>
      </c>
      <c r="E2233" t="s">
        <v>5580</v>
      </c>
      <c r="F2233" t="s">
        <v>5613</v>
      </c>
      <c r="G2233">
        <v>35</v>
      </c>
      <c r="H2233">
        <v>14</v>
      </c>
      <c r="I2233">
        <v>490</v>
      </c>
      <c r="J2233">
        <v>28</v>
      </c>
      <c r="K2233" t="s">
        <v>5042</v>
      </c>
      <c r="L2233" t="str">
        <f t="shared" si="125"/>
        <v>Received</v>
      </c>
      <c r="M2233" s="60">
        <v>0</v>
      </c>
      <c r="N2233" t="str">
        <f t="shared" si="127"/>
        <v>NOT DUE</v>
      </c>
      <c r="V2233" t="str">
        <f t="shared" si="126"/>
        <v>Dr. Carolyn</v>
      </c>
    </row>
    <row r="2234" spans="1:22" x14ac:dyDescent="0.25">
      <c r="A2234">
        <v>3231</v>
      </c>
      <c r="B2234" t="s">
        <v>2238</v>
      </c>
      <c r="C2234" s="48" t="s">
        <v>5184</v>
      </c>
      <c r="D2234" t="s">
        <v>5414</v>
      </c>
      <c r="E2234" t="s">
        <v>5318</v>
      </c>
      <c r="F2234" t="s">
        <v>5621</v>
      </c>
      <c r="G2234">
        <v>60</v>
      </c>
      <c r="H2234">
        <v>17</v>
      </c>
      <c r="I2234">
        <v>1020</v>
      </c>
      <c r="J2234">
        <v>30</v>
      </c>
      <c r="K2234" t="s">
        <v>5364</v>
      </c>
      <c r="L2234" t="str">
        <f t="shared" si="125"/>
        <v>Received</v>
      </c>
      <c r="M2234" s="60">
        <v>0</v>
      </c>
      <c r="N2234" t="str">
        <f t="shared" si="127"/>
        <v>NOT DUE</v>
      </c>
      <c r="V2234" t="str">
        <f t="shared" si="126"/>
        <v>Alexis Roberts</v>
      </c>
    </row>
    <row r="2235" spans="1:22" x14ac:dyDescent="0.25">
      <c r="A2235">
        <v>3232</v>
      </c>
      <c r="B2235" t="s">
        <v>2239</v>
      </c>
      <c r="C2235" s="48" t="s">
        <v>5226</v>
      </c>
      <c r="D2235" t="s">
        <v>5413</v>
      </c>
      <c r="E2235" t="s">
        <v>5312</v>
      </c>
      <c r="F2235" t="s">
        <v>5622</v>
      </c>
      <c r="G2235">
        <v>15</v>
      </c>
      <c r="H2235">
        <v>15</v>
      </c>
      <c r="I2235">
        <v>225</v>
      </c>
      <c r="J2235">
        <v>30</v>
      </c>
      <c r="K2235" t="s">
        <v>5060</v>
      </c>
      <c r="L2235" t="str">
        <f t="shared" si="125"/>
        <v>Received</v>
      </c>
      <c r="M2235" s="60">
        <v>0</v>
      </c>
      <c r="N2235" t="str">
        <f t="shared" si="127"/>
        <v>NOT DUE</v>
      </c>
      <c r="V2235" t="str">
        <f t="shared" si="126"/>
        <v>April Gonzales</v>
      </c>
    </row>
    <row r="2236" spans="1:22" x14ac:dyDescent="0.25">
      <c r="A2236">
        <v>3233</v>
      </c>
      <c r="B2236" t="s">
        <v>2240</v>
      </c>
      <c r="C2236" s="48" t="s">
        <v>5267</v>
      </c>
      <c r="D2236" t="s">
        <v>5384</v>
      </c>
      <c r="E2236" t="s">
        <v>5588</v>
      </c>
      <c r="F2236" t="s">
        <v>5611</v>
      </c>
      <c r="G2236">
        <v>250</v>
      </c>
      <c r="H2236">
        <v>14</v>
      </c>
      <c r="I2236">
        <v>3500</v>
      </c>
      <c r="J2236">
        <v>25</v>
      </c>
      <c r="L2236" t="str">
        <f t="shared" si="125"/>
        <v>Not Received</v>
      </c>
      <c r="M2236" s="60">
        <v>79</v>
      </c>
      <c r="N2236" t="str">
        <f t="shared" si="127"/>
        <v>61 - 90</v>
      </c>
      <c r="R2236">
        <f>I2236</f>
        <v>3500</v>
      </c>
      <c r="V2236" t="str">
        <f t="shared" si="126"/>
        <v>Dr. Elizabeth</v>
      </c>
    </row>
    <row r="2237" spans="1:22" x14ac:dyDescent="0.25">
      <c r="A2237">
        <v>3234</v>
      </c>
      <c r="B2237" t="s">
        <v>2241</v>
      </c>
      <c r="C2237" s="48" t="s">
        <v>5192</v>
      </c>
      <c r="D2237" t="s">
        <v>5375</v>
      </c>
      <c r="E2237" t="s">
        <v>5597</v>
      </c>
      <c r="F2237" t="s">
        <v>5610</v>
      </c>
      <c r="G2237">
        <v>300</v>
      </c>
      <c r="H2237">
        <v>19</v>
      </c>
      <c r="I2237">
        <v>5700</v>
      </c>
      <c r="J2237">
        <v>30</v>
      </c>
      <c r="L2237" t="str">
        <f t="shared" si="125"/>
        <v>Not Received</v>
      </c>
      <c r="M2237" s="60">
        <v>145</v>
      </c>
      <c r="N2237" t="str">
        <f t="shared" si="127"/>
        <v>121 - 150</v>
      </c>
      <c r="T2237">
        <f>I2237</f>
        <v>5700</v>
      </c>
      <c r="V2237" t="str">
        <f t="shared" si="126"/>
        <v>Lindsay Arnold</v>
      </c>
    </row>
    <row r="2238" spans="1:22" x14ac:dyDescent="0.25">
      <c r="A2238">
        <v>3235</v>
      </c>
      <c r="B2238" t="s">
        <v>2242</v>
      </c>
      <c r="C2238" s="48" t="s">
        <v>5171</v>
      </c>
      <c r="D2238" t="s">
        <v>5394</v>
      </c>
      <c r="E2238" t="s">
        <v>5510</v>
      </c>
      <c r="F2238" t="s">
        <v>5611</v>
      </c>
      <c r="G2238">
        <v>250</v>
      </c>
      <c r="H2238">
        <v>14</v>
      </c>
      <c r="I2238">
        <v>3500</v>
      </c>
      <c r="J2238">
        <v>22</v>
      </c>
      <c r="K2238" t="s">
        <v>5177</v>
      </c>
      <c r="L2238" t="str">
        <f t="shared" si="125"/>
        <v>Received</v>
      </c>
      <c r="M2238" s="60">
        <v>0</v>
      </c>
      <c r="N2238" t="str">
        <f t="shared" si="127"/>
        <v>NOT DUE</v>
      </c>
      <c r="V2238" t="str">
        <f t="shared" si="126"/>
        <v>Shannon Vazquez</v>
      </c>
    </row>
    <row r="2239" spans="1:22" x14ac:dyDescent="0.25">
      <c r="A2239">
        <v>3236</v>
      </c>
      <c r="B2239" t="s">
        <v>2243</v>
      </c>
      <c r="C2239" s="48" t="s">
        <v>5150</v>
      </c>
      <c r="D2239" t="s">
        <v>5394</v>
      </c>
      <c r="E2239" t="s">
        <v>5497</v>
      </c>
      <c r="F2239" t="s">
        <v>5620</v>
      </c>
      <c r="G2239">
        <v>40</v>
      </c>
      <c r="H2239">
        <v>17</v>
      </c>
      <c r="I2239">
        <v>680</v>
      </c>
      <c r="J2239">
        <v>22</v>
      </c>
      <c r="L2239" t="str">
        <f t="shared" si="125"/>
        <v>Not Received</v>
      </c>
      <c r="M2239" s="60">
        <v>91</v>
      </c>
      <c r="N2239" t="str">
        <f t="shared" si="127"/>
        <v>91 - 120</v>
      </c>
      <c r="S2239">
        <f>I2239</f>
        <v>680</v>
      </c>
      <c r="V2239" t="str">
        <f t="shared" si="126"/>
        <v>Shannon Vazquez</v>
      </c>
    </row>
    <row r="2240" spans="1:22" x14ac:dyDescent="0.25">
      <c r="A2240">
        <v>3237</v>
      </c>
      <c r="B2240" t="s">
        <v>2244</v>
      </c>
      <c r="C2240" s="48" t="s">
        <v>5146</v>
      </c>
      <c r="D2240" t="s">
        <v>5379</v>
      </c>
      <c r="E2240" t="s">
        <v>5313</v>
      </c>
      <c r="F2240" t="s">
        <v>5619</v>
      </c>
      <c r="G2240">
        <v>80</v>
      </c>
      <c r="H2240">
        <v>11</v>
      </c>
      <c r="I2240">
        <v>880</v>
      </c>
      <c r="J2240">
        <v>23</v>
      </c>
      <c r="K2240" t="s">
        <v>5066</v>
      </c>
      <c r="L2240" t="str">
        <f t="shared" si="125"/>
        <v>Received</v>
      </c>
      <c r="M2240" s="60">
        <v>0</v>
      </c>
      <c r="N2240" t="str">
        <f t="shared" si="127"/>
        <v>NOT DUE</v>
      </c>
      <c r="V2240" t="str">
        <f t="shared" si="126"/>
        <v>Robert Baker</v>
      </c>
    </row>
    <row r="2241" spans="1:22" x14ac:dyDescent="0.25">
      <c r="A2241">
        <v>3238</v>
      </c>
      <c r="B2241" t="s">
        <v>2245</v>
      </c>
      <c r="C2241" s="48" t="s">
        <v>5132</v>
      </c>
      <c r="D2241" t="s">
        <v>5419</v>
      </c>
      <c r="E2241" t="s">
        <v>5496</v>
      </c>
      <c r="F2241" t="s">
        <v>5622</v>
      </c>
      <c r="G2241">
        <v>15</v>
      </c>
      <c r="H2241">
        <v>3</v>
      </c>
      <c r="I2241">
        <v>45</v>
      </c>
      <c r="J2241">
        <v>25</v>
      </c>
      <c r="K2241" t="s">
        <v>5057</v>
      </c>
      <c r="L2241" t="str">
        <f t="shared" si="125"/>
        <v>Received</v>
      </c>
      <c r="M2241" s="60">
        <v>0</v>
      </c>
      <c r="N2241" t="str">
        <f t="shared" si="127"/>
        <v>NOT DUE</v>
      </c>
      <c r="V2241" t="str">
        <f t="shared" si="126"/>
        <v>Johnny Weaver</v>
      </c>
    </row>
    <row r="2242" spans="1:22" x14ac:dyDescent="0.25">
      <c r="A2242">
        <v>3239</v>
      </c>
      <c r="B2242" t="s">
        <v>2246</v>
      </c>
      <c r="C2242" s="48" t="s">
        <v>5276</v>
      </c>
      <c r="D2242" t="s">
        <v>5375</v>
      </c>
      <c r="E2242" t="s">
        <v>5532</v>
      </c>
      <c r="F2242" t="s">
        <v>5617</v>
      </c>
      <c r="G2242">
        <v>120</v>
      </c>
      <c r="H2242">
        <v>20</v>
      </c>
      <c r="I2242">
        <v>2400</v>
      </c>
      <c r="J2242">
        <v>29</v>
      </c>
      <c r="L2242" t="str">
        <f t="shared" si="125"/>
        <v>Not Received</v>
      </c>
      <c r="M2242" s="60">
        <v>142</v>
      </c>
      <c r="N2242" t="str">
        <f t="shared" si="127"/>
        <v>121 - 150</v>
      </c>
      <c r="T2242">
        <f>I2242</f>
        <v>2400</v>
      </c>
      <c r="V2242" t="str">
        <f t="shared" si="126"/>
        <v>Lindsay Arnold</v>
      </c>
    </row>
    <row r="2243" spans="1:22" x14ac:dyDescent="0.25">
      <c r="A2243">
        <v>3240</v>
      </c>
      <c r="B2243" t="s">
        <v>2247</v>
      </c>
      <c r="C2243" s="48" t="s">
        <v>5218</v>
      </c>
      <c r="D2243" t="s">
        <v>5375</v>
      </c>
      <c r="E2243" t="s">
        <v>5555</v>
      </c>
      <c r="F2243" t="s">
        <v>5614</v>
      </c>
      <c r="G2243">
        <v>20</v>
      </c>
      <c r="H2243">
        <v>16</v>
      </c>
      <c r="I2243">
        <v>320</v>
      </c>
      <c r="J2243">
        <v>22</v>
      </c>
      <c r="L2243" t="str">
        <f t="shared" si="125"/>
        <v>Not Received</v>
      </c>
      <c r="M2243" s="60">
        <v>277</v>
      </c>
      <c r="N2243" t="str">
        <f t="shared" si="127"/>
        <v>150 ABOVE</v>
      </c>
      <c r="U2243">
        <f>I2243</f>
        <v>320</v>
      </c>
      <c r="V2243" t="str">
        <f t="shared" si="126"/>
        <v>Lindsay Arnold</v>
      </c>
    </row>
    <row r="2244" spans="1:22" x14ac:dyDescent="0.25">
      <c r="A2244">
        <v>3241</v>
      </c>
      <c r="B2244" t="s">
        <v>2248</v>
      </c>
      <c r="C2244" s="48" t="s">
        <v>5190</v>
      </c>
      <c r="D2244" t="s">
        <v>5377</v>
      </c>
      <c r="E2244" t="s">
        <v>5505</v>
      </c>
      <c r="F2244" t="s">
        <v>5609</v>
      </c>
      <c r="G2244">
        <v>20</v>
      </c>
      <c r="H2244">
        <v>17</v>
      </c>
      <c r="I2244">
        <v>340</v>
      </c>
      <c r="J2244">
        <v>29</v>
      </c>
      <c r="K2244" t="s">
        <v>5062</v>
      </c>
      <c r="L2244" t="str">
        <f t="shared" si="125"/>
        <v>Received</v>
      </c>
      <c r="M2244" s="60">
        <v>0</v>
      </c>
      <c r="N2244" t="str">
        <f t="shared" si="127"/>
        <v>NOT DUE</v>
      </c>
      <c r="V2244" t="str">
        <f t="shared" si="126"/>
        <v>Joshua Stewart</v>
      </c>
    </row>
    <row r="2245" spans="1:22" x14ac:dyDescent="0.25">
      <c r="A2245">
        <v>3242</v>
      </c>
      <c r="B2245" t="s">
        <v>2249</v>
      </c>
      <c r="C2245" s="48" t="s">
        <v>5142</v>
      </c>
      <c r="D2245" t="s">
        <v>5410</v>
      </c>
      <c r="E2245" t="s">
        <v>5589</v>
      </c>
      <c r="F2245" t="s">
        <v>5619</v>
      </c>
      <c r="G2245">
        <v>80</v>
      </c>
      <c r="H2245">
        <v>15</v>
      </c>
      <c r="I2245">
        <v>1200</v>
      </c>
      <c r="J2245">
        <v>23</v>
      </c>
      <c r="L2245" t="str">
        <f t="shared" ref="L2245:L2308" si="129">IF(K2245 = "", "Not Received","Received")</f>
        <v>Not Received</v>
      </c>
      <c r="M2245" s="60">
        <v>226</v>
      </c>
      <c r="N2245" t="str">
        <f t="shared" si="127"/>
        <v>150 ABOVE</v>
      </c>
      <c r="U2245">
        <f t="shared" ref="U2245:U2246" si="130">I2245</f>
        <v>1200</v>
      </c>
      <c r="V2245" t="str">
        <f t="shared" ref="V2245:V2308" si="131">TRIM(E2245)</f>
        <v>Mrs. Katrina</v>
      </c>
    </row>
    <row r="2246" spans="1:22" x14ac:dyDescent="0.25">
      <c r="A2246">
        <v>3243</v>
      </c>
      <c r="B2246" t="s">
        <v>2250</v>
      </c>
      <c r="C2246" s="48" t="s">
        <v>5252</v>
      </c>
      <c r="D2246" t="s">
        <v>5420</v>
      </c>
      <c r="E2246" t="s">
        <v>5345</v>
      </c>
      <c r="F2246" t="s">
        <v>5621</v>
      </c>
      <c r="G2246">
        <v>60</v>
      </c>
      <c r="H2246">
        <v>13</v>
      </c>
      <c r="I2246">
        <v>780</v>
      </c>
      <c r="J2246">
        <v>28</v>
      </c>
      <c r="L2246" t="str">
        <f t="shared" si="129"/>
        <v>Not Received</v>
      </c>
      <c r="M2246" s="60">
        <v>238</v>
      </c>
      <c r="N2246" t="str">
        <f t="shared" si="127"/>
        <v>150 ABOVE</v>
      </c>
      <c r="U2246">
        <f t="shared" si="130"/>
        <v>780</v>
      </c>
      <c r="V2246" t="str">
        <f t="shared" si="131"/>
        <v>Janet Adams</v>
      </c>
    </row>
    <row r="2247" spans="1:22" x14ac:dyDescent="0.25">
      <c r="A2247">
        <v>3244</v>
      </c>
      <c r="B2247" t="s">
        <v>2251</v>
      </c>
      <c r="C2247" s="48" t="s">
        <v>5204</v>
      </c>
      <c r="D2247" t="s">
        <v>5394</v>
      </c>
      <c r="E2247" t="s">
        <v>5327</v>
      </c>
      <c r="F2247" t="s">
        <v>5611</v>
      </c>
      <c r="G2247">
        <v>250</v>
      </c>
      <c r="H2247">
        <v>7</v>
      </c>
      <c r="I2247">
        <v>1750</v>
      </c>
      <c r="J2247">
        <v>23</v>
      </c>
      <c r="K2247" t="s">
        <v>5116</v>
      </c>
      <c r="L2247" t="str">
        <f t="shared" si="129"/>
        <v>Received</v>
      </c>
      <c r="M2247" s="60">
        <v>0</v>
      </c>
      <c r="N2247" t="str">
        <f t="shared" si="127"/>
        <v>NOT DUE</v>
      </c>
      <c r="V2247" t="str">
        <f t="shared" si="131"/>
        <v>Shannon Vazquez</v>
      </c>
    </row>
    <row r="2248" spans="1:22" x14ac:dyDescent="0.25">
      <c r="A2248">
        <v>3245</v>
      </c>
      <c r="B2248" t="s">
        <v>2252</v>
      </c>
      <c r="C2248" s="48" t="s">
        <v>5032</v>
      </c>
      <c r="D2248" t="s">
        <v>5410</v>
      </c>
      <c r="E2248" t="s">
        <v>5562</v>
      </c>
      <c r="F2248" t="s">
        <v>5622</v>
      </c>
      <c r="G2248">
        <v>15</v>
      </c>
      <c r="H2248">
        <v>23</v>
      </c>
      <c r="I2248">
        <v>345</v>
      </c>
      <c r="J2248">
        <v>26</v>
      </c>
      <c r="K2248" t="s">
        <v>5170</v>
      </c>
      <c r="L2248" t="str">
        <f t="shared" si="129"/>
        <v>Received</v>
      </c>
      <c r="M2248" s="60">
        <v>0</v>
      </c>
      <c r="N2248" t="str">
        <f t="shared" ref="N2248:N2311" si="132">VLOOKUP(M2248,$X$4:$Y$10,2,1)</f>
        <v>NOT DUE</v>
      </c>
      <c r="V2248" t="str">
        <f t="shared" si="131"/>
        <v>Mrs. Katrina</v>
      </c>
    </row>
    <row r="2249" spans="1:22" x14ac:dyDescent="0.25">
      <c r="A2249">
        <v>3246</v>
      </c>
      <c r="B2249" t="s">
        <v>2253</v>
      </c>
      <c r="C2249" s="48" t="s">
        <v>5191</v>
      </c>
      <c r="D2249" t="s">
        <v>5407</v>
      </c>
      <c r="E2249" t="s">
        <v>5485</v>
      </c>
      <c r="F2249" t="s">
        <v>5621</v>
      </c>
      <c r="G2249">
        <v>60</v>
      </c>
      <c r="H2249">
        <v>11</v>
      </c>
      <c r="I2249">
        <v>660</v>
      </c>
      <c r="J2249">
        <v>26</v>
      </c>
      <c r="K2249" t="s">
        <v>5304</v>
      </c>
      <c r="L2249" t="str">
        <f t="shared" si="129"/>
        <v>Received</v>
      </c>
      <c r="M2249" s="60">
        <v>0</v>
      </c>
      <c r="N2249" t="str">
        <f t="shared" si="132"/>
        <v>NOT DUE</v>
      </c>
      <c r="V2249" t="str">
        <f t="shared" si="131"/>
        <v>Kelly Miller</v>
      </c>
    </row>
    <row r="2250" spans="1:22" x14ac:dyDescent="0.25">
      <c r="A2250">
        <v>3247</v>
      </c>
      <c r="B2250" t="s">
        <v>2254</v>
      </c>
      <c r="C2250" s="48" t="s">
        <v>5242</v>
      </c>
      <c r="D2250" t="s">
        <v>5393</v>
      </c>
      <c r="E2250" t="s">
        <v>5446</v>
      </c>
      <c r="F2250" t="s">
        <v>5620</v>
      </c>
      <c r="G2250">
        <v>40</v>
      </c>
      <c r="H2250">
        <v>3</v>
      </c>
      <c r="I2250">
        <v>120</v>
      </c>
      <c r="J2250">
        <v>25</v>
      </c>
      <c r="K2250" t="s">
        <v>5350</v>
      </c>
      <c r="L2250" t="str">
        <f t="shared" si="129"/>
        <v>Received</v>
      </c>
      <c r="M2250" s="60">
        <v>0</v>
      </c>
      <c r="N2250" t="str">
        <f t="shared" si="132"/>
        <v>NOT DUE</v>
      </c>
      <c r="V2250" t="str">
        <f t="shared" si="131"/>
        <v>Donald Parsons</v>
      </c>
    </row>
    <row r="2251" spans="1:22" x14ac:dyDescent="0.25">
      <c r="A2251">
        <v>3248</v>
      </c>
      <c r="B2251" t="s">
        <v>2255</v>
      </c>
      <c r="C2251" s="48" t="s">
        <v>5176</v>
      </c>
      <c r="D2251" t="s">
        <v>5408</v>
      </c>
      <c r="E2251" t="s">
        <v>5563</v>
      </c>
      <c r="F2251" t="s">
        <v>5614</v>
      </c>
      <c r="G2251">
        <v>20</v>
      </c>
      <c r="H2251">
        <v>25</v>
      </c>
      <c r="I2251">
        <v>500</v>
      </c>
      <c r="J2251">
        <v>22</v>
      </c>
      <c r="L2251" t="str">
        <f t="shared" si="129"/>
        <v>Not Received</v>
      </c>
      <c r="M2251" s="60">
        <v>62</v>
      </c>
      <c r="N2251" t="str">
        <f t="shared" si="132"/>
        <v>61 - 90</v>
      </c>
      <c r="R2251">
        <f>I2251</f>
        <v>500</v>
      </c>
      <c r="V2251" t="str">
        <f t="shared" si="131"/>
        <v>Timothy Johns</v>
      </c>
    </row>
    <row r="2252" spans="1:22" x14ac:dyDescent="0.25">
      <c r="A2252">
        <v>3249</v>
      </c>
      <c r="B2252" t="s">
        <v>2256</v>
      </c>
      <c r="C2252" s="48" t="s">
        <v>5266</v>
      </c>
      <c r="D2252" t="s">
        <v>5382</v>
      </c>
      <c r="E2252" t="s">
        <v>5429</v>
      </c>
      <c r="F2252" t="s">
        <v>5623</v>
      </c>
      <c r="G2252">
        <v>30</v>
      </c>
      <c r="H2252">
        <v>17</v>
      </c>
      <c r="I2252">
        <v>510</v>
      </c>
      <c r="J2252">
        <v>27</v>
      </c>
      <c r="K2252" t="s">
        <v>5174</v>
      </c>
      <c r="L2252" t="str">
        <f t="shared" si="129"/>
        <v>Received</v>
      </c>
      <c r="M2252" s="60">
        <v>0</v>
      </c>
      <c r="N2252" t="str">
        <f t="shared" si="132"/>
        <v>NOT DUE</v>
      </c>
      <c r="V2252" t="str">
        <f t="shared" si="131"/>
        <v>Ms. Michelle</v>
      </c>
    </row>
    <row r="2253" spans="1:22" x14ac:dyDescent="0.25">
      <c r="A2253">
        <v>3250</v>
      </c>
      <c r="B2253" t="s">
        <v>2257</v>
      </c>
      <c r="C2253" s="48" t="s">
        <v>5046</v>
      </c>
      <c r="D2253" t="s">
        <v>5415</v>
      </c>
      <c r="E2253" t="s">
        <v>5504</v>
      </c>
      <c r="F2253" t="s">
        <v>5611</v>
      </c>
      <c r="G2253">
        <v>250</v>
      </c>
      <c r="H2253">
        <v>6</v>
      </c>
      <c r="I2253">
        <v>1500</v>
      </c>
      <c r="J2253">
        <v>22</v>
      </c>
      <c r="L2253" t="str">
        <f t="shared" si="129"/>
        <v>Not Received</v>
      </c>
      <c r="M2253" s="60">
        <v>161</v>
      </c>
      <c r="N2253" t="str">
        <f t="shared" si="132"/>
        <v>150 ABOVE</v>
      </c>
      <c r="U2253">
        <f>I2253</f>
        <v>1500</v>
      </c>
      <c r="V2253" t="str">
        <f t="shared" si="131"/>
        <v>Mary Fry</v>
      </c>
    </row>
    <row r="2254" spans="1:22" x14ac:dyDescent="0.25">
      <c r="A2254">
        <v>3251</v>
      </c>
      <c r="B2254" t="s">
        <v>2258</v>
      </c>
      <c r="C2254" s="48" t="s">
        <v>5102</v>
      </c>
      <c r="D2254" t="s">
        <v>5393</v>
      </c>
      <c r="E2254" t="s">
        <v>5326</v>
      </c>
      <c r="F2254" t="s">
        <v>5617</v>
      </c>
      <c r="G2254">
        <v>120</v>
      </c>
      <c r="H2254">
        <v>17</v>
      </c>
      <c r="I2254">
        <v>2040</v>
      </c>
      <c r="J2254">
        <v>26</v>
      </c>
      <c r="K2254" t="s">
        <v>5276</v>
      </c>
      <c r="L2254" t="str">
        <f t="shared" si="129"/>
        <v>Received</v>
      </c>
      <c r="M2254" s="60">
        <v>0</v>
      </c>
      <c r="N2254" t="str">
        <f t="shared" si="132"/>
        <v>NOT DUE</v>
      </c>
      <c r="V2254" t="str">
        <f t="shared" si="131"/>
        <v>Donald Parsons</v>
      </c>
    </row>
    <row r="2255" spans="1:22" x14ac:dyDescent="0.25">
      <c r="A2255">
        <v>3252</v>
      </c>
      <c r="B2255" t="s">
        <v>2259</v>
      </c>
      <c r="C2255" s="48" t="s">
        <v>5227</v>
      </c>
      <c r="D2255" t="s">
        <v>5386</v>
      </c>
      <c r="E2255" t="s">
        <v>5319</v>
      </c>
      <c r="F2255" t="s">
        <v>5615</v>
      </c>
      <c r="G2255">
        <v>25</v>
      </c>
      <c r="H2255">
        <v>23</v>
      </c>
      <c r="I2255">
        <v>575</v>
      </c>
      <c r="J2255">
        <v>24</v>
      </c>
      <c r="K2255" t="s">
        <v>5104</v>
      </c>
      <c r="L2255" t="str">
        <f t="shared" si="129"/>
        <v>Received</v>
      </c>
      <c r="M2255" s="60">
        <v>0</v>
      </c>
      <c r="N2255" t="str">
        <f t="shared" si="132"/>
        <v>NOT DUE</v>
      </c>
      <c r="V2255" t="str">
        <f t="shared" si="131"/>
        <v>Kenneth Rodriguez</v>
      </c>
    </row>
    <row r="2256" spans="1:22" x14ac:dyDescent="0.25">
      <c r="A2256">
        <v>3253</v>
      </c>
      <c r="B2256" t="s">
        <v>2260</v>
      </c>
      <c r="C2256" s="48" t="s">
        <v>5022</v>
      </c>
      <c r="D2256" t="s">
        <v>5397</v>
      </c>
      <c r="E2256" t="s">
        <v>5502</v>
      </c>
      <c r="F2256" t="s">
        <v>5617</v>
      </c>
      <c r="G2256">
        <v>120</v>
      </c>
      <c r="H2256">
        <v>21</v>
      </c>
      <c r="I2256">
        <v>2520</v>
      </c>
      <c r="J2256">
        <v>30</v>
      </c>
      <c r="K2256" t="s">
        <v>5077</v>
      </c>
      <c r="L2256" t="str">
        <f t="shared" si="129"/>
        <v>Received</v>
      </c>
      <c r="M2256" s="60">
        <v>0</v>
      </c>
      <c r="N2256" t="str">
        <f t="shared" si="132"/>
        <v>NOT DUE</v>
      </c>
      <c r="V2256" t="str">
        <f t="shared" si="131"/>
        <v>Sheri Foster</v>
      </c>
    </row>
    <row r="2257" spans="1:22" x14ac:dyDescent="0.25">
      <c r="A2257">
        <v>3254</v>
      </c>
      <c r="B2257" t="s">
        <v>2261</v>
      </c>
      <c r="C2257" s="48" t="s">
        <v>5038</v>
      </c>
      <c r="D2257" t="s">
        <v>5397</v>
      </c>
      <c r="E2257" t="s">
        <v>5330</v>
      </c>
      <c r="F2257" t="s">
        <v>5618</v>
      </c>
      <c r="G2257">
        <v>10</v>
      </c>
      <c r="H2257">
        <v>16</v>
      </c>
      <c r="I2257">
        <v>160</v>
      </c>
      <c r="J2257">
        <v>28</v>
      </c>
      <c r="K2257" t="s">
        <v>5303</v>
      </c>
      <c r="L2257" t="str">
        <f t="shared" si="129"/>
        <v>Received</v>
      </c>
      <c r="M2257" s="60">
        <v>0</v>
      </c>
      <c r="N2257" t="str">
        <f t="shared" si="132"/>
        <v>NOT DUE</v>
      </c>
      <c r="V2257" t="str">
        <f t="shared" si="131"/>
        <v>Sheri Foster</v>
      </c>
    </row>
    <row r="2258" spans="1:22" x14ac:dyDescent="0.25">
      <c r="A2258">
        <v>3255</v>
      </c>
      <c r="B2258" t="s">
        <v>2262</v>
      </c>
      <c r="C2258" s="48" t="s">
        <v>5257</v>
      </c>
      <c r="D2258" t="s">
        <v>5401</v>
      </c>
      <c r="E2258" t="s">
        <v>5465</v>
      </c>
      <c r="F2258" t="s">
        <v>5620</v>
      </c>
      <c r="G2258">
        <v>40</v>
      </c>
      <c r="H2258">
        <v>14</v>
      </c>
      <c r="I2258">
        <v>560</v>
      </c>
      <c r="J2258">
        <v>25</v>
      </c>
      <c r="L2258" t="str">
        <f t="shared" si="129"/>
        <v>Not Received</v>
      </c>
      <c r="M2258" s="60">
        <v>40</v>
      </c>
      <c r="N2258" t="str">
        <f t="shared" si="132"/>
        <v>31 - 60</v>
      </c>
      <c r="Q2258">
        <f>I2258</f>
        <v>560</v>
      </c>
      <c r="V2258" t="str">
        <f t="shared" si="131"/>
        <v>Kimberly Stone</v>
      </c>
    </row>
    <row r="2259" spans="1:22" x14ac:dyDescent="0.25">
      <c r="A2259">
        <v>3256</v>
      </c>
      <c r="B2259" t="s">
        <v>2263</v>
      </c>
      <c r="C2259" s="48" t="s">
        <v>5213</v>
      </c>
      <c r="D2259" t="s">
        <v>5402</v>
      </c>
      <c r="E2259" t="s">
        <v>5519</v>
      </c>
      <c r="F2259" t="s">
        <v>5616</v>
      </c>
      <c r="G2259">
        <v>150</v>
      </c>
      <c r="H2259">
        <v>19</v>
      </c>
      <c r="I2259">
        <v>2850</v>
      </c>
      <c r="J2259">
        <v>26</v>
      </c>
      <c r="K2259" t="s">
        <v>5067</v>
      </c>
      <c r="L2259" t="str">
        <f t="shared" si="129"/>
        <v>Received</v>
      </c>
      <c r="M2259" s="60">
        <v>0</v>
      </c>
      <c r="N2259" t="str">
        <f t="shared" si="132"/>
        <v>NOT DUE</v>
      </c>
      <c r="V2259" t="str">
        <f t="shared" si="131"/>
        <v>Rebecca Moody</v>
      </c>
    </row>
    <row r="2260" spans="1:22" x14ac:dyDescent="0.25">
      <c r="A2260">
        <v>3257</v>
      </c>
      <c r="B2260" t="s">
        <v>2264</v>
      </c>
      <c r="C2260" s="48" t="s">
        <v>5285</v>
      </c>
      <c r="D2260" t="s">
        <v>5413</v>
      </c>
      <c r="E2260" t="s">
        <v>5450</v>
      </c>
      <c r="F2260" t="s">
        <v>5611</v>
      </c>
      <c r="G2260">
        <v>250</v>
      </c>
      <c r="H2260">
        <v>15</v>
      </c>
      <c r="I2260">
        <v>3750</v>
      </c>
      <c r="J2260">
        <v>21</v>
      </c>
      <c r="K2260" t="s">
        <v>5013</v>
      </c>
      <c r="L2260" t="str">
        <f t="shared" si="129"/>
        <v>Received</v>
      </c>
      <c r="M2260" s="60">
        <v>0</v>
      </c>
      <c r="N2260" t="str">
        <f t="shared" si="132"/>
        <v>NOT DUE</v>
      </c>
      <c r="V2260" t="str">
        <f t="shared" si="131"/>
        <v>April Gonzales</v>
      </c>
    </row>
    <row r="2261" spans="1:22" x14ac:dyDescent="0.25">
      <c r="A2261">
        <v>3258</v>
      </c>
      <c r="B2261" t="s">
        <v>2265</v>
      </c>
      <c r="C2261" s="48" t="s">
        <v>5167</v>
      </c>
      <c r="D2261" t="s">
        <v>5380</v>
      </c>
      <c r="E2261" t="s">
        <v>5314</v>
      </c>
      <c r="F2261" t="s">
        <v>5614</v>
      </c>
      <c r="G2261">
        <v>20</v>
      </c>
      <c r="H2261">
        <v>23</v>
      </c>
      <c r="I2261">
        <v>460</v>
      </c>
      <c r="J2261">
        <v>23</v>
      </c>
      <c r="K2261" t="s">
        <v>5170</v>
      </c>
      <c r="L2261" t="str">
        <f t="shared" si="129"/>
        <v>Received</v>
      </c>
      <c r="M2261" s="60">
        <v>0</v>
      </c>
      <c r="N2261" t="str">
        <f t="shared" si="132"/>
        <v>NOT DUE</v>
      </c>
      <c r="V2261" t="str">
        <f t="shared" si="131"/>
        <v>Diana Griffin</v>
      </c>
    </row>
    <row r="2262" spans="1:22" x14ac:dyDescent="0.25">
      <c r="A2262">
        <v>3259</v>
      </c>
      <c r="B2262" t="s">
        <v>2266</v>
      </c>
      <c r="C2262" s="48" t="s">
        <v>5222</v>
      </c>
      <c r="D2262" t="s">
        <v>5384</v>
      </c>
      <c r="E2262" t="s">
        <v>5588</v>
      </c>
      <c r="F2262" t="s">
        <v>5614</v>
      </c>
      <c r="G2262">
        <v>20</v>
      </c>
      <c r="H2262">
        <v>6</v>
      </c>
      <c r="I2262">
        <v>120</v>
      </c>
      <c r="J2262">
        <v>24</v>
      </c>
      <c r="K2262" t="s">
        <v>5135</v>
      </c>
      <c r="L2262" t="str">
        <f t="shared" si="129"/>
        <v>Received</v>
      </c>
      <c r="M2262" s="60">
        <v>0</v>
      </c>
      <c r="N2262" t="str">
        <f t="shared" si="132"/>
        <v>NOT DUE</v>
      </c>
      <c r="V2262" t="str">
        <f t="shared" si="131"/>
        <v>Dr. Elizabeth</v>
      </c>
    </row>
    <row r="2263" spans="1:22" x14ac:dyDescent="0.25">
      <c r="A2263">
        <v>3260</v>
      </c>
      <c r="B2263" t="s">
        <v>2267</v>
      </c>
      <c r="C2263" s="48" t="s">
        <v>5194</v>
      </c>
      <c r="D2263" t="s">
        <v>5416</v>
      </c>
      <c r="E2263" t="s">
        <v>5482</v>
      </c>
      <c r="F2263" t="s">
        <v>5623</v>
      </c>
      <c r="G2263">
        <v>30</v>
      </c>
      <c r="H2263">
        <v>23</v>
      </c>
      <c r="I2263">
        <v>690</v>
      </c>
      <c r="J2263">
        <v>20</v>
      </c>
      <c r="K2263" t="s">
        <v>5108</v>
      </c>
      <c r="L2263" t="str">
        <f t="shared" si="129"/>
        <v>Received</v>
      </c>
      <c r="M2263" s="60">
        <v>0</v>
      </c>
      <c r="N2263" t="str">
        <f t="shared" si="132"/>
        <v>NOT DUE</v>
      </c>
      <c r="V2263" t="str">
        <f t="shared" si="131"/>
        <v>Jessica Baird</v>
      </c>
    </row>
    <row r="2264" spans="1:22" x14ac:dyDescent="0.25">
      <c r="A2264">
        <v>3261</v>
      </c>
      <c r="B2264" t="s">
        <v>2268</v>
      </c>
      <c r="C2264" s="48" t="s">
        <v>5036</v>
      </c>
      <c r="D2264" t="s">
        <v>5395</v>
      </c>
      <c r="E2264" t="s">
        <v>5328</v>
      </c>
      <c r="F2264" t="s">
        <v>5609</v>
      </c>
      <c r="G2264">
        <v>20</v>
      </c>
      <c r="H2264">
        <v>4</v>
      </c>
      <c r="I2264">
        <v>80</v>
      </c>
      <c r="J2264">
        <v>23</v>
      </c>
      <c r="L2264" t="str">
        <f t="shared" si="129"/>
        <v>Not Received</v>
      </c>
      <c r="M2264" s="60">
        <v>268</v>
      </c>
      <c r="N2264" t="str">
        <f t="shared" si="132"/>
        <v>150 ABOVE</v>
      </c>
      <c r="U2264">
        <f>I2264</f>
        <v>80</v>
      </c>
      <c r="V2264" t="str">
        <f t="shared" si="131"/>
        <v>Belinda Jefferson</v>
      </c>
    </row>
    <row r="2265" spans="1:22" x14ac:dyDescent="0.25">
      <c r="A2265">
        <v>3262</v>
      </c>
      <c r="B2265" t="s">
        <v>2269</v>
      </c>
      <c r="C2265" s="48" t="s">
        <v>5124</v>
      </c>
      <c r="D2265" t="s">
        <v>5401</v>
      </c>
      <c r="E2265" t="s">
        <v>5465</v>
      </c>
      <c r="F2265" t="s">
        <v>5612</v>
      </c>
      <c r="G2265">
        <v>50</v>
      </c>
      <c r="H2265">
        <v>22</v>
      </c>
      <c r="I2265">
        <v>1100</v>
      </c>
      <c r="J2265">
        <v>21</v>
      </c>
      <c r="K2265" t="s">
        <v>5111</v>
      </c>
      <c r="L2265" t="str">
        <f t="shared" si="129"/>
        <v>Received</v>
      </c>
      <c r="M2265" s="60">
        <v>0</v>
      </c>
      <c r="N2265" t="str">
        <f t="shared" si="132"/>
        <v>NOT DUE</v>
      </c>
      <c r="V2265" t="str">
        <f t="shared" si="131"/>
        <v>Kimberly Stone</v>
      </c>
    </row>
    <row r="2266" spans="1:22" x14ac:dyDescent="0.25">
      <c r="A2266">
        <v>3263</v>
      </c>
      <c r="B2266" t="s">
        <v>2270</v>
      </c>
      <c r="C2266" s="48" t="s">
        <v>5304</v>
      </c>
      <c r="D2266" t="s">
        <v>5402</v>
      </c>
      <c r="E2266" t="s">
        <v>5335</v>
      </c>
      <c r="F2266" t="s">
        <v>5617</v>
      </c>
      <c r="G2266">
        <v>120</v>
      </c>
      <c r="H2266">
        <v>12</v>
      </c>
      <c r="I2266">
        <v>1440</v>
      </c>
      <c r="J2266">
        <v>26</v>
      </c>
      <c r="L2266" t="str">
        <f t="shared" si="129"/>
        <v>Not Received</v>
      </c>
      <c r="M2266" s="60">
        <v>36</v>
      </c>
      <c r="N2266" t="str">
        <f t="shared" si="132"/>
        <v>31 - 60</v>
      </c>
      <c r="Q2266">
        <f>I2266</f>
        <v>1440</v>
      </c>
      <c r="V2266" t="str">
        <f t="shared" si="131"/>
        <v>Rebecca Moody</v>
      </c>
    </row>
    <row r="2267" spans="1:22" x14ac:dyDescent="0.25">
      <c r="A2267">
        <v>3264</v>
      </c>
      <c r="B2267" t="s">
        <v>2271</v>
      </c>
      <c r="C2267" s="48" t="s">
        <v>5111</v>
      </c>
      <c r="D2267" t="s">
        <v>5399</v>
      </c>
      <c r="E2267" t="s">
        <v>5332</v>
      </c>
      <c r="F2267" t="s">
        <v>5616</v>
      </c>
      <c r="G2267">
        <v>150</v>
      </c>
      <c r="H2267">
        <v>17</v>
      </c>
      <c r="I2267">
        <v>2550</v>
      </c>
      <c r="J2267">
        <v>25</v>
      </c>
      <c r="K2267" t="s">
        <v>5217</v>
      </c>
      <c r="L2267" t="str">
        <f t="shared" si="129"/>
        <v>Received</v>
      </c>
      <c r="M2267" s="60">
        <v>0</v>
      </c>
      <c r="N2267" t="str">
        <f t="shared" si="132"/>
        <v>NOT DUE</v>
      </c>
      <c r="V2267" t="str">
        <f t="shared" si="131"/>
        <v>Lisa Johnson</v>
      </c>
    </row>
    <row r="2268" spans="1:22" x14ac:dyDescent="0.25">
      <c r="A2268">
        <v>3265</v>
      </c>
      <c r="B2268" t="s">
        <v>2272</v>
      </c>
      <c r="C2268" s="48" t="s">
        <v>5256</v>
      </c>
      <c r="D2268" t="s">
        <v>5416</v>
      </c>
      <c r="E2268" t="s">
        <v>5515</v>
      </c>
      <c r="F2268" t="s">
        <v>5612</v>
      </c>
      <c r="G2268">
        <v>50</v>
      </c>
      <c r="H2268">
        <v>6</v>
      </c>
      <c r="I2268">
        <v>300</v>
      </c>
      <c r="J2268">
        <v>21</v>
      </c>
      <c r="L2268" t="str">
        <f t="shared" si="129"/>
        <v>Not Received</v>
      </c>
      <c r="M2268" s="60">
        <v>155</v>
      </c>
      <c r="N2268" t="str">
        <f t="shared" si="132"/>
        <v>150 ABOVE</v>
      </c>
      <c r="U2268">
        <f>I2268</f>
        <v>300</v>
      </c>
      <c r="V2268" t="str">
        <f t="shared" si="131"/>
        <v>Jessica Baird</v>
      </c>
    </row>
    <row r="2269" spans="1:22" x14ac:dyDescent="0.25">
      <c r="A2269">
        <v>3266</v>
      </c>
      <c r="B2269" t="s">
        <v>2273</v>
      </c>
      <c r="C2269" s="48" t="s">
        <v>5179</v>
      </c>
      <c r="D2269" t="s">
        <v>5375</v>
      </c>
      <c r="E2269" t="s">
        <v>5532</v>
      </c>
      <c r="F2269" t="s">
        <v>5609</v>
      </c>
      <c r="G2269">
        <v>20</v>
      </c>
      <c r="H2269">
        <v>3</v>
      </c>
      <c r="I2269">
        <v>60</v>
      </c>
      <c r="J2269">
        <v>23</v>
      </c>
      <c r="K2269" t="s">
        <v>5017</v>
      </c>
      <c r="L2269" t="str">
        <f t="shared" si="129"/>
        <v>Received</v>
      </c>
      <c r="M2269" s="60">
        <v>0</v>
      </c>
      <c r="N2269" t="str">
        <f t="shared" si="132"/>
        <v>NOT DUE</v>
      </c>
      <c r="V2269" t="str">
        <f t="shared" si="131"/>
        <v>Lindsay Arnold</v>
      </c>
    </row>
    <row r="2270" spans="1:22" x14ac:dyDescent="0.25">
      <c r="A2270">
        <v>3267</v>
      </c>
      <c r="B2270" t="s">
        <v>2274</v>
      </c>
      <c r="C2270" s="48" t="s">
        <v>5043</v>
      </c>
      <c r="D2270" t="s">
        <v>5376</v>
      </c>
      <c r="E2270" t="s">
        <v>5458</v>
      </c>
      <c r="F2270" t="s">
        <v>5611</v>
      </c>
      <c r="G2270">
        <v>250</v>
      </c>
      <c r="H2270">
        <v>13</v>
      </c>
      <c r="I2270">
        <v>3250</v>
      </c>
      <c r="J2270">
        <v>22</v>
      </c>
      <c r="K2270" t="s">
        <v>5234</v>
      </c>
      <c r="L2270" t="str">
        <f t="shared" si="129"/>
        <v>Received</v>
      </c>
      <c r="M2270" s="60">
        <v>0</v>
      </c>
      <c r="N2270" t="str">
        <f t="shared" si="132"/>
        <v>NOT DUE</v>
      </c>
      <c r="V2270" t="str">
        <f t="shared" si="131"/>
        <v>Linda Morgan</v>
      </c>
    </row>
    <row r="2271" spans="1:22" x14ac:dyDescent="0.25">
      <c r="A2271">
        <v>3268</v>
      </c>
      <c r="B2271" t="s">
        <v>2275</v>
      </c>
      <c r="C2271" s="48" t="s">
        <v>5091</v>
      </c>
      <c r="D2271" t="s">
        <v>5419</v>
      </c>
      <c r="E2271" t="s">
        <v>5344</v>
      </c>
      <c r="F2271" t="s">
        <v>5621</v>
      </c>
      <c r="G2271">
        <v>60</v>
      </c>
      <c r="H2271">
        <v>24</v>
      </c>
      <c r="I2271">
        <v>1440</v>
      </c>
      <c r="J2271">
        <v>25</v>
      </c>
      <c r="K2271" t="s">
        <v>5082</v>
      </c>
      <c r="L2271" t="str">
        <f t="shared" si="129"/>
        <v>Received</v>
      </c>
      <c r="M2271" s="60">
        <v>0</v>
      </c>
      <c r="N2271" t="str">
        <f t="shared" si="132"/>
        <v>NOT DUE</v>
      </c>
      <c r="V2271" t="str">
        <f t="shared" si="131"/>
        <v>Johnny Weaver</v>
      </c>
    </row>
    <row r="2272" spans="1:22" x14ac:dyDescent="0.25">
      <c r="A2272">
        <v>3269</v>
      </c>
      <c r="B2272" t="s">
        <v>2276</v>
      </c>
      <c r="C2272" s="48" t="s">
        <v>5134</v>
      </c>
      <c r="D2272" t="s">
        <v>5392</v>
      </c>
      <c r="E2272" t="s">
        <v>5324</v>
      </c>
      <c r="F2272" t="s">
        <v>5612</v>
      </c>
      <c r="G2272">
        <v>50</v>
      </c>
      <c r="H2272">
        <v>17</v>
      </c>
      <c r="I2272">
        <v>850</v>
      </c>
      <c r="J2272">
        <v>20</v>
      </c>
      <c r="K2272" t="s">
        <v>5274</v>
      </c>
      <c r="L2272" t="str">
        <f t="shared" si="129"/>
        <v>Received</v>
      </c>
      <c r="M2272" s="60">
        <v>0</v>
      </c>
      <c r="N2272" t="str">
        <f t="shared" si="132"/>
        <v>NOT DUE</v>
      </c>
      <c r="V2272" t="str">
        <f t="shared" si="131"/>
        <v>Jennifer Nelson</v>
      </c>
    </row>
    <row r="2273" spans="1:22" x14ac:dyDescent="0.25">
      <c r="A2273">
        <v>3270</v>
      </c>
      <c r="B2273" t="s">
        <v>2277</v>
      </c>
      <c r="C2273" s="48" t="s">
        <v>5154</v>
      </c>
      <c r="D2273" t="s">
        <v>5405</v>
      </c>
      <c r="E2273" t="s">
        <v>5478</v>
      </c>
      <c r="F2273" t="s">
        <v>5609</v>
      </c>
      <c r="G2273">
        <v>20</v>
      </c>
      <c r="H2273">
        <v>20</v>
      </c>
      <c r="I2273">
        <v>400</v>
      </c>
      <c r="J2273">
        <v>26</v>
      </c>
      <c r="K2273" t="s">
        <v>5045</v>
      </c>
      <c r="L2273" t="str">
        <f t="shared" si="129"/>
        <v>Received</v>
      </c>
      <c r="M2273" s="60">
        <v>0</v>
      </c>
      <c r="N2273" t="str">
        <f t="shared" si="132"/>
        <v>NOT DUE</v>
      </c>
      <c r="V2273" t="str">
        <f t="shared" si="131"/>
        <v>Kari Zimmerman</v>
      </c>
    </row>
    <row r="2274" spans="1:22" x14ac:dyDescent="0.25">
      <c r="A2274">
        <v>3271</v>
      </c>
      <c r="B2274" t="s">
        <v>2278</v>
      </c>
      <c r="C2274" s="48" t="s">
        <v>5130</v>
      </c>
      <c r="D2274" t="s">
        <v>5392</v>
      </c>
      <c r="E2274" t="s">
        <v>5527</v>
      </c>
      <c r="F2274" t="s">
        <v>5617</v>
      </c>
      <c r="G2274">
        <v>120</v>
      </c>
      <c r="H2274">
        <v>7</v>
      </c>
      <c r="I2274">
        <v>840</v>
      </c>
      <c r="J2274">
        <v>27</v>
      </c>
      <c r="K2274" t="s">
        <v>5176</v>
      </c>
      <c r="L2274" t="str">
        <f t="shared" si="129"/>
        <v>Received</v>
      </c>
      <c r="M2274" s="60">
        <v>0</v>
      </c>
      <c r="N2274" t="str">
        <f t="shared" si="132"/>
        <v>NOT DUE</v>
      </c>
      <c r="V2274" t="str">
        <f t="shared" si="131"/>
        <v>Jennifer Nelson</v>
      </c>
    </row>
    <row r="2275" spans="1:22" x14ac:dyDescent="0.25">
      <c r="A2275">
        <v>3272</v>
      </c>
      <c r="B2275" t="s">
        <v>2279</v>
      </c>
      <c r="C2275" s="48" t="s">
        <v>5200</v>
      </c>
      <c r="D2275" t="s">
        <v>5382</v>
      </c>
      <c r="E2275" t="s">
        <v>5469</v>
      </c>
      <c r="F2275" t="s">
        <v>5620</v>
      </c>
      <c r="G2275">
        <v>40</v>
      </c>
      <c r="H2275">
        <v>24</v>
      </c>
      <c r="I2275">
        <v>960</v>
      </c>
      <c r="J2275">
        <v>22</v>
      </c>
      <c r="K2275" t="s">
        <v>5248</v>
      </c>
      <c r="L2275" t="str">
        <f t="shared" si="129"/>
        <v>Received</v>
      </c>
      <c r="M2275" s="60">
        <v>0</v>
      </c>
      <c r="N2275" t="str">
        <f t="shared" si="132"/>
        <v>NOT DUE</v>
      </c>
      <c r="V2275" t="str">
        <f t="shared" si="131"/>
        <v>Ms. Michelle</v>
      </c>
    </row>
    <row r="2276" spans="1:22" x14ac:dyDescent="0.25">
      <c r="A2276">
        <v>3273</v>
      </c>
      <c r="B2276" t="s">
        <v>2280</v>
      </c>
      <c r="C2276" s="48" t="s">
        <v>5095</v>
      </c>
      <c r="D2276" t="s">
        <v>5415</v>
      </c>
      <c r="E2276" t="s">
        <v>5504</v>
      </c>
      <c r="F2276" t="s">
        <v>5612</v>
      </c>
      <c r="G2276">
        <v>50</v>
      </c>
      <c r="H2276">
        <v>25</v>
      </c>
      <c r="I2276">
        <v>1250</v>
      </c>
      <c r="J2276">
        <v>25</v>
      </c>
      <c r="K2276" t="s">
        <v>5116</v>
      </c>
      <c r="L2276" t="str">
        <f t="shared" si="129"/>
        <v>Received</v>
      </c>
      <c r="M2276" s="60">
        <v>0</v>
      </c>
      <c r="N2276" t="str">
        <f t="shared" si="132"/>
        <v>NOT DUE</v>
      </c>
      <c r="V2276" t="str">
        <f t="shared" si="131"/>
        <v>Mary Fry</v>
      </c>
    </row>
    <row r="2277" spans="1:22" x14ac:dyDescent="0.25">
      <c r="A2277">
        <v>3274</v>
      </c>
      <c r="B2277" t="s">
        <v>2281</v>
      </c>
      <c r="C2277" s="48" t="s">
        <v>5080</v>
      </c>
      <c r="D2277" t="s">
        <v>5375</v>
      </c>
      <c r="E2277" t="s">
        <v>5307</v>
      </c>
      <c r="F2277" t="s">
        <v>5614</v>
      </c>
      <c r="G2277">
        <v>20</v>
      </c>
      <c r="H2277">
        <v>19</v>
      </c>
      <c r="I2277">
        <v>380</v>
      </c>
      <c r="J2277">
        <v>21</v>
      </c>
      <c r="K2277" t="s">
        <v>5163</v>
      </c>
      <c r="L2277" t="str">
        <f t="shared" si="129"/>
        <v>Received</v>
      </c>
      <c r="M2277" s="60">
        <v>0</v>
      </c>
      <c r="N2277" t="str">
        <f t="shared" si="132"/>
        <v>NOT DUE</v>
      </c>
      <c r="V2277" t="str">
        <f t="shared" si="131"/>
        <v>Lindsay Arnold</v>
      </c>
    </row>
    <row r="2278" spans="1:22" x14ac:dyDescent="0.25">
      <c r="A2278">
        <v>3275</v>
      </c>
      <c r="B2278" t="s">
        <v>2282</v>
      </c>
      <c r="C2278" s="48" t="s">
        <v>5062</v>
      </c>
      <c r="D2278" t="s">
        <v>5377</v>
      </c>
      <c r="E2278" t="s">
        <v>5309</v>
      </c>
      <c r="F2278" t="s">
        <v>5614</v>
      </c>
      <c r="G2278">
        <v>20</v>
      </c>
      <c r="H2278">
        <v>17</v>
      </c>
      <c r="I2278">
        <v>340</v>
      </c>
      <c r="J2278">
        <v>22</v>
      </c>
      <c r="K2278" t="s">
        <v>5212</v>
      </c>
      <c r="L2278" t="str">
        <f t="shared" si="129"/>
        <v>Received</v>
      </c>
      <c r="M2278" s="60">
        <v>0</v>
      </c>
      <c r="N2278" t="str">
        <f t="shared" si="132"/>
        <v>NOT DUE</v>
      </c>
      <c r="V2278" t="str">
        <f t="shared" si="131"/>
        <v>Joshua Stewart</v>
      </c>
    </row>
    <row r="2279" spans="1:22" x14ac:dyDescent="0.25">
      <c r="A2279">
        <v>3276</v>
      </c>
      <c r="B2279" t="s">
        <v>2283</v>
      </c>
      <c r="C2279" s="48" t="s">
        <v>5211</v>
      </c>
      <c r="D2279" t="s">
        <v>5409</v>
      </c>
      <c r="E2279" t="s">
        <v>5508</v>
      </c>
      <c r="F2279" t="s">
        <v>5615</v>
      </c>
      <c r="G2279">
        <v>25</v>
      </c>
      <c r="H2279">
        <v>1</v>
      </c>
      <c r="I2279">
        <v>25</v>
      </c>
      <c r="J2279">
        <v>21</v>
      </c>
      <c r="K2279" t="s">
        <v>5226</v>
      </c>
      <c r="L2279" t="str">
        <f t="shared" si="129"/>
        <v>Received</v>
      </c>
      <c r="M2279" s="60">
        <v>0</v>
      </c>
      <c r="N2279" t="str">
        <f t="shared" si="132"/>
        <v>NOT DUE</v>
      </c>
      <c r="V2279" t="str">
        <f t="shared" si="131"/>
        <v>Keith Bush</v>
      </c>
    </row>
    <row r="2280" spans="1:22" x14ac:dyDescent="0.25">
      <c r="A2280">
        <v>3277</v>
      </c>
      <c r="B2280" t="s">
        <v>2284</v>
      </c>
      <c r="C2280" s="48" t="s">
        <v>5112</v>
      </c>
      <c r="D2280" t="s">
        <v>5414</v>
      </c>
      <c r="E2280" t="s">
        <v>5601</v>
      </c>
      <c r="F2280" t="s">
        <v>5622</v>
      </c>
      <c r="G2280">
        <v>15</v>
      </c>
      <c r="H2280">
        <v>23</v>
      </c>
      <c r="I2280">
        <v>345</v>
      </c>
      <c r="J2280">
        <v>23</v>
      </c>
      <c r="K2280" t="s">
        <v>5034</v>
      </c>
      <c r="L2280" t="str">
        <f t="shared" si="129"/>
        <v>Received</v>
      </c>
      <c r="M2280" s="60">
        <v>0</v>
      </c>
      <c r="N2280" t="str">
        <f t="shared" si="132"/>
        <v>NOT DUE</v>
      </c>
      <c r="V2280" t="str">
        <f t="shared" si="131"/>
        <v>Alexis Roberts</v>
      </c>
    </row>
    <row r="2281" spans="1:22" x14ac:dyDescent="0.25">
      <c r="A2281">
        <v>3278</v>
      </c>
      <c r="B2281" t="s">
        <v>2285</v>
      </c>
      <c r="C2281" s="48" t="s">
        <v>5037</v>
      </c>
      <c r="D2281" t="s">
        <v>5417</v>
      </c>
      <c r="E2281" t="s">
        <v>5543</v>
      </c>
      <c r="F2281" t="s">
        <v>5623</v>
      </c>
      <c r="G2281">
        <v>30</v>
      </c>
      <c r="H2281">
        <v>16</v>
      </c>
      <c r="I2281">
        <v>480</v>
      </c>
      <c r="J2281">
        <v>23</v>
      </c>
      <c r="L2281" t="str">
        <f t="shared" si="129"/>
        <v>Not Received</v>
      </c>
      <c r="M2281" s="60">
        <v>0</v>
      </c>
      <c r="N2281" t="str">
        <f t="shared" si="132"/>
        <v>NOT DUE</v>
      </c>
      <c r="O2281">
        <f>I2281</f>
        <v>480</v>
      </c>
      <c r="V2281" t="str">
        <f t="shared" si="131"/>
        <v>Aaron Robinson</v>
      </c>
    </row>
    <row r="2282" spans="1:22" x14ac:dyDescent="0.25">
      <c r="A2282">
        <v>3279</v>
      </c>
      <c r="B2282" t="s">
        <v>2286</v>
      </c>
      <c r="C2282" s="48" t="s">
        <v>5162</v>
      </c>
      <c r="D2282" t="s">
        <v>5401</v>
      </c>
      <c r="E2282" t="s">
        <v>5334</v>
      </c>
      <c r="F2282" t="s">
        <v>5618</v>
      </c>
      <c r="G2282">
        <v>10</v>
      </c>
      <c r="H2282">
        <v>13</v>
      </c>
      <c r="I2282">
        <v>130</v>
      </c>
      <c r="J2282">
        <v>20</v>
      </c>
      <c r="K2282" t="s">
        <v>5010</v>
      </c>
      <c r="L2282" t="str">
        <f t="shared" si="129"/>
        <v>Received</v>
      </c>
      <c r="M2282" s="60">
        <v>0</v>
      </c>
      <c r="N2282" t="str">
        <f t="shared" si="132"/>
        <v>NOT DUE</v>
      </c>
      <c r="V2282" t="str">
        <f t="shared" si="131"/>
        <v>Kimberly Stone</v>
      </c>
    </row>
    <row r="2283" spans="1:22" x14ac:dyDescent="0.25">
      <c r="A2283">
        <v>3280</v>
      </c>
      <c r="B2283" t="s">
        <v>2287</v>
      </c>
      <c r="C2283" s="48" t="s">
        <v>5293</v>
      </c>
      <c r="D2283" t="s">
        <v>5391</v>
      </c>
      <c r="E2283" t="s">
        <v>5506</v>
      </c>
      <c r="F2283" t="s">
        <v>5610</v>
      </c>
      <c r="G2283">
        <v>300</v>
      </c>
      <c r="H2283">
        <v>13</v>
      </c>
      <c r="I2283">
        <v>3900</v>
      </c>
      <c r="J2283">
        <v>24</v>
      </c>
      <c r="K2283" t="s">
        <v>5091</v>
      </c>
      <c r="L2283" t="str">
        <f t="shared" si="129"/>
        <v>Received</v>
      </c>
      <c r="M2283" s="60">
        <v>0</v>
      </c>
      <c r="N2283" t="str">
        <f t="shared" si="132"/>
        <v>NOT DUE</v>
      </c>
      <c r="V2283" t="str">
        <f t="shared" si="131"/>
        <v>Stephanie Smith</v>
      </c>
    </row>
    <row r="2284" spans="1:22" x14ac:dyDescent="0.25">
      <c r="A2284">
        <v>3281</v>
      </c>
      <c r="B2284" t="s">
        <v>2288</v>
      </c>
      <c r="C2284" s="48" t="s">
        <v>5023</v>
      </c>
      <c r="D2284" t="s">
        <v>5397</v>
      </c>
      <c r="E2284" t="s">
        <v>5602</v>
      </c>
      <c r="F2284" t="s">
        <v>5610</v>
      </c>
      <c r="G2284">
        <v>300</v>
      </c>
      <c r="H2284">
        <v>11</v>
      </c>
      <c r="I2284">
        <v>3300</v>
      </c>
      <c r="J2284">
        <v>27</v>
      </c>
      <c r="K2284" t="s">
        <v>5259</v>
      </c>
      <c r="L2284" t="str">
        <f t="shared" si="129"/>
        <v>Received</v>
      </c>
      <c r="M2284" s="60">
        <v>0</v>
      </c>
      <c r="N2284" t="str">
        <f t="shared" si="132"/>
        <v>NOT DUE</v>
      </c>
      <c r="V2284" t="str">
        <f t="shared" si="131"/>
        <v>Sheri Foster</v>
      </c>
    </row>
    <row r="2285" spans="1:22" x14ac:dyDescent="0.25">
      <c r="A2285">
        <v>3282</v>
      </c>
      <c r="B2285" t="s">
        <v>2289</v>
      </c>
      <c r="C2285" s="48" t="s">
        <v>5071</v>
      </c>
      <c r="D2285" t="s">
        <v>5385</v>
      </c>
      <c r="E2285" t="s">
        <v>5433</v>
      </c>
      <c r="F2285" t="s">
        <v>5618</v>
      </c>
      <c r="G2285">
        <v>10</v>
      </c>
      <c r="H2285">
        <v>3</v>
      </c>
      <c r="I2285">
        <v>30</v>
      </c>
      <c r="J2285">
        <v>20</v>
      </c>
      <c r="K2285" t="s">
        <v>5214</v>
      </c>
      <c r="L2285" t="str">
        <f t="shared" si="129"/>
        <v>Received</v>
      </c>
      <c r="M2285" s="60">
        <v>0</v>
      </c>
      <c r="N2285" t="str">
        <f t="shared" si="132"/>
        <v>NOT DUE</v>
      </c>
      <c r="V2285" t="str">
        <f t="shared" si="131"/>
        <v>Caroline Yoder</v>
      </c>
    </row>
    <row r="2286" spans="1:22" x14ac:dyDescent="0.25">
      <c r="A2286">
        <v>3283</v>
      </c>
      <c r="B2286" t="s">
        <v>2290</v>
      </c>
      <c r="C2286" s="48" t="s">
        <v>5139</v>
      </c>
      <c r="D2286" t="s">
        <v>5378</v>
      </c>
      <c r="E2286" t="s">
        <v>5459</v>
      </c>
      <c r="F2286" t="s">
        <v>5617</v>
      </c>
      <c r="G2286">
        <v>120</v>
      </c>
      <c r="H2286">
        <v>13</v>
      </c>
      <c r="I2286">
        <v>1560</v>
      </c>
      <c r="J2286">
        <v>20</v>
      </c>
      <c r="L2286" t="str">
        <f t="shared" si="129"/>
        <v>Not Received</v>
      </c>
      <c r="M2286" s="60">
        <v>183</v>
      </c>
      <c r="N2286" t="str">
        <f t="shared" si="132"/>
        <v>150 ABOVE</v>
      </c>
      <c r="U2286">
        <f t="shared" ref="U2286:U2287" si="133">I2286</f>
        <v>1560</v>
      </c>
      <c r="V2286" t="str">
        <f t="shared" si="131"/>
        <v>Angela Fox</v>
      </c>
    </row>
    <row r="2287" spans="1:22" x14ac:dyDescent="0.25">
      <c r="A2287">
        <v>3284</v>
      </c>
      <c r="B2287" t="s">
        <v>2291</v>
      </c>
      <c r="C2287" s="48" t="s">
        <v>5048</v>
      </c>
      <c r="D2287" t="s">
        <v>5382</v>
      </c>
      <c r="E2287" t="s">
        <v>5551</v>
      </c>
      <c r="F2287" t="s">
        <v>5612</v>
      </c>
      <c r="G2287">
        <v>50</v>
      </c>
      <c r="H2287">
        <v>19</v>
      </c>
      <c r="I2287">
        <v>950</v>
      </c>
      <c r="J2287">
        <v>20</v>
      </c>
      <c r="L2287" t="str">
        <f t="shared" si="129"/>
        <v>Not Received</v>
      </c>
      <c r="M2287" s="60">
        <v>193</v>
      </c>
      <c r="N2287" t="str">
        <f t="shared" si="132"/>
        <v>150 ABOVE</v>
      </c>
      <c r="U2287">
        <f t="shared" si="133"/>
        <v>950</v>
      </c>
      <c r="V2287" t="str">
        <f t="shared" si="131"/>
        <v>Ms. Michelle</v>
      </c>
    </row>
    <row r="2288" spans="1:22" x14ac:dyDescent="0.25">
      <c r="A2288">
        <v>3285</v>
      </c>
      <c r="B2288" t="s">
        <v>2292</v>
      </c>
      <c r="C2288" s="48" t="s">
        <v>5145</v>
      </c>
      <c r="D2288" t="s">
        <v>5379</v>
      </c>
      <c r="E2288" t="s">
        <v>5545</v>
      </c>
      <c r="F2288" t="s">
        <v>5621</v>
      </c>
      <c r="G2288">
        <v>60</v>
      </c>
      <c r="H2288">
        <v>19</v>
      </c>
      <c r="I2288">
        <v>1140</v>
      </c>
      <c r="J2288">
        <v>21</v>
      </c>
      <c r="K2288" t="s">
        <v>5158</v>
      </c>
      <c r="L2288" t="str">
        <f t="shared" si="129"/>
        <v>Received</v>
      </c>
      <c r="M2288" s="60">
        <v>0</v>
      </c>
      <c r="N2288" t="str">
        <f t="shared" si="132"/>
        <v>NOT DUE</v>
      </c>
      <c r="V2288" t="str">
        <f t="shared" si="131"/>
        <v>Robert Baker</v>
      </c>
    </row>
    <row r="2289" spans="1:22" x14ac:dyDescent="0.25">
      <c r="A2289">
        <v>3286</v>
      </c>
      <c r="B2289" t="s">
        <v>2293</v>
      </c>
      <c r="C2289" s="48" t="s">
        <v>5088</v>
      </c>
      <c r="D2289" t="s">
        <v>5391</v>
      </c>
      <c r="E2289" t="s">
        <v>5520</v>
      </c>
      <c r="F2289" t="s">
        <v>5616</v>
      </c>
      <c r="G2289">
        <v>150</v>
      </c>
      <c r="H2289">
        <v>19</v>
      </c>
      <c r="I2289">
        <v>2850</v>
      </c>
      <c r="J2289">
        <v>25</v>
      </c>
      <c r="K2289" t="s">
        <v>5092</v>
      </c>
      <c r="L2289" t="str">
        <f t="shared" si="129"/>
        <v>Received</v>
      </c>
      <c r="M2289" s="60">
        <v>0</v>
      </c>
      <c r="N2289" t="str">
        <f t="shared" si="132"/>
        <v>NOT DUE</v>
      </c>
      <c r="V2289" t="str">
        <f t="shared" si="131"/>
        <v>Stephanie Smith</v>
      </c>
    </row>
    <row r="2290" spans="1:22" x14ac:dyDescent="0.25">
      <c r="A2290">
        <v>3287</v>
      </c>
      <c r="B2290" t="s">
        <v>2294</v>
      </c>
      <c r="C2290" s="48" t="s">
        <v>5187</v>
      </c>
      <c r="D2290" t="s">
        <v>5383</v>
      </c>
      <c r="E2290" t="s">
        <v>5430</v>
      </c>
      <c r="F2290" t="s">
        <v>5620</v>
      </c>
      <c r="G2290">
        <v>40</v>
      </c>
      <c r="H2290">
        <v>23</v>
      </c>
      <c r="I2290">
        <v>920</v>
      </c>
      <c r="J2290">
        <v>20</v>
      </c>
      <c r="K2290" t="s">
        <v>5369</v>
      </c>
      <c r="L2290" t="str">
        <f t="shared" si="129"/>
        <v>Received</v>
      </c>
      <c r="M2290" s="60">
        <v>0</v>
      </c>
      <c r="N2290" t="str">
        <f t="shared" si="132"/>
        <v>NOT DUE</v>
      </c>
      <c r="V2290" t="str">
        <f t="shared" si="131"/>
        <v>Karen Pham</v>
      </c>
    </row>
    <row r="2291" spans="1:22" x14ac:dyDescent="0.25">
      <c r="A2291">
        <v>3288</v>
      </c>
      <c r="B2291" t="s">
        <v>2295</v>
      </c>
      <c r="C2291" s="48" t="s">
        <v>5124</v>
      </c>
      <c r="D2291" t="s">
        <v>5378</v>
      </c>
      <c r="E2291" t="s">
        <v>5468</v>
      </c>
      <c r="F2291" t="s">
        <v>5612</v>
      </c>
      <c r="G2291">
        <v>50</v>
      </c>
      <c r="H2291">
        <v>12</v>
      </c>
      <c r="I2291">
        <v>600</v>
      </c>
      <c r="J2291">
        <v>26</v>
      </c>
      <c r="K2291" t="s">
        <v>5172</v>
      </c>
      <c r="L2291" t="str">
        <f t="shared" si="129"/>
        <v>Received</v>
      </c>
      <c r="M2291" s="60">
        <v>0</v>
      </c>
      <c r="N2291" t="str">
        <f t="shared" si="132"/>
        <v>NOT DUE</v>
      </c>
      <c r="V2291" t="str">
        <f t="shared" si="131"/>
        <v>Angela Fox</v>
      </c>
    </row>
    <row r="2292" spans="1:22" x14ac:dyDescent="0.25">
      <c r="A2292">
        <v>3289</v>
      </c>
      <c r="B2292" t="s">
        <v>2296</v>
      </c>
      <c r="C2292" s="48" t="s">
        <v>5067</v>
      </c>
      <c r="D2292" t="s">
        <v>5398</v>
      </c>
      <c r="E2292" t="s">
        <v>5580</v>
      </c>
      <c r="F2292" t="s">
        <v>5609</v>
      </c>
      <c r="G2292">
        <v>20</v>
      </c>
      <c r="H2292">
        <v>17</v>
      </c>
      <c r="I2292">
        <v>340</v>
      </c>
      <c r="J2292">
        <v>28</v>
      </c>
      <c r="L2292" t="str">
        <f t="shared" si="129"/>
        <v>Not Received</v>
      </c>
      <c r="M2292" s="60">
        <v>66</v>
      </c>
      <c r="N2292" t="str">
        <f t="shared" si="132"/>
        <v>61 - 90</v>
      </c>
      <c r="R2292">
        <f>I2292</f>
        <v>340</v>
      </c>
      <c r="V2292" t="str">
        <f t="shared" si="131"/>
        <v>Dr. Carolyn</v>
      </c>
    </row>
    <row r="2293" spans="1:22" x14ac:dyDescent="0.25">
      <c r="A2293">
        <v>3290</v>
      </c>
      <c r="B2293" t="s">
        <v>2297</v>
      </c>
      <c r="C2293" s="48" t="s">
        <v>5178</v>
      </c>
      <c r="D2293" t="s">
        <v>5386</v>
      </c>
      <c r="E2293" t="s">
        <v>5572</v>
      </c>
      <c r="F2293" t="s">
        <v>5618</v>
      </c>
      <c r="G2293">
        <v>10</v>
      </c>
      <c r="H2293">
        <v>3</v>
      </c>
      <c r="I2293">
        <v>30</v>
      </c>
      <c r="J2293">
        <v>21</v>
      </c>
      <c r="K2293" t="s">
        <v>5242</v>
      </c>
      <c r="L2293" t="str">
        <f t="shared" si="129"/>
        <v>Received</v>
      </c>
      <c r="M2293" s="60">
        <v>0</v>
      </c>
      <c r="N2293" t="str">
        <f t="shared" si="132"/>
        <v>NOT DUE</v>
      </c>
      <c r="V2293" t="str">
        <f t="shared" si="131"/>
        <v>Kenneth Rodriguez</v>
      </c>
    </row>
    <row r="2294" spans="1:22" x14ac:dyDescent="0.25">
      <c r="A2294">
        <v>3291</v>
      </c>
      <c r="B2294" t="s">
        <v>2298</v>
      </c>
      <c r="C2294" s="48" t="s">
        <v>5031</v>
      </c>
      <c r="D2294" t="s">
        <v>5392</v>
      </c>
      <c r="E2294" t="s">
        <v>5443</v>
      </c>
      <c r="F2294" t="s">
        <v>5622</v>
      </c>
      <c r="G2294">
        <v>15</v>
      </c>
      <c r="H2294">
        <v>4</v>
      </c>
      <c r="I2294">
        <v>60</v>
      </c>
      <c r="J2294">
        <v>29</v>
      </c>
      <c r="K2294" t="s">
        <v>5204</v>
      </c>
      <c r="L2294" t="str">
        <f t="shared" si="129"/>
        <v>Received</v>
      </c>
      <c r="M2294" s="60">
        <v>0</v>
      </c>
      <c r="N2294" t="str">
        <f t="shared" si="132"/>
        <v>NOT DUE</v>
      </c>
      <c r="V2294" t="str">
        <f t="shared" si="131"/>
        <v>Jennifer Nelson</v>
      </c>
    </row>
    <row r="2295" spans="1:22" x14ac:dyDescent="0.25">
      <c r="A2295">
        <v>3292</v>
      </c>
      <c r="B2295" t="s">
        <v>2299</v>
      </c>
      <c r="C2295" s="48" t="s">
        <v>5182</v>
      </c>
      <c r="D2295" t="s">
        <v>5400</v>
      </c>
      <c r="E2295" t="s">
        <v>5333</v>
      </c>
      <c r="F2295" t="s">
        <v>5617</v>
      </c>
      <c r="G2295">
        <v>120</v>
      </c>
      <c r="H2295">
        <v>19</v>
      </c>
      <c r="I2295">
        <v>2280</v>
      </c>
      <c r="J2295">
        <v>27</v>
      </c>
      <c r="K2295" t="s">
        <v>5109</v>
      </c>
      <c r="L2295" t="str">
        <f t="shared" si="129"/>
        <v>Received</v>
      </c>
      <c r="M2295" s="60">
        <v>0</v>
      </c>
      <c r="N2295" t="str">
        <f t="shared" si="132"/>
        <v>NOT DUE</v>
      </c>
      <c r="V2295" t="str">
        <f t="shared" si="131"/>
        <v>Jose Perez</v>
      </c>
    </row>
    <row r="2296" spans="1:22" x14ac:dyDescent="0.25">
      <c r="A2296">
        <v>3293</v>
      </c>
      <c r="B2296" t="s">
        <v>2300</v>
      </c>
      <c r="C2296" s="48" t="s">
        <v>5268</v>
      </c>
      <c r="D2296" t="s">
        <v>5408</v>
      </c>
      <c r="E2296" t="s">
        <v>5563</v>
      </c>
      <c r="F2296" t="s">
        <v>5621</v>
      </c>
      <c r="G2296">
        <v>60</v>
      </c>
      <c r="H2296">
        <v>6</v>
      </c>
      <c r="I2296">
        <v>360</v>
      </c>
      <c r="J2296">
        <v>30</v>
      </c>
      <c r="L2296" t="str">
        <f t="shared" si="129"/>
        <v>Not Received</v>
      </c>
      <c r="M2296" s="60">
        <v>62</v>
      </c>
      <c r="N2296" t="str">
        <f t="shared" si="132"/>
        <v>61 - 90</v>
      </c>
      <c r="R2296">
        <f>I2296</f>
        <v>360</v>
      </c>
      <c r="V2296" t="str">
        <f t="shared" si="131"/>
        <v>Timothy Johns</v>
      </c>
    </row>
    <row r="2297" spans="1:22" x14ac:dyDescent="0.25">
      <c r="A2297">
        <v>3294</v>
      </c>
      <c r="B2297" t="s">
        <v>2301</v>
      </c>
      <c r="C2297" s="48" t="s">
        <v>5218</v>
      </c>
      <c r="D2297" t="s">
        <v>5387</v>
      </c>
      <c r="E2297" t="s">
        <v>5437</v>
      </c>
      <c r="F2297" t="s">
        <v>5611</v>
      </c>
      <c r="G2297">
        <v>250</v>
      </c>
      <c r="H2297">
        <v>14</v>
      </c>
      <c r="I2297">
        <v>3500</v>
      </c>
      <c r="J2297">
        <v>22</v>
      </c>
      <c r="K2297" t="s">
        <v>5208</v>
      </c>
      <c r="L2297" t="str">
        <f t="shared" si="129"/>
        <v>Received</v>
      </c>
      <c r="M2297" s="60">
        <v>0</v>
      </c>
      <c r="N2297" t="str">
        <f t="shared" si="132"/>
        <v>NOT DUE</v>
      </c>
      <c r="V2297" t="str">
        <f t="shared" si="131"/>
        <v>Mrs. Alexandria</v>
      </c>
    </row>
    <row r="2298" spans="1:22" x14ac:dyDescent="0.25">
      <c r="A2298">
        <v>3295</v>
      </c>
      <c r="B2298" t="s">
        <v>2302</v>
      </c>
      <c r="C2298" s="48" t="s">
        <v>5152</v>
      </c>
      <c r="D2298" t="s">
        <v>5381</v>
      </c>
      <c r="E2298" t="s">
        <v>5480</v>
      </c>
      <c r="F2298" t="s">
        <v>5616</v>
      </c>
      <c r="G2298">
        <v>150</v>
      </c>
      <c r="H2298">
        <v>9</v>
      </c>
      <c r="I2298">
        <v>1350</v>
      </c>
      <c r="J2298">
        <v>30</v>
      </c>
      <c r="L2298" t="str">
        <f t="shared" si="129"/>
        <v>Not Received</v>
      </c>
      <c r="M2298" s="60">
        <v>69</v>
      </c>
      <c r="N2298" t="str">
        <f t="shared" si="132"/>
        <v>61 - 90</v>
      </c>
      <c r="R2298">
        <f>I2298</f>
        <v>1350</v>
      </c>
      <c r="V2298" t="str">
        <f t="shared" si="131"/>
        <v>Leslie Sexton</v>
      </c>
    </row>
    <row r="2299" spans="1:22" x14ac:dyDescent="0.25">
      <c r="A2299">
        <v>3296</v>
      </c>
      <c r="B2299" t="s">
        <v>2303</v>
      </c>
      <c r="C2299" s="48" t="s">
        <v>5032</v>
      </c>
      <c r="D2299" t="s">
        <v>5417</v>
      </c>
      <c r="E2299" t="s">
        <v>5576</v>
      </c>
      <c r="F2299" t="s">
        <v>5621</v>
      </c>
      <c r="G2299">
        <v>60</v>
      </c>
      <c r="H2299">
        <v>14</v>
      </c>
      <c r="I2299">
        <v>840</v>
      </c>
      <c r="J2299">
        <v>22</v>
      </c>
      <c r="K2299" t="s">
        <v>5222</v>
      </c>
      <c r="L2299" t="str">
        <f t="shared" si="129"/>
        <v>Received</v>
      </c>
      <c r="M2299" s="60">
        <v>0</v>
      </c>
      <c r="N2299" t="str">
        <f t="shared" si="132"/>
        <v>NOT DUE</v>
      </c>
      <c r="V2299" t="str">
        <f t="shared" si="131"/>
        <v>Aaron Robinson</v>
      </c>
    </row>
    <row r="2300" spans="1:22" x14ac:dyDescent="0.25">
      <c r="A2300">
        <v>3297</v>
      </c>
      <c r="B2300" t="s">
        <v>2304</v>
      </c>
      <c r="C2300" s="48" t="s">
        <v>5194</v>
      </c>
      <c r="D2300" t="s">
        <v>5402</v>
      </c>
      <c r="E2300" t="s">
        <v>5335</v>
      </c>
      <c r="F2300" t="s">
        <v>5619</v>
      </c>
      <c r="G2300">
        <v>80</v>
      </c>
      <c r="H2300">
        <v>11</v>
      </c>
      <c r="I2300">
        <v>880</v>
      </c>
      <c r="J2300">
        <v>28</v>
      </c>
      <c r="K2300" t="s">
        <v>5026</v>
      </c>
      <c r="L2300" t="str">
        <f t="shared" si="129"/>
        <v>Received</v>
      </c>
      <c r="M2300" s="60">
        <v>0</v>
      </c>
      <c r="N2300" t="str">
        <f t="shared" si="132"/>
        <v>NOT DUE</v>
      </c>
      <c r="V2300" t="str">
        <f t="shared" si="131"/>
        <v>Rebecca Moody</v>
      </c>
    </row>
    <row r="2301" spans="1:22" x14ac:dyDescent="0.25">
      <c r="A2301">
        <v>3298</v>
      </c>
      <c r="B2301" t="s">
        <v>2305</v>
      </c>
      <c r="C2301" s="48" t="s">
        <v>5183</v>
      </c>
      <c r="D2301" t="s">
        <v>5419</v>
      </c>
      <c r="E2301" t="s">
        <v>5344</v>
      </c>
      <c r="F2301" t="s">
        <v>5614</v>
      </c>
      <c r="G2301">
        <v>20</v>
      </c>
      <c r="H2301">
        <v>14</v>
      </c>
      <c r="I2301">
        <v>280</v>
      </c>
      <c r="J2301">
        <v>20</v>
      </c>
      <c r="L2301" t="str">
        <f t="shared" si="129"/>
        <v>Not Received</v>
      </c>
      <c r="M2301" s="60">
        <v>53</v>
      </c>
      <c r="N2301" t="str">
        <f t="shared" si="132"/>
        <v>31 - 60</v>
      </c>
      <c r="Q2301">
        <f>I2301</f>
        <v>280</v>
      </c>
      <c r="V2301" t="str">
        <f t="shared" si="131"/>
        <v>Johnny Weaver</v>
      </c>
    </row>
    <row r="2302" spans="1:22" x14ac:dyDescent="0.25">
      <c r="A2302">
        <v>3299</v>
      </c>
      <c r="B2302" t="s">
        <v>2306</v>
      </c>
      <c r="C2302" s="48" t="s">
        <v>5198</v>
      </c>
      <c r="D2302" t="s">
        <v>5395</v>
      </c>
      <c r="E2302" t="s">
        <v>5559</v>
      </c>
      <c r="F2302" t="s">
        <v>5621</v>
      </c>
      <c r="G2302">
        <v>60</v>
      </c>
      <c r="H2302">
        <v>24</v>
      </c>
      <c r="I2302">
        <v>1440</v>
      </c>
      <c r="J2302">
        <v>27</v>
      </c>
      <c r="L2302" t="str">
        <f t="shared" si="129"/>
        <v>Not Received</v>
      </c>
      <c r="M2302" s="60">
        <v>211</v>
      </c>
      <c r="N2302" t="str">
        <f t="shared" si="132"/>
        <v>150 ABOVE</v>
      </c>
      <c r="U2302">
        <f>I2302</f>
        <v>1440</v>
      </c>
      <c r="V2302" t="str">
        <f t="shared" si="131"/>
        <v>Belinda Jefferson</v>
      </c>
    </row>
    <row r="2303" spans="1:22" x14ac:dyDescent="0.25">
      <c r="A2303">
        <v>3300</v>
      </c>
      <c r="B2303" t="s">
        <v>2307</v>
      </c>
      <c r="C2303" s="48" t="s">
        <v>5047</v>
      </c>
      <c r="D2303" t="s">
        <v>5377</v>
      </c>
      <c r="E2303" t="s">
        <v>5526</v>
      </c>
      <c r="F2303" t="s">
        <v>5615</v>
      </c>
      <c r="G2303">
        <v>25</v>
      </c>
      <c r="H2303">
        <v>14</v>
      </c>
      <c r="I2303">
        <v>350</v>
      </c>
      <c r="J2303">
        <v>24</v>
      </c>
      <c r="L2303" t="str">
        <f t="shared" si="129"/>
        <v>Not Received</v>
      </c>
      <c r="M2303" s="60">
        <v>139</v>
      </c>
      <c r="N2303" t="str">
        <f t="shared" si="132"/>
        <v>121 - 150</v>
      </c>
      <c r="T2303">
        <f>I2303</f>
        <v>350</v>
      </c>
      <c r="V2303" t="str">
        <f t="shared" si="131"/>
        <v>Joshua Stewart</v>
      </c>
    </row>
    <row r="2304" spans="1:22" x14ac:dyDescent="0.25">
      <c r="A2304">
        <v>3301</v>
      </c>
      <c r="B2304" t="s">
        <v>2308</v>
      </c>
      <c r="C2304" s="48" t="s">
        <v>5083</v>
      </c>
      <c r="D2304" t="s">
        <v>5396</v>
      </c>
      <c r="E2304" t="s">
        <v>5451</v>
      </c>
      <c r="F2304" t="s">
        <v>5614</v>
      </c>
      <c r="G2304">
        <v>20</v>
      </c>
      <c r="H2304">
        <v>2</v>
      </c>
      <c r="I2304">
        <v>40</v>
      </c>
      <c r="J2304">
        <v>30</v>
      </c>
      <c r="K2304" t="s">
        <v>5012</v>
      </c>
      <c r="L2304" t="str">
        <f t="shared" si="129"/>
        <v>Received</v>
      </c>
      <c r="M2304" s="60">
        <v>0</v>
      </c>
      <c r="N2304" t="str">
        <f t="shared" si="132"/>
        <v>NOT DUE</v>
      </c>
      <c r="V2304" t="str">
        <f t="shared" si="131"/>
        <v>James Mitchell</v>
      </c>
    </row>
    <row r="2305" spans="1:22" x14ac:dyDescent="0.25">
      <c r="A2305">
        <v>3302</v>
      </c>
      <c r="B2305" t="s">
        <v>2309</v>
      </c>
      <c r="C2305" s="48" t="s">
        <v>5065</v>
      </c>
      <c r="D2305" t="s">
        <v>5389</v>
      </c>
      <c r="E2305" t="s">
        <v>5439</v>
      </c>
      <c r="F2305" t="s">
        <v>5620</v>
      </c>
      <c r="G2305">
        <v>40</v>
      </c>
      <c r="H2305">
        <v>19</v>
      </c>
      <c r="I2305">
        <v>760</v>
      </c>
      <c r="J2305">
        <v>28</v>
      </c>
      <c r="K2305" t="s">
        <v>5186</v>
      </c>
      <c r="L2305" t="str">
        <f t="shared" si="129"/>
        <v>Received</v>
      </c>
      <c r="M2305" s="60">
        <v>0</v>
      </c>
      <c r="N2305" t="str">
        <f t="shared" si="132"/>
        <v>NOT DUE</v>
      </c>
      <c r="V2305" t="str">
        <f t="shared" si="131"/>
        <v>Alexis Ferguson</v>
      </c>
    </row>
    <row r="2306" spans="1:22" x14ac:dyDescent="0.25">
      <c r="A2306">
        <v>3303</v>
      </c>
      <c r="B2306" t="s">
        <v>2310</v>
      </c>
      <c r="C2306" s="48" t="s">
        <v>5236</v>
      </c>
      <c r="D2306" t="s">
        <v>5397</v>
      </c>
      <c r="E2306" t="s">
        <v>5330</v>
      </c>
      <c r="F2306" t="s">
        <v>5623</v>
      </c>
      <c r="G2306">
        <v>30</v>
      </c>
      <c r="H2306">
        <v>24</v>
      </c>
      <c r="I2306">
        <v>720</v>
      </c>
      <c r="J2306">
        <v>23</v>
      </c>
      <c r="K2306" t="s">
        <v>5009</v>
      </c>
      <c r="L2306" t="str">
        <f t="shared" si="129"/>
        <v>Received</v>
      </c>
      <c r="M2306" s="60">
        <v>0</v>
      </c>
      <c r="N2306" t="str">
        <f t="shared" si="132"/>
        <v>NOT DUE</v>
      </c>
      <c r="V2306" t="str">
        <f t="shared" si="131"/>
        <v>Sheri Foster</v>
      </c>
    </row>
    <row r="2307" spans="1:22" x14ac:dyDescent="0.25">
      <c r="A2307">
        <v>3304</v>
      </c>
      <c r="B2307" t="s">
        <v>2311</v>
      </c>
      <c r="C2307" s="48" t="s">
        <v>5265</v>
      </c>
      <c r="D2307" t="s">
        <v>5382</v>
      </c>
      <c r="E2307" t="s">
        <v>5469</v>
      </c>
      <c r="F2307" t="s">
        <v>5616</v>
      </c>
      <c r="G2307">
        <v>150</v>
      </c>
      <c r="H2307">
        <v>4</v>
      </c>
      <c r="I2307">
        <v>600</v>
      </c>
      <c r="J2307">
        <v>23</v>
      </c>
      <c r="K2307" t="s">
        <v>5201</v>
      </c>
      <c r="L2307" t="str">
        <f t="shared" si="129"/>
        <v>Received</v>
      </c>
      <c r="M2307" s="60">
        <v>0</v>
      </c>
      <c r="N2307" t="str">
        <f t="shared" si="132"/>
        <v>NOT DUE</v>
      </c>
      <c r="V2307" t="str">
        <f t="shared" si="131"/>
        <v>Ms. Michelle</v>
      </c>
    </row>
    <row r="2308" spans="1:22" x14ac:dyDescent="0.25">
      <c r="A2308">
        <v>3305</v>
      </c>
      <c r="B2308" t="s">
        <v>2312</v>
      </c>
      <c r="C2308" s="48" t="s">
        <v>5168</v>
      </c>
      <c r="D2308" t="s">
        <v>5385</v>
      </c>
      <c r="E2308" t="s">
        <v>5433</v>
      </c>
      <c r="F2308" t="s">
        <v>5617</v>
      </c>
      <c r="G2308">
        <v>120</v>
      </c>
      <c r="H2308">
        <v>7</v>
      </c>
      <c r="I2308">
        <v>840</v>
      </c>
      <c r="J2308">
        <v>28</v>
      </c>
      <c r="L2308" t="str">
        <f t="shared" si="129"/>
        <v>Not Received</v>
      </c>
      <c r="M2308" s="60">
        <v>150</v>
      </c>
      <c r="N2308" t="str">
        <f t="shared" si="132"/>
        <v>121 - 150</v>
      </c>
      <c r="T2308">
        <f>I2308</f>
        <v>840</v>
      </c>
      <c r="V2308" t="str">
        <f t="shared" si="131"/>
        <v>Caroline Yoder</v>
      </c>
    </row>
    <row r="2309" spans="1:22" x14ac:dyDescent="0.25">
      <c r="A2309">
        <v>3306</v>
      </c>
      <c r="B2309" t="s">
        <v>2313</v>
      </c>
      <c r="C2309" s="48" t="s">
        <v>5022</v>
      </c>
      <c r="D2309" t="s">
        <v>5379</v>
      </c>
      <c r="E2309" t="s">
        <v>5606</v>
      </c>
      <c r="F2309" t="s">
        <v>5615</v>
      </c>
      <c r="G2309">
        <v>25</v>
      </c>
      <c r="H2309">
        <v>7</v>
      </c>
      <c r="I2309">
        <v>175</v>
      </c>
      <c r="J2309">
        <v>30</v>
      </c>
      <c r="K2309" t="s">
        <v>5077</v>
      </c>
      <c r="L2309" t="str">
        <f t="shared" ref="L2309:L2372" si="134">IF(K2309 = "", "Not Received","Received")</f>
        <v>Received</v>
      </c>
      <c r="M2309" s="60">
        <v>0</v>
      </c>
      <c r="N2309" t="str">
        <f t="shared" si="132"/>
        <v>NOT DUE</v>
      </c>
      <c r="V2309" t="str">
        <f t="shared" ref="V2309:V2372" si="135">TRIM(E2309)</f>
        <v>Robert Baker</v>
      </c>
    </row>
    <row r="2310" spans="1:22" x14ac:dyDescent="0.25">
      <c r="A2310">
        <v>3307</v>
      </c>
      <c r="B2310" t="s">
        <v>2314</v>
      </c>
      <c r="C2310" s="48" t="s">
        <v>5136</v>
      </c>
      <c r="D2310" t="s">
        <v>5401</v>
      </c>
      <c r="E2310" t="s">
        <v>5538</v>
      </c>
      <c r="F2310" t="s">
        <v>5612</v>
      </c>
      <c r="G2310">
        <v>50</v>
      </c>
      <c r="H2310">
        <v>24</v>
      </c>
      <c r="I2310">
        <v>1200</v>
      </c>
      <c r="J2310">
        <v>26</v>
      </c>
      <c r="K2310" t="s">
        <v>5009</v>
      </c>
      <c r="L2310" t="str">
        <f t="shared" si="134"/>
        <v>Received</v>
      </c>
      <c r="M2310" s="60">
        <v>0</v>
      </c>
      <c r="N2310" t="str">
        <f t="shared" si="132"/>
        <v>NOT DUE</v>
      </c>
      <c r="V2310" t="str">
        <f t="shared" si="135"/>
        <v>Kimberly Stone</v>
      </c>
    </row>
    <row r="2311" spans="1:22" x14ac:dyDescent="0.25">
      <c r="A2311">
        <v>3308</v>
      </c>
      <c r="B2311" t="s">
        <v>2315</v>
      </c>
      <c r="C2311" s="48" t="s">
        <v>5116</v>
      </c>
      <c r="D2311" t="s">
        <v>5393</v>
      </c>
      <c r="E2311" t="s">
        <v>5596</v>
      </c>
      <c r="F2311" t="s">
        <v>5619</v>
      </c>
      <c r="G2311">
        <v>80</v>
      </c>
      <c r="H2311">
        <v>16</v>
      </c>
      <c r="I2311">
        <v>1280</v>
      </c>
      <c r="J2311">
        <v>30</v>
      </c>
      <c r="K2311" t="s">
        <v>5089</v>
      </c>
      <c r="L2311" t="str">
        <f t="shared" si="134"/>
        <v>Received</v>
      </c>
      <c r="M2311" s="60">
        <v>0</v>
      </c>
      <c r="N2311" t="str">
        <f t="shared" si="132"/>
        <v>NOT DUE</v>
      </c>
      <c r="V2311" t="str">
        <f t="shared" si="135"/>
        <v>Donald Parsons</v>
      </c>
    </row>
    <row r="2312" spans="1:22" x14ac:dyDescent="0.25">
      <c r="A2312">
        <v>3309</v>
      </c>
      <c r="B2312" t="s">
        <v>2316</v>
      </c>
      <c r="C2312" s="48" t="s">
        <v>5079</v>
      </c>
      <c r="D2312" t="s">
        <v>5384</v>
      </c>
      <c r="E2312" t="s">
        <v>5588</v>
      </c>
      <c r="F2312" t="s">
        <v>5609</v>
      </c>
      <c r="G2312">
        <v>20</v>
      </c>
      <c r="H2312">
        <v>12</v>
      </c>
      <c r="I2312">
        <v>240</v>
      </c>
      <c r="J2312">
        <v>27</v>
      </c>
      <c r="K2312" t="s">
        <v>5267</v>
      </c>
      <c r="L2312" t="str">
        <f t="shared" si="134"/>
        <v>Received</v>
      </c>
      <c r="M2312" s="60">
        <v>0</v>
      </c>
      <c r="N2312" t="str">
        <f t="shared" ref="N2312:N2375" si="136">VLOOKUP(M2312,$X$4:$Y$10,2,1)</f>
        <v>NOT DUE</v>
      </c>
      <c r="V2312" t="str">
        <f t="shared" si="135"/>
        <v>Dr. Elizabeth</v>
      </c>
    </row>
    <row r="2313" spans="1:22" x14ac:dyDescent="0.25">
      <c r="A2313">
        <v>3310</v>
      </c>
      <c r="B2313" t="s">
        <v>2317</v>
      </c>
      <c r="C2313" s="48" t="s">
        <v>5015</v>
      </c>
      <c r="D2313" t="s">
        <v>5389</v>
      </c>
      <c r="E2313" t="s">
        <v>5486</v>
      </c>
      <c r="F2313" t="s">
        <v>5610</v>
      </c>
      <c r="G2313">
        <v>300</v>
      </c>
      <c r="H2313">
        <v>12</v>
      </c>
      <c r="I2313">
        <v>3600</v>
      </c>
      <c r="J2313">
        <v>27</v>
      </c>
      <c r="K2313" t="s">
        <v>5055</v>
      </c>
      <c r="L2313" t="str">
        <f t="shared" si="134"/>
        <v>Received</v>
      </c>
      <c r="M2313" s="60">
        <v>0</v>
      </c>
      <c r="N2313" t="str">
        <f t="shared" si="136"/>
        <v>NOT DUE</v>
      </c>
      <c r="V2313" t="str">
        <f t="shared" si="135"/>
        <v>Alexis Ferguson</v>
      </c>
    </row>
    <row r="2314" spans="1:22" x14ac:dyDescent="0.25">
      <c r="A2314">
        <v>3311</v>
      </c>
      <c r="B2314" t="s">
        <v>2318</v>
      </c>
      <c r="C2314" s="48" t="s">
        <v>5093</v>
      </c>
      <c r="D2314" t="s">
        <v>5376</v>
      </c>
      <c r="E2314" t="s">
        <v>5458</v>
      </c>
      <c r="F2314" t="s">
        <v>5615</v>
      </c>
      <c r="G2314">
        <v>25</v>
      </c>
      <c r="H2314">
        <v>8</v>
      </c>
      <c r="I2314">
        <v>200</v>
      </c>
      <c r="J2314">
        <v>27</v>
      </c>
      <c r="L2314" t="str">
        <f t="shared" si="134"/>
        <v>Not Received</v>
      </c>
      <c r="M2314" s="60">
        <v>255</v>
      </c>
      <c r="N2314" t="str">
        <f t="shared" si="136"/>
        <v>150 ABOVE</v>
      </c>
      <c r="U2314">
        <f>I2314</f>
        <v>200</v>
      </c>
      <c r="V2314" t="str">
        <f t="shared" si="135"/>
        <v>Linda Morgan</v>
      </c>
    </row>
    <row r="2315" spans="1:22" x14ac:dyDescent="0.25">
      <c r="A2315">
        <v>3312</v>
      </c>
      <c r="B2315" t="s">
        <v>2319</v>
      </c>
      <c r="C2315" s="48" t="s">
        <v>5133</v>
      </c>
      <c r="D2315" t="s">
        <v>5412</v>
      </c>
      <c r="E2315" t="s">
        <v>5311</v>
      </c>
      <c r="F2315" t="s">
        <v>5621</v>
      </c>
      <c r="G2315">
        <v>60</v>
      </c>
      <c r="H2315">
        <v>19</v>
      </c>
      <c r="I2315">
        <v>1140</v>
      </c>
      <c r="J2315">
        <v>23</v>
      </c>
      <c r="K2315" t="s">
        <v>5268</v>
      </c>
      <c r="L2315" t="str">
        <f t="shared" si="134"/>
        <v>Received</v>
      </c>
      <c r="M2315" s="60">
        <v>0</v>
      </c>
      <c r="N2315" t="str">
        <f t="shared" si="136"/>
        <v>NOT DUE</v>
      </c>
      <c r="V2315" t="str">
        <f t="shared" si="135"/>
        <v>Valerie Morgan</v>
      </c>
    </row>
    <row r="2316" spans="1:22" x14ac:dyDescent="0.25">
      <c r="A2316">
        <v>3313</v>
      </c>
      <c r="B2316" t="s">
        <v>2320</v>
      </c>
      <c r="C2316" s="48" t="s">
        <v>5226</v>
      </c>
      <c r="D2316" t="s">
        <v>5415</v>
      </c>
      <c r="E2316" t="s">
        <v>5325</v>
      </c>
      <c r="F2316" t="s">
        <v>5612</v>
      </c>
      <c r="G2316">
        <v>50</v>
      </c>
      <c r="H2316">
        <v>21</v>
      </c>
      <c r="I2316">
        <v>1050</v>
      </c>
      <c r="J2316">
        <v>23</v>
      </c>
      <c r="K2316" t="s">
        <v>5078</v>
      </c>
      <c r="L2316" t="str">
        <f t="shared" si="134"/>
        <v>Received</v>
      </c>
      <c r="M2316" s="60">
        <v>0</v>
      </c>
      <c r="N2316" t="str">
        <f t="shared" si="136"/>
        <v>NOT DUE</v>
      </c>
      <c r="V2316" t="str">
        <f t="shared" si="135"/>
        <v>Mary Fry</v>
      </c>
    </row>
    <row r="2317" spans="1:22" x14ac:dyDescent="0.25">
      <c r="A2317">
        <v>3314</v>
      </c>
      <c r="B2317" t="s">
        <v>2321</v>
      </c>
      <c r="C2317" s="48" t="s">
        <v>5238</v>
      </c>
      <c r="D2317" t="s">
        <v>5380</v>
      </c>
      <c r="E2317" t="s">
        <v>5550</v>
      </c>
      <c r="F2317" t="s">
        <v>5612</v>
      </c>
      <c r="G2317">
        <v>50</v>
      </c>
      <c r="H2317">
        <v>12</v>
      </c>
      <c r="I2317">
        <v>600</v>
      </c>
      <c r="J2317">
        <v>27</v>
      </c>
      <c r="K2317" t="s">
        <v>5107</v>
      </c>
      <c r="L2317" t="str">
        <f t="shared" si="134"/>
        <v>Received</v>
      </c>
      <c r="M2317" s="60">
        <v>0</v>
      </c>
      <c r="N2317" t="str">
        <f t="shared" si="136"/>
        <v>NOT DUE</v>
      </c>
      <c r="V2317" t="str">
        <f t="shared" si="135"/>
        <v>Diana Griffin</v>
      </c>
    </row>
    <row r="2318" spans="1:22" x14ac:dyDescent="0.25">
      <c r="A2318">
        <v>3315</v>
      </c>
      <c r="B2318" t="s">
        <v>2322</v>
      </c>
      <c r="C2318" s="48" t="s">
        <v>5204</v>
      </c>
      <c r="D2318" t="s">
        <v>5383</v>
      </c>
      <c r="E2318" t="s">
        <v>5430</v>
      </c>
      <c r="F2318" t="s">
        <v>5622</v>
      </c>
      <c r="G2318">
        <v>15</v>
      </c>
      <c r="H2318">
        <v>12</v>
      </c>
      <c r="I2318">
        <v>180</v>
      </c>
      <c r="J2318">
        <v>30</v>
      </c>
      <c r="K2318" t="s">
        <v>5097</v>
      </c>
      <c r="L2318" t="str">
        <f t="shared" si="134"/>
        <v>Received</v>
      </c>
      <c r="M2318" s="60">
        <v>0</v>
      </c>
      <c r="N2318" t="str">
        <f t="shared" si="136"/>
        <v>NOT DUE</v>
      </c>
      <c r="V2318" t="str">
        <f t="shared" si="135"/>
        <v>Karen Pham</v>
      </c>
    </row>
    <row r="2319" spans="1:22" x14ac:dyDescent="0.25">
      <c r="A2319">
        <v>3316</v>
      </c>
      <c r="B2319" t="s">
        <v>2323</v>
      </c>
      <c r="C2319" s="48" t="s">
        <v>5157</v>
      </c>
      <c r="D2319" t="s">
        <v>5395</v>
      </c>
      <c r="E2319" t="s">
        <v>5466</v>
      </c>
      <c r="F2319" t="s">
        <v>5622</v>
      </c>
      <c r="G2319">
        <v>15</v>
      </c>
      <c r="H2319">
        <v>20</v>
      </c>
      <c r="I2319">
        <v>300</v>
      </c>
      <c r="J2319">
        <v>28</v>
      </c>
      <c r="K2319" t="s">
        <v>5016</v>
      </c>
      <c r="L2319" t="str">
        <f t="shared" si="134"/>
        <v>Received</v>
      </c>
      <c r="M2319" s="60">
        <v>0</v>
      </c>
      <c r="N2319" t="str">
        <f t="shared" si="136"/>
        <v>NOT DUE</v>
      </c>
      <c r="V2319" t="str">
        <f t="shared" si="135"/>
        <v>Belinda Jefferson</v>
      </c>
    </row>
    <row r="2320" spans="1:22" x14ac:dyDescent="0.25">
      <c r="A2320">
        <v>3317</v>
      </c>
      <c r="B2320" t="s">
        <v>2324</v>
      </c>
      <c r="C2320" s="48" t="s">
        <v>5078</v>
      </c>
      <c r="D2320" t="s">
        <v>5375</v>
      </c>
      <c r="E2320" t="s">
        <v>5555</v>
      </c>
      <c r="F2320" t="s">
        <v>5611</v>
      </c>
      <c r="G2320">
        <v>250</v>
      </c>
      <c r="H2320">
        <v>12</v>
      </c>
      <c r="I2320">
        <v>3000</v>
      </c>
      <c r="J2320">
        <v>22</v>
      </c>
      <c r="K2320" t="s">
        <v>5013</v>
      </c>
      <c r="L2320" t="str">
        <f t="shared" si="134"/>
        <v>Received</v>
      </c>
      <c r="M2320" s="60">
        <v>0</v>
      </c>
      <c r="N2320" t="str">
        <f t="shared" si="136"/>
        <v>NOT DUE</v>
      </c>
      <c r="V2320" t="str">
        <f t="shared" si="135"/>
        <v>Lindsay Arnold</v>
      </c>
    </row>
    <row r="2321" spans="1:22" x14ac:dyDescent="0.25">
      <c r="A2321">
        <v>3318</v>
      </c>
      <c r="B2321" t="s">
        <v>2325</v>
      </c>
      <c r="C2321" s="48" t="s">
        <v>5167</v>
      </c>
      <c r="D2321" t="s">
        <v>5414</v>
      </c>
      <c r="E2321" t="s">
        <v>5601</v>
      </c>
      <c r="F2321" t="s">
        <v>5615</v>
      </c>
      <c r="G2321">
        <v>25</v>
      </c>
      <c r="H2321">
        <v>17</v>
      </c>
      <c r="I2321">
        <v>425</v>
      </c>
      <c r="J2321">
        <v>24</v>
      </c>
      <c r="K2321" t="s">
        <v>5039</v>
      </c>
      <c r="L2321" t="str">
        <f t="shared" si="134"/>
        <v>Received</v>
      </c>
      <c r="M2321" s="60">
        <v>0</v>
      </c>
      <c r="N2321" t="str">
        <f t="shared" si="136"/>
        <v>NOT DUE</v>
      </c>
      <c r="V2321" t="str">
        <f t="shared" si="135"/>
        <v>Alexis Roberts</v>
      </c>
    </row>
    <row r="2322" spans="1:22" x14ac:dyDescent="0.25">
      <c r="A2322">
        <v>3319</v>
      </c>
      <c r="B2322" t="s">
        <v>2326</v>
      </c>
      <c r="C2322" s="48" t="s">
        <v>5219</v>
      </c>
      <c r="D2322" t="s">
        <v>5388</v>
      </c>
      <c r="E2322" t="s">
        <v>5564</v>
      </c>
      <c r="F2322" t="s">
        <v>5610</v>
      </c>
      <c r="G2322">
        <v>300</v>
      </c>
      <c r="H2322">
        <v>25</v>
      </c>
      <c r="I2322">
        <v>7500</v>
      </c>
      <c r="J2322">
        <v>20</v>
      </c>
      <c r="K2322" t="s">
        <v>5015</v>
      </c>
      <c r="L2322" t="str">
        <f t="shared" si="134"/>
        <v>Received</v>
      </c>
      <c r="M2322" s="60">
        <v>0</v>
      </c>
      <c r="N2322" t="str">
        <f t="shared" si="136"/>
        <v>NOT DUE</v>
      </c>
      <c r="V2322" t="str">
        <f t="shared" si="135"/>
        <v>Diana Rios</v>
      </c>
    </row>
    <row r="2323" spans="1:22" x14ac:dyDescent="0.25">
      <c r="A2323">
        <v>3320</v>
      </c>
      <c r="B2323" t="s">
        <v>2327</v>
      </c>
      <c r="C2323" s="48" t="s">
        <v>5154</v>
      </c>
      <c r="D2323" t="s">
        <v>5385</v>
      </c>
      <c r="E2323" t="s">
        <v>5473</v>
      </c>
      <c r="F2323" t="s">
        <v>5612</v>
      </c>
      <c r="G2323">
        <v>50</v>
      </c>
      <c r="H2323">
        <v>16</v>
      </c>
      <c r="I2323">
        <v>800</v>
      </c>
      <c r="J2323">
        <v>27</v>
      </c>
      <c r="K2323" t="s">
        <v>5292</v>
      </c>
      <c r="L2323" t="str">
        <f t="shared" si="134"/>
        <v>Received</v>
      </c>
      <c r="M2323" s="60">
        <v>0</v>
      </c>
      <c r="N2323" t="str">
        <f t="shared" si="136"/>
        <v>NOT DUE</v>
      </c>
      <c r="V2323" t="str">
        <f t="shared" si="135"/>
        <v>Caroline Yoder</v>
      </c>
    </row>
    <row r="2324" spans="1:22" x14ac:dyDescent="0.25">
      <c r="A2324">
        <v>3321</v>
      </c>
      <c r="B2324" t="s">
        <v>2328</v>
      </c>
      <c r="C2324" s="48" t="s">
        <v>5143</v>
      </c>
      <c r="D2324" t="s">
        <v>5394</v>
      </c>
      <c r="E2324" t="s">
        <v>5497</v>
      </c>
      <c r="F2324" t="s">
        <v>5610</v>
      </c>
      <c r="G2324">
        <v>300</v>
      </c>
      <c r="H2324">
        <v>10</v>
      </c>
      <c r="I2324">
        <v>3000</v>
      </c>
      <c r="J2324">
        <v>22</v>
      </c>
      <c r="K2324" t="s">
        <v>5365</v>
      </c>
      <c r="L2324" t="str">
        <f t="shared" si="134"/>
        <v>Received</v>
      </c>
      <c r="M2324" s="60">
        <v>0</v>
      </c>
      <c r="N2324" t="str">
        <f t="shared" si="136"/>
        <v>NOT DUE</v>
      </c>
      <c r="V2324" t="str">
        <f t="shared" si="135"/>
        <v>Shannon Vazquez</v>
      </c>
    </row>
    <row r="2325" spans="1:22" x14ac:dyDescent="0.25">
      <c r="A2325">
        <v>3322</v>
      </c>
      <c r="B2325" t="s">
        <v>2329</v>
      </c>
      <c r="C2325" s="48" t="s">
        <v>5080</v>
      </c>
      <c r="D2325" t="s">
        <v>5396</v>
      </c>
      <c r="E2325" t="s">
        <v>5594</v>
      </c>
      <c r="F2325" t="s">
        <v>5622</v>
      </c>
      <c r="G2325">
        <v>15</v>
      </c>
      <c r="H2325">
        <v>4</v>
      </c>
      <c r="I2325">
        <v>60</v>
      </c>
      <c r="J2325">
        <v>27</v>
      </c>
      <c r="K2325" t="s">
        <v>5067</v>
      </c>
      <c r="L2325" t="str">
        <f t="shared" si="134"/>
        <v>Received</v>
      </c>
      <c r="M2325" s="60">
        <v>0</v>
      </c>
      <c r="N2325" t="str">
        <f t="shared" si="136"/>
        <v>NOT DUE</v>
      </c>
      <c r="V2325" t="str">
        <f t="shared" si="135"/>
        <v>James Mitchell</v>
      </c>
    </row>
    <row r="2326" spans="1:22" x14ac:dyDescent="0.25">
      <c r="A2326">
        <v>3323</v>
      </c>
      <c r="B2326" t="s">
        <v>2330</v>
      </c>
      <c r="C2326" s="48" t="s">
        <v>5249</v>
      </c>
      <c r="D2326" t="s">
        <v>5377</v>
      </c>
      <c r="E2326" t="s">
        <v>5309</v>
      </c>
      <c r="F2326" t="s">
        <v>5611</v>
      </c>
      <c r="G2326">
        <v>250</v>
      </c>
      <c r="H2326">
        <v>24</v>
      </c>
      <c r="I2326">
        <v>6000</v>
      </c>
      <c r="J2326">
        <v>30</v>
      </c>
      <c r="K2326" t="s">
        <v>5277</v>
      </c>
      <c r="L2326" t="str">
        <f t="shared" si="134"/>
        <v>Received</v>
      </c>
      <c r="M2326" s="60">
        <v>0</v>
      </c>
      <c r="N2326" t="str">
        <f t="shared" si="136"/>
        <v>NOT DUE</v>
      </c>
      <c r="V2326" t="str">
        <f t="shared" si="135"/>
        <v>Joshua Stewart</v>
      </c>
    </row>
    <row r="2327" spans="1:22" x14ac:dyDescent="0.25">
      <c r="A2327">
        <v>3324</v>
      </c>
      <c r="B2327" t="s">
        <v>2331</v>
      </c>
      <c r="C2327" s="48" t="s">
        <v>5167</v>
      </c>
      <c r="D2327" t="s">
        <v>5392</v>
      </c>
      <c r="E2327" t="s">
        <v>5443</v>
      </c>
      <c r="F2327" t="s">
        <v>5615</v>
      </c>
      <c r="G2327">
        <v>25</v>
      </c>
      <c r="H2327">
        <v>19</v>
      </c>
      <c r="I2327">
        <v>475</v>
      </c>
      <c r="J2327">
        <v>21</v>
      </c>
      <c r="K2327" t="s">
        <v>5291</v>
      </c>
      <c r="L2327" t="str">
        <f t="shared" si="134"/>
        <v>Received</v>
      </c>
      <c r="M2327" s="60">
        <v>0</v>
      </c>
      <c r="N2327" t="str">
        <f t="shared" si="136"/>
        <v>NOT DUE</v>
      </c>
      <c r="V2327" t="str">
        <f t="shared" si="135"/>
        <v>Jennifer Nelson</v>
      </c>
    </row>
    <row r="2328" spans="1:22" x14ac:dyDescent="0.25">
      <c r="A2328">
        <v>3325</v>
      </c>
      <c r="B2328" t="s">
        <v>2332</v>
      </c>
      <c r="C2328" s="48" t="s">
        <v>5118</v>
      </c>
      <c r="D2328" t="s">
        <v>5390</v>
      </c>
      <c r="E2328" t="s">
        <v>5592</v>
      </c>
      <c r="F2328" t="s">
        <v>5611</v>
      </c>
      <c r="G2328">
        <v>250</v>
      </c>
      <c r="H2328">
        <v>5</v>
      </c>
      <c r="I2328">
        <v>1250</v>
      </c>
      <c r="J2328">
        <v>24</v>
      </c>
      <c r="K2328" t="s">
        <v>5369</v>
      </c>
      <c r="L2328" t="str">
        <f t="shared" si="134"/>
        <v>Received</v>
      </c>
      <c r="M2328" s="60">
        <v>0</v>
      </c>
      <c r="N2328" t="str">
        <f t="shared" si="136"/>
        <v>NOT DUE</v>
      </c>
      <c r="V2328" t="str">
        <f t="shared" si="135"/>
        <v>Isaac Goodwin</v>
      </c>
    </row>
    <row r="2329" spans="1:22" x14ac:dyDescent="0.25">
      <c r="A2329">
        <v>3326</v>
      </c>
      <c r="B2329" t="s">
        <v>2333</v>
      </c>
      <c r="C2329" s="48" t="s">
        <v>5065</v>
      </c>
      <c r="D2329" t="s">
        <v>5402</v>
      </c>
      <c r="E2329" t="s">
        <v>5525</v>
      </c>
      <c r="F2329" t="s">
        <v>5619</v>
      </c>
      <c r="G2329">
        <v>80</v>
      </c>
      <c r="H2329">
        <v>14</v>
      </c>
      <c r="I2329">
        <v>1120</v>
      </c>
      <c r="J2329">
        <v>26</v>
      </c>
      <c r="K2329" t="s">
        <v>5195</v>
      </c>
      <c r="L2329" t="str">
        <f t="shared" si="134"/>
        <v>Received</v>
      </c>
      <c r="M2329" s="60">
        <v>0</v>
      </c>
      <c r="N2329" t="str">
        <f t="shared" si="136"/>
        <v>NOT DUE</v>
      </c>
      <c r="V2329" t="str">
        <f t="shared" si="135"/>
        <v>Rebecca Moody</v>
      </c>
    </row>
    <row r="2330" spans="1:22" x14ac:dyDescent="0.25">
      <c r="A2330">
        <v>3327</v>
      </c>
      <c r="B2330" t="s">
        <v>2334</v>
      </c>
      <c r="C2330" s="48" t="s">
        <v>5267</v>
      </c>
      <c r="D2330" t="s">
        <v>5413</v>
      </c>
      <c r="E2330" t="s">
        <v>5312</v>
      </c>
      <c r="F2330" t="s">
        <v>5610</v>
      </c>
      <c r="G2330">
        <v>300</v>
      </c>
      <c r="H2330">
        <v>6</v>
      </c>
      <c r="I2330">
        <v>1800</v>
      </c>
      <c r="J2330">
        <v>26</v>
      </c>
      <c r="K2330" t="s">
        <v>5167</v>
      </c>
      <c r="L2330" t="str">
        <f t="shared" si="134"/>
        <v>Received</v>
      </c>
      <c r="M2330" s="60">
        <v>0</v>
      </c>
      <c r="N2330" t="str">
        <f t="shared" si="136"/>
        <v>NOT DUE</v>
      </c>
      <c r="V2330" t="str">
        <f t="shared" si="135"/>
        <v>April Gonzales</v>
      </c>
    </row>
    <row r="2331" spans="1:22" x14ac:dyDescent="0.25">
      <c r="A2331">
        <v>3328</v>
      </c>
      <c r="B2331" t="s">
        <v>2335</v>
      </c>
      <c r="C2331" s="48" t="s">
        <v>5194</v>
      </c>
      <c r="D2331" t="s">
        <v>5381</v>
      </c>
      <c r="E2331" t="s">
        <v>5584</v>
      </c>
      <c r="F2331" t="s">
        <v>5613</v>
      </c>
      <c r="G2331">
        <v>35</v>
      </c>
      <c r="H2331">
        <v>1</v>
      </c>
      <c r="I2331">
        <v>35</v>
      </c>
      <c r="J2331">
        <v>28</v>
      </c>
      <c r="K2331" t="s">
        <v>5026</v>
      </c>
      <c r="L2331" t="str">
        <f t="shared" si="134"/>
        <v>Received</v>
      </c>
      <c r="M2331" s="60">
        <v>0</v>
      </c>
      <c r="N2331" t="str">
        <f t="shared" si="136"/>
        <v>NOT DUE</v>
      </c>
      <c r="V2331" t="str">
        <f t="shared" si="135"/>
        <v>Leslie Sexton</v>
      </c>
    </row>
    <row r="2332" spans="1:22" x14ac:dyDescent="0.25">
      <c r="A2332">
        <v>3329</v>
      </c>
      <c r="B2332" t="s">
        <v>2336</v>
      </c>
      <c r="C2332" s="48" t="s">
        <v>5169</v>
      </c>
      <c r="D2332" t="s">
        <v>5378</v>
      </c>
      <c r="E2332" t="s">
        <v>5517</v>
      </c>
      <c r="F2332" t="s">
        <v>5610</v>
      </c>
      <c r="G2332">
        <v>300</v>
      </c>
      <c r="H2332">
        <v>1</v>
      </c>
      <c r="I2332">
        <v>300</v>
      </c>
      <c r="J2332">
        <v>30</v>
      </c>
      <c r="K2332" t="s">
        <v>5099</v>
      </c>
      <c r="L2332" t="str">
        <f t="shared" si="134"/>
        <v>Received</v>
      </c>
      <c r="M2332" s="60">
        <v>0</v>
      </c>
      <c r="N2332" t="str">
        <f t="shared" si="136"/>
        <v>NOT DUE</v>
      </c>
      <c r="V2332" t="str">
        <f t="shared" si="135"/>
        <v>Angela Fox</v>
      </c>
    </row>
    <row r="2333" spans="1:22" x14ac:dyDescent="0.25">
      <c r="A2333">
        <v>3330</v>
      </c>
      <c r="B2333" t="s">
        <v>2337</v>
      </c>
      <c r="C2333" s="48" t="s">
        <v>5170</v>
      </c>
      <c r="D2333" t="s">
        <v>5420</v>
      </c>
      <c r="E2333" t="s">
        <v>5345</v>
      </c>
      <c r="F2333" t="s">
        <v>5611</v>
      </c>
      <c r="G2333">
        <v>250</v>
      </c>
      <c r="H2333">
        <v>12</v>
      </c>
      <c r="I2333">
        <v>3000</v>
      </c>
      <c r="J2333">
        <v>28</v>
      </c>
      <c r="K2333" t="s">
        <v>5075</v>
      </c>
      <c r="L2333" t="str">
        <f t="shared" si="134"/>
        <v>Received</v>
      </c>
      <c r="M2333" s="60">
        <v>0</v>
      </c>
      <c r="N2333" t="str">
        <f t="shared" si="136"/>
        <v>NOT DUE</v>
      </c>
      <c r="V2333" t="str">
        <f t="shared" si="135"/>
        <v>Janet Adams</v>
      </c>
    </row>
    <row r="2334" spans="1:22" x14ac:dyDescent="0.25">
      <c r="A2334">
        <v>3331</v>
      </c>
      <c r="B2334" t="s">
        <v>2338</v>
      </c>
      <c r="C2334" s="48" t="s">
        <v>5009</v>
      </c>
      <c r="D2334" t="s">
        <v>5375</v>
      </c>
      <c r="E2334" t="s">
        <v>5597</v>
      </c>
      <c r="F2334" t="s">
        <v>5620</v>
      </c>
      <c r="G2334">
        <v>40</v>
      </c>
      <c r="H2334">
        <v>17</v>
      </c>
      <c r="I2334">
        <v>680</v>
      </c>
      <c r="J2334">
        <v>30</v>
      </c>
      <c r="K2334" t="s">
        <v>5084</v>
      </c>
      <c r="L2334" t="str">
        <f t="shared" si="134"/>
        <v>Received</v>
      </c>
      <c r="M2334" s="60">
        <v>0</v>
      </c>
      <c r="N2334" t="str">
        <f t="shared" si="136"/>
        <v>NOT DUE</v>
      </c>
      <c r="V2334" t="str">
        <f t="shared" si="135"/>
        <v>Lindsay Arnold</v>
      </c>
    </row>
    <row r="2335" spans="1:22" x14ac:dyDescent="0.25">
      <c r="A2335">
        <v>3332</v>
      </c>
      <c r="B2335" t="s">
        <v>2339</v>
      </c>
      <c r="C2335" s="48" t="s">
        <v>5230</v>
      </c>
      <c r="D2335" t="s">
        <v>5375</v>
      </c>
      <c r="E2335" t="s">
        <v>5597</v>
      </c>
      <c r="F2335" t="s">
        <v>5614</v>
      </c>
      <c r="G2335">
        <v>20</v>
      </c>
      <c r="H2335">
        <v>4</v>
      </c>
      <c r="I2335">
        <v>80</v>
      </c>
      <c r="J2335">
        <v>29</v>
      </c>
      <c r="L2335" t="str">
        <f t="shared" si="134"/>
        <v>Not Received</v>
      </c>
      <c r="M2335" s="60">
        <v>267</v>
      </c>
      <c r="N2335" t="str">
        <f t="shared" si="136"/>
        <v>150 ABOVE</v>
      </c>
      <c r="U2335">
        <f t="shared" ref="U2335:U2336" si="137">I2335</f>
        <v>80</v>
      </c>
      <c r="V2335" t="str">
        <f t="shared" si="135"/>
        <v>Lindsay Arnold</v>
      </c>
    </row>
    <row r="2336" spans="1:22" x14ac:dyDescent="0.25">
      <c r="A2336">
        <v>3333</v>
      </c>
      <c r="B2336" t="s">
        <v>2340</v>
      </c>
      <c r="C2336" s="48" t="s">
        <v>5119</v>
      </c>
      <c r="D2336" t="s">
        <v>5417</v>
      </c>
      <c r="E2336" t="s">
        <v>5460</v>
      </c>
      <c r="F2336" t="s">
        <v>5620</v>
      </c>
      <c r="G2336">
        <v>40</v>
      </c>
      <c r="H2336">
        <v>15</v>
      </c>
      <c r="I2336">
        <v>600</v>
      </c>
      <c r="J2336">
        <v>23</v>
      </c>
      <c r="L2336" t="str">
        <f t="shared" si="134"/>
        <v>Not Received</v>
      </c>
      <c r="M2336" s="60">
        <v>217</v>
      </c>
      <c r="N2336" t="str">
        <f t="shared" si="136"/>
        <v>150 ABOVE</v>
      </c>
      <c r="U2336">
        <f t="shared" si="137"/>
        <v>600</v>
      </c>
      <c r="V2336" t="str">
        <f t="shared" si="135"/>
        <v>Aaron Robinson</v>
      </c>
    </row>
    <row r="2337" spans="1:22" x14ac:dyDescent="0.25">
      <c r="A2337">
        <v>3334</v>
      </c>
      <c r="B2337" t="s">
        <v>2341</v>
      </c>
      <c r="C2337" s="48" t="s">
        <v>5019</v>
      </c>
      <c r="D2337" t="s">
        <v>5405</v>
      </c>
      <c r="E2337" t="s">
        <v>5478</v>
      </c>
      <c r="F2337" t="s">
        <v>5614</v>
      </c>
      <c r="G2337">
        <v>20</v>
      </c>
      <c r="H2337">
        <v>14</v>
      </c>
      <c r="I2337">
        <v>280</v>
      </c>
      <c r="J2337">
        <v>26</v>
      </c>
      <c r="K2337" t="s">
        <v>5253</v>
      </c>
      <c r="L2337" t="str">
        <f t="shared" si="134"/>
        <v>Received</v>
      </c>
      <c r="M2337" s="60">
        <v>0</v>
      </c>
      <c r="N2337" t="str">
        <f t="shared" si="136"/>
        <v>NOT DUE</v>
      </c>
      <c r="V2337" t="str">
        <f t="shared" si="135"/>
        <v>Kari Zimmerman</v>
      </c>
    </row>
    <row r="2338" spans="1:22" x14ac:dyDescent="0.25">
      <c r="A2338">
        <v>3335</v>
      </c>
      <c r="B2338" t="s">
        <v>2342</v>
      </c>
      <c r="C2338" s="48" t="s">
        <v>5298</v>
      </c>
      <c r="D2338" t="s">
        <v>5375</v>
      </c>
      <c r="E2338" t="s">
        <v>5307</v>
      </c>
      <c r="F2338" t="s">
        <v>5609</v>
      </c>
      <c r="G2338">
        <v>20</v>
      </c>
      <c r="H2338">
        <v>7</v>
      </c>
      <c r="I2338">
        <v>140</v>
      </c>
      <c r="J2338">
        <v>30</v>
      </c>
      <c r="K2338" t="s">
        <v>5348</v>
      </c>
      <c r="L2338" t="str">
        <f t="shared" si="134"/>
        <v>Received</v>
      </c>
      <c r="M2338" s="60">
        <v>0</v>
      </c>
      <c r="N2338" t="str">
        <f t="shared" si="136"/>
        <v>NOT DUE</v>
      </c>
      <c r="V2338" t="str">
        <f t="shared" si="135"/>
        <v>Lindsay Arnold</v>
      </c>
    </row>
    <row r="2339" spans="1:22" x14ac:dyDescent="0.25">
      <c r="A2339">
        <v>3336</v>
      </c>
      <c r="B2339" t="s">
        <v>2343</v>
      </c>
      <c r="C2339" s="48" t="s">
        <v>5274</v>
      </c>
      <c r="D2339" t="s">
        <v>5416</v>
      </c>
      <c r="E2339" t="s">
        <v>5507</v>
      </c>
      <c r="F2339" t="s">
        <v>5617</v>
      </c>
      <c r="G2339">
        <v>120</v>
      </c>
      <c r="H2339">
        <v>16</v>
      </c>
      <c r="I2339">
        <v>1920</v>
      </c>
      <c r="J2339">
        <v>21</v>
      </c>
      <c r="K2339" t="s">
        <v>5237</v>
      </c>
      <c r="L2339" t="str">
        <f t="shared" si="134"/>
        <v>Received</v>
      </c>
      <c r="M2339" s="60">
        <v>0</v>
      </c>
      <c r="N2339" t="str">
        <f t="shared" si="136"/>
        <v>NOT DUE</v>
      </c>
      <c r="V2339" t="str">
        <f t="shared" si="135"/>
        <v>Jessica Baird</v>
      </c>
    </row>
    <row r="2340" spans="1:22" x14ac:dyDescent="0.25">
      <c r="A2340">
        <v>3337</v>
      </c>
      <c r="B2340" t="s">
        <v>2344</v>
      </c>
      <c r="C2340" s="48" t="s">
        <v>5219</v>
      </c>
      <c r="D2340" t="s">
        <v>5407</v>
      </c>
      <c r="E2340" t="s">
        <v>5485</v>
      </c>
      <c r="F2340" t="s">
        <v>5613</v>
      </c>
      <c r="G2340">
        <v>35</v>
      </c>
      <c r="H2340">
        <v>1</v>
      </c>
      <c r="I2340">
        <v>35</v>
      </c>
      <c r="J2340">
        <v>28</v>
      </c>
      <c r="K2340" t="s">
        <v>5302</v>
      </c>
      <c r="L2340" t="str">
        <f t="shared" si="134"/>
        <v>Received</v>
      </c>
      <c r="M2340" s="60">
        <v>0</v>
      </c>
      <c r="N2340" t="str">
        <f t="shared" si="136"/>
        <v>NOT DUE</v>
      </c>
      <c r="V2340" t="str">
        <f t="shared" si="135"/>
        <v>Kelly Miller</v>
      </c>
    </row>
    <row r="2341" spans="1:22" x14ac:dyDescent="0.25">
      <c r="A2341">
        <v>3338</v>
      </c>
      <c r="B2341" t="s">
        <v>2345</v>
      </c>
      <c r="C2341" s="48" t="s">
        <v>5014</v>
      </c>
      <c r="D2341" t="s">
        <v>5412</v>
      </c>
      <c r="E2341" t="s">
        <v>5463</v>
      </c>
      <c r="F2341" t="s">
        <v>5615</v>
      </c>
      <c r="G2341">
        <v>25</v>
      </c>
      <c r="H2341">
        <v>14</v>
      </c>
      <c r="I2341">
        <v>350</v>
      </c>
      <c r="J2341">
        <v>24</v>
      </c>
      <c r="K2341" t="s">
        <v>5361</v>
      </c>
      <c r="L2341" t="str">
        <f t="shared" si="134"/>
        <v>Received</v>
      </c>
      <c r="M2341" s="60">
        <v>0</v>
      </c>
      <c r="N2341" t="str">
        <f t="shared" si="136"/>
        <v>NOT DUE</v>
      </c>
      <c r="V2341" t="str">
        <f t="shared" si="135"/>
        <v>Valerie Morgan</v>
      </c>
    </row>
    <row r="2342" spans="1:22" x14ac:dyDescent="0.25">
      <c r="A2342">
        <v>3339</v>
      </c>
      <c r="B2342" t="s">
        <v>2346</v>
      </c>
      <c r="C2342" s="48" t="s">
        <v>5103</v>
      </c>
      <c r="D2342" t="s">
        <v>5383</v>
      </c>
      <c r="E2342" t="s">
        <v>5552</v>
      </c>
      <c r="F2342" t="s">
        <v>5614</v>
      </c>
      <c r="G2342">
        <v>20</v>
      </c>
      <c r="H2342">
        <v>1</v>
      </c>
      <c r="I2342">
        <v>20</v>
      </c>
      <c r="J2342">
        <v>28</v>
      </c>
      <c r="L2342" t="str">
        <f t="shared" si="134"/>
        <v>Not Received</v>
      </c>
      <c r="M2342" s="60">
        <v>24</v>
      </c>
      <c r="N2342" t="str">
        <f t="shared" si="136"/>
        <v>01 - 30</v>
      </c>
      <c r="O2342">
        <f>I2342</f>
        <v>20</v>
      </c>
      <c r="V2342" t="str">
        <f t="shared" si="135"/>
        <v>Karen Pham</v>
      </c>
    </row>
    <row r="2343" spans="1:22" x14ac:dyDescent="0.25">
      <c r="A2343">
        <v>3340</v>
      </c>
      <c r="B2343" t="s">
        <v>2347</v>
      </c>
      <c r="C2343" s="48" t="s">
        <v>5262</v>
      </c>
      <c r="D2343" t="s">
        <v>5389</v>
      </c>
      <c r="E2343" t="s">
        <v>5486</v>
      </c>
      <c r="F2343" t="s">
        <v>5618</v>
      </c>
      <c r="G2343">
        <v>10</v>
      </c>
      <c r="H2343">
        <v>7</v>
      </c>
      <c r="I2343">
        <v>70</v>
      </c>
      <c r="J2343">
        <v>26</v>
      </c>
      <c r="K2343" t="s">
        <v>5201</v>
      </c>
      <c r="L2343" t="str">
        <f t="shared" si="134"/>
        <v>Received</v>
      </c>
      <c r="M2343" s="60">
        <v>0</v>
      </c>
      <c r="N2343" t="str">
        <f t="shared" si="136"/>
        <v>NOT DUE</v>
      </c>
      <c r="V2343" t="str">
        <f t="shared" si="135"/>
        <v>Alexis Ferguson</v>
      </c>
    </row>
    <row r="2344" spans="1:22" x14ac:dyDescent="0.25">
      <c r="A2344">
        <v>3341</v>
      </c>
      <c r="B2344" t="s">
        <v>2348</v>
      </c>
      <c r="C2344" s="48" t="s">
        <v>5064</v>
      </c>
      <c r="D2344" t="s">
        <v>5400</v>
      </c>
      <c r="E2344" t="s">
        <v>5464</v>
      </c>
      <c r="F2344" t="s">
        <v>5609</v>
      </c>
      <c r="G2344">
        <v>20</v>
      </c>
      <c r="H2344">
        <v>3</v>
      </c>
      <c r="I2344">
        <v>60</v>
      </c>
      <c r="J2344">
        <v>29</v>
      </c>
      <c r="L2344" t="str">
        <f t="shared" si="134"/>
        <v>Not Received</v>
      </c>
      <c r="M2344" s="60">
        <v>246</v>
      </c>
      <c r="N2344" t="str">
        <f t="shared" si="136"/>
        <v>150 ABOVE</v>
      </c>
      <c r="U2344">
        <f>I2344</f>
        <v>60</v>
      </c>
      <c r="V2344" t="str">
        <f t="shared" si="135"/>
        <v>Jose Perez</v>
      </c>
    </row>
    <row r="2345" spans="1:22" x14ac:dyDescent="0.25">
      <c r="A2345">
        <v>3342</v>
      </c>
      <c r="B2345" t="s">
        <v>2349</v>
      </c>
      <c r="C2345" s="48" t="s">
        <v>5210</v>
      </c>
      <c r="D2345" t="s">
        <v>5382</v>
      </c>
      <c r="E2345" t="s">
        <v>5469</v>
      </c>
      <c r="F2345" t="s">
        <v>5611</v>
      </c>
      <c r="G2345">
        <v>250</v>
      </c>
      <c r="H2345">
        <v>5</v>
      </c>
      <c r="I2345">
        <v>1250</v>
      </c>
      <c r="J2345">
        <v>28</v>
      </c>
      <c r="K2345" t="s">
        <v>5031</v>
      </c>
      <c r="L2345" t="str">
        <f t="shared" si="134"/>
        <v>Received</v>
      </c>
      <c r="M2345" s="60">
        <v>0</v>
      </c>
      <c r="N2345" t="str">
        <f t="shared" si="136"/>
        <v>NOT DUE</v>
      </c>
      <c r="V2345" t="str">
        <f t="shared" si="135"/>
        <v>Ms. Michelle</v>
      </c>
    </row>
    <row r="2346" spans="1:22" x14ac:dyDescent="0.25">
      <c r="A2346">
        <v>3343</v>
      </c>
      <c r="B2346" t="s">
        <v>2350</v>
      </c>
      <c r="C2346" s="48" t="s">
        <v>5240</v>
      </c>
      <c r="D2346" t="s">
        <v>5385</v>
      </c>
      <c r="E2346" t="s">
        <v>5548</v>
      </c>
      <c r="F2346" t="s">
        <v>5621</v>
      </c>
      <c r="G2346">
        <v>60</v>
      </c>
      <c r="H2346">
        <v>15</v>
      </c>
      <c r="I2346">
        <v>900</v>
      </c>
      <c r="J2346">
        <v>24</v>
      </c>
      <c r="K2346" t="s">
        <v>5193</v>
      </c>
      <c r="L2346" t="str">
        <f t="shared" si="134"/>
        <v>Received</v>
      </c>
      <c r="M2346" s="60">
        <v>0</v>
      </c>
      <c r="N2346" t="str">
        <f t="shared" si="136"/>
        <v>NOT DUE</v>
      </c>
      <c r="V2346" t="str">
        <f t="shared" si="135"/>
        <v>Caroline Yoder</v>
      </c>
    </row>
    <row r="2347" spans="1:22" x14ac:dyDescent="0.25">
      <c r="A2347">
        <v>3344</v>
      </c>
      <c r="B2347" t="s">
        <v>2351</v>
      </c>
      <c r="C2347" s="48" t="s">
        <v>5190</v>
      </c>
      <c r="D2347" t="s">
        <v>5414</v>
      </c>
      <c r="E2347" t="s">
        <v>5457</v>
      </c>
      <c r="F2347" t="s">
        <v>5614</v>
      </c>
      <c r="G2347">
        <v>20</v>
      </c>
      <c r="H2347">
        <v>1</v>
      </c>
      <c r="I2347">
        <v>20</v>
      </c>
      <c r="J2347">
        <v>29</v>
      </c>
      <c r="L2347" t="str">
        <f t="shared" si="134"/>
        <v>Not Received</v>
      </c>
      <c r="M2347" s="60">
        <v>190</v>
      </c>
      <c r="N2347" t="str">
        <f t="shared" si="136"/>
        <v>150 ABOVE</v>
      </c>
      <c r="U2347">
        <f>I2347</f>
        <v>20</v>
      </c>
      <c r="V2347" t="str">
        <f t="shared" si="135"/>
        <v>Alexis Roberts</v>
      </c>
    </row>
    <row r="2348" spans="1:22" x14ac:dyDescent="0.25">
      <c r="A2348">
        <v>3345</v>
      </c>
      <c r="B2348" t="s">
        <v>2352</v>
      </c>
      <c r="C2348" s="48" t="s">
        <v>5155</v>
      </c>
      <c r="D2348" t="s">
        <v>5381</v>
      </c>
      <c r="E2348" t="s">
        <v>5480</v>
      </c>
      <c r="F2348" t="s">
        <v>5610</v>
      </c>
      <c r="G2348">
        <v>300</v>
      </c>
      <c r="H2348">
        <v>23</v>
      </c>
      <c r="I2348">
        <v>6900</v>
      </c>
      <c r="J2348">
        <v>26</v>
      </c>
      <c r="K2348" t="s">
        <v>5247</v>
      </c>
      <c r="L2348" t="str">
        <f t="shared" si="134"/>
        <v>Received</v>
      </c>
      <c r="M2348" s="60">
        <v>0</v>
      </c>
      <c r="N2348" t="str">
        <f t="shared" si="136"/>
        <v>NOT DUE</v>
      </c>
      <c r="V2348" t="str">
        <f t="shared" si="135"/>
        <v>Leslie Sexton</v>
      </c>
    </row>
    <row r="2349" spans="1:22" x14ac:dyDescent="0.25">
      <c r="A2349">
        <v>3346</v>
      </c>
      <c r="B2349" t="s">
        <v>2353</v>
      </c>
      <c r="C2349" s="48" t="s">
        <v>5128</v>
      </c>
      <c r="D2349" t="s">
        <v>5378</v>
      </c>
      <c r="E2349" t="s">
        <v>5310</v>
      </c>
      <c r="F2349" t="s">
        <v>5610</v>
      </c>
      <c r="G2349">
        <v>300</v>
      </c>
      <c r="H2349">
        <v>1</v>
      </c>
      <c r="I2349">
        <v>300</v>
      </c>
      <c r="J2349">
        <v>22</v>
      </c>
      <c r="L2349" t="str">
        <f t="shared" si="134"/>
        <v>Not Received</v>
      </c>
      <c r="M2349" s="60">
        <v>125</v>
      </c>
      <c r="N2349" t="str">
        <f t="shared" si="136"/>
        <v>121 - 150</v>
      </c>
      <c r="T2349">
        <f>I2349</f>
        <v>300</v>
      </c>
      <c r="V2349" t="str">
        <f t="shared" si="135"/>
        <v>Angela Fox</v>
      </c>
    </row>
    <row r="2350" spans="1:22" x14ac:dyDescent="0.25">
      <c r="A2350">
        <v>3347</v>
      </c>
      <c r="B2350" t="s">
        <v>2354</v>
      </c>
      <c r="C2350" s="48" t="s">
        <v>5010</v>
      </c>
      <c r="D2350" t="s">
        <v>5415</v>
      </c>
      <c r="E2350" t="s">
        <v>5504</v>
      </c>
      <c r="F2350" t="s">
        <v>5619</v>
      </c>
      <c r="G2350">
        <v>80</v>
      </c>
      <c r="H2350">
        <v>1</v>
      </c>
      <c r="I2350">
        <v>80</v>
      </c>
      <c r="J2350">
        <v>27</v>
      </c>
      <c r="K2350" t="s">
        <v>5373</v>
      </c>
      <c r="L2350" t="str">
        <f t="shared" si="134"/>
        <v>Received</v>
      </c>
      <c r="M2350" s="60">
        <v>0</v>
      </c>
      <c r="N2350" t="str">
        <f t="shared" si="136"/>
        <v>NOT DUE</v>
      </c>
      <c r="V2350" t="str">
        <f t="shared" si="135"/>
        <v>Mary Fry</v>
      </c>
    </row>
    <row r="2351" spans="1:22" x14ac:dyDescent="0.25">
      <c r="A2351">
        <v>3348</v>
      </c>
      <c r="B2351" t="s">
        <v>2355</v>
      </c>
      <c r="C2351" s="48" t="s">
        <v>5207</v>
      </c>
      <c r="D2351" t="s">
        <v>5390</v>
      </c>
      <c r="E2351" t="s">
        <v>5511</v>
      </c>
      <c r="F2351" t="s">
        <v>5614</v>
      </c>
      <c r="G2351">
        <v>20</v>
      </c>
      <c r="H2351">
        <v>14</v>
      </c>
      <c r="I2351">
        <v>280</v>
      </c>
      <c r="J2351">
        <v>20</v>
      </c>
      <c r="K2351" t="s">
        <v>5170</v>
      </c>
      <c r="L2351" t="str">
        <f t="shared" si="134"/>
        <v>Received</v>
      </c>
      <c r="M2351" s="60">
        <v>0</v>
      </c>
      <c r="N2351" t="str">
        <f t="shared" si="136"/>
        <v>NOT DUE</v>
      </c>
      <c r="V2351" t="str">
        <f t="shared" si="135"/>
        <v>Isaac Goodwin</v>
      </c>
    </row>
    <row r="2352" spans="1:22" x14ac:dyDescent="0.25">
      <c r="A2352">
        <v>3349</v>
      </c>
      <c r="B2352" t="s">
        <v>2356</v>
      </c>
      <c r="C2352" s="48" t="s">
        <v>5291</v>
      </c>
      <c r="D2352" t="s">
        <v>5420</v>
      </c>
      <c r="E2352" t="s">
        <v>5345</v>
      </c>
      <c r="F2352" t="s">
        <v>5618</v>
      </c>
      <c r="G2352">
        <v>10</v>
      </c>
      <c r="H2352">
        <v>11</v>
      </c>
      <c r="I2352">
        <v>110</v>
      </c>
      <c r="J2352">
        <v>20</v>
      </c>
      <c r="K2352" t="s">
        <v>5101</v>
      </c>
      <c r="L2352" t="str">
        <f t="shared" si="134"/>
        <v>Received</v>
      </c>
      <c r="M2352" s="60">
        <v>0</v>
      </c>
      <c r="N2352" t="str">
        <f t="shared" si="136"/>
        <v>NOT DUE</v>
      </c>
      <c r="V2352" t="str">
        <f t="shared" si="135"/>
        <v>Janet Adams</v>
      </c>
    </row>
    <row r="2353" spans="1:22" x14ac:dyDescent="0.25">
      <c r="A2353">
        <v>3350</v>
      </c>
      <c r="B2353" t="s">
        <v>2357</v>
      </c>
      <c r="C2353" s="48" t="s">
        <v>5173</v>
      </c>
      <c r="D2353" t="s">
        <v>5380</v>
      </c>
      <c r="E2353" t="s">
        <v>5586</v>
      </c>
      <c r="F2353" t="s">
        <v>5611</v>
      </c>
      <c r="G2353">
        <v>250</v>
      </c>
      <c r="H2353">
        <v>18</v>
      </c>
      <c r="I2353">
        <v>4500</v>
      </c>
      <c r="J2353">
        <v>23</v>
      </c>
      <c r="K2353" t="s">
        <v>5372</v>
      </c>
      <c r="L2353" t="str">
        <f t="shared" si="134"/>
        <v>Received</v>
      </c>
      <c r="M2353" s="60">
        <v>0</v>
      </c>
      <c r="N2353" t="str">
        <f t="shared" si="136"/>
        <v>NOT DUE</v>
      </c>
      <c r="V2353" t="str">
        <f t="shared" si="135"/>
        <v>Diana Griffin</v>
      </c>
    </row>
    <row r="2354" spans="1:22" x14ac:dyDescent="0.25">
      <c r="A2354">
        <v>3351</v>
      </c>
      <c r="B2354" t="s">
        <v>2358</v>
      </c>
      <c r="C2354" s="48" t="s">
        <v>5285</v>
      </c>
      <c r="D2354" t="s">
        <v>5395</v>
      </c>
      <c r="E2354" t="s">
        <v>5466</v>
      </c>
      <c r="F2354" t="s">
        <v>5621</v>
      </c>
      <c r="G2354">
        <v>60</v>
      </c>
      <c r="H2354">
        <v>2</v>
      </c>
      <c r="I2354">
        <v>120</v>
      </c>
      <c r="J2354">
        <v>21</v>
      </c>
      <c r="K2354" t="s">
        <v>5013</v>
      </c>
      <c r="L2354" t="str">
        <f t="shared" si="134"/>
        <v>Received</v>
      </c>
      <c r="M2354" s="60">
        <v>0</v>
      </c>
      <c r="N2354" t="str">
        <f t="shared" si="136"/>
        <v>NOT DUE</v>
      </c>
      <c r="V2354" t="str">
        <f t="shared" si="135"/>
        <v>Belinda Jefferson</v>
      </c>
    </row>
    <row r="2355" spans="1:22" x14ac:dyDescent="0.25">
      <c r="A2355">
        <v>3352</v>
      </c>
      <c r="B2355" t="s">
        <v>2359</v>
      </c>
      <c r="C2355" s="48" t="s">
        <v>5017</v>
      </c>
      <c r="D2355" t="s">
        <v>5390</v>
      </c>
      <c r="E2355" t="s">
        <v>5440</v>
      </c>
      <c r="F2355" t="s">
        <v>5618</v>
      </c>
      <c r="G2355">
        <v>10</v>
      </c>
      <c r="H2355">
        <v>24</v>
      </c>
      <c r="I2355">
        <v>240</v>
      </c>
      <c r="J2355">
        <v>23</v>
      </c>
      <c r="K2355" t="s">
        <v>5193</v>
      </c>
      <c r="L2355" t="str">
        <f t="shared" si="134"/>
        <v>Received</v>
      </c>
      <c r="M2355" s="60">
        <v>0</v>
      </c>
      <c r="N2355" t="str">
        <f t="shared" si="136"/>
        <v>NOT DUE</v>
      </c>
      <c r="V2355" t="str">
        <f t="shared" si="135"/>
        <v>Isaac Goodwin</v>
      </c>
    </row>
    <row r="2356" spans="1:22" x14ac:dyDescent="0.25">
      <c r="A2356">
        <v>3353</v>
      </c>
      <c r="B2356" t="s">
        <v>2360</v>
      </c>
      <c r="C2356" s="48" t="s">
        <v>5013</v>
      </c>
      <c r="D2356" t="s">
        <v>5409</v>
      </c>
      <c r="E2356" t="s">
        <v>5605</v>
      </c>
      <c r="F2356" t="s">
        <v>5611</v>
      </c>
      <c r="G2356">
        <v>250</v>
      </c>
      <c r="H2356">
        <v>24</v>
      </c>
      <c r="I2356">
        <v>6000</v>
      </c>
      <c r="J2356">
        <v>24</v>
      </c>
      <c r="K2356" t="s">
        <v>5145</v>
      </c>
      <c r="L2356" t="str">
        <f t="shared" si="134"/>
        <v>Received</v>
      </c>
      <c r="M2356" s="60">
        <v>0</v>
      </c>
      <c r="N2356" t="str">
        <f t="shared" si="136"/>
        <v>NOT DUE</v>
      </c>
      <c r="V2356" t="str">
        <f t="shared" si="135"/>
        <v>Keith Bush</v>
      </c>
    </row>
    <row r="2357" spans="1:22" x14ac:dyDescent="0.25">
      <c r="A2357">
        <v>3354</v>
      </c>
      <c r="B2357" t="s">
        <v>2361</v>
      </c>
      <c r="C2357" s="48" t="s">
        <v>5218</v>
      </c>
      <c r="D2357" t="s">
        <v>5407</v>
      </c>
      <c r="E2357" t="s">
        <v>5536</v>
      </c>
      <c r="F2357" t="s">
        <v>5621</v>
      </c>
      <c r="G2357">
        <v>60</v>
      </c>
      <c r="H2357">
        <v>12</v>
      </c>
      <c r="I2357">
        <v>720</v>
      </c>
      <c r="J2357">
        <v>26</v>
      </c>
      <c r="K2357" t="s">
        <v>5275</v>
      </c>
      <c r="L2357" t="str">
        <f t="shared" si="134"/>
        <v>Received</v>
      </c>
      <c r="M2357" s="60">
        <v>0</v>
      </c>
      <c r="N2357" t="str">
        <f t="shared" si="136"/>
        <v>NOT DUE</v>
      </c>
      <c r="V2357" t="str">
        <f t="shared" si="135"/>
        <v>Kelly Miller</v>
      </c>
    </row>
    <row r="2358" spans="1:22" x14ac:dyDescent="0.25">
      <c r="A2358">
        <v>3355</v>
      </c>
      <c r="B2358" t="s">
        <v>2362</v>
      </c>
      <c r="C2358" s="48" t="s">
        <v>5131</v>
      </c>
      <c r="D2358" t="s">
        <v>5418</v>
      </c>
      <c r="E2358" t="s">
        <v>5534</v>
      </c>
      <c r="F2358" t="s">
        <v>5621</v>
      </c>
      <c r="G2358">
        <v>60</v>
      </c>
      <c r="H2358">
        <v>1</v>
      </c>
      <c r="I2358">
        <v>60</v>
      </c>
      <c r="J2358">
        <v>20</v>
      </c>
      <c r="K2358" t="s">
        <v>5158</v>
      </c>
      <c r="L2358" t="str">
        <f t="shared" si="134"/>
        <v>Received</v>
      </c>
      <c r="M2358" s="60">
        <v>0</v>
      </c>
      <c r="N2358" t="str">
        <f t="shared" si="136"/>
        <v>NOT DUE</v>
      </c>
      <c r="V2358" t="str">
        <f t="shared" si="135"/>
        <v>Kevin Gonzalez</v>
      </c>
    </row>
    <row r="2359" spans="1:22" x14ac:dyDescent="0.25">
      <c r="A2359">
        <v>3356</v>
      </c>
      <c r="B2359" t="s">
        <v>2363</v>
      </c>
      <c r="C2359" s="48" t="s">
        <v>5175</v>
      </c>
      <c r="D2359" t="s">
        <v>5378</v>
      </c>
      <c r="E2359" t="s">
        <v>5459</v>
      </c>
      <c r="F2359" t="s">
        <v>5610</v>
      </c>
      <c r="G2359">
        <v>300</v>
      </c>
      <c r="H2359">
        <v>19</v>
      </c>
      <c r="I2359">
        <v>5700</v>
      </c>
      <c r="J2359">
        <v>25</v>
      </c>
      <c r="K2359" t="s">
        <v>5209</v>
      </c>
      <c r="L2359" t="str">
        <f t="shared" si="134"/>
        <v>Received</v>
      </c>
      <c r="M2359" s="60">
        <v>0</v>
      </c>
      <c r="N2359" t="str">
        <f t="shared" si="136"/>
        <v>NOT DUE</v>
      </c>
      <c r="V2359" t="str">
        <f t="shared" si="135"/>
        <v>Angela Fox</v>
      </c>
    </row>
    <row r="2360" spans="1:22" x14ac:dyDescent="0.25">
      <c r="A2360">
        <v>3357</v>
      </c>
      <c r="B2360" t="s">
        <v>2364</v>
      </c>
      <c r="C2360" s="48" t="s">
        <v>5145</v>
      </c>
      <c r="D2360" t="s">
        <v>5375</v>
      </c>
      <c r="E2360" t="s">
        <v>5555</v>
      </c>
      <c r="F2360" t="s">
        <v>5623</v>
      </c>
      <c r="G2360">
        <v>30</v>
      </c>
      <c r="H2360">
        <v>1</v>
      </c>
      <c r="I2360">
        <v>30</v>
      </c>
      <c r="J2360">
        <v>29</v>
      </c>
      <c r="K2360" t="s">
        <v>5182</v>
      </c>
      <c r="L2360" t="str">
        <f t="shared" si="134"/>
        <v>Received</v>
      </c>
      <c r="M2360" s="60">
        <v>0</v>
      </c>
      <c r="N2360" t="str">
        <f t="shared" si="136"/>
        <v>NOT DUE</v>
      </c>
      <c r="V2360" t="str">
        <f t="shared" si="135"/>
        <v>Lindsay Arnold</v>
      </c>
    </row>
    <row r="2361" spans="1:22" x14ac:dyDescent="0.25">
      <c r="A2361">
        <v>3358</v>
      </c>
      <c r="B2361" t="s">
        <v>2365</v>
      </c>
      <c r="C2361" s="48" t="s">
        <v>5214</v>
      </c>
      <c r="D2361" t="s">
        <v>5378</v>
      </c>
      <c r="E2361" t="s">
        <v>5425</v>
      </c>
      <c r="F2361" t="s">
        <v>5621</v>
      </c>
      <c r="G2361">
        <v>60</v>
      </c>
      <c r="H2361">
        <v>23</v>
      </c>
      <c r="I2361">
        <v>1380</v>
      </c>
      <c r="J2361">
        <v>27</v>
      </c>
      <c r="K2361" t="s">
        <v>5052</v>
      </c>
      <c r="L2361" t="str">
        <f t="shared" si="134"/>
        <v>Received</v>
      </c>
      <c r="M2361" s="60">
        <v>0</v>
      </c>
      <c r="N2361" t="str">
        <f t="shared" si="136"/>
        <v>NOT DUE</v>
      </c>
      <c r="V2361" t="str">
        <f t="shared" si="135"/>
        <v>Angela Fox</v>
      </c>
    </row>
    <row r="2362" spans="1:22" x14ac:dyDescent="0.25">
      <c r="A2362">
        <v>3359</v>
      </c>
      <c r="B2362" t="s">
        <v>2366</v>
      </c>
      <c r="C2362" s="48" t="s">
        <v>5136</v>
      </c>
      <c r="D2362" t="s">
        <v>5409</v>
      </c>
      <c r="E2362" t="s">
        <v>5500</v>
      </c>
      <c r="F2362" t="s">
        <v>5609</v>
      </c>
      <c r="G2362">
        <v>20</v>
      </c>
      <c r="H2362">
        <v>7</v>
      </c>
      <c r="I2362">
        <v>140</v>
      </c>
      <c r="J2362">
        <v>23</v>
      </c>
      <c r="K2362" t="s">
        <v>5269</v>
      </c>
      <c r="L2362" t="str">
        <f t="shared" si="134"/>
        <v>Received</v>
      </c>
      <c r="M2362" s="60">
        <v>0</v>
      </c>
      <c r="N2362" t="str">
        <f t="shared" si="136"/>
        <v>NOT DUE</v>
      </c>
      <c r="V2362" t="str">
        <f t="shared" si="135"/>
        <v>Keith Bush</v>
      </c>
    </row>
    <row r="2363" spans="1:22" x14ac:dyDescent="0.25">
      <c r="A2363">
        <v>3360</v>
      </c>
      <c r="B2363" t="s">
        <v>2367</v>
      </c>
      <c r="C2363" s="48" t="s">
        <v>5101</v>
      </c>
      <c r="D2363" t="s">
        <v>5415</v>
      </c>
      <c r="E2363" t="s">
        <v>5444</v>
      </c>
      <c r="F2363" t="s">
        <v>5613</v>
      </c>
      <c r="G2363">
        <v>35</v>
      </c>
      <c r="H2363">
        <v>12</v>
      </c>
      <c r="I2363">
        <v>420</v>
      </c>
      <c r="J2363">
        <v>25</v>
      </c>
      <c r="L2363" t="str">
        <f t="shared" si="134"/>
        <v>Not Received</v>
      </c>
      <c r="M2363" s="60">
        <v>12</v>
      </c>
      <c r="N2363" t="str">
        <f t="shared" si="136"/>
        <v>01 - 30</v>
      </c>
      <c r="O2363">
        <f>I2363</f>
        <v>420</v>
      </c>
      <c r="V2363" t="str">
        <f t="shared" si="135"/>
        <v>Mary Fry</v>
      </c>
    </row>
    <row r="2364" spans="1:22" x14ac:dyDescent="0.25">
      <c r="A2364">
        <v>3361</v>
      </c>
      <c r="B2364" t="s">
        <v>2368</v>
      </c>
      <c r="C2364" s="48" t="s">
        <v>5135</v>
      </c>
      <c r="D2364" t="s">
        <v>5399</v>
      </c>
      <c r="E2364" t="s">
        <v>5456</v>
      </c>
      <c r="F2364" t="s">
        <v>5619</v>
      </c>
      <c r="G2364">
        <v>80</v>
      </c>
      <c r="H2364">
        <v>7</v>
      </c>
      <c r="I2364">
        <v>560</v>
      </c>
      <c r="J2364">
        <v>21</v>
      </c>
      <c r="K2364" t="s">
        <v>5014</v>
      </c>
      <c r="L2364" t="str">
        <f t="shared" si="134"/>
        <v>Received</v>
      </c>
      <c r="M2364" s="60">
        <v>0</v>
      </c>
      <c r="N2364" t="str">
        <f t="shared" si="136"/>
        <v>NOT DUE</v>
      </c>
      <c r="V2364" t="str">
        <f t="shared" si="135"/>
        <v>Lisa Johnson</v>
      </c>
    </row>
    <row r="2365" spans="1:22" x14ac:dyDescent="0.25">
      <c r="A2365">
        <v>3362</v>
      </c>
      <c r="B2365" t="s">
        <v>2369</v>
      </c>
      <c r="C2365" s="48" t="s">
        <v>5185</v>
      </c>
      <c r="D2365" t="s">
        <v>5417</v>
      </c>
      <c r="E2365" t="s">
        <v>5460</v>
      </c>
      <c r="F2365" t="s">
        <v>5623</v>
      </c>
      <c r="G2365">
        <v>30</v>
      </c>
      <c r="H2365">
        <v>8</v>
      </c>
      <c r="I2365">
        <v>240</v>
      </c>
      <c r="J2365">
        <v>28</v>
      </c>
      <c r="K2365" t="s">
        <v>5173</v>
      </c>
      <c r="L2365" t="str">
        <f t="shared" si="134"/>
        <v>Received</v>
      </c>
      <c r="M2365" s="60">
        <v>0</v>
      </c>
      <c r="N2365" t="str">
        <f t="shared" si="136"/>
        <v>NOT DUE</v>
      </c>
      <c r="V2365" t="str">
        <f t="shared" si="135"/>
        <v>Aaron Robinson</v>
      </c>
    </row>
    <row r="2366" spans="1:22" x14ac:dyDescent="0.25">
      <c r="A2366">
        <v>3363</v>
      </c>
      <c r="B2366" t="s">
        <v>2370</v>
      </c>
      <c r="C2366" s="48" t="s">
        <v>5220</v>
      </c>
      <c r="D2366" t="s">
        <v>5410</v>
      </c>
      <c r="E2366" t="s">
        <v>5562</v>
      </c>
      <c r="F2366" t="s">
        <v>5611</v>
      </c>
      <c r="G2366">
        <v>250</v>
      </c>
      <c r="H2366">
        <v>19</v>
      </c>
      <c r="I2366">
        <v>4750</v>
      </c>
      <c r="J2366">
        <v>26</v>
      </c>
      <c r="K2366" t="s">
        <v>5152</v>
      </c>
      <c r="L2366" t="str">
        <f t="shared" si="134"/>
        <v>Received</v>
      </c>
      <c r="M2366" s="60">
        <v>0</v>
      </c>
      <c r="N2366" t="str">
        <f t="shared" si="136"/>
        <v>NOT DUE</v>
      </c>
      <c r="V2366" t="str">
        <f t="shared" si="135"/>
        <v>Mrs. Katrina</v>
      </c>
    </row>
    <row r="2367" spans="1:22" x14ac:dyDescent="0.25">
      <c r="A2367">
        <v>3364</v>
      </c>
      <c r="B2367" t="s">
        <v>2371</v>
      </c>
      <c r="C2367" s="48" t="s">
        <v>5179</v>
      </c>
      <c r="D2367" t="s">
        <v>5414</v>
      </c>
      <c r="E2367" t="s">
        <v>5434</v>
      </c>
      <c r="F2367" t="s">
        <v>5610</v>
      </c>
      <c r="G2367">
        <v>300</v>
      </c>
      <c r="H2367">
        <v>9</v>
      </c>
      <c r="I2367">
        <v>2700</v>
      </c>
      <c r="J2367">
        <v>21</v>
      </c>
      <c r="K2367" t="s">
        <v>5275</v>
      </c>
      <c r="L2367" t="str">
        <f t="shared" si="134"/>
        <v>Received</v>
      </c>
      <c r="M2367" s="60">
        <v>0</v>
      </c>
      <c r="N2367" t="str">
        <f t="shared" si="136"/>
        <v>NOT DUE</v>
      </c>
      <c r="V2367" t="str">
        <f t="shared" si="135"/>
        <v>Alexis Roberts</v>
      </c>
    </row>
    <row r="2368" spans="1:22" x14ac:dyDescent="0.25">
      <c r="A2368">
        <v>3365</v>
      </c>
      <c r="B2368" t="s">
        <v>2372</v>
      </c>
      <c r="C2368" s="48" t="s">
        <v>5120</v>
      </c>
      <c r="D2368" t="s">
        <v>5415</v>
      </c>
      <c r="E2368" t="s">
        <v>5504</v>
      </c>
      <c r="F2368" t="s">
        <v>5612</v>
      </c>
      <c r="G2368">
        <v>50</v>
      </c>
      <c r="H2368">
        <v>13</v>
      </c>
      <c r="I2368">
        <v>650</v>
      </c>
      <c r="J2368">
        <v>20</v>
      </c>
      <c r="K2368" t="s">
        <v>5220</v>
      </c>
      <c r="L2368" t="str">
        <f t="shared" si="134"/>
        <v>Received</v>
      </c>
      <c r="M2368" s="60">
        <v>0</v>
      </c>
      <c r="N2368" t="str">
        <f t="shared" si="136"/>
        <v>NOT DUE</v>
      </c>
      <c r="V2368" t="str">
        <f t="shared" si="135"/>
        <v>Mary Fry</v>
      </c>
    </row>
    <row r="2369" spans="1:22" x14ac:dyDescent="0.25">
      <c r="A2369">
        <v>3366</v>
      </c>
      <c r="B2369" t="s">
        <v>2373</v>
      </c>
      <c r="C2369" s="48" t="s">
        <v>5100</v>
      </c>
      <c r="D2369" t="s">
        <v>5392</v>
      </c>
      <c r="E2369" t="s">
        <v>5324</v>
      </c>
      <c r="F2369" t="s">
        <v>5609</v>
      </c>
      <c r="G2369">
        <v>20</v>
      </c>
      <c r="H2369">
        <v>11</v>
      </c>
      <c r="I2369">
        <v>220</v>
      </c>
      <c r="J2369">
        <v>22</v>
      </c>
      <c r="K2369" t="s">
        <v>5053</v>
      </c>
      <c r="L2369" t="str">
        <f t="shared" si="134"/>
        <v>Received</v>
      </c>
      <c r="M2369" s="60">
        <v>0</v>
      </c>
      <c r="N2369" t="str">
        <f t="shared" si="136"/>
        <v>NOT DUE</v>
      </c>
      <c r="V2369" t="str">
        <f t="shared" si="135"/>
        <v>Jennifer Nelson</v>
      </c>
    </row>
    <row r="2370" spans="1:22" x14ac:dyDescent="0.25">
      <c r="A2370">
        <v>3367</v>
      </c>
      <c r="B2370" t="s">
        <v>2374</v>
      </c>
      <c r="C2370" s="48" t="s">
        <v>5147</v>
      </c>
      <c r="D2370" t="s">
        <v>5397</v>
      </c>
      <c r="E2370" t="s">
        <v>5602</v>
      </c>
      <c r="F2370" t="s">
        <v>5613</v>
      </c>
      <c r="G2370">
        <v>35</v>
      </c>
      <c r="H2370">
        <v>11</v>
      </c>
      <c r="I2370">
        <v>385</v>
      </c>
      <c r="J2370">
        <v>23</v>
      </c>
      <c r="L2370" t="str">
        <f t="shared" si="134"/>
        <v>Not Received</v>
      </c>
      <c r="M2370" s="60">
        <v>278</v>
      </c>
      <c r="N2370" t="str">
        <f t="shared" si="136"/>
        <v>150 ABOVE</v>
      </c>
      <c r="U2370">
        <f>I2370</f>
        <v>385</v>
      </c>
      <c r="V2370" t="str">
        <f t="shared" si="135"/>
        <v>Sheri Foster</v>
      </c>
    </row>
    <row r="2371" spans="1:22" x14ac:dyDescent="0.25">
      <c r="A2371">
        <v>3368</v>
      </c>
      <c r="B2371" t="s">
        <v>2375</v>
      </c>
      <c r="C2371" s="48" t="s">
        <v>5023</v>
      </c>
      <c r="D2371" t="s">
        <v>5381</v>
      </c>
      <c r="E2371" t="s">
        <v>5480</v>
      </c>
      <c r="F2371" t="s">
        <v>5617</v>
      </c>
      <c r="G2371">
        <v>120</v>
      </c>
      <c r="H2371">
        <v>1</v>
      </c>
      <c r="I2371">
        <v>120</v>
      </c>
      <c r="J2371">
        <v>25</v>
      </c>
      <c r="L2371" t="str">
        <f t="shared" si="134"/>
        <v>Not Received</v>
      </c>
      <c r="M2371" s="60">
        <v>124</v>
      </c>
      <c r="N2371" t="str">
        <f t="shared" si="136"/>
        <v>121 - 150</v>
      </c>
      <c r="T2371">
        <f>I2371</f>
        <v>120</v>
      </c>
      <c r="V2371" t="str">
        <f t="shared" si="135"/>
        <v>Leslie Sexton</v>
      </c>
    </row>
    <row r="2372" spans="1:22" x14ac:dyDescent="0.25">
      <c r="A2372">
        <v>3369</v>
      </c>
      <c r="B2372" t="s">
        <v>2376</v>
      </c>
      <c r="C2372" s="48" t="s">
        <v>5301</v>
      </c>
      <c r="D2372" t="s">
        <v>5418</v>
      </c>
      <c r="E2372" t="s">
        <v>5343</v>
      </c>
      <c r="F2372" t="s">
        <v>5622</v>
      </c>
      <c r="G2372">
        <v>15</v>
      </c>
      <c r="H2372">
        <v>23</v>
      </c>
      <c r="I2372">
        <v>345</v>
      </c>
      <c r="J2372">
        <v>25</v>
      </c>
      <c r="K2372" t="s">
        <v>5224</v>
      </c>
      <c r="L2372" t="str">
        <f t="shared" si="134"/>
        <v>Received</v>
      </c>
      <c r="M2372" s="60">
        <v>0</v>
      </c>
      <c r="N2372" t="str">
        <f t="shared" si="136"/>
        <v>NOT DUE</v>
      </c>
      <c r="V2372" t="str">
        <f t="shared" si="135"/>
        <v>Kevin Gonzalez</v>
      </c>
    </row>
    <row r="2373" spans="1:22" x14ac:dyDescent="0.25">
      <c r="A2373">
        <v>3370</v>
      </c>
      <c r="B2373" t="s">
        <v>2377</v>
      </c>
      <c r="C2373" s="48" t="s">
        <v>5182</v>
      </c>
      <c r="D2373" t="s">
        <v>5391</v>
      </c>
      <c r="E2373" t="s">
        <v>5506</v>
      </c>
      <c r="F2373" t="s">
        <v>5621</v>
      </c>
      <c r="G2373">
        <v>60</v>
      </c>
      <c r="H2373">
        <v>10</v>
      </c>
      <c r="I2373">
        <v>600</v>
      </c>
      <c r="J2373">
        <v>23</v>
      </c>
      <c r="K2373" t="s">
        <v>5207</v>
      </c>
      <c r="L2373" t="str">
        <f t="shared" ref="L2373:L2436" si="138">IF(K2373 = "", "Not Received","Received")</f>
        <v>Received</v>
      </c>
      <c r="M2373" s="60">
        <v>0</v>
      </c>
      <c r="N2373" t="str">
        <f t="shared" si="136"/>
        <v>NOT DUE</v>
      </c>
      <c r="V2373" t="str">
        <f t="shared" ref="V2373:V2436" si="139">TRIM(E2373)</f>
        <v>Stephanie Smith</v>
      </c>
    </row>
    <row r="2374" spans="1:22" x14ac:dyDescent="0.25">
      <c r="A2374">
        <v>3371</v>
      </c>
      <c r="B2374" t="s">
        <v>2378</v>
      </c>
      <c r="C2374" s="48" t="s">
        <v>5078</v>
      </c>
      <c r="D2374" t="s">
        <v>5376</v>
      </c>
      <c r="E2374" t="s">
        <v>5308</v>
      </c>
      <c r="F2374" t="s">
        <v>5618</v>
      </c>
      <c r="G2374">
        <v>10</v>
      </c>
      <c r="H2374">
        <v>21</v>
      </c>
      <c r="I2374">
        <v>210</v>
      </c>
      <c r="J2374">
        <v>28</v>
      </c>
      <c r="K2374" t="s">
        <v>5120</v>
      </c>
      <c r="L2374" t="str">
        <f t="shared" si="138"/>
        <v>Received</v>
      </c>
      <c r="M2374" s="60">
        <v>0</v>
      </c>
      <c r="N2374" t="str">
        <f t="shared" si="136"/>
        <v>NOT DUE</v>
      </c>
      <c r="V2374" t="str">
        <f t="shared" si="139"/>
        <v>Linda Morgan</v>
      </c>
    </row>
    <row r="2375" spans="1:22" x14ac:dyDescent="0.25">
      <c r="A2375">
        <v>3372</v>
      </c>
      <c r="B2375" t="s">
        <v>2379</v>
      </c>
      <c r="C2375" s="48" t="s">
        <v>5180</v>
      </c>
      <c r="D2375" t="s">
        <v>5396</v>
      </c>
      <c r="E2375" t="s">
        <v>5329</v>
      </c>
      <c r="F2375" t="s">
        <v>5611</v>
      </c>
      <c r="G2375">
        <v>250</v>
      </c>
      <c r="H2375">
        <v>8</v>
      </c>
      <c r="I2375">
        <v>2000</v>
      </c>
      <c r="J2375">
        <v>27</v>
      </c>
      <c r="L2375" t="str">
        <f t="shared" si="138"/>
        <v>Not Received</v>
      </c>
      <c r="M2375" s="60">
        <v>21</v>
      </c>
      <c r="N2375" t="str">
        <f t="shared" si="136"/>
        <v>01 - 30</v>
      </c>
      <c r="O2375">
        <f>I2375</f>
        <v>2000</v>
      </c>
      <c r="V2375" t="str">
        <f t="shared" si="139"/>
        <v>James Mitchell</v>
      </c>
    </row>
    <row r="2376" spans="1:22" x14ac:dyDescent="0.25">
      <c r="A2376">
        <v>3373</v>
      </c>
      <c r="B2376" t="s">
        <v>2380</v>
      </c>
      <c r="C2376" s="48" t="s">
        <v>5274</v>
      </c>
      <c r="D2376" t="s">
        <v>5379</v>
      </c>
      <c r="E2376" t="s">
        <v>5427</v>
      </c>
      <c r="F2376" t="s">
        <v>5620</v>
      </c>
      <c r="G2376">
        <v>40</v>
      </c>
      <c r="H2376">
        <v>24</v>
      </c>
      <c r="I2376">
        <v>960</v>
      </c>
      <c r="J2376">
        <v>22</v>
      </c>
      <c r="K2376" t="s">
        <v>5042</v>
      </c>
      <c r="L2376" t="str">
        <f t="shared" si="138"/>
        <v>Received</v>
      </c>
      <c r="M2376" s="60">
        <v>0</v>
      </c>
      <c r="N2376" t="str">
        <f t="shared" ref="N2376:N2439" si="140">VLOOKUP(M2376,$X$4:$Y$10,2,1)</f>
        <v>NOT DUE</v>
      </c>
      <c r="V2376" t="str">
        <f t="shared" si="139"/>
        <v>Robert Baker</v>
      </c>
    </row>
    <row r="2377" spans="1:22" x14ac:dyDescent="0.25">
      <c r="A2377">
        <v>3374</v>
      </c>
      <c r="B2377" t="s">
        <v>2381</v>
      </c>
      <c r="C2377" s="48" t="s">
        <v>5090</v>
      </c>
      <c r="D2377" t="s">
        <v>5378</v>
      </c>
      <c r="E2377" t="s">
        <v>5517</v>
      </c>
      <c r="F2377" t="s">
        <v>5619</v>
      </c>
      <c r="G2377">
        <v>80</v>
      </c>
      <c r="H2377">
        <v>21</v>
      </c>
      <c r="I2377">
        <v>1680</v>
      </c>
      <c r="J2377">
        <v>22</v>
      </c>
      <c r="L2377" t="str">
        <f t="shared" si="138"/>
        <v>Not Received</v>
      </c>
      <c r="M2377" s="60">
        <v>102</v>
      </c>
      <c r="N2377" t="str">
        <f t="shared" si="140"/>
        <v>91 - 120</v>
      </c>
      <c r="S2377">
        <f>I2377</f>
        <v>1680</v>
      </c>
      <c r="V2377" t="str">
        <f t="shared" si="139"/>
        <v>Angela Fox</v>
      </c>
    </row>
    <row r="2378" spans="1:22" x14ac:dyDescent="0.25">
      <c r="A2378">
        <v>3375</v>
      </c>
      <c r="B2378" t="s">
        <v>2382</v>
      </c>
      <c r="C2378" s="48" t="s">
        <v>5197</v>
      </c>
      <c r="D2378" t="s">
        <v>5391</v>
      </c>
      <c r="E2378" t="s">
        <v>5578</v>
      </c>
      <c r="F2378" t="s">
        <v>5614</v>
      </c>
      <c r="G2378">
        <v>20</v>
      </c>
      <c r="H2378">
        <v>13</v>
      </c>
      <c r="I2378">
        <v>260</v>
      </c>
      <c r="J2378">
        <v>20</v>
      </c>
      <c r="K2378" t="s">
        <v>5185</v>
      </c>
      <c r="L2378" t="str">
        <f t="shared" si="138"/>
        <v>Received</v>
      </c>
      <c r="M2378" s="60">
        <v>0</v>
      </c>
      <c r="N2378" t="str">
        <f t="shared" si="140"/>
        <v>NOT DUE</v>
      </c>
      <c r="V2378" t="str">
        <f t="shared" si="139"/>
        <v>Stephanie Smith</v>
      </c>
    </row>
    <row r="2379" spans="1:22" x14ac:dyDescent="0.25">
      <c r="A2379">
        <v>3376</v>
      </c>
      <c r="B2379" t="s">
        <v>2383</v>
      </c>
      <c r="C2379" s="48" t="s">
        <v>5033</v>
      </c>
      <c r="D2379" t="s">
        <v>5392</v>
      </c>
      <c r="E2379" t="s">
        <v>5603</v>
      </c>
      <c r="F2379" t="s">
        <v>5611</v>
      </c>
      <c r="G2379">
        <v>250</v>
      </c>
      <c r="H2379">
        <v>18</v>
      </c>
      <c r="I2379">
        <v>4500</v>
      </c>
      <c r="J2379">
        <v>25</v>
      </c>
      <c r="K2379" t="s">
        <v>5008</v>
      </c>
      <c r="L2379" t="str">
        <f t="shared" si="138"/>
        <v>Received</v>
      </c>
      <c r="M2379" s="60">
        <v>0</v>
      </c>
      <c r="N2379" t="str">
        <f t="shared" si="140"/>
        <v>NOT DUE</v>
      </c>
      <c r="V2379" t="str">
        <f t="shared" si="139"/>
        <v>Jennifer Nelson</v>
      </c>
    </row>
    <row r="2380" spans="1:22" x14ac:dyDescent="0.25">
      <c r="A2380">
        <v>3377</v>
      </c>
      <c r="B2380" t="s">
        <v>2384</v>
      </c>
      <c r="C2380" s="48" t="s">
        <v>5179</v>
      </c>
      <c r="D2380" t="s">
        <v>5405</v>
      </c>
      <c r="E2380" t="s">
        <v>5338</v>
      </c>
      <c r="F2380" t="s">
        <v>5617</v>
      </c>
      <c r="G2380">
        <v>120</v>
      </c>
      <c r="H2380">
        <v>16</v>
      </c>
      <c r="I2380">
        <v>1920</v>
      </c>
      <c r="J2380">
        <v>28</v>
      </c>
      <c r="K2380" t="s">
        <v>5252</v>
      </c>
      <c r="L2380" t="str">
        <f t="shared" si="138"/>
        <v>Received</v>
      </c>
      <c r="M2380" s="60">
        <v>0</v>
      </c>
      <c r="N2380" t="str">
        <f t="shared" si="140"/>
        <v>NOT DUE</v>
      </c>
      <c r="V2380" t="str">
        <f t="shared" si="139"/>
        <v>Kari Zimmerman</v>
      </c>
    </row>
    <row r="2381" spans="1:22" x14ac:dyDescent="0.25">
      <c r="A2381">
        <v>3378</v>
      </c>
      <c r="B2381" t="s">
        <v>2385</v>
      </c>
      <c r="C2381" s="48" t="s">
        <v>5227</v>
      </c>
      <c r="D2381" t="s">
        <v>5383</v>
      </c>
      <c r="E2381" t="s">
        <v>5430</v>
      </c>
      <c r="F2381" t="s">
        <v>5613</v>
      </c>
      <c r="G2381">
        <v>35</v>
      </c>
      <c r="H2381">
        <v>14</v>
      </c>
      <c r="I2381">
        <v>490</v>
      </c>
      <c r="J2381">
        <v>25</v>
      </c>
      <c r="K2381" t="s">
        <v>5212</v>
      </c>
      <c r="L2381" t="str">
        <f t="shared" si="138"/>
        <v>Received</v>
      </c>
      <c r="M2381" s="60">
        <v>0</v>
      </c>
      <c r="N2381" t="str">
        <f t="shared" si="140"/>
        <v>NOT DUE</v>
      </c>
      <c r="V2381" t="str">
        <f t="shared" si="139"/>
        <v>Karen Pham</v>
      </c>
    </row>
    <row r="2382" spans="1:22" x14ac:dyDescent="0.25">
      <c r="A2382">
        <v>3379</v>
      </c>
      <c r="B2382" t="s">
        <v>2386</v>
      </c>
      <c r="C2382" s="48" t="s">
        <v>5292</v>
      </c>
      <c r="D2382" t="s">
        <v>5376</v>
      </c>
      <c r="E2382" t="s">
        <v>5441</v>
      </c>
      <c r="F2382" t="s">
        <v>5616</v>
      </c>
      <c r="G2382">
        <v>150</v>
      </c>
      <c r="H2382">
        <v>8</v>
      </c>
      <c r="I2382">
        <v>1200</v>
      </c>
      <c r="J2382">
        <v>27</v>
      </c>
      <c r="K2382" t="s">
        <v>5050</v>
      </c>
      <c r="L2382" t="str">
        <f t="shared" si="138"/>
        <v>Received</v>
      </c>
      <c r="M2382" s="60">
        <v>0</v>
      </c>
      <c r="N2382" t="str">
        <f t="shared" si="140"/>
        <v>NOT DUE</v>
      </c>
      <c r="V2382" t="str">
        <f t="shared" si="139"/>
        <v>Linda Morgan</v>
      </c>
    </row>
    <row r="2383" spans="1:22" x14ac:dyDescent="0.25">
      <c r="A2383">
        <v>3380</v>
      </c>
      <c r="B2383" t="s">
        <v>2387</v>
      </c>
      <c r="C2383" s="48" t="s">
        <v>5207</v>
      </c>
      <c r="D2383" t="s">
        <v>5380</v>
      </c>
      <c r="E2383" t="s">
        <v>5314</v>
      </c>
      <c r="F2383" t="s">
        <v>5616</v>
      </c>
      <c r="G2383">
        <v>150</v>
      </c>
      <c r="H2383">
        <v>12</v>
      </c>
      <c r="I2383">
        <v>1800</v>
      </c>
      <c r="J2383">
        <v>26</v>
      </c>
      <c r="K2383" t="s">
        <v>5116</v>
      </c>
      <c r="L2383" t="str">
        <f t="shared" si="138"/>
        <v>Received</v>
      </c>
      <c r="M2383" s="60">
        <v>0</v>
      </c>
      <c r="N2383" t="str">
        <f t="shared" si="140"/>
        <v>NOT DUE</v>
      </c>
      <c r="V2383" t="str">
        <f t="shared" si="139"/>
        <v>Diana Griffin</v>
      </c>
    </row>
    <row r="2384" spans="1:22" x14ac:dyDescent="0.25">
      <c r="A2384">
        <v>3381</v>
      </c>
      <c r="B2384" t="s">
        <v>2388</v>
      </c>
      <c r="C2384" s="48" t="s">
        <v>5198</v>
      </c>
      <c r="D2384" t="s">
        <v>5407</v>
      </c>
      <c r="E2384" t="s">
        <v>5573</v>
      </c>
      <c r="F2384" t="s">
        <v>5614</v>
      </c>
      <c r="G2384">
        <v>20</v>
      </c>
      <c r="H2384">
        <v>6</v>
      </c>
      <c r="I2384">
        <v>120</v>
      </c>
      <c r="J2384">
        <v>23</v>
      </c>
      <c r="L2384" t="str">
        <f t="shared" si="138"/>
        <v>Not Received</v>
      </c>
      <c r="M2384" s="60">
        <v>215</v>
      </c>
      <c r="N2384" t="str">
        <f t="shared" si="140"/>
        <v>150 ABOVE</v>
      </c>
      <c r="U2384">
        <f>I2384</f>
        <v>120</v>
      </c>
      <c r="V2384" t="str">
        <f t="shared" si="139"/>
        <v>Kelly Miller</v>
      </c>
    </row>
    <row r="2385" spans="1:22" x14ac:dyDescent="0.25">
      <c r="A2385">
        <v>3382</v>
      </c>
      <c r="B2385" t="s">
        <v>2389</v>
      </c>
      <c r="C2385" s="48" t="s">
        <v>5234</v>
      </c>
      <c r="D2385" t="s">
        <v>5400</v>
      </c>
      <c r="E2385" t="s">
        <v>5484</v>
      </c>
      <c r="F2385" t="s">
        <v>5617</v>
      </c>
      <c r="G2385">
        <v>120</v>
      </c>
      <c r="H2385">
        <v>16</v>
      </c>
      <c r="I2385">
        <v>1920</v>
      </c>
      <c r="J2385">
        <v>30</v>
      </c>
      <c r="K2385" t="s">
        <v>5280</v>
      </c>
      <c r="L2385" t="str">
        <f t="shared" si="138"/>
        <v>Received</v>
      </c>
      <c r="M2385" s="60">
        <v>0</v>
      </c>
      <c r="N2385" t="str">
        <f t="shared" si="140"/>
        <v>NOT DUE</v>
      </c>
      <c r="V2385" t="str">
        <f t="shared" si="139"/>
        <v>Jose Perez</v>
      </c>
    </row>
    <row r="2386" spans="1:22" x14ac:dyDescent="0.25">
      <c r="A2386">
        <v>3383</v>
      </c>
      <c r="B2386" t="s">
        <v>2390</v>
      </c>
      <c r="C2386" s="48" t="s">
        <v>5139</v>
      </c>
      <c r="D2386" t="s">
        <v>5387</v>
      </c>
      <c r="E2386" t="s">
        <v>5583</v>
      </c>
      <c r="F2386" t="s">
        <v>5614</v>
      </c>
      <c r="G2386">
        <v>20</v>
      </c>
      <c r="H2386">
        <v>22</v>
      </c>
      <c r="I2386">
        <v>440</v>
      </c>
      <c r="J2386">
        <v>29</v>
      </c>
      <c r="K2386" t="s">
        <v>5305</v>
      </c>
      <c r="L2386" t="str">
        <f t="shared" si="138"/>
        <v>Received</v>
      </c>
      <c r="M2386" s="60">
        <v>0</v>
      </c>
      <c r="N2386" t="str">
        <f t="shared" si="140"/>
        <v>NOT DUE</v>
      </c>
      <c r="V2386" t="str">
        <f t="shared" si="139"/>
        <v>Mrs. Alexandria</v>
      </c>
    </row>
    <row r="2387" spans="1:22" x14ac:dyDescent="0.25">
      <c r="A2387">
        <v>3384</v>
      </c>
      <c r="B2387" t="s">
        <v>2391</v>
      </c>
      <c r="C2387" s="48" t="s">
        <v>5121</v>
      </c>
      <c r="D2387" t="s">
        <v>5375</v>
      </c>
      <c r="E2387" t="s">
        <v>5597</v>
      </c>
      <c r="F2387" t="s">
        <v>5622</v>
      </c>
      <c r="G2387">
        <v>15</v>
      </c>
      <c r="H2387">
        <v>20</v>
      </c>
      <c r="I2387">
        <v>300</v>
      </c>
      <c r="J2387">
        <v>21</v>
      </c>
      <c r="K2387" t="s">
        <v>5071</v>
      </c>
      <c r="L2387" t="str">
        <f t="shared" si="138"/>
        <v>Received</v>
      </c>
      <c r="M2387" s="60">
        <v>0</v>
      </c>
      <c r="N2387" t="str">
        <f t="shared" si="140"/>
        <v>NOT DUE</v>
      </c>
      <c r="V2387" t="str">
        <f t="shared" si="139"/>
        <v>Lindsay Arnold</v>
      </c>
    </row>
    <row r="2388" spans="1:22" x14ac:dyDescent="0.25">
      <c r="A2388">
        <v>3385</v>
      </c>
      <c r="B2388" t="s">
        <v>2392</v>
      </c>
      <c r="C2388" s="48" t="s">
        <v>5087</v>
      </c>
      <c r="D2388" t="s">
        <v>5375</v>
      </c>
      <c r="E2388" t="s">
        <v>5307</v>
      </c>
      <c r="F2388" t="s">
        <v>5619</v>
      </c>
      <c r="G2388">
        <v>80</v>
      </c>
      <c r="H2388">
        <v>9</v>
      </c>
      <c r="I2388">
        <v>720</v>
      </c>
      <c r="J2388">
        <v>28</v>
      </c>
      <c r="K2388" t="s">
        <v>5209</v>
      </c>
      <c r="L2388" t="str">
        <f t="shared" si="138"/>
        <v>Received</v>
      </c>
      <c r="M2388" s="60">
        <v>0</v>
      </c>
      <c r="N2388" t="str">
        <f t="shared" si="140"/>
        <v>NOT DUE</v>
      </c>
      <c r="V2388" t="str">
        <f t="shared" si="139"/>
        <v>Lindsay Arnold</v>
      </c>
    </row>
    <row r="2389" spans="1:22" x14ac:dyDescent="0.25">
      <c r="A2389">
        <v>3386</v>
      </c>
      <c r="B2389" t="s">
        <v>2393</v>
      </c>
      <c r="C2389" s="48" t="s">
        <v>5267</v>
      </c>
      <c r="D2389" t="s">
        <v>5415</v>
      </c>
      <c r="E2389" t="s">
        <v>5544</v>
      </c>
      <c r="F2389" t="s">
        <v>5623</v>
      </c>
      <c r="G2389">
        <v>30</v>
      </c>
      <c r="H2389">
        <v>4</v>
      </c>
      <c r="I2389">
        <v>120</v>
      </c>
      <c r="J2389">
        <v>29</v>
      </c>
      <c r="K2389" t="s">
        <v>5207</v>
      </c>
      <c r="L2389" t="str">
        <f t="shared" si="138"/>
        <v>Received</v>
      </c>
      <c r="M2389" s="60">
        <v>0</v>
      </c>
      <c r="N2389" t="str">
        <f t="shared" si="140"/>
        <v>NOT DUE</v>
      </c>
      <c r="V2389" t="str">
        <f t="shared" si="139"/>
        <v>Mary Fry</v>
      </c>
    </row>
    <row r="2390" spans="1:22" x14ac:dyDescent="0.25">
      <c r="A2390">
        <v>3387</v>
      </c>
      <c r="B2390" t="s">
        <v>2394</v>
      </c>
      <c r="C2390" s="48" t="s">
        <v>5273</v>
      </c>
      <c r="D2390" t="s">
        <v>5390</v>
      </c>
      <c r="E2390" t="s">
        <v>5440</v>
      </c>
      <c r="F2390" t="s">
        <v>5609</v>
      </c>
      <c r="G2390">
        <v>20</v>
      </c>
      <c r="H2390">
        <v>17</v>
      </c>
      <c r="I2390">
        <v>340</v>
      </c>
      <c r="J2390">
        <v>30</v>
      </c>
      <c r="K2390" t="s">
        <v>5201</v>
      </c>
      <c r="L2390" t="str">
        <f t="shared" si="138"/>
        <v>Received</v>
      </c>
      <c r="M2390" s="60">
        <v>0</v>
      </c>
      <c r="N2390" t="str">
        <f t="shared" si="140"/>
        <v>NOT DUE</v>
      </c>
      <c r="V2390" t="str">
        <f t="shared" si="139"/>
        <v>Isaac Goodwin</v>
      </c>
    </row>
    <row r="2391" spans="1:22" x14ac:dyDescent="0.25">
      <c r="A2391">
        <v>3388</v>
      </c>
      <c r="B2391" t="s">
        <v>2395</v>
      </c>
      <c r="C2391" s="48" t="s">
        <v>5191</v>
      </c>
      <c r="D2391" t="s">
        <v>5391</v>
      </c>
      <c r="E2391" t="s">
        <v>5520</v>
      </c>
      <c r="F2391" t="s">
        <v>5614</v>
      </c>
      <c r="G2391">
        <v>20</v>
      </c>
      <c r="H2391">
        <v>11</v>
      </c>
      <c r="I2391">
        <v>220</v>
      </c>
      <c r="J2391">
        <v>28</v>
      </c>
      <c r="K2391" t="s">
        <v>5201</v>
      </c>
      <c r="L2391" t="str">
        <f t="shared" si="138"/>
        <v>Received</v>
      </c>
      <c r="M2391" s="60">
        <v>0</v>
      </c>
      <c r="N2391" t="str">
        <f t="shared" si="140"/>
        <v>NOT DUE</v>
      </c>
      <c r="V2391" t="str">
        <f t="shared" si="139"/>
        <v>Stephanie Smith</v>
      </c>
    </row>
    <row r="2392" spans="1:22" x14ac:dyDescent="0.25">
      <c r="A2392">
        <v>3389</v>
      </c>
      <c r="B2392" t="s">
        <v>2396</v>
      </c>
      <c r="C2392" s="48" t="s">
        <v>5020</v>
      </c>
      <c r="D2392" t="s">
        <v>5399</v>
      </c>
      <c r="E2392" t="s">
        <v>5539</v>
      </c>
      <c r="F2392" t="s">
        <v>5617</v>
      </c>
      <c r="G2392">
        <v>120</v>
      </c>
      <c r="H2392">
        <v>20</v>
      </c>
      <c r="I2392">
        <v>2400</v>
      </c>
      <c r="J2392">
        <v>27</v>
      </c>
      <c r="K2392" t="s">
        <v>5178</v>
      </c>
      <c r="L2392" t="str">
        <f t="shared" si="138"/>
        <v>Received</v>
      </c>
      <c r="M2392" s="60">
        <v>0</v>
      </c>
      <c r="N2392" t="str">
        <f t="shared" si="140"/>
        <v>NOT DUE</v>
      </c>
      <c r="V2392" t="str">
        <f t="shared" si="139"/>
        <v>Lisa Johnson</v>
      </c>
    </row>
    <row r="2393" spans="1:22" x14ac:dyDescent="0.25">
      <c r="A2393">
        <v>3390</v>
      </c>
      <c r="B2393" t="s">
        <v>2397</v>
      </c>
      <c r="C2393" s="48" t="s">
        <v>5075</v>
      </c>
      <c r="D2393" t="s">
        <v>5400</v>
      </c>
      <c r="E2393" t="s">
        <v>5484</v>
      </c>
      <c r="F2393" t="s">
        <v>5621</v>
      </c>
      <c r="G2393">
        <v>60</v>
      </c>
      <c r="H2393">
        <v>18</v>
      </c>
      <c r="I2393">
        <v>1080</v>
      </c>
      <c r="J2393">
        <v>25</v>
      </c>
      <c r="K2393" t="s">
        <v>5354</v>
      </c>
      <c r="L2393" t="str">
        <f t="shared" si="138"/>
        <v>Received</v>
      </c>
      <c r="M2393" s="60">
        <v>0</v>
      </c>
      <c r="N2393" t="str">
        <f t="shared" si="140"/>
        <v>NOT DUE</v>
      </c>
      <c r="V2393" t="str">
        <f t="shared" si="139"/>
        <v>Jose Perez</v>
      </c>
    </row>
    <row r="2394" spans="1:22" x14ac:dyDescent="0.25">
      <c r="A2394">
        <v>3391</v>
      </c>
      <c r="B2394" t="s">
        <v>2398</v>
      </c>
      <c r="C2394" s="48" t="s">
        <v>5083</v>
      </c>
      <c r="D2394" t="s">
        <v>5397</v>
      </c>
      <c r="E2394" t="s">
        <v>5330</v>
      </c>
      <c r="F2394" t="s">
        <v>5617</v>
      </c>
      <c r="G2394">
        <v>120</v>
      </c>
      <c r="H2394">
        <v>8</v>
      </c>
      <c r="I2394">
        <v>960</v>
      </c>
      <c r="J2394">
        <v>24</v>
      </c>
      <c r="L2394" t="str">
        <f t="shared" si="138"/>
        <v>Not Received</v>
      </c>
      <c r="M2394" s="60">
        <v>138</v>
      </c>
      <c r="N2394" t="str">
        <f t="shared" si="140"/>
        <v>121 - 150</v>
      </c>
      <c r="T2394">
        <f>I2394</f>
        <v>960</v>
      </c>
      <c r="V2394" t="str">
        <f t="shared" si="139"/>
        <v>Sheri Foster</v>
      </c>
    </row>
    <row r="2395" spans="1:22" x14ac:dyDescent="0.25">
      <c r="A2395">
        <v>3392</v>
      </c>
      <c r="B2395" t="s">
        <v>2399</v>
      </c>
      <c r="C2395" s="48" t="s">
        <v>5210</v>
      </c>
      <c r="D2395" t="s">
        <v>5419</v>
      </c>
      <c r="E2395" t="s">
        <v>5496</v>
      </c>
      <c r="F2395" t="s">
        <v>5622</v>
      </c>
      <c r="G2395">
        <v>15</v>
      </c>
      <c r="H2395">
        <v>24</v>
      </c>
      <c r="I2395">
        <v>360</v>
      </c>
      <c r="J2395">
        <v>25</v>
      </c>
      <c r="K2395" t="s">
        <v>5267</v>
      </c>
      <c r="L2395" t="str">
        <f t="shared" si="138"/>
        <v>Received</v>
      </c>
      <c r="M2395" s="60">
        <v>0</v>
      </c>
      <c r="N2395" t="str">
        <f t="shared" si="140"/>
        <v>NOT DUE</v>
      </c>
      <c r="V2395" t="str">
        <f t="shared" si="139"/>
        <v>Johnny Weaver</v>
      </c>
    </row>
    <row r="2396" spans="1:22" x14ac:dyDescent="0.25">
      <c r="A2396">
        <v>3393</v>
      </c>
      <c r="B2396" t="s">
        <v>2400</v>
      </c>
      <c r="C2396" s="48" t="s">
        <v>5158</v>
      </c>
      <c r="D2396" t="s">
        <v>5388</v>
      </c>
      <c r="E2396" t="s">
        <v>5564</v>
      </c>
      <c r="F2396" t="s">
        <v>5609</v>
      </c>
      <c r="G2396">
        <v>20</v>
      </c>
      <c r="H2396">
        <v>8</v>
      </c>
      <c r="I2396">
        <v>160</v>
      </c>
      <c r="J2396">
        <v>28</v>
      </c>
      <c r="K2396" t="s">
        <v>5167</v>
      </c>
      <c r="L2396" t="str">
        <f t="shared" si="138"/>
        <v>Received</v>
      </c>
      <c r="M2396" s="60">
        <v>0</v>
      </c>
      <c r="N2396" t="str">
        <f t="shared" si="140"/>
        <v>NOT DUE</v>
      </c>
      <c r="V2396" t="str">
        <f t="shared" si="139"/>
        <v>Diana Rios</v>
      </c>
    </row>
    <row r="2397" spans="1:22" x14ac:dyDescent="0.25">
      <c r="A2397">
        <v>3394</v>
      </c>
      <c r="B2397" t="s">
        <v>2401</v>
      </c>
      <c r="C2397" s="48" t="s">
        <v>5054</v>
      </c>
      <c r="D2397" t="s">
        <v>5376</v>
      </c>
      <c r="E2397" t="s">
        <v>5461</v>
      </c>
      <c r="F2397" t="s">
        <v>5613</v>
      </c>
      <c r="G2397">
        <v>35</v>
      </c>
      <c r="H2397">
        <v>2</v>
      </c>
      <c r="I2397">
        <v>70</v>
      </c>
      <c r="J2397">
        <v>22</v>
      </c>
      <c r="K2397" t="s">
        <v>5282</v>
      </c>
      <c r="L2397" t="str">
        <f t="shared" si="138"/>
        <v>Received</v>
      </c>
      <c r="M2397" s="60">
        <v>0</v>
      </c>
      <c r="N2397" t="str">
        <f t="shared" si="140"/>
        <v>NOT DUE</v>
      </c>
      <c r="V2397" t="str">
        <f t="shared" si="139"/>
        <v>Linda Morgan</v>
      </c>
    </row>
    <row r="2398" spans="1:22" x14ac:dyDescent="0.25">
      <c r="A2398">
        <v>3395</v>
      </c>
      <c r="B2398" t="s">
        <v>2402</v>
      </c>
      <c r="C2398" s="48" t="s">
        <v>5144</v>
      </c>
      <c r="D2398" t="s">
        <v>5418</v>
      </c>
      <c r="E2398" t="s">
        <v>5498</v>
      </c>
      <c r="F2398" t="s">
        <v>5619</v>
      </c>
      <c r="G2398">
        <v>80</v>
      </c>
      <c r="H2398">
        <v>14</v>
      </c>
      <c r="I2398">
        <v>1120</v>
      </c>
      <c r="J2398">
        <v>27</v>
      </c>
      <c r="K2398" t="s">
        <v>5192</v>
      </c>
      <c r="L2398" t="str">
        <f t="shared" si="138"/>
        <v>Received</v>
      </c>
      <c r="M2398" s="60">
        <v>0</v>
      </c>
      <c r="N2398" t="str">
        <f t="shared" si="140"/>
        <v>NOT DUE</v>
      </c>
      <c r="V2398" t="str">
        <f t="shared" si="139"/>
        <v>Kevin Gonzalez</v>
      </c>
    </row>
    <row r="2399" spans="1:22" x14ac:dyDescent="0.25">
      <c r="A2399">
        <v>3396</v>
      </c>
      <c r="B2399" t="s">
        <v>2403</v>
      </c>
      <c r="C2399" s="48" t="s">
        <v>5249</v>
      </c>
      <c r="D2399" t="s">
        <v>5419</v>
      </c>
      <c r="E2399" t="s">
        <v>5496</v>
      </c>
      <c r="F2399" t="s">
        <v>5613</v>
      </c>
      <c r="G2399">
        <v>35</v>
      </c>
      <c r="H2399">
        <v>3</v>
      </c>
      <c r="I2399">
        <v>105</v>
      </c>
      <c r="J2399">
        <v>30</v>
      </c>
      <c r="K2399" t="s">
        <v>5277</v>
      </c>
      <c r="L2399" t="str">
        <f t="shared" si="138"/>
        <v>Received</v>
      </c>
      <c r="M2399" s="60">
        <v>0</v>
      </c>
      <c r="N2399" t="str">
        <f t="shared" si="140"/>
        <v>NOT DUE</v>
      </c>
      <c r="V2399" t="str">
        <f t="shared" si="139"/>
        <v>Johnny Weaver</v>
      </c>
    </row>
    <row r="2400" spans="1:22" x14ac:dyDescent="0.25">
      <c r="A2400">
        <v>3397</v>
      </c>
      <c r="B2400" t="s">
        <v>2404</v>
      </c>
      <c r="C2400" s="48" t="s">
        <v>5229</v>
      </c>
      <c r="D2400" t="s">
        <v>5416</v>
      </c>
      <c r="E2400" t="s">
        <v>5515</v>
      </c>
      <c r="F2400" t="s">
        <v>5616</v>
      </c>
      <c r="G2400">
        <v>150</v>
      </c>
      <c r="H2400">
        <v>1</v>
      </c>
      <c r="I2400">
        <v>150</v>
      </c>
      <c r="J2400">
        <v>28</v>
      </c>
      <c r="L2400" t="str">
        <f t="shared" si="138"/>
        <v>Not Received</v>
      </c>
      <c r="M2400" s="60">
        <v>79</v>
      </c>
      <c r="N2400" t="str">
        <f t="shared" si="140"/>
        <v>61 - 90</v>
      </c>
      <c r="R2400">
        <f>I2400</f>
        <v>150</v>
      </c>
      <c r="V2400" t="str">
        <f t="shared" si="139"/>
        <v>Jessica Baird</v>
      </c>
    </row>
    <row r="2401" spans="1:22" x14ac:dyDescent="0.25">
      <c r="A2401">
        <v>3398</v>
      </c>
      <c r="B2401" t="s">
        <v>2405</v>
      </c>
      <c r="C2401" s="48" t="s">
        <v>5044</v>
      </c>
      <c r="D2401" t="s">
        <v>5416</v>
      </c>
      <c r="E2401" t="s">
        <v>5482</v>
      </c>
      <c r="F2401" t="s">
        <v>5621</v>
      </c>
      <c r="G2401">
        <v>60</v>
      </c>
      <c r="H2401">
        <v>13</v>
      </c>
      <c r="I2401">
        <v>780</v>
      </c>
      <c r="J2401">
        <v>24</v>
      </c>
      <c r="L2401" t="str">
        <f t="shared" si="138"/>
        <v>Not Received</v>
      </c>
      <c r="M2401" s="60">
        <v>180</v>
      </c>
      <c r="N2401" t="str">
        <f t="shared" si="140"/>
        <v>150 ABOVE</v>
      </c>
      <c r="U2401">
        <f>I2401</f>
        <v>780</v>
      </c>
      <c r="V2401" t="str">
        <f t="shared" si="139"/>
        <v>Jessica Baird</v>
      </c>
    </row>
    <row r="2402" spans="1:22" x14ac:dyDescent="0.25">
      <c r="A2402">
        <v>3399</v>
      </c>
      <c r="B2402" t="s">
        <v>2406</v>
      </c>
      <c r="C2402" s="48" t="s">
        <v>5103</v>
      </c>
      <c r="D2402" t="s">
        <v>5390</v>
      </c>
      <c r="E2402" t="s">
        <v>5592</v>
      </c>
      <c r="F2402" t="s">
        <v>5613</v>
      </c>
      <c r="G2402">
        <v>35</v>
      </c>
      <c r="H2402">
        <v>22</v>
      </c>
      <c r="I2402">
        <v>770</v>
      </c>
      <c r="J2402">
        <v>20</v>
      </c>
      <c r="K2402" t="s">
        <v>5162</v>
      </c>
      <c r="L2402" t="str">
        <f t="shared" si="138"/>
        <v>Received</v>
      </c>
      <c r="M2402" s="60">
        <v>0</v>
      </c>
      <c r="N2402" t="str">
        <f t="shared" si="140"/>
        <v>NOT DUE</v>
      </c>
      <c r="V2402" t="str">
        <f t="shared" si="139"/>
        <v>Isaac Goodwin</v>
      </c>
    </row>
    <row r="2403" spans="1:22" x14ac:dyDescent="0.25">
      <c r="A2403">
        <v>3400</v>
      </c>
      <c r="B2403" t="s">
        <v>2407</v>
      </c>
      <c r="C2403" s="48" t="s">
        <v>5176</v>
      </c>
      <c r="D2403" t="s">
        <v>5393</v>
      </c>
      <c r="E2403" t="s">
        <v>5446</v>
      </c>
      <c r="F2403" t="s">
        <v>5612</v>
      </c>
      <c r="G2403">
        <v>50</v>
      </c>
      <c r="H2403">
        <v>13</v>
      </c>
      <c r="I2403">
        <v>650</v>
      </c>
      <c r="J2403">
        <v>27</v>
      </c>
      <c r="K2403" t="s">
        <v>5291</v>
      </c>
      <c r="L2403" t="str">
        <f t="shared" si="138"/>
        <v>Received</v>
      </c>
      <c r="M2403" s="60">
        <v>0</v>
      </c>
      <c r="N2403" t="str">
        <f t="shared" si="140"/>
        <v>NOT DUE</v>
      </c>
      <c r="V2403" t="str">
        <f t="shared" si="139"/>
        <v>Donald Parsons</v>
      </c>
    </row>
    <row r="2404" spans="1:22" x14ac:dyDescent="0.25">
      <c r="A2404">
        <v>3401</v>
      </c>
      <c r="B2404" t="s">
        <v>2408</v>
      </c>
      <c r="C2404" s="48" t="s">
        <v>5069</v>
      </c>
      <c r="D2404" t="s">
        <v>5381</v>
      </c>
      <c r="E2404" t="s">
        <v>5315</v>
      </c>
      <c r="F2404" t="s">
        <v>5621</v>
      </c>
      <c r="G2404">
        <v>60</v>
      </c>
      <c r="H2404">
        <v>20</v>
      </c>
      <c r="I2404">
        <v>1200</v>
      </c>
      <c r="J2404">
        <v>21</v>
      </c>
      <c r="K2404" t="s">
        <v>5088</v>
      </c>
      <c r="L2404" t="str">
        <f t="shared" si="138"/>
        <v>Received</v>
      </c>
      <c r="M2404" s="60">
        <v>0</v>
      </c>
      <c r="N2404" t="str">
        <f t="shared" si="140"/>
        <v>NOT DUE</v>
      </c>
      <c r="V2404" t="str">
        <f t="shared" si="139"/>
        <v>Leslie Sexton</v>
      </c>
    </row>
    <row r="2405" spans="1:22" x14ac:dyDescent="0.25">
      <c r="A2405">
        <v>3402</v>
      </c>
      <c r="B2405" t="s">
        <v>2409</v>
      </c>
      <c r="C2405" s="48" t="s">
        <v>5277</v>
      </c>
      <c r="D2405" t="s">
        <v>5414</v>
      </c>
      <c r="E2405" t="s">
        <v>5601</v>
      </c>
      <c r="F2405" t="s">
        <v>5621</v>
      </c>
      <c r="G2405">
        <v>60</v>
      </c>
      <c r="H2405">
        <v>11</v>
      </c>
      <c r="I2405">
        <v>660</v>
      </c>
      <c r="J2405">
        <v>21</v>
      </c>
      <c r="L2405" t="str">
        <f t="shared" si="138"/>
        <v>Not Received</v>
      </c>
      <c r="M2405" s="60">
        <v>61</v>
      </c>
      <c r="N2405" t="str">
        <f t="shared" si="140"/>
        <v>61 - 90</v>
      </c>
      <c r="R2405">
        <f>I2405</f>
        <v>660</v>
      </c>
      <c r="V2405" t="str">
        <f t="shared" si="139"/>
        <v>Alexis Roberts</v>
      </c>
    </row>
    <row r="2406" spans="1:22" x14ac:dyDescent="0.25">
      <c r="A2406">
        <v>3403</v>
      </c>
      <c r="B2406" t="s">
        <v>2410</v>
      </c>
      <c r="C2406" s="48" t="s">
        <v>5184</v>
      </c>
      <c r="D2406" t="s">
        <v>5397</v>
      </c>
      <c r="E2406" t="s">
        <v>5585</v>
      </c>
      <c r="F2406" t="s">
        <v>5622</v>
      </c>
      <c r="G2406">
        <v>15</v>
      </c>
      <c r="H2406">
        <v>1</v>
      </c>
      <c r="I2406">
        <v>15</v>
      </c>
      <c r="J2406">
        <v>20</v>
      </c>
      <c r="K2406" t="s">
        <v>5368</v>
      </c>
      <c r="L2406" t="str">
        <f t="shared" si="138"/>
        <v>Received</v>
      </c>
      <c r="M2406" s="60">
        <v>0</v>
      </c>
      <c r="N2406" t="str">
        <f t="shared" si="140"/>
        <v>NOT DUE</v>
      </c>
      <c r="V2406" t="str">
        <f t="shared" si="139"/>
        <v>Sheri Foster</v>
      </c>
    </row>
    <row r="2407" spans="1:22" x14ac:dyDescent="0.25">
      <c r="A2407">
        <v>3404</v>
      </c>
      <c r="B2407" t="s">
        <v>2411</v>
      </c>
      <c r="C2407" s="48" t="s">
        <v>5273</v>
      </c>
      <c r="D2407" t="s">
        <v>5376</v>
      </c>
      <c r="E2407" t="s">
        <v>5441</v>
      </c>
      <c r="F2407" t="s">
        <v>5609</v>
      </c>
      <c r="G2407">
        <v>20</v>
      </c>
      <c r="H2407">
        <v>22</v>
      </c>
      <c r="I2407">
        <v>440</v>
      </c>
      <c r="J2407">
        <v>28</v>
      </c>
      <c r="K2407" t="s">
        <v>5304</v>
      </c>
      <c r="L2407" t="str">
        <f t="shared" si="138"/>
        <v>Received</v>
      </c>
      <c r="M2407" s="60">
        <v>0</v>
      </c>
      <c r="N2407" t="str">
        <f t="shared" si="140"/>
        <v>NOT DUE</v>
      </c>
      <c r="V2407" t="str">
        <f t="shared" si="139"/>
        <v>Linda Morgan</v>
      </c>
    </row>
    <row r="2408" spans="1:22" x14ac:dyDescent="0.25">
      <c r="A2408">
        <v>3405</v>
      </c>
      <c r="B2408" t="s">
        <v>2412</v>
      </c>
      <c r="C2408" s="48" t="s">
        <v>5082</v>
      </c>
      <c r="D2408" t="s">
        <v>5386</v>
      </c>
      <c r="E2408" t="s">
        <v>5521</v>
      </c>
      <c r="F2408" t="s">
        <v>5618</v>
      </c>
      <c r="G2408">
        <v>10</v>
      </c>
      <c r="H2408">
        <v>25</v>
      </c>
      <c r="I2408">
        <v>250</v>
      </c>
      <c r="J2408">
        <v>23</v>
      </c>
      <c r="K2408" t="s">
        <v>5134</v>
      </c>
      <c r="L2408" t="str">
        <f t="shared" si="138"/>
        <v>Received</v>
      </c>
      <c r="M2408" s="60">
        <v>0</v>
      </c>
      <c r="N2408" t="str">
        <f t="shared" si="140"/>
        <v>NOT DUE</v>
      </c>
      <c r="V2408" t="str">
        <f t="shared" si="139"/>
        <v>Kenneth Rodriguez</v>
      </c>
    </row>
    <row r="2409" spans="1:22" x14ac:dyDescent="0.25">
      <c r="A2409">
        <v>3406</v>
      </c>
      <c r="B2409" t="s">
        <v>2413</v>
      </c>
      <c r="C2409" s="48" t="s">
        <v>5195</v>
      </c>
      <c r="D2409" t="s">
        <v>5406</v>
      </c>
      <c r="E2409" t="s">
        <v>5557</v>
      </c>
      <c r="F2409" t="s">
        <v>5620</v>
      </c>
      <c r="G2409">
        <v>40</v>
      </c>
      <c r="H2409">
        <v>22</v>
      </c>
      <c r="I2409">
        <v>880</v>
      </c>
      <c r="J2409">
        <v>30</v>
      </c>
      <c r="K2409" t="s">
        <v>5362</v>
      </c>
      <c r="L2409" t="str">
        <f t="shared" si="138"/>
        <v>Received</v>
      </c>
      <c r="M2409" s="60">
        <v>0</v>
      </c>
      <c r="N2409" t="str">
        <f t="shared" si="140"/>
        <v>NOT DUE</v>
      </c>
      <c r="V2409" t="str">
        <f t="shared" si="139"/>
        <v>Jonathan Myers</v>
      </c>
    </row>
    <row r="2410" spans="1:22" x14ac:dyDescent="0.25">
      <c r="A2410">
        <v>3407</v>
      </c>
      <c r="B2410" t="s">
        <v>2414</v>
      </c>
      <c r="C2410" s="48" t="s">
        <v>5237</v>
      </c>
      <c r="D2410" t="s">
        <v>5419</v>
      </c>
      <c r="E2410" t="s">
        <v>5496</v>
      </c>
      <c r="F2410" t="s">
        <v>5617</v>
      </c>
      <c r="G2410">
        <v>120</v>
      </c>
      <c r="H2410">
        <v>21</v>
      </c>
      <c r="I2410">
        <v>2520</v>
      </c>
      <c r="J2410">
        <v>27</v>
      </c>
      <c r="K2410" t="s">
        <v>5073</v>
      </c>
      <c r="L2410" t="str">
        <f t="shared" si="138"/>
        <v>Received</v>
      </c>
      <c r="M2410" s="60">
        <v>0</v>
      </c>
      <c r="N2410" t="str">
        <f t="shared" si="140"/>
        <v>NOT DUE</v>
      </c>
      <c r="V2410" t="str">
        <f t="shared" si="139"/>
        <v>Johnny Weaver</v>
      </c>
    </row>
    <row r="2411" spans="1:22" x14ac:dyDescent="0.25">
      <c r="A2411">
        <v>3408</v>
      </c>
      <c r="B2411" t="s">
        <v>2415</v>
      </c>
      <c r="C2411" s="48" t="s">
        <v>5251</v>
      </c>
      <c r="D2411" t="s">
        <v>5400</v>
      </c>
      <c r="E2411" t="s">
        <v>5593</v>
      </c>
      <c r="F2411" t="s">
        <v>5623</v>
      </c>
      <c r="G2411">
        <v>30</v>
      </c>
      <c r="H2411">
        <v>7</v>
      </c>
      <c r="I2411">
        <v>210</v>
      </c>
      <c r="J2411">
        <v>23</v>
      </c>
      <c r="L2411" t="str">
        <f t="shared" si="138"/>
        <v>Not Received</v>
      </c>
      <c r="M2411" s="60">
        <v>220</v>
      </c>
      <c r="N2411" t="str">
        <f t="shared" si="140"/>
        <v>150 ABOVE</v>
      </c>
      <c r="U2411">
        <f>I2411</f>
        <v>210</v>
      </c>
      <c r="V2411" t="str">
        <f t="shared" si="139"/>
        <v>Jose Perez</v>
      </c>
    </row>
    <row r="2412" spans="1:22" x14ac:dyDescent="0.25">
      <c r="A2412">
        <v>3409</v>
      </c>
      <c r="B2412" t="s">
        <v>2416</v>
      </c>
      <c r="C2412" s="48" t="s">
        <v>5194</v>
      </c>
      <c r="D2412" t="s">
        <v>5414</v>
      </c>
      <c r="E2412" t="s">
        <v>5434</v>
      </c>
      <c r="F2412" t="s">
        <v>5621</v>
      </c>
      <c r="G2412">
        <v>60</v>
      </c>
      <c r="H2412">
        <v>15</v>
      </c>
      <c r="I2412">
        <v>900</v>
      </c>
      <c r="J2412">
        <v>29</v>
      </c>
      <c r="K2412" t="s">
        <v>5209</v>
      </c>
      <c r="L2412" t="str">
        <f t="shared" si="138"/>
        <v>Received</v>
      </c>
      <c r="M2412" s="60">
        <v>0</v>
      </c>
      <c r="N2412" t="str">
        <f t="shared" si="140"/>
        <v>NOT DUE</v>
      </c>
      <c r="V2412" t="str">
        <f t="shared" si="139"/>
        <v>Alexis Roberts</v>
      </c>
    </row>
    <row r="2413" spans="1:22" x14ac:dyDescent="0.25">
      <c r="A2413">
        <v>3410</v>
      </c>
      <c r="B2413" t="s">
        <v>2417</v>
      </c>
      <c r="C2413" s="48" t="s">
        <v>5192</v>
      </c>
      <c r="D2413" t="s">
        <v>5392</v>
      </c>
      <c r="E2413" t="s">
        <v>5513</v>
      </c>
      <c r="F2413" t="s">
        <v>5619</v>
      </c>
      <c r="G2413">
        <v>80</v>
      </c>
      <c r="H2413">
        <v>5</v>
      </c>
      <c r="I2413">
        <v>400</v>
      </c>
      <c r="J2413">
        <v>26</v>
      </c>
      <c r="L2413" t="str">
        <f t="shared" si="138"/>
        <v>Not Received</v>
      </c>
      <c r="M2413" s="60">
        <v>149</v>
      </c>
      <c r="N2413" t="str">
        <f t="shared" si="140"/>
        <v>121 - 150</v>
      </c>
      <c r="T2413">
        <f>I2413</f>
        <v>400</v>
      </c>
      <c r="V2413" t="str">
        <f t="shared" si="139"/>
        <v>Jennifer Nelson</v>
      </c>
    </row>
    <row r="2414" spans="1:22" x14ac:dyDescent="0.25">
      <c r="A2414">
        <v>3411</v>
      </c>
      <c r="B2414" t="s">
        <v>2418</v>
      </c>
      <c r="C2414" s="48" t="s">
        <v>5292</v>
      </c>
      <c r="D2414" t="s">
        <v>5420</v>
      </c>
      <c r="E2414" t="s">
        <v>5524</v>
      </c>
      <c r="F2414" t="s">
        <v>5619</v>
      </c>
      <c r="G2414">
        <v>80</v>
      </c>
      <c r="H2414">
        <v>11</v>
      </c>
      <c r="I2414">
        <v>880</v>
      </c>
      <c r="J2414">
        <v>25</v>
      </c>
      <c r="K2414" t="s">
        <v>5251</v>
      </c>
      <c r="L2414" t="str">
        <f t="shared" si="138"/>
        <v>Received</v>
      </c>
      <c r="M2414" s="60">
        <v>0</v>
      </c>
      <c r="N2414" t="str">
        <f t="shared" si="140"/>
        <v>NOT DUE</v>
      </c>
      <c r="V2414" t="str">
        <f t="shared" si="139"/>
        <v>Janet Adams</v>
      </c>
    </row>
    <row r="2415" spans="1:22" x14ac:dyDescent="0.25">
      <c r="A2415">
        <v>3412</v>
      </c>
      <c r="B2415" t="s">
        <v>2419</v>
      </c>
      <c r="C2415" s="48" t="s">
        <v>5218</v>
      </c>
      <c r="D2415" t="s">
        <v>5379</v>
      </c>
      <c r="E2415" t="s">
        <v>5427</v>
      </c>
      <c r="F2415" t="s">
        <v>5621</v>
      </c>
      <c r="G2415">
        <v>60</v>
      </c>
      <c r="H2415">
        <v>13</v>
      </c>
      <c r="I2415">
        <v>780</v>
      </c>
      <c r="J2415">
        <v>26</v>
      </c>
      <c r="K2415" t="s">
        <v>5275</v>
      </c>
      <c r="L2415" t="str">
        <f t="shared" si="138"/>
        <v>Received</v>
      </c>
      <c r="M2415" s="60">
        <v>0</v>
      </c>
      <c r="N2415" t="str">
        <f t="shared" si="140"/>
        <v>NOT DUE</v>
      </c>
      <c r="V2415" t="str">
        <f t="shared" si="139"/>
        <v>Robert Baker</v>
      </c>
    </row>
    <row r="2416" spans="1:22" x14ac:dyDescent="0.25">
      <c r="A2416">
        <v>3413</v>
      </c>
      <c r="B2416" t="s">
        <v>2420</v>
      </c>
      <c r="C2416" s="48" t="s">
        <v>5114</v>
      </c>
      <c r="D2416" t="s">
        <v>5412</v>
      </c>
      <c r="E2416" t="s">
        <v>5487</v>
      </c>
      <c r="F2416" t="s">
        <v>5620</v>
      </c>
      <c r="G2416">
        <v>40</v>
      </c>
      <c r="H2416">
        <v>13</v>
      </c>
      <c r="I2416">
        <v>520</v>
      </c>
      <c r="J2416">
        <v>23</v>
      </c>
      <c r="K2416" t="s">
        <v>5212</v>
      </c>
      <c r="L2416" t="str">
        <f t="shared" si="138"/>
        <v>Received</v>
      </c>
      <c r="M2416" s="60">
        <v>0</v>
      </c>
      <c r="N2416" t="str">
        <f t="shared" si="140"/>
        <v>NOT DUE</v>
      </c>
      <c r="V2416" t="str">
        <f t="shared" si="139"/>
        <v>Valerie Morgan</v>
      </c>
    </row>
    <row r="2417" spans="1:22" x14ac:dyDescent="0.25">
      <c r="A2417">
        <v>3414</v>
      </c>
      <c r="B2417" t="s">
        <v>2421</v>
      </c>
      <c r="C2417" s="48" t="s">
        <v>5191</v>
      </c>
      <c r="D2417" t="s">
        <v>5394</v>
      </c>
      <c r="E2417" t="s">
        <v>5448</v>
      </c>
      <c r="F2417" t="s">
        <v>5612</v>
      </c>
      <c r="G2417">
        <v>50</v>
      </c>
      <c r="H2417">
        <v>17</v>
      </c>
      <c r="I2417">
        <v>850</v>
      </c>
      <c r="J2417">
        <v>29</v>
      </c>
      <c r="L2417" t="str">
        <f t="shared" si="138"/>
        <v>Not Received</v>
      </c>
      <c r="M2417" s="60">
        <v>59</v>
      </c>
      <c r="N2417" t="str">
        <f t="shared" si="140"/>
        <v>31 - 60</v>
      </c>
      <c r="Q2417">
        <f>I2417</f>
        <v>850</v>
      </c>
      <c r="V2417" t="str">
        <f t="shared" si="139"/>
        <v>Shannon Vazquez</v>
      </c>
    </row>
    <row r="2418" spans="1:22" x14ac:dyDescent="0.25">
      <c r="A2418">
        <v>3415</v>
      </c>
      <c r="B2418" t="s">
        <v>2422</v>
      </c>
      <c r="C2418" s="48" t="s">
        <v>5008</v>
      </c>
      <c r="D2418" t="s">
        <v>5398</v>
      </c>
      <c r="E2418" t="s">
        <v>5495</v>
      </c>
      <c r="F2418" t="s">
        <v>5622</v>
      </c>
      <c r="G2418">
        <v>15</v>
      </c>
      <c r="H2418">
        <v>22</v>
      </c>
      <c r="I2418">
        <v>330</v>
      </c>
      <c r="J2418">
        <v>20</v>
      </c>
      <c r="K2418" t="s">
        <v>5287</v>
      </c>
      <c r="L2418" t="str">
        <f t="shared" si="138"/>
        <v>Received</v>
      </c>
      <c r="M2418" s="60">
        <v>0</v>
      </c>
      <c r="N2418" t="str">
        <f t="shared" si="140"/>
        <v>NOT DUE</v>
      </c>
      <c r="V2418" t="str">
        <f t="shared" si="139"/>
        <v>Dr. Carolyn</v>
      </c>
    </row>
    <row r="2419" spans="1:22" x14ac:dyDescent="0.25">
      <c r="A2419">
        <v>3416</v>
      </c>
      <c r="B2419" t="s">
        <v>2423</v>
      </c>
      <c r="C2419" s="48" t="s">
        <v>5216</v>
      </c>
      <c r="D2419" t="s">
        <v>5406</v>
      </c>
      <c r="E2419" t="s">
        <v>5501</v>
      </c>
      <c r="F2419" t="s">
        <v>5617</v>
      </c>
      <c r="G2419">
        <v>120</v>
      </c>
      <c r="H2419">
        <v>12</v>
      </c>
      <c r="I2419">
        <v>1440</v>
      </c>
      <c r="J2419">
        <v>21</v>
      </c>
      <c r="K2419" t="s">
        <v>5107</v>
      </c>
      <c r="L2419" t="str">
        <f t="shared" si="138"/>
        <v>Received</v>
      </c>
      <c r="M2419" s="60">
        <v>0</v>
      </c>
      <c r="N2419" t="str">
        <f t="shared" si="140"/>
        <v>NOT DUE</v>
      </c>
      <c r="V2419" t="str">
        <f t="shared" si="139"/>
        <v>Jonathan Myers</v>
      </c>
    </row>
    <row r="2420" spans="1:22" x14ac:dyDescent="0.25">
      <c r="A2420">
        <v>3417</v>
      </c>
      <c r="B2420" t="s">
        <v>2424</v>
      </c>
      <c r="C2420" s="48" t="s">
        <v>5294</v>
      </c>
      <c r="D2420" t="s">
        <v>5377</v>
      </c>
      <c r="E2420" t="s">
        <v>5424</v>
      </c>
      <c r="F2420" t="s">
        <v>5615</v>
      </c>
      <c r="G2420">
        <v>25</v>
      </c>
      <c r="H2420">
        <v>5</v>
      </c>
      <c r="I2420">
        <v>125</v>
      </c>
      <c r="J2420">
        <v>23</v>
      </c>
      <c r="K2420" t="s">
        <v>5074</v>
      </c>
      <c r="L2420" t="str">
        <f t="shared" si="138"/>
        <v>Received</v>
      </c>
      <c r="M2420" s="60">
        <v>0</v>
      </c>
      <c r="N2420" t="str">
        <f t="shared" si="140"/>
        <v>NOT DUE</v>
      </c>
      <c r="V2420" t="str">
        <f t="shared" si="139"/>
        <v>Joshua Stewart</v>
      </c>
    </row>
    <row r="2421" spans="1:22" x14ac:dyDescent="0.25">
      <c r="A2421">
        <v>3418</v>
      </c>
      <c r="B2421" t="s">
        <v>2425</v>
      </c>
      <c r="C2421" s="48" t="s">
        <v>5277</v>
      </c>
      <c r="D2421" t="s">
        <v>5397</v>
      </c>
      <c r="E2421" t="s">
        <v>5585</v>
      </c>
      <c r="F2421" t="s">
        <v>5615</v>
      </c>
      <c r="G2421">
        <v>25</v>
      </c>
      <c r="H2421">
        <v>21</v>
      </c>
      <c r="I2421">
        <v>525</v>
      </c>
      <c r="J2421">
        <v>27</v>
      </c>
      <c r="K2421" t="s">
        <v>5170</v>
      </c>
      <c r="L2421" t="str">
        <f t="shared" si="138"/>
        <v>Received</v>
      </c>
      <c r="M2421" s="60">
        <v>0</v>
      </c>
      <c r="N2421" t="str">
        <f t="shared" si="140"/>
        <v>NOT DUE</v>
      </c>
      <c r="V2421" t="str">
        <f t="shared" si="139"/>
        <v>Sheri Foster</v>
      </c>
    </row>
    <row r="2422" spans="1:22" x14ac:dyDescent="0.25">
      <c r="A2422">
        <v>3419</v>
      </c>
      <c r="B2422" t="s">
        <v>2426</v>
      </c>
      <c r="C2422" s="48" t="s">
        <v>5157</v>
      </c>
      <c r="D2422" t="s">
        <v>5377</v>
      </c>
      <c r="E2422" t="s">
        <v>5309</v>
      </c>
      <c r="F2422" t="s">
        <v>5613</v>
      </c>
      <c r="G2422">
        <v>35</v>
      </c>
      <c r="H2422">
        <v>12</v>
      </c>
      <c r="I2422">
        <v>420</v>
      </c>
      <c r="J2422">
        <v>24</v>
      </c>
      <c r="K2422" t="s">
        <v>5198</v>
      </c>
      <c r="L2422" t="str">
        <f t="shared" si="138"/>
        <v>Received</v>
      </c>
      <c r="M2422" s="60">
        <v>0</v>
      </c>
      <c r="N2422" t="str">
        <f t="shared" si="140"/>
        <v>NOT DUE</v>
      </c>
      <c r="V2422" t="str">
        <f t="shared" si="139"/>
        <v>Joshua Stewart</v>
      </c>
    </row>
    <row r="2423" spans="1:22" x14ac:dyDescent="0.25">
      <c r="A2423">
        <v>3420</v>
      </c>
      <c r="B2423" t="s">
        <v>2427</v>
      </c>
      <c r="C2423" s="48" t="s">
        <v>5181</v>
      </c>
      <c r="D2423" t="s">
        <v>5386</v>
      </c>
      <c r="E2423" t="s">
        <v>5572</v>
      </c>
      <c r="F2423" t="s">
        <v>5612</v>
      </c>
      <c r="G2423">
        <v>50</v>
      </c>
      <c r="H2423">
        <v>19</v>
      </c>
      <c r="I2423">
        <v>950</v>
      </c>
      <c r="J2423">
        <v>28</v>
      </c>
      <c r="L2423" t="str">
        <f t="shared" si="138"/>
        <v>Not Received</v>
      </c>
      <c r="M2423" s="60">
        <v>51</v>
      </c>
      <c r="N2423" t="str">
        <f t="shared" si="140"/>
        <v>31 - 60</v>
      </c>
      <c r="Q2423">
        <f>I2423</f>
        <v>950</v>
      </c>
      <c r="V2423" t="str">
        <f t="shared" si="139"/>
        <v>Kenneth Rodriguez</v>
      </c>
    </row>
    <row r="2424" spans="1:22" x14ac:dyDescent="0.25">
      <c r="A2424">
        <v>3421</v>
      </c>
      <c r="B2424" t="s">
        <v>2428</v>
      </c>
      <c r="C2424" s="48" t="s">
        <v>5216</v>
      </c>
      <c r="D2424" t="s">
        <v>5394</v>
      </c>
      <c r="E2424" t="s">
        <v>5327</v>
      </c>
      <c r="F2424" t="s">
        <v>5619</v>
      </c>
      <c r="G2424">
        <v>80</v>
      </c>
      <c r="H2424">
        <v>15</v>
      </c>
      <c r="I2424">
        <v>1200</v>
      </c>
      <c r="J2424">
        <v>24</v>
      </c>
      <c r="L2424" t="str">
        <f t="shared" si="138"/>
        <v>Not Received</v>
      </c>
      <c r="M2424" s="60">
        <v>61</v>
      </c>
      <c r="N2424" t="str">
        <f t="shared" si="140"/>
        <v>61 - 90</v>
      </c>
      <c r="R2424">
        <f>I2424</f>
        <v>1200</v>
      </c>
      <c r="V2424" t="str">
        <f t="shared" si="139"/>
        <v>Shannon Vazquez</v>
      </c>
    </row>
    <row r="2425" spans="1:22" x14ac:dyDescent="0.25">
      <c r="A2425">
        <v>3422</v>
      </c>
      <c r="B2425" t="s">
        <v>2429</v>
      </c>
      <c r="C2425" s="48" t="s">
        <v>5046</v>
      </c>
      <c r="D2425" t="s">
        <v>5381</v>
      </c>
      <c r="E2425" t="s">
        <v>5584</v>
      </c>
      <c r="F2425" t="s">
        <v>5613</v>
      </c>
      <c r="G2425">
        <v>35</v>
      </c>
      <c r="H2425">
        <v>24</v>
      </c>
      <c r="I2425">
        <v>840</v>
      </c>
      <c r="J2425">
        <v>25</v>
      </c>
      <c r="L2425" t="str">
        <f t="shared" si="138"/>
        <v>Not Received</v>
      </c>
      <c r="M2425" s="60">
        <v>158</v>
      </c>
      <c r="N2425" t="str">
        <f t="shared" si="140"/>
        <v>150 ABOVE</v>
      </c>
      <c r="U2425">
        <f>I2425</f>
        <v>840</v>
      </c>
      <c r="V2425" t="str">
        <f t="shared" si="139"/>
        <v>Leslie Sexton</v>
      </c>
    </row>
    <row r="2426" spans="1:22" x14ac:dyDescent="0.25">
      <c r="A2426">
        <v>3423</v>
      </c>
      <c r="B2426" t="s">
        <v>2430</v>
      </c>
      <c r="C2426" s="48" t="s">
        <v>5184</v>
      </c>
      <c r="D2426" t="s">
        <v>5383</v>
      </c>
      <c r="E2426" t="s">
        <v>5522</v>
      </c>
      <c r="F2426" t="s">
        <v>5613</v>
      </c>
      <c r="G2426">
        <v>35</v>
      </c>
      <c r="H2426">
        <v>25</v>
      </c>
      <c r="I2426">
        <v>875</v>
      </c>
      <c r="J2426">
        <v>23</v>
      </c>
      <c r="K2426" t="s">
        <v>5352</v>
      </c>
      <c r="L2426" t="str">
        <f t="shared" si="138"/>
        <v>Received</v>
      </c>
      <c r="M2426" s="60">
        <v>0</v>
      </c>
      <c r="N2426" t="str">
        <f t="shared" si="140"/>
        <v>NOT DUE</v>
      </c>
      <c r="V2426" t="str">
        <f t="shared" si="139"/>
        <v>Karen Pham</v>
      </c>
    </row>
    <row r="2427" spans="1:22" x14ac:dyDescent="0.25">
      <c r="A2427">
        <v>3424</v>
      </c>
      <c r="B2427" t="s">
        <v>2431</v>
      </c>
      <c r="C2427" s="48" t="s">
        <v>5135</v>
      </c>
      <c r="D2427" t="s">
        <v>5396</v>
      </c>
      <c r="E2427" t="s">
        <v>5329</v>
      </c>
      <c r="F2427" t="s">
        <v>5618</v>
      </c>
      <c r="G2427">
        <v>10</v>
      </c>
      <c r="H2427">
        <v>3</v>
      </c>
      <c r="I2427">
        <v>30</v>
      </c>
      <c r="J2427">
        <v>26</v>
      </c>
      <c r="K2427" t="s">
        <v>5272</v>
      </c>
      <c r="L2427" t="str">
        <f t="shared" si="138"/>
        <v>Received</v>
      </c>
      <c r="M2427" s="60">
        <v>0</v>
      </c>
      <c r="N2427" t="str">
        <f t="shared" si="140"/>
        <v>NOT DUE</v>
      </c>
      <c r="V2427" t="str">
        <f t="shared" si="139"/>
        <v>James Mitchell</v>
      </c>
    </row>
    <row r="2428" spans="1:22" x14ac:dyDescent="0.25">
      <c r="A2428">
        <v>3425</v>
      </c>
      <c r="B2428" t="s">
        <v>2432</v>
      </c>
      <c r="C2428" s="48" t="s">
        <v>5086</v>
      </c>
      <c r="D2428" t="s">
        <v>5402</v>
      </c>
      <c r="E2428" t="s">
        <v>5470</v>
      </c>
      <c r="F2428" t="s">
        <v>5610</v>
      </c>
      <c r="G2428">
        <v>300</v>
      </c>
      <c r="H2428">
        <v>25</v>
      </c>
      <c r="I2428">
        <v>7500</v>
      </c>
      <c r="J2428">
        <v>21</v>
      </c>
      <c r="K2428" t="s">
        <v>5093</v>
      </c>
      <c r="L2428" t="str">
        <f t="shared" si="138"/>
        <v>Received</v>
      </c>
      <c r="M2428" s="60">
        <v>0</v>
      </c>
      <c r="N2428" t="str">
        <f t="shared" si="140"/>
        <v>NOT DUE</v>
      </c>
      <c r="V2428" t="str">
        <f t="shared" si="139"/>
        <v>Rebecca Moody</v>
      </c>
    </row>
    <row r="2429" spans="1:22" x14ac:dyDescent="0.25">
      <c r="A2429">
        <v>3426</v>
      </c>
      <c r="B2429" t="s">
        <v>2433</v>
      </c>
      <c r="C2429" s="48" t="s">
        <v>5100</v>
      </c>
      <c r="D2429" t="s">
        <v>5402</v>
      </c>
      <c r="E2429" t="s">
        <v>5470</v>
      </c>
      <c r="F2429" t="s">
        <v>5612</v>
      </c>
      <c r="G2429">
        <v>50</v>
      </c>
      <c r="H2429">
        <v>15</v>
      </c>
      <c r="I2429">
        <v>750</v>
      </c>
      <c r="J2429">
        <v>24</v>
      </c>
      <c r="K2429" t="s">
        <v>5280</v>
      </c>
      <c r="L2429" t="str">
        <f t="shared" si="138"/>
        <v>Received</v>
      </c>
      <c r="M2429" s="60">
        <v>0</v>
      </c>
      <c r="N2429" t="str">
        <f t="shared" si="140"/>
        <v>NOT DUE</v>
      </c>
      <c r="V2429" t="str">
        <f t="shared" si="139"/>
        <v>Rebecca Moody</v>
      </c>
    </row>
    <row r="2430" spans="1:22" x14ac:dyDescent="0.25">
      <c r="A2430">
        <v>3427</v>
      </c>
      <c r="B2430" t="s">
        <v>2434</v>
      </c>
      <c r="C2430" s="48" t="s">
        <v>5208</v>
      </c>
      <c r="D2430" t="s">
        <v>5405</v>
      </c>
      <c r="E2430" t="s">
        <v>5478</v>
      </c>
      <c r="F2430" t="s">
        <v>5615</v>
      </c>
      <c r="G2430">
        <v>25</v>
      </c>
      <c r="H2430">
        <v>16</v>
      </c>
      <c r="I2430">
        <v>400</v>
      </c>
      <c r="J2430">
        <v>28</v>
      </c>
      <c r="L2430" t="str">
        <f t="shared" si="138"/>
        <v>Not Received</v>
      </c>
      <c r="M2430" s="60">
        <v>249</v>
      </c>
      <c r="N2430" t="str">
        <f t="shared" si="140"/>
        <v>150 ABOVE</v>
      </c>
      <c r="U2430">
        <f>I2430</f>
        <v>400</v>
      </c>
      <c r="V2430" t="str">
        <f t="shared" si="139"/>
        <v>Kari Zimmerman</v>
      </c>
    </row>
    <row r="2431" spans="1:22" x14ac:dyDescent="0.25">
      <c r="A2431">
        <v>3428</v>
      </c>
      <c r="B2431" t="s">
        <v>2435</v>
      </c>
      <c r="C2431" s="48" t="s">
        <v>5141</v>
      </c>
      <c r="D2431" t="s">
        <v>5400</v>
      </c>
      <c r="E2431" t="s">
        <v>5593</v>
      </c>
      <c r="F2431" t="s">
        <v>5613</v>
      </c>
      <c r="G2431">
        <v>35</v>
      </c>
      <c r="H2431">
        <v>4</v>
      </c>
      <c r="I2431">
        <v>140</v>
      </c>
      <c r="J2431">
        <v>28</v>
      </c>
      <c r="K2431" t="s">
        <v>5095</v>
      </c>
      <c r="L2431" t="str">
        <f t="shared" si="138"/>
        <v>Received</v>
      </c>
      <c r="M2431" s="60">
        <v>0</v>
      </c>
      <c r="N2431" t="str">
        <f t="shared" si="140"/>
        <v>NOT DUE</v>
      </c>
      <c r="V2431" t="str">
        <f t="shared" si="139"/>
        <v>Jose Perez</v>
      </c>
    </row>
    <row r="2432" spans="1:22" x14ac:dyDescent="0.25">
      <c r="A2432">
        <v>3429</v>
      </c>
      <c r="B2432" t="s">
        <v>2436</v>
      </c>
      <c r="C2432" s="48" t="s">
        <v>5228</v>
      </c>
      <c r="D2432" t="s">
        <v>5384</v>
      </c>
      <c r="E2432" t="s">
        <v>5600</v>
      </c>
      <c r="F2432" t="s">
        <v>5622</v>
      </c>
      <c r="G2432">
        <v>15</v>
      </c>
      <c r="H2432">
        <v>2</v>
      </c>
      <c r="I2432">
        <v>30</v>
      </c>
      <c r="J2432">
        <v>22</v>
      </c>
      <c r="K2432" t="s">
        <v>5077</v>
      </c>
      <c r="L2432" t="str">
        <f t="shared" si="138"/>
        <v>Received</v>
      </c>
      <c r="M2432" s="60">
        <v>0</v>
      </c>
      <c r="N2432" t="str">
        <f t="shared" si="140"/>
        <v>NOT DUE</v>
      </c>
      <c r="V2432" t="str">
        <f t="shared" si="139"/>
        <v>Dr. Elizabeth</v>
      </c>
    </row>
    <row r="2433" spans="1:22" x14ac:dyDescent="0.25">
      <c r="A2433">
        <v>3430</v>
      </c>
      <c r="B2433" t="s">
        <v>2437</v>
      </c>
      <c r="C2433" s="48" t="s">
        <v>5077</v>
      </c>
      <c r="D2433" t="s">
        <v>5384</v>
      </c>
      <c r="E2433" t="s">
        <v>5431</v>
      </c>
      <c r="F2433" t="s">
        <v>5620</v>
      </c>
      <c r="G2433">
        <v>40</v>
      </c>
      <c r="H2433">
        <v>18</v>
      </c>
      <c r="I2433">
        <v>720</v>
      </c>
      <c r="J2433">
        <v>25</v>
      </c>
      <c r="K2433" t="s">
        <v>5203</v>
      </c>
      <c r="L2433" t="str">
        <f t="shared" si="138"/>
        <v>Received</v>
      </c>
      <c r="M2433" s="60">
        <v>0</v>
      </c>
      <c r="N2433" t="str">
        <f t="shared" si="140"/>
        <v>NOT DUE</v>
      </c>
      <c r="V2433" t="str">
        <f t="shared" si="139"/>
        <v>Dr. Elizabeth</v>
      </c>
    </row>
    <row r="2434" spans="1:22" x14ac:dyDescent="0.25">
      <c r="A2434">
        <v>3431</v>
      </c>
      <c r="B2434" t="s">
        <v>2438</v>
      </c>
      <c r="C2434" s="48" t="s">
        <v>5290</v>
      </c>
      <c r="D2434" t="s">
        <v>5398</v>
      </c>
      <c r="E2434" t="s">
        <v>5455</v>
      </c>
      <c r="F2434" t="s">
        <v>5615</v>
      </c>
      <c r="G2434">
        <v>25</v>
      </c>
      <c r="H2434">
        <v>17</v>
      </c>
      <c r="I2434">
        <v>425</v>
      </c>
      <c r="J2434">
        <v>20</v>
      </c>
      <c r="K2434" t="s">
        <v>5131</v>
      </c>
      <c r="L2434" t="str">
        <f t="shared" si="138"/>
        <v>Received</v>
      </c>
      <c r="M2434" s="60">
        <v>0</v>
      </c>
      <c r="N2434" t="str">
        <f t="shared" si="140"/>
        <v>NOT DUE</v>
      </c>
      <c r="V2434" t="str">
        <f t="shared" si="139"/>
        <v>Dr. Carolyn</v>
      </c>
    </row>
    <row r="2435" spans="1:22" x14ac:dyDescent="0.25">
      <c r="A2435">
        <v>3432</v>
      </c>
      <c r="B2435" t="s">
        <v>2439</v>
      </c>
      <c r="C2435" s="48" t="s">
        <v>5069</v>
      </c>
      <c r="D2435" t="s">
        <v>5387</v>
      </c>
      <c r="E2435" t="s">
        <v>5437</v>
      </c>
      <c r="F2435" t="s">
        <v>5616</v>
      </c>
      <c r="G2435">
        <v>150</v>
      </c>
      <c r="H2435">
        <v>24</v>
      </c>
      <c r="I2435">
        <v>3600</v>
      </c>
      <c r="J2435">
        <v>30</v>
      </c>
      <c r="K2435" t="s">
        <v>5288</v>
      </c>
      <c r="L2435" t="str">
        <f t="shared" si="138"/>
        <v>Received</v>
      </c>
      <c r="M2435" s="60">
        <v>0</v>
      </c>
      <c r="N2435" t="str">
        <f t="shared" si="140"/>
        <v>NOT DUE</v>
      </c>
      <c r="V2435" t="str">
        <f t="shared" si="139"/>
        <v>Mrs. Alexandria</v>
      </c>
    </row>
    <row r="2436" spans="1:22" x14ac:dyDescent="0.25">
      <c r="A2436">
        <v>3433</v>
      </c>
      <c r="B2436" t="s">
        <v>2440</v>
      </c>
      <c r="C2436" s="48" t="s">
        <v>5202</v>
      </c>
      <c r="D2436" t="s">
        <v>5389</v>
      </c>
      <c r="E2436" t="s">
        <v>5599</v>
      </c>
      <c r="F2436" t="s">
        <v>5611</v>
      </c>
      <c r="G2436">
        <v>250</v>
      </c>
      <c r="H2436">
        <v>1</v>
      </c>
      <c r="I2436">
        <v>250</v>
      </c>
      <c r="J2436">
        <v>24</v>
      </c>
      <c r="K2436" t="s">
        <v>5134</v>
      </c>
      <c r="L2436" t="str">
        <f t="shared" si="138"/>
        <v>Received</v>
      </c>
      <c r="M2436" s="60">
        <v>0</v>
      </c>
      <c r="N2436" t="str">
        <f t="shared" si="140"/>
        <v>NOT DUE</v>
      </c>
      <c r="V2436" t="str">
        <f t="shared" si="139"/>
        <v>Alexis Ferguson</v>
      </c>
    </row>
    <row r="2437" spans="1:22" x14ac:dyDescent="0.25">
      <c r="A2437">
        <v>3434</v>
      </c>
      <c r="B2437" t="s">
        <v>2441</v>
      </c>
      <c r="C2437" s="48" t="s">
        <v>5164</v>
      </c>
      <c r="D2437" t="s">
        <v>5403</v>
      </c>
      <c r="E2437" t="s">
        <v>5533</v>
      </c>
      <c r="F2437" t="s">
        <v>5613</v>
      </c>
      <c r="G2437">
        <v>35</v>
      </c>
      <c r="H2437">
        <v>7</v>
      </c>
      <c r="I2437">
        <v>245</v>
      </c>
      <c r="J2437">
        <v>21</v>
      </c>
      <c r="K2437" t="s">
        <v>5252</v>
      </c>
      <c r="L2437" t="str">
        <f t="shared" ref="L2437:L2500" si="141">IF(K2437 = "", "Not Received","Received")</f>
        <v>Received</v>
      </c>
      <c r="M2437" s="60">
        <v>0</v>
      </c>
      <c r="N2437" t="str">
        <f t="shared" si="140"/>
        <v>NOT DUE</v>
      </c>
      <c r="V2437" t="str">
        <f t="shared" ref="V2437:V2500" si="142">TRIM(E2437)</f>
        <v>Seth Howell</v>
      </c>
    </row>
    <row r="2438" spans="1:22" x14ac:dyDescent="0.25">
      <c r="A2438">
        <v>3435</v>
      </c>
      <c r="B2438" t="s">
        <v>2442</v>
      </c>
      <c r="C2438" s="48" t="s">
        <v>5094</v>
      </c>
      <c r="D2438" t="s">
        <v>5404</v>
      </c>
      <c r="E2438" t="s">
        <v>5337</v>
      </c>
      <c r="F2438" t="s">
        <v>5617</v>
      </c>
      <c r="G2438">
        <v>120</v>
      </c>
      <c r="H2438">
        <v>14</v>
      </c>
      <c r="I2438">
        <v>1680</v>
      </c>
      <c r="J2438">
        <v>29</v>
      </c>
      <c r="L2438" t="str">
        <f t="shared" si="141"/>
        <v>Not Received</v>
      </c>
      <c r="M2438" s="60">
        <v>185</v>
      </c>
      <c r="N2438" t="str">
        <f t="shared" si="140"/>
        <v>150 ABOVE</v>
      </c>
      <c r="U2438">
        <f t="shared" ref="U2438:U2439" si="143">I2438</f>
        <v>1680</v>
      </c>
      <c r="V2438" t="str">
        <f t="shared" si="142"/>
        <v>Sarah Wright</v>
      </c>
    </row>
    <row r="2439" spans="1:22" x14ac:dyDescent="0.25">
      <c r="A2439">
        <v>3436</v>
      </c>
      <c r="B2439" t="s">
        <v>2443</v>
      </c>
      <c r="C2439" s="48" t="s">
        <v>5164</v>
      </c>
      <c r="D2439" t="s">
        <v>5381</v>
      </c>
      <c r="E2439" t="s">
        <v>5428</v>
      </c>
      <c r="F2439" t="s">
        <v>5609</v>
      </c>
      <c r="G2439">
        <v>20</v>
      </c>
      <c r="H2439">
        <v>1</v>
      </c>
      <c r="I2439">
        <v>20</v>
      </c>
      <c r="J2439">
        <v>22</v>
      </c>
      <c r="L2439" t="str">
        <f t="shared" si="141"/>
        <v>Not Received</v>
      </c>
      <c r="M2439" s="60">
        <v>265</v>
      </c>
      <c r="N2439" t="str">
        <f t="shared" si="140"/>
        <v>150 ABOVE</v>
      </c>
      <c r="U2439">
        <f t="shared" si="143"/>
        <v>20</v>
      </c>
      <c r="V2439" t="str">
        <f t="shared" si="142"/>
        <v>Leslie Sexton</v>
      </c>
    </row>
    <row r="2440" spans="1:22" x14ac:dyDescent="0.25">
      <c r="A2440">
        <v>3437</v>
      </c>
      <c r="B2440" t="s">
        <v>2444</v>
      </c>
      <c r="C2440" s="48" t="s">
        <v>5163</v>
      </c>
      <c r="D2440" t="s">
        <v>5417</v>
      </c>
      <c r="E2440" t="s">
        <v>5471</v>
      </c>
      <c r="F2440" t="s">
        <v>5611</v>
      </c>
      <c r="G2440">
        <v>250</v>
      </c>
      <c r="H2440">
        <v>19</v>
      </c>
      <c r="I2440">
        <v>4750</v>
      </c>
      <c r="J2440">
        <v>27</v>
      </c>
      <c r="K2440" t="s">
        <v>5183</v>
      </c>
      <c r="L2440" t="str">
        <f t="shared" si="141"/>
        <v>Received</v>
      </c>
      <c r="M2440" s="60">
        <v>0</v>
      </c>
      <c r="N2440" t="str">
        <f t="shared" ref="N2440:N2503" si="144">VLOOKUP(M2440,$X$4:$Y$10,2,1)</f>
        <v>NOT DUE</v>
      </c>
      <c r="V2440" t="str">
        <f t="shared" si="142"/>
        <v>Aaron Robinson</v>
      </c>
    </row>
    <row r="2441" spans="1:22" x14ac:dyDescent="0.25">
      <c r="A2441">
        <v>3438</v>
      </c>
      <c r="B2441" t="s">
        <v>2445</v>
      </c>
      <c r="C2441" s="48" t="s">
        <v>5078</v>
      </c>
      <c r="D2441" t="s">
        <v>5405</v>
      </c>
      <c r="E2441" t="s">
        <v>5565</v>
      </c>
      <c r="F2441" t="s">
        <v>5623</v>
      </c>
      <c r="G2441">
        <v>30</v>
      </c>
      <c r="H2441">
        <v>23</v>
      </c>
      <c r="I2441">
        <v>690</v>
      </c>
      <c r="J2441">
        <v>23</v>
      </c>
      <c r="L2441" t="str">
        <f t="shared" si="141"/>
        <v>Not Received</v>
      </c>
      <c r="M2441" s="60">
        <v>150</v>
      </c>
      <c r="N2441" t="str">
        <f t="shared" si="144"/>
        <v>121 - 150</v>
      </c>
      <c r="T2441">
        <f>I2441</f>
        <v>690</v>
      </c>
      <c r="V2441" t="str">
        <f t="shared" si="142"/>
        <v>Kari Zimmerman</v>
      </c>
    </row>
    <row r="2442" spans="1:22" x14ac:dyDescent="0.25">
      <c r="A2442">
        <v>3439</v>
      </c>
      <c r="B2442" t="s">
        <v>2446</v>
      </c>
      <c r="C2442" s="48" t="s">
        <v>5079</v>
      </c>
      <c r="D2442" t="s">
        <v>5394</v>
      </c>
      <c r="E2442" t="s">
        <v>5448</v>
      </c>
      <c r="F2442" t="s">
        <v>5623</v>
      </c>
      <c r="G2442">
        <v>30</v>
      </c>
      <c r="H2442">
        <v>19</v>
      </c>
      <c r="I2442">
        <v>570</v>
      </c>
      <c r="J2442">
        <v>27</v>
      </c>
      <c r="L2442" t="str">
        <f t="shared" si="141"/>
        <v>Not Received</v>
      </c>
      <c r="M2442" s="60">
        <v>104</v>
      </c>
      <c r="N2442" t="str">
        <f t="shared" si="144"/>
        <v>91 - 120</v>
      </c>
      <c r="S2442">
        <f>I2442</f>
        <v>570</v>
      </c>
      <c r="V2442" t="str">
        <f t="shared" si="142"/>
        <v>Shannon Vazquez</v>
      </c>
    </row>
    <row r="2443" spans="1:22" x14ac:dyDescent="0.25">
      <c r="A2443">
        <v>3440</v>
      </c>
      <c r="B2443" t="s">
        <v>2447</v>
      </c>
      <c r="C2443" s="48" t="s">
        <v>5008</v>
      </c>
      <c r="D2443" t="s">
        <v>5418</v>
      </c>
      <c r="E2443" t="s">
        <v>5343</v>
      </c>
      <c r="F2443" t="s">
        <v>5623</v>
      </c>
      <c r="G2443">
        <v>30</v>
      </c>
      <c r="H2443">
        <v>4</v>
      </c>
      <c r="I2443">
        <v>120</v>
      </c>
      <c r="J2443">
        <v>26</v>
      </c>
      <c r="K2443" t="s">
        <v>5174</v>
      </c>
      <c r="L2443" t="str">
        <f t="shared" si="141"/>
        <v>Received</v>
      </c>
      <c r="M2443" s="60">
        <v>0</v>
      </c>
      <c r="N2443" t="str">
        <f t="shared" si="144"/>
        <v>NOT DUE</v>
      </c>
      <c r="V2443" t="str">
        <f t="shared" si="142"/>
        <v>Kevin Gonzalez</v>
      </c>
    </row>
    <row r="2444" spans="1:22" x14ac:dyDescent="0.25">
      <c r="A2444">
        <v>3441</v>
      </c>
      <c r="B2444" t="s">
        <v>2448</v>
      </c>
      <c r="C2444" s="48" t="s">
        <v>5013</v>
      </c>
      <c r="D2444" t="s">
        <v>5375</v>
      </c>
      <c r="E2444" t="s">
        <v>5423</v>
      </c>
      <c r="F2444" t="s">
        <v>5620</v>
      </c>
      <c r="G2444">
        <v>40</v>
      </c>
      <c r="H2444">
        <v>14</v>
      </c>
      <c r="I2444">
        <v>560</v>
      </c>
      <c r="J2444">
        <v>27</v>
      </c>
      <c r="K2444" t="s">
        <v>5090</v>
      </c>
      <c r="L2444" t="str">
        <f t="shared" si="141"/>
        <v>Received</v>
      </c>
      <c r="M2444" s="60">
        <v>0</v>
      </c>
      <c r="N2444" t="str">
        <f t="shared" si="144"/>
        <v>NOT DUE</v>
      </c>
      <c r="V2444" t="str">
        <f t="shared" si="142"/>
        <v>Lindsay Arnold</v>
      </c>
    </row>
    <row r="2445" spans="1:22" x14ac:dyDescent="0.25">
      <c r="A2445">
        <v>3442</v>
      </c>
      <c r="B2445" t="s">
        <v>2449</v>
      </c>
      <c r="C2445" s="48" t="s">
        <v>5016</v>
      </c>
      <c r="D2445" t="s">
        <v>5409</v>
      </c>
      <c r="E2445" t="s">
        <v>5342</v>
      </c>
      <c r="F2445" t="s">
        <v>5609</v>
      </c>
      <c r="G2445">
        <v>20</v>
      </c>
      <c r="H2445">
        <v>23</v>
      </c>
      <c r="I2445">
        <v>460</v>
      </c>
      <c r="J2445">
        <v>24</v>
      </c>
      <c r="K2445" t="s">
        <v>5269</v>
      </c>
      <c r="L2445" t="str">
        <f t="shared" si="141"/>
        <v>Received</v>
      </c>
      <c r="M2445" s="60">
        <v>0</v>
      </c>
      <c r="N2445" t="str">
        <f t="shared" si="144"/>
        <v>NOT DUE</v>
      </c>
      <c r="V2445" t="str">
        <f t="shared" si="142"/>
        <v>Keith Bush</v>
      </c>
    </row>
    <row r="2446" spans="1:22" x14ac:dyDescent="0.25">
      <c r="A2446">
        <v>3443</v>
      </c>
      <c r="B2446" t="s">
        <v>2450</v>
      </c>
      <c r="C2446" s="48" t="s">
        <v>5109</v>
      </c>
      <c r="D2446" t="s">
        <v>5378</v>
      </c>
      <c r="E2446" t="s">
        <v>5459</v>
      </c>
      <c r="F2446" t="s">
        <v>5623</v>
      </c>
      <c r="G2446">
        <v>30</v>
      </c>
      <c r="H2446">
        <v>20</v>
      </c>
      <c r="I2446">
        <v>600</v>
      </c>
      <c r="J2446">
        <v>28</v>
      </c>
      <c r="L2446" t="str">
        <f t="shared" si="141"/>
        <v>Not Received</v>
      </c>
      <c r="M2446" s="60">
        <v>43</v>
      </c>
      <c r="N2446" t="str">
        <f t="shared" si="144"/>
        <v>31 - 60</v>
      </c>
      <c r="Q2446">
        <f>I2446</f>
        <v>600</v>
      </c>
      <c r="V2446" t="str">
        <f t="shared" si="142"/>
        <v>Angela Fox</v>
      </c>
    </row>
    <row r="2447" spans="1:22" x14ac:dyDescent="0.25">
      <c r="A2447">
        <v>3444</v>
      </c>
      <c r="B2447" t="s">
        <v>2451</v>
      </c>
      <c r="C2447" s="48" t="s">
        <v>5029</v>
      </c>
      <c r="D2447" t="s">
        <v>5386</v>
      </c>
      <c r="E2447" t="s">
        <v>5436</v>
      </c>
      <c r="F2447" t="s">
        <v>5615</v>
      </c>
      <c r="G2447">
        <v>25</v>
      </c>
      <c r="H2447">
        <v>15</v>
      </c>
      <c r="I2447">
        <v>375</v>
      </c>
      <c r="J2447">
        <v>30</v>
      </c>
      <c r="K2447" t="s">
        <v>5292</v>
      </c>
      <c r="L2447" t="str">
        <f t="shared" si="141"/>
        <v>Received</v>
      </c>
      <c r="M2447" s="60">
        <v>0</v>
      </c>
      <c r="N2447" t="str">
        <f t="shared" si="144"/>
        <v>NOT DUE</v>
      </c>
      <c r="V2447" t="str">
        <f t="shared" si="142"/>
        <v>Kenneth Rodriguez</v>
      </c>
    </row>
    <row r="2448" spans="1:22" x14ac:dyDescent="0.25">
      <c r="A2448">
        <v>3445</v>
      </c>
      <c r="B2448" t="s">
        <v>2452</v>
      </c>
      <c r="C2448" s="48" t="s">
        <v>5209</v>
      </c>
      <c r="D2448" t="s">
        <v>5410</v>
      </c>
      <c r="E2448" t="s">
        <v>5607</v>
      </c>
      <c r="F2448" t="s">
        <v>5619</v>
      </c>
      <c r="G2448">
        <v>80</v>
      </c>
      <c r="H2448">
        <v>1</v>
      </c>
      <c r="I2448">
        <v>80</v>
      </c>
      <c r="J2448">
        <v>22</v>
      </c>
      <c r="L2448" t="str">
        <f t="shared" si="141"/>
        <v>Not Received</v>
      </c>
      <c r="M2448" s="60">
        <v>214</v>
      </c>
      <c r="N2448" t="str">
        <f t="shared" si="144"/>
        <v>150 ABOVE</v>
      </c>
      <c r="U2448">
        <f>I2448</f>
        <v>80</v>
      </c>
      <c r="V2448" t="str">
        <f t="shared" si="142"/>
        <v>Mrs. Katrina</v>
      </c>
    </row>
    <row r="2449" spans="1:22" x14ac:dyDescent="0.25">
      <c r="A2449">
        <v>3446</v>
      </c>
      <c r="B2449" t="s">
        <v>2453</v>
      </c>
      <c r="C2449" s="48" t="s">
        <v>5116</v>
      </c>
      <c r="D2449" t="s">
        <v>5378</v>
      </c>
      <c r="E2449" t="s">
        <v>5468</v>
      </c>
      <c r="F2449" t="s">
        <v>5611</v>
      </c>
      <c r="G2449">
        <v>250</v>
      </c>
      <c r="H2449">
        <v>17</v>
      </c>
      <c r="I2449">
        <v>4250</v>
      </c>
      <c r="J2449">
        <v>27</v>
      </c>
      <c r="K2449" t="s">
        <v>5242</v>
      </c>
      <c r="L2449" t="str">
        <f t="shared" si="141"/>
        <v>Received</v>
      </c>
      <c r="M2449" s="60">
        <v>0</v>
      </c>
      <c r="N2449" t="str">
        <f t="shared" si="144"/>
        <v>NOT DUE</v>
      </c>
      <c r="V2449" t="str">
        <f t="shared" si="142"/>
        <v>Angela Fox</v>
      </c>
    </row>
    <row r="2450" spans="1:22" x14ac:dyDescent="0.25">
      <c r="A2450">
        <v>3447</v>
      </c>
      <c r="B2450" t="s">
        <v>2454</v>
      </c>
      <c r="C2450" s="48" t="s">
        <v>5260</v>
      </c>
      <c r="D2450" t="s">
        <v>5413</v>
      </c>
      <c r="E2450" t="s">
        <v>5426</v>
      </c>
      <c r="F2450" t="s">
        <v>5615</v>
      </c>
      <c r="G2450">
        <v>25</v>
      </c>
      <c r="H2450">
        <v>3</v>
      </c>
      <c r="I2450">
        <v>75</v>
      </c>
      <c r="J2450">
        <v>27</v>
      </c>
      <c r="K2450" t="s">
        <v>5184</v>
      </c>
      <c r="L2450" t="str">
        <f t="shared" si="141"/>
        <v>Received</v>
      </c>
      <c r="M2450" s="60">
        <v>0</v>
      </c>
      <c r="N2450" t="str">
        <f t="shared" si="144"/>
        <v>NOT DUE</v>
      </c>
      <c r="V2450" t="str">
        <f t="shared" si="142"/>
        <v>April Gonzales</v>
      </c>
    </row>
    <row r="2451" spans="1:22" x14ac:dyDescent="0.25">
      <c r="A2451">
        <v>3448</v>
      </c>
      <c r="B2451" t="s">
        <v>2455</v>
      </c>
      <c r="C2451" s="48" t="s">
        <v>5118</v>
      </c>
      <c r="D2451" t="s">
        <v>5396</v>
      </c>
      <c r="E2451" t="s">
        <v>5451</v>
      </c>
      <c r="F2451" t="s">
        <v>5615</v>
      </c>
      <c r="G2451">
        <v>25</v>
      </c>
      <c r="H2451">
        <v>10</v>
      </c>
      <c r="I2451">
        <v>250</v>
      </c>
      <c r="J2451">
        <v>23</v>
      </c>
      <c r="K2451" t="s">
        <v>5350</v>
      </c>
      <c r="L2451" t="str">
        <f t="shared" si="141"/>
        <v>Received</v>
      </c>
      <c r="M2451" s="60">
        <v>0</v>
      </c>
      <c r="N2451" t="str">
        <f t="shared" si="144"/>
        <v>NOT DUE</v>
      </c>
      <c r="V2451" t="str">
        <f t="shared" si="142"/>
        <v>James Mitchell</v>
      </c>
    </row>
    <row r="2452" spans="1:22" x14ac:dyDescent="0.25">
      <c r="A2452">
        <v>3449</v>
      </c>
      <c r="B2452" t="s">
        <v>2456</v>
      </c>
      <c r="C2452" s="48" t="s">
        <v>5138</v>
      </c>
      <c r="D2452" t="s">
        <v>5384</v>
      </c>
      <c r="E2452" t="s">
        <v>5503</v>
      </c>
      <c r="F2452" t="s">
        <v>5620</v>
      </c>
      <c r="G2452">
        <v>40</v>
      </c>
      <c r="H2452">
        <v>10</v>
      </c>
      <c r="I2452">
        <v>400</v>
      </c>
      <c r="J2452">
        <v>28</v>
      </c>
      <c r="L2452" t="str">
        <f t="shared" si="141"/>
        <v>Not Received</v>
      </c>
      <c r="M2452" s="60">
        <v>274</v>
      </c>
      <c r="N2452" t="str">
        <f t="shared" si="144"/>
        <v>150 ABOVE</v>
      </c>
      <c r="U2452">
        <f t="shared" ref="U2452:U2453" si="145">I2452</f>
        <v>400</v>
      </c>
      <c r="V2452" t="str">
        <f t="shared" si="142"/>
        <v>Dr. Elizabeth</v>
      </c>
    </row>
    <row r="2453" spans="1:22" x14ac:dyDescent="0.25">
      <c r="A2453">
        <v>3450</v>
      </c>
      <c r="B2453" t="s">
        <v>2457</v>
      </c>
      <c r="C2453" s="48" t="s">
        <v>5072</v>
      </c>
      <c r="D2453" t="s">
        <v>5379</v>
      </c>
      <c r="E2453" t="s">
        <v>5606</v>
      </c>
      <c r="F2453" t="s">
        <v>5612</v>
      </c>
      <c r="G2453">
        <v>50</v>
      </c>
      <c r="H2453">
        <v>8</v>
      </c>
      <c r="I2453">
        <v>400</v>
      </c>
      <c r="J2453">
        <v>24</v>
      </c>
      <c r="L2453" t="str">
        <f t="shared" si="141"/>
        <v>Not Received</v>
      </c>
      <c r="M2453" s="60">
        <v>199</v>
      </c>
      <c r="N2453" t="str">
        <f t="shared" si="144"/>
        <v>150 ABOVE</v>
      </c>
      <c r="U2453">
        <f t="shared" si="145"/>
        <v>400</v>
      </c>
      <c r="V2453" t="str">
        <f t="shared" si="142"/>
        <v>Robert Baker</v>
      </c>
    </row>
    <row r="2454" spans="1:22" x14ac:dyDescent="0.25">
      <c r="A2454">
        <v>3451</v>
      </c>
      <c r="B2454" t="s">
        <v>2458</v>
      </c>
      <c r="C2454" s="48" t="s">
        <v>5200</v>
      </c>
      <c r="D2454" t="s">
        <v>5386</v>
      </c>
      <c r="E2454" t="s">
        <v>5572</v>
      </c>
      <c r="F2454" t="s">
        <v>5616</v>
      </c>
      <c r="G2454">
        <v>150</v>
      </c>
      <c r="H2454">
        <v>12</v>
      </c>
      <c r="I2454">
        <v>1800</v>
      </c>
      <c r="J2454">
        <v>25</v>
      </c>
      <c r="K2454" t="s">
        <v>5185</v>
      </c>
      <c r="L2454" t="str">
        <f t="shared" si="141"/>
        <v>Received</v>
      </c>
      <c r="M2454" s="60">
        <v>0</v>
      </c>
      <c r="N2454" t="str">
        <f t="shared" si="144"/>
        <v>NOT DUE</v>
      </c>
      <c r="V2454" t="str">
        <f t="shared" si="142"/>
        <v>Kenneth Rodriguez</v>
      </c>
    </row>
    <row r="2455" spans="1:22" x14ac:dyDescent="0.25">
      <c r="A2455">
        <v>3452</v>
      </c>
      <c r="B2455" t="s">
        <v>2459</v>
      </c>
      <c r="C2455" s="48" t="s">
        <v>5154</v>
      </c>
      <c r="D2455" t="s">
        <v>5392</v>
      </c>
      <c r="E2455" t="s">
        <v>5603</v>
      </c>
      <c r="F2455" t="s">
        <v>5613</v>
      </c>
      <c r="G2455">
        <v>35</v>
      </c>
      <c r="H2455">
        <v>13</v>
      </c>
      <c r="I2455">
        <v>455</v>
      </c>
      <c r="J2455">
        <v>26</v>
      </c>
      <c r="K2455" t="s">
        <v>5045</v>
      </c>
      <c r="L2455" t="str">
        <f t="shared" si="141"/>
        <v>Received</v>
      </c>
      <c r="M2455" s="60">
        <v>0</v>
      </c>
      <c r="N2455" t="str">
        <f t="shared" si="144"/>
        <v>NOT DUE</v>
      </c>
      <c r="V2455" t="str">
        <f t="shared" si="142"/>
        <v>Jennifer Nelson</v>
      </c>
    </row>
    <row r="2456" spans="1:22" x14ac:dyDescent="0.25">
      <c r="A2456">
        <v>3453</v>
      </c>
      <c r="B2456" t="s">
        <v>2460</v>
      </c>
      <c r="C2456" s="48" t="s">
        <v>5088</v>
      </c>
      <c r="D2456" t="s">
        <v>5405</v>
      </c>
      <c r="E2456" t="s">
        <v>5338</v>
      </c>
      <c r="F2456" t="s">
        <v>5617</v>
      </c>
      <c r="G2456">
        <v>120</v>
      </c>
      <c r="H2456">
        <v>8</v>
      </c>
      <c r="I2456">
        <v>960</v>
      </c>
      <c r="J2456">
        <v>29</v>
      </c>
      <c r="K2456" t="s">
        <v>5215</v>
      </c>
      <c r="L2456" t="str">
        <f t="shared" si="141"/>
        <v>Received</v>
      </c>
      <c r="M2456" s="60">
        <v>0</v>
      </c>
      <c r="N2456" t="str">
        <f t="shared" si="144"/>
        <v>NOT DUE</v>
      </c>
      <c r="V2456" t="str">
        <f t="shared" si="142"/>
        <v>Kari Zimmerman</v>
      </c>
    </row>
    <row r="2457" spans="1:22" x14ac:dyDescent="0.25">
      <c r="A2457">
        <v>3454</v>
      </c>
      <c r="B2457" t="s">
        <v>2461</v>
      </c>
      <c r="C2457" s="48" t="s">
        <v>5163</v>
      </c>
      <c r="D2457" t="s">
        <v>5385</v>
      </c>
      <c r="E2457" t="s">
        <v>5548</v>
      </c>
      <c r="F2457" t="s">
        <v>5620</v>
      </c>
      <c r="G2457">
        <v>40</v>
      </c>
      <c r="H2457">
        <v>20</v>
      </c>
      <c r="I2457">
        <v>800</v>
      </c>
      <c r="J2457">
        <v>26</v>
      </c>
      <c r="L2457" t="str">
        <f t="shared" si="141"/>
        <v>Not Received</v>
      </c>
      <c r="M2457" s="60">
        <v>74</v>
      </c>
      <c r="N2457" t="str">
        <f t="shared" si="144"/>
        <v>61 - 90</v>
      </c>
      <c r="R2457">
        <f>I2457</f>
        <v>800</v>
      </c>
      <c r="V2457" t="str">
        <f t="shared" si="142"/>
        <v>Caroline Yoder</v>
      </c>
    </row>
    <row r="2458" spans="1:22" x14ac:dyDescent="0.25">
      <c r="A2458">
        <v>3455</v>
      </c>
      <c r="B2458" t="s">
        <v>2462</v>
      </c>
      <c r="C2458" s="48" t="s">
        <v>5211</v>
      </c>
      <c r="D2458" t="s">
        <v>5395</v>
      </c>
      <c r="E2458" t="s">
        <v>5328</v>
      </c>
      <c r="F2458" t="s">
        <v>5610</v>
      </c>
      <c r="G2458">
        <v>300</v>
      </c>
      <c r="H2458">
        <v>2</v>
      </c>
      <c r="I2458">
        <v>600</v>
      </c>
      <c r="J2458">
        <v>27</v>
      </c>
      <c r="K2458" t="s">
        <v>5062</v>
      </c>
      <c r="L2458" t="str">
        <f t="shared" si="141"/>
        <v>Received</v>
      </c>
      <c r="M2458" s="60">
        <v>0</v>
      </c>
      <c r="N2458" t="str">
        <f t="shared" si="144"/>
        <v>NOT DUE</v>
      </c>
      <c r="V2458" t="str">
        <f t="shared" si="142"/>
        <v>Belinda Jefferson</v>
      </c>
    </row>
    <row r="2459" spans="1:22" x14ac:dyDescent="0.25">
      <c r="A2459">
        <v>3456</v>
      </c>
      <c r="B2459" t="s">
        <v>2463</v>
      </c>
      <c r="C2459" s="48" t="s">
        <v>5271</v>
      </c>
      <c r="D2459" t="s">
        <v>5402</v>
      </c>
      <c r="E2459" t="s">
        <v>5519</v>
      </c>
      <c r="F2459" t="s">
        <v>5609</v>
      </c>
      <c r="G2459">
        <v>20</v>
      </c>
      <c r="H2459">
        <v>2</v>
      </c>
      <c r="I2459">
        <v>40</v>
      </c>
      <c r="J2459">
        <v>22</v>
      </c>
      <c r="K2459" t="s">
        <v>5370</v>
      </c>
      <c r="L2459" t="str">
        <f t="shared" si="141"/>
        <v>Received</v>
      </c>
      <c r="M2459" s="60">
        <v>0</v>
      </c>
      <c r="N2459" t="str">
        <f t="shared" si="144"/>
        <v>NOT DUE</v>
      </c>
      <c r="V2459" t="str">
        <f t="shared" si="142"/>
        <v>Rebecca Moody</v>
      </c>
    </row>
    <row r="2460" spans="1:22" x14ac:dyDescent="0.25">
      <c r="A2460">
        <v>3457</v>
      </c>
      <c r="B2460" t="s">
        <v>2464</v>
      </c>
      <c r="C2460" s="48" t="s">
        <v>5263</v>
      </c>
      <c r="D2460" t="s">
        <v>5386</v>
      </c>
      <c r="E2460" t="s">
        <v>5319</v>
      </c>
      <c r="F2460" t="s">
        <v>5620</v>
      </c>
      <c r="G2460">
        <v>40</v>
      </c>
      <c r="H2460">
        <v>21</v>
      </c>
      <c r="I2460">
        <v>840</v>
      </c>
      <c r="J2460">
        <v>23</v>
      </c>
      <c r="K2460" t="s">
        <v>5206</v>
      </c>
      <c r="L2460" t="str">
        <f t="shared" si="141"/>
        <v>Received</v>
      </c>
      <c r="M2460" s="60">
        <v>0</v>
      </c>
      <c r="N2460" t="str">
        <f t="shared" si="144"/>
        <v>NOT DUE</v>
      </c>
      <c r="V2460" t="str">
        <f t="shared" si="142"/>
        <v>Kenneth Rodriguez</v>
      </c>
    </row>
    <row r="2461" spans="1:22" x14ac:dyDescent="0.25">
      <c r="A2461">
        <v>3458</v>
      </c>
      <c r="B2461" t="s">
        <v>2465</v>
      </c>
      <c r="C2461" s="48" t="s">
        <v>5067</v>
      </c>
      <c r="D2461" t="s">
        <v>5383</v>
      </c>
      <c r="E2461" t="s">
        <v>5430</v>
      </c>
      <c r="F2461" t="s">
        <v>5621</v>
      </c>
      <c r="G2461">
        <v>60</v>
      </c>
      <c r="H2461">
        <v>16</v>
      </c>
      <c r="I2461">
        <v>960</v>
      </c>
      <c r="J2461">
        <v>25</v>
      </c>
      <c r="L2461" t="str">
        <f t="shared" si="141"/>
        <v>Not Received</v>
      </c>
      <c r="M2461" s="60">
        <v>69</v>
      </c>
      <c r="N2461" t="str">
        <f t="shared" si="144"/>
        <v>61 - 90</v>
      </c>
      <c r="R2461">
        <f>I2461</f>
        <v>960</v>
      </c>
      <c r="V2461" t="str">
        <f t="shared" si="142"/>
        <v>Karen Pham</v>
      </c>
    </row>
    <row r="2462" spans="1:22" x14ac:dyDescent="0.25">
      <c r="A2462">
        <v>3459</v>
      </c>
      <c r="B2462" t="s">
        <v>2466</v>
      </c>
      <c r="C2462" s="48" t="s">
        <v>5275</v>
      </c>
      <c r="D2462" t="s">
        <v>5404</v>
      </c>
      <c r="E2462" t="s">
        <v>5474</v>
      </c>
      <c r="F2462" t="s">
        <v>5623</v>
      </c>
      <c r="G2462">
        <v>30</v>
      </c>
      <c r="H2462">
        <v>2</v>
      </c>
      <c r="I2462">
        <v>60</v>
      </c>
      <c r="J2462">
        <v>27</v>
      </c>
      <c r="K2462" t="s">
        <v>5281</v>
      </c>
      <c r="L2462" t="str">
        <f t="shared" si="141"/>
        <v>Received</v>
      </c>
      <c r="M2462" s="60">
        <v>0</v>
      </c>
      <c r="N2462" t="str">
        <f t="shared" si="144"/>
        <v>NOT DUE</v>
      </c>
      <c r="V2462" t="str">
        <f t="shared" si="142"/>
        <v>Sarah Wright</v>
      </c>
    </row>
    <row r="2463" spans="1:22" x14ac:dyDescent="0.25">
      <c r="A2463">
        <v>3460</v>
      </c>
      <c r="B2463" t="s">
        <v>2467</v>
      </c>
      <c r="C2463" s="48" t="s">
        <v>5240</v>
      </c>
      <c r="D2463" t="s">
        <v>5383</v>
      </c>
      <c r="E2463" t="s">
        <v>5522</v>
      </c>
      <c r="F2463" t="s">
        <v>5621</v>
      </c>
      <c r="G2463">
        <v>60</v>
      </c>
      <c r="H2463">
        <v>5</v>
      </c>
      <c r="I2463">
        <v>300</v>
      </c>
      <c r="J2463">
        <v>27</v>
      </c>
      <c r="K2463" t="s">
        <v>5108</v>
      </c>
      <c r="L2463" t="str">
        <f t="shared" si="141"/>
        <v>Received</v>
      </c>
      <c r="M2463" s="60">
        <v>0</v>
      </c>
      <c r="N2463" t="str">
        <f t="shared" si="144"/>
        <v>NOT DUE</v>
      </c>
      <c r="V2463" t="str">
        <f t="shared" si="142"/>
        <v>Karen Pham</v>
      </c>
    </row>
    <row r="2464" spans="1:22" x14ac:dyDescent="0.25">
      <c r="A2464">
        <v>3461</v>
      </c>
      <c r="B2464" t="s">
        <v>2468</v>
      </c>
      <c r="C2464" s="48" t="s">
        <v>5208</v>
      </c>
      <c r="D2464" t="s">
        <v>5389</v>
      </c>
      <c r="E2464" t="s">
        <v>5439</v>
      </c>
      <c r="F2464" t="s">
        <v>5616</v>
      </c>
      <c r="G2464">
        <v>150</v>
      </c>
      <c r="H2464">
        <v>21</v>
      </c>
      <c r="I2464">
        <v>3150</v>
      </c>
      <c r="J2464">
        <v>20</v>
      </c>
      <c r="K2464" t="s">
        <v>5264</v>
      </c>
      <c r="L2464" t="str">
        <f t="shared" si="141"/>
        <v>Received</v>
      </c>
      <c r="M2464" s="60">
        <v>0</v>
      </c>
      <c r="N2464" t="str">
        <f t="shared" si="144"/>
        <v>NOT DUE</v>
      </c>
      <c r="V2464" t="str">
        <f t="shared" si="142"/>
        <v>Alexis Ferguson</v>
      </c>
    </row>
    <row r="2465" spans="1:22" x14ac:dyDescent="0.25">
      <c r="A2465">
        <v>3462</v>
      </c>
      <c r="B2465" t="s">
        <v>2469</v>
      </c>
      <c r="C2465" s="48" t="s">
        <v>5289</v>
      </c>
      <c r="D2465" t="s">
        <v>5419</v>
      </c>
      <c r="E2465" t="s">
        <v>5344</v>
      </c>
      <c r="F2465" t="s">
        <v>5615</v>
      </c>
      <c r="G2465">
        <v>25</v>
      </c>
      <c r="H2465">
        <v>12</v>
      </c>
      <c r="I2465">
        <v>300</v>
      </c>
      <c r="J2465">
        <v>22</v>
      </c>
      <c r="K2465" t="s">
        <v>5228</v>
      </c>
      <c r="L2465" t="str">
        <f t="shared" si="141"/>
        <v>Received</v>
      </c>
      <c r="M2465" s="60">
        <v>0</v>
      </c>
      <c r="N2465" t="str">
        <f t="shared" si="144"/>
        <v>NOT DUE</v>
      </c>
      <c r="V2465" t="str">
        <f t="shared" si="142"/>
        <v>Johnny Weaver</v>
      </c>
    </row>
    <row r="2466" spans="1:22" x14ac:dyDescent="0.25">
      <c r="A2466">
        <v>3463</v>
      </c>
      <c r="B2466" t="s">
        <v>2470</v>
      </c>
      <c r="C2466" s="48" t="s">
        <v>5174</v>
      </c>
      <c r="D2466" t="s">
        <v>5410</v>
      </c>
      <c r="E2466" t="s">
        <v>5604</v>
      </c>
      <c r="F2466" t="s">
        <v>5610</v>
      </c>
      <c r="G2466">
        <v>300</v>
      </c>
      <c r="H2466">
        <v>21</v>
      </c>
      <c r="I2466">
        <v>6300</v>
      </c>
      <c r="J2466">
        <v>23</v>
      </c>
      <c r="K2466" t="s">
        <v>5236</v>
      </c>
      <c r="L2466" t="str">
        <f t="shared" si="141"/>
        <v>Received</v>
      </c>
      <c r="M2466" s="60">
        <v>0</v>
      </c>
      <c r="N2466" t="str">
        <f t="shared" si="144"/>
        <v>NOT DUE</v>
      </c>
      <c r="V2466" t="str">
        <f t="shared" si="142"/>
        <v>Mrs. Katrina</v>
      </c>
    </row>
    <row r="2467" spans="1:22" x14ac:dyDescent="0.25">
      <c r="A2467">
        <v>3464</v>
      </c>
      <c r="B2467" t="s">
        <v>2471</v>
      </c>
      <c r="C2467" s="48" t="s">
        <v>5302</v>
      </c>
      <c r="D2467" t="s">
        <v>5420</v>
      </c>
      <c r="E2467" t="s">
        <v>5345</v>
      </c>
      <c r="F2467" t="s">
        <v>5623</v>
      </c>
      <c r="G2467">
        <v>30</v>
      </c>
      <c r="H2467">
        <v>20</v>
      </c>
      <c r="I2467">
        <v>600</v>
      </c>
      <c r="J2467">
        <v>20</v>
      </c>
      <c r="K2467" t="s">
        <v>5056</v>
      </c>
      <c r="L2467" t="str">
        <f t="shared" si="141"/>
        <v>Received</v>
      </c>
      <c r="M2467" s="60">
        <v>0</v>
      </c>
      <c r="N2467" t="str">
        <f t="shared" si="144"/>
        <v>NOT DUE</v>
      </c>
      <c r="V2467" t="str">
        <f t="shared" si="142"/>
        <v>Janet Adams</v>
      </c>
    </row>
    <row r="2468" spans="1:22" x14ac:dyDescent="0.25">
      <c r="A2468">
        <v>3465</v>
      </c>
      <c r="B2468" t="s">
        <v>2472</v>
      </c>
      <c r="C2468" s="48" t="s">
        <v>5115</v>
      </c>
      <c r="D2468" t="s">
        <v>5420</v>
      </c>
      <c r="E2468" t="s">
        <v>5524</v>
      </c>
      <c r="F2468" t="s">
        <v>5623</v>
      </c>
      <c r="G2468">
        <v>30</v>
      </c>
      <c r="H2468">
        <v>4</v>
      </c>
      <c r="I2468">
        <v>120</v>
      </c>
      <c r="J2468">
        <v>20</v>
      </c>
      <c r="K2468" t="s">
        <v>5270</v>
      </c>
      <c r="L2468" t="str">
        <f t="shared" si="141"/>
        <v>Received</v>
      </c>
      <c r="M2468" s="60">
        <v>0</v>
      </c>
      <c r="N2468" t="str">
        <f t="shared" si="144"/>
        <v>NOT DUE</v>
      </c>
      <c r="V2468" t="str">
        <f t="shared" si="142"/>
        <v>Janet Adams</v>
      </c>
    </row>
    <row r="2469" spans="1:22" x14ac:dyDescent="0.25">
      <c r="A2469">
        <v>3466</v>
      </c>
      <c r="B2469" t="s">
        <v>2473</v>
      </c>
      <c r="C2469" s="48" t="s">
        <v>5215</v>
      </c>
      <c r="D2469" t="s">
        <v>5408</v>
      </c>
      <c r="E2469" t="s">
        <v>5488</v>
      </c>
      <c r="F2469" t="s">
        <v>5616</v>
      </c>
      <c r="G2469">
        <v>150</v>
      </c>
      <c r="H2469">
        <v>7</v>
      </c>
      <c r="I2469">
        <v>1050</v>
      </c>
      <c r="J2469">
        <v>20</v>
      </c>
      <c r="L2469" t="str">
        <f t="shared" si="141"/>
        <v>Not Received</v>
      </c>
      <c r="M2469" s="60">
        <v>118</v>
      </c>
      <c r="N2469" t="str">
        <f t="shared" si="144"/>
        <v>91 - 120</v>
      </c>
      <c r="S2469">
        <f>I2469</f>
        <v>1050</v>
      </c>
      <c r="V2469" t="str">
        <f t="shared" si="142"/>
        <v>Timothy Johns</v>
      </c>
    </row>
    <row r="2470" spans="1:22" x14ac:dyDescent="0.25">
      <c r="A2470">
        <v>3467</v>
      </c>
      <c r="B2470" t="s">
        <v>2474</v>
      </c>
      <c r="C2470" s="48" t="s">
        <v>5190</v>
      </c>
      <c r="D2470" t="s">
        <v>5414</v>
      </c>
      <c r="E2470" t="s">
        <v>5601</v>
      </c>
      <c r="F2470" t="s">
        <v>5623</v>
      </c>
      <c r="G2470">
        <v>30</v>
      </c>
      <c r="H2470">
        <v>12</v>
      </c>
      <c r="I2470">
        <v>360</v>
      </c>
      <c r="J2470">
        <v>24</v>
      </c>
      <c r="K2470" t="s">
        <v>5306</v>
      </c>
      <c r="L2470" t="str">
        <f t="shared" si="141"/>
        <v>Received</v>
      </c>
      <c r="M2470" s="60">
        <v>0</v>
      </c>
      <c r="N2470" t="str">
        <f t="shared" si="144"/>
        <v>NOT DUE</v>
      </c>
      <c r="V2470" t="str">
        <f t="shared" si="142"/>
        <v>Alexis Roberts</v>
      </c>
    </row>
    <row r="2471" spans="1:22" x14ac:dyDescent="0.25">
      <c r="A2471">
        <v>3468</v>
      </c>
      <c r="B2471" t="s">
        <v>2475</v>
      </c>
      <c r="C2471" s="48" t="s">
        <v>5033</v>
      </c>
      <c r="D2471" t="s">
        <v>5380</v>
      </c>
      <c r="E2471" t="s">
        <v>5314</v>
      </c>
      <c r="F2471" t="s">
        <v>5615</v>
      </c>
      <c r="G2471">
        <v>25</v>
      </c>
      <c r="H2471">
        <v>7</v>
      </c>
      <c r="I2471">
        <v>175</v>
      </c>
      <c r="J2471">
        <v>22</v>
      </c>
      <c r="L2471" t="str">
        <f t="shared" si="141"/>
        <v>Not Received</v>
      </c>
      <c r="M2471" s="60">
        <v>282</v>
      </c>
      <c r="N2471" t="str">
        <f t="shared" si="144"/>
        <v>150 ABOVE</v>
      </c>
      <c r="U2471">
        <f>I2471</f>
        <v>175</v>
      </c>
      <c r="V2471" t="str">
        <f t="shared" si="142"/>
        <v>Diana Griffin</v>
      </c>
    </row>
    <row r="2472" spans="1:22" x14ac:dyDescent="0.25">
      <c r="A2472">
        <v>3469</v>
      </c>
      <c r="B2472" t="s">
        <v>2476</v>
      </c>
      <c r="C2472" s="48" t="s">
        <v>5293</v>
      </c>
      <c r="D2472" t="s">
        <v>5420</v>
      </c>
      <c r="E2472" t="s">
        <v>5345</v>
      </c>
      <c r="F2472" t="s">
        <v>5614</v>
      </c>
      <c r="G2472">
        <v>20</v>
      </c>
      <c r="H2472">
        <v>14</v>
      </c>
      <c r="I2472">
        <v>280</v>
      </c>
      <c r="J2472">
        <v>21</v>
      </c>
      <c r="K2472" t="s">
        <v>5069</v>
      </c>
      <c r="L2472" t="str">
        <f t="shared" si="141"/>
        <v>Received</v>
      </c>
      <c r="M2472" s="60">
        <v>0</v>
      </c>
      <c r="N2472" t="str">
        <f t="shared" si="144"/>
        <v>NOT DUE</v>
      </c>
      <c r="V2472" t="str">
        <f t="shared" si="142"/>
        <v>Janet Adams</v>
      </c>
    </row>
    <row r="2473" spans="1:22" x14ac:dyDescent="0.25">
      <c r="A2473">
        <v>3470</v>
      </c>
      <c r="B2473" t="s">
        <v>2477</v>
      </c>
      <c r="C2473" s="48" t="s">
        <v>5156</v>
      </c>
      <c r="D2473" t="s">
        <v>5390</v>
      </c>
      <c r="E2473" t="s">
        <v>5322</v>
      </c>
      <c r="F2473" t="s">
        <v>5620</v>
      </c>
      <c r="G2473">
        <v>40</v>
      </c>
      <c r="H2473">
        <v>7</v>
      </c>
      <c r="I2473">
        <v>280</v>
      </c>
      <c r="J2473">
        <v>20</v>
      </c>
      <c r="L2473" t="str">
        <f t="shared" si="141"/>
        <v>Not Received</v>
      </c>
      <c r="M2473" s="60">
        <v>277</v>
      </c>
      <c r="N2473" t="str">
        <f t="shared" si="144"/>
        <v>150 ABOVE</v>
      </c>
      <c r="U2473">
        <f>I2473</f>
        <v>280</v>
      </c>
      <c r="V2473" t="str">
        <f t="shared" si="142"/>
        <v>Isaac Goodwin</v>
      </c>
    </row>
    <row r="2474" spans="1:22" x14ac:dyDescent="0.25">
      <c r="A2474">
        <v>3471</v>
      </c>
      <c r="B2474" t="s">
        <v>2478</v>
      </c>
      <c r="C2474" s="48" t="s">
        <v>5053</v>
      </c>
      <c r="D2474" t="s">
        <v>5377</v>
      </c>
      <c r="E2474" t="s">
        <v>5435</v>
      </c>
      <c r="F2474" t="s">
        <v>5611</v>
      </c>
      <c r="G2474">
        <v>250</v>
      </c>
      <c r="H2474">
        <v>15</v>
      </c>
      <c r="I2474">
        <v>3750</v>
      </c>
      <c r="J2474">
        <v>22</v>
      </c>
      <c r="K2474" t="s">
        <v>5168</v>
      </c>
      <c r="L2474" t="str">
        <f t="shared" si="141"/>
        <v>Received</v>
      </c>
      <c r="M2474" s="60">
        <v>0</v>
      </c>
      <c r="N2474" t="str">
        <f t="shared" si="144"/>
        <v>NOT DUE</v>
      </c>
      <c r="V2474" t="str">
        <f t="shared" si="142"/>
        <v>Joshua Stewart</v>
      </c>
    </row>
    <row r="2475" spans="1:22" x14ac:dyDescent="0.25">
      <c r="A2475">
        <v>3472</v>
      </c>
      <c r="B2475" t="s">
        <v>2479</v>
      </c>
      <c r="C2475" s="48" t="s">
        <v>5106</v>
      </c>
      <c r="D2475" t="s">
        <v>5414</v>
      </c>
      <c r="E2475" t="s">
        <v>5318</v>
      </c>
      <c r="F2475" t="s">
        <v>5621</v>
      </c>
      <c r="G2475">
        <v>60</v>
      </c>
      <c r="H2475">
        <v>13</v>
      </c>
      <c r="I2475">
        <v>780</v>
      </c>
      <c r="J2475">
        <v>28</v>
      </c>
      <c r="L2475" t="str">
        <f t="shared" si="141"/>
        <v>Not Received</v>
      </c>
      <c r="M2475" s="60">
        <v>6</v>
      </c>
      <c r="N2475" t="str">
        <f t="shared" si="144"/>
        <v>01 - 30</v>
      </c>
      <c r="O2475">
        <f>I2475</f>
        <v>780</v>
      </c>
      <c r="V2475" t="str">
        <f t="shared" si="142"/>
        <v>Alexis Roberts</v>
      </c>
    </row>
    <row r="2476" spans="1:22" x14ac:dyDescent="0.25">
      <c r="A2476">
        <v>3473</v>
      </c>
      <c r="B2476" t="s">
        <v>2480</v>
      </c>
      <c r="C2476" s="48" t="s">
        <v>5250</v>
      </c>
      <c r="D2476" t="s">
        <v>5378</v>
      </c>
      <c r="E2476" t="s">
        <v>5517</v>
      </c>
      <c r="F2476" t="s">
        <v>5615</v>
      </c>
      <c r="G2476">
        <v>25</v>
      </c>
      <c r="H2476">
        <v>7</v>
      </c>
      <c r="I2476">
        <v>175</v>
      </c>
      <c r="J2476">
        <v>28</v>
      </c>
      <c r="K2476" t="s">
        <v>5133</v>
      </c>
      <c r="L2476" t="str">
        <f t="shared" si="141"/>
        <v>Received</v>
      </c>
      <c r="M2476" s="60">
        <v>0</v>
      </c>
      <c r="N2476" t="str">
        <f t="shared" si="144"/>
        <v>NOT DUE</v>
      </c>
      <c r="V2476" t="str">
        <f t="shared" si="142"/>
        <v>Angela Fox</v>
      </c>
    </row>
    <row r="2477" spans="1:22" x14ac:dyDescent="0.25">
      <c r="A2477">
        <v>3474</v>
      </c>
      <c r="B2477" t="s">
        <v>2481</v>
      </c>
      <c r="C2477" s="48" t="s">
        <v>5119</v>
      </c>
      <c r="D2477" t="s">
        <v>5405</v>
      </c>
      <c r="E2477" t="s">
        <v>5338</v>
      </c>
      <c r="F2477" t="s">
        <v>5612</v>
      </c>
      <c r="G2477">
        <v>50</v>
      </c>
      <c r="H2477">
        <v>13</v>
      </c>
      <c r="I2477">
        <v>650</v>
      </c>
      <c r="J2477">
        <v>28</v>
      </c>
      <c r="K2477" t="s">
        <v>5233</v>
      </c>
      <c r="L2477" t="str">
        <f t="shared" si="141"/>
        <v>Received</v>
      </c>
      <c r="M2477" s="60">
        <v>0</v>
      </c>
      <c r="N2477" t="str">
        <f t="shared" si="144"/>
        <v>NOT DUE</v>
      </c>
      <c r="V2477" t="str">
        <f t="shared" si="142"/>
        <v>Kari Zimmerman</v>
      </c>
    </row>
    <row r="2478" spans="1:22" x14ac:dyDescent="0.25">
      <c r="A2478">
        <v>3475</v>
      </c>
      <c r="B2478" t="s">
        <v>2482</v>
      </c>
      <c r="C2478" s="48" t="s">
        <v>5242</v>
      </c>
      <c r="D2478" t="s">
        <v>5399</v>
      </c>
      <c r="E2478" t="s">
        <v>5581</v>
      </c>
      <c r="F2478" t="s">
        <v>5615</v>
      </c>
      <c r="G2478">
        <v>25</v>
      </c>
      <c r="H2478">
        <v>23</v>
      </c>
      <c r="I2478">
        <v>575</v>
      </c>
      <c r="J2478">
        <v>23</v>
      </c>
      <c r="K2478" t="s">
        <v>5351</v>
      </c>
      <c r="L2478" t="str">
        <f t="shared" si="141"/>
        <v>Received</v>
      </c>
      <c r="M2478" s="60">
        <v>0</v>
      </c>
      <c r="N2478" t="str">
        <f t="shared" si="144"/>
        <v>NOT DUE</v>
      </c>
      <c r="V2478" t="str">
        <f t="shared" si="142"/>
        <v>Lisa Johnson</v>
      </c>
    </row>
    <row r="2479" spans="1:22" x14ac:dyDescent="0.25">
      <c r="A2479">
        <v>3476</v>
      </c>
      <c r="B2479" t="s">
        <v>2483</v>
      </c>
      <c r="C2479" s="48" t="s">
        <v>5190</v>
      </c>
      <c r="D2479" t="s">
        <v>5416</v>
      </c>
      <c r="E2479" t="s">
        <v>5546</v>
      </c>
      <c r="F2479" t="s">
        <v>5623</v>
      </c>
      <c r="G2479">
        <v>30</v>
      </c>
      <c r="H2479">
        <v>1</v>
      </c>
      <c r="I2479">
        <v>30</v>
      </c>
      <c r="J2479">
        <v>27</v>
      </c>
      <c r="K2479" t="s">
        <v>5034</v>
      </c>
      <c r="L2479" t="str">
        <f t="shared" si="141"/>
        <v>Received</v>
      </c>
      <c r="M2479" s="60">
        <v>0</v>
      </c>
      <c r="N2479" t="str">
        <f t="shared" si="144"/>
        <v>NOT DUE</v>
      </c>
      <c r="V2479" t="str">
        <f t="shared" si="142"/>
        <v>Jessica Baird</v>
      </c>
    </row>
    <row r="2480" spans="1:22" x14ac:dyDescent="0.25">
      <c r="A2480">
        <v>3477</v>
      </c>
      <c r="B2480" t="s">
        <v>2484</v>
      </c>
      <c r="C2480" s="48" t="s">
        <v>5171</v>
      </c>
      <c r="D2480" t="s">
        <v>5382</v>
      </c>
      <c r="E2480" t="s">
        <v>5469</v>
      </c>
      <c r="F2480" t="s">
        <v>5621</v>
      </c>
      <c r="G2480">
        <v>60</v>
      </c>
      <c r="H2480">
        <v>16</v>
      </c>
      <c r="I2480">
        <v>960</v>
      </c>
      <c r="J2480">
        <v>26</v>
      </c>
      <c r="K2480" t="s">
        <v>5306</v>
      </c>
      <c r="L2480" t="str">
        <f t="shared" si="141"/>
        <v>Received</v>
      </c>
      <c r="M2480" s="60">
        <v>0</v>
      </c>
      <c r="N2480" t="str">
        <f t="shared" si="144"/>
        <v>NOT DUE</v>
      </c>
      <c r="V2480" t="str">
        <f t="shared" si="142"/>
        <v>Ms. Michelle</v>
      </c>
    </row>
    <row r="2481" spans="1:22" x14ac:dyDescent="0.25">
      <c r="A2481">
        <v>3478</v>
      </c>
      <c r="B2481" t="s">
        <v>2485</v>
      </c>
      <c r="C2481" s="48" t="s">
        <v>5114</v>
      </c>
      <c r="D2481" t="s">
        <v>5378</v>
      </c>
      <c r="E2481" t="s">
        <v>5425</v>
      </c>
      <c r="F2481" t="s">
        <v>5616</v>
      </c>
      <c r="G2481">
        <v>150</v>
      </c>
      <c r="H2481">
        <v>4</v>
      </c>
      <c r="I2481">
        <v>600</v>
      </c>
      <c r="J2481">
        <v>23</v>
      </c>
      <c r="K2481" t="s">
        <v>5212</v>
      </c>
      <c r="L2481" t="str">
        <f t="shared" si="141"/>
        <v>Received</v>
      </c>
      <c r="M2481" s="60">
        <v>0</v>
      </c>
      <c r="N2481" t="str">
        <f t="shared" si="144"/>
        <v>NOT DUE</v>
      </c>
      <c r="V2481" t="str">
        <f t="shared" si="142"/>
        <v>Angela Fox</v>
      </c>
    </row>
    <row r="2482" spans="1:22" x14ac:dyDescent="0.25">
      <c r="A2482">
        <v>3479</v>
      </c>
      <c r="B2482" t="s">
        <v>2486</v>
      </c>
      <c r="C2482" s="48" t="s">
        <v>5112</v>
      </c>
      <c r="D2482" t="s">
        <v>5391</v>
      </c>
      <c r="E2482" t="s">
        <v>5520</v>
      </c>
      <c r="F2482" t="s">
        <v>5619</v>
      </c>
      <c r="G2482">
        <v>80</v>
      </c>
      <c r="H2482">
        <v>13</v>
      </c>
      <c r="I2482">
        <v>1040</v>
      </c>
      <c r="J2482">
        <v>24</v>
      </c>
      <c r="K2482" t="s">
        <v>5114</v>
      </c>
      <c r="L2482" t="str">
        <f t="shared" si="141"/>
        <v>Received</v>
      </c>
      <c r="M2482" s="60">
        <v>0</v>
      </c>
      <c r="N2482" t="str">
        <f t="shared" si="144"/>
        <v>NOT DUE</v>
      </c>
      <c r="V2482" t="str">
        <f t="shared" si="142"/>
        <v>Stephanie Smith</v>
      </c>
    </row>
    <row r="2483" spans="1:22" x14ac:dyDescent="0.25">
      <c r="A2483">
        <v>3480</v>
      </c>
      <c r="B2483" t="s">
        <v>2487</v>
      </c>
      <c r="C2483" s="48" t="s">
        <v>5056</v>
      </c>
      <c r="D2483" t="s">
        <v>5407</v>
      </c>
      <c r="E2483" t="s">
        <v>5485</v>
      </c>
      <c r="F2483" t="s">
        <v>5609</v>
      </c>
      <c r="G2483">
        <v>20</v>
      </c>
      <c r="H2483">
        <v>7</v>
      </c>
      <c r="I2483">
        <v>140</v>
      </c>
      <c r="J2483">
        <v>23</v>
      </c>
      <c r="K2483" t="s">
        <v>5216</v>
      </c>
      <c r="L2483" t="str">
        <f t="shared" si="141"/>
        <v>Received</v>
      </c>
      <c r="M2483" s="60">
        <v>0</v>
      </c>
      <c r="N2483" t="str">
        <f t="shared" si="144"/>
        <v>NOT DUE</v>
      </c>
      <c r="V2483" t="str">
        <f t="shared" si="142"/>
        <v>Kelly Miller</v>
      </c>
    </row>
    <row r="2484" spans="1:22" x14ac:dyDescent="0.25">
      <c r="A2484">
        <v>3481</v>
      </c>
      <c r="B2484" t="s">
        <v>2488</v>
      </c>
      <c r="C2484" s="48" t="s">
        <v>5109</v>
      </c>
      <c r="D2484" t="s">
        <v>5405</v>
      </c>
      <c r="E2484" t="s">
        <v>5529</v>
      </c>
      <c r="F2484" t="s">
        <v>5614</v>
      </c>
      <c r="G2484">
        <v>20</v>
      </c>
      <c r="H2484">
        <v>14</v>
      </c>
      <c r="I2484">
        <v>280</v>
      </c>
      <c r="J2484">
        <v>26</v>
      </c>
      <c r="K2484" t="s">
        <v>5260</v>
      </c>
      <c r="L2484" t="str">
        <f t="shared" si="141"/>
        <v>Received</v>
      </c>
      <c r="M2484" s="60">
        <v>0</v>
      </c>
      <c r="N2484" t="str">
        <f t="shared" si="144"/>
        <v>NOT DUE</v>
      </c>
      <c r="V2484" t="str">
        <f t="shared" si="142"/>
        <v>Kari Zimmerman</v>
      </c>
    </row>
    <row r="2485" spans="1:22" x14ac:dyDescent="0.25">
      <c r="A2485">
        <v>3482</v>
      </c>
      <c r="B2485" t="s">
        <v>2489</v>
      </c>
      <c r="C2485" s="48" t="s">
        <v>5129</v>
      </c>
      <c r="D2485" t="s">
        <v>5382</v>
      </c>
      <c r="E2485" t="s">
        <v>5494</v>
      </c>
      <c r="F2485" t="s">
        <v>5613</v>
      </c>
      <c r="G2485">
        <v>35</v>
      </c>
      <c r="H2485">
        <v>6</v>
      </c>
      <c r="I2485">
        <v>210</v>
      </c>
      <c r="J2485">
        <v>28</v>
      </c>
      <c r="K2485" t="s">
        <v>5065</v>
      </c>
      <c r="L2485" t="str">
        <f t="shared" si="141"/>
        <v>Received</v>
      </c>
      <c r="M2485" s="60">
        <v>0</v>
      </c>
      <c r="N2485" t="str">
        <f t="shared" si="144"/>
        <v>NOT DUE</v>
      </c>
      <c r="V2485" t="str">
        <f t="shared" si="142"/>
        <v>Ms. Michelle</v>
      </c>
    </row>
    <row r="2486" spans="1:22" x14ac:dyDescent="0.25">
      <c r="A2486">
        <v>3483</v>
      </c>
      <c r="B2486" t="s">
        <v>2490</v>
      </c>
      <c r="C2486" s="48" t="s">
        <v>5041</v>
      </c>
      <c r="D2486" t="s">
        <v>5397</v>
      </c>
      <c r="E2486" t="s">
        <v>5330</v>
      </c>
      <c r="F2486" t="s">
        <v>5614</v>
      </c>
      <c r="G2486">
        <v>20</v>
      </c>
      <c r="H2486">
        <v>15</v>
      </c>
      <c r="I2486">
        <v>300</v>
      </c>
      <c r="J2486">
        <v>26</v>
      </c>
      <c r="K2486" t="s">
        <v>5124</v>
      </c>
      <c r="L2486" t="str">
        <f t="shared" si="141"/>
        <v>Received</v>
      </c>
      <c r="M2486" s="60">
        <v>0</v>
      </c>
      <c r="N2486" t="str">
        <f t="shared" si="144"/>
        <v>NOT DUE</v>
      </c>
      <c r="V2486" t="str">
        <f t="shared" si="142"/>
        <v>Sheri Foster</v>
      </c>
    </row>
    <row r="2487" spans="1:22" x14ac:dyDescent="0.25">
      <c r="A2487">
        <v>3484</v>
      </c>
      <c r="B2487" t="s">
        <v>2491</v>
      </c>
      <c r="C2487" s="48" t="s">
        <v>5067</v>
      </c>
      <c r="D2487" t="s">
        <v>5394</v>
      </c>
      <c r="E2487" t="s">
        <v>5531</v>
      </c>
      <c r="F2487" t="s">
        <v>5615</v>
      </c>
      <c r="G2487">
        <v>25</v>
      </c>
      <c r="H2487">
        <v>19</v>
      </c>
      <c r="I2487">
        <v>475</v>
      </c>
      <c r="J2487">
        <v>30</v>
      </c>
      <c r="K2487" t="s">
        <v>5107</v>
      </c>
      <c r="L2487" t="str">
        <f t="shared" si="141"/>
        <v>Received</v>
      </c>
      <c r="M2487" s="60">
        <v>0</v>
      </c>
      <c r="N2487" t="str">
        <f t="shared" si="144"/>
        <v>NOT DUE</v>
      </c>
      <c r="V2487" t="str">
        <f t="shared" si="142"/>
        <v>Shannon Vazquez</v>
      </c>
    </row>
    <row r="2488" spans="1:22" x14ac:dyDescent="0.25">
      <c r="A2488">
        <v>3485</v>
      </c>
      <c r="B2488" t="s">
        <v>2492</v>
      </c>
      <c r="C2488" s="48" t="s">
        <v>5114</v>
      </c>
      <c r="D2488" t="s">
        <v>5386</v>
      </c>
      <c r="E2488" t="s">
        <v>5453</v>
      </c>
      <c r="F2488" t="s">
        <v>5621</v>
      </c>
      <c r="G2488">
        <v>60</v>
      </c>
      <c r="H2488">
        <v>25</v>
      </c>
      <c r="I2488">
        <v>1500</v>
      </c>
      <c r="J2488">
        <v>29</v>
      </c>
      <c r="K2488" t="s">
        <v>5083</v>
      </c>
      <c r="L2488" t="str">
        <f t="shared" si="141"/>
        <v>Received</v>
      </c>
      <c r="M2488" s="60">
        <v>0</v>
      </c>
      <c r="N2488" t="str">
        <f t="shared" si="144"/>
        <v>NOT DUE</v>
      </c>
      <c r="V2488" t="str">
        <f t="shared" si="142"/>
        <v>Kenneth Rodriguez</v>
      </c>
    </row>
    <row r="2489" spans="1:22" x14ac:dyDescent="0.25">
      <c r="A2489">
        <v>3486</v>
      </c>
      <c r="B2489" t="s">
        <v>2493</v>
      </c>
      <c r="C2489" s="48" t="s">
        <v>5229</v>
      </c>
      <c r="D2489" t="s">
        <v>5398</v>
      </c>
      <c r="E2489" t="s">
        <v>5554</v>
      </c>
      <c r="F2489" t="s">
        <v>5618</v>
      </c>
      <c r="G2489">
        <v>10</v>
      </c>
      <c r="H2489">
        <v>15</v>
      </c>
      <c r="I2489">
        <v>150</v>
      </c>
      <c r="J2489">
        <v>26</v>
      </c>
      <c r="K2489" t="s">
        <v>5032</v>
      </c>
      <c r="L2489" t="str">
        <f t="shared" si="141"/>
        <v>Received</v>
      </c>
      <c r="M2489" s="60">
        <v>0</v>
      </c>
      <c r="N2489" t="str">
        <f t="shared" si="144"/>
        <v>NOT DUE</v>
      </c>
      <c r="V2489" t="str">
        <f t="shared" si="142"/>
        <v>Dr. Carolyn</v>
      </c>
    </row>
    <row r="2490" spans="1:22" x14ac:dyDescent="0.25">
      <c r="A2490">
        <v>3487</v>
      </c>
      <c r="B2490" t="s">
        <v>2494</v>
      </c>
      <c r="C2490" s="48" t="s">
        <v>5149</v>
      </c>
      <c r="D2490" t="s">
        <v>5420</v>
      </c>
      <c r="E2490" t="s">
        <v>5535</v>
      </c>
      <c r="F2490" t="s">
        <v>5617</v>
      </c>
      <c r="G2490">
        <v>120</v>
      </c>
      <c r="H2490">
        <v>8</v>
      </c>
      <c r="I2490">
        <v>960</v>
      </c>
      <c r="J2490">
        <v>21</v>
      </c>
      <c r="K2490" t="s">
        <v>5023</v>
      </c>
      <c r="L2490" t="str">
        <f t="shared" si="141"/>
        <v>Received</v>
      </c>
      <c r="M2490" s="60">
        <v>0</v>
      </c>
      <c r="N2490" t="str">
        <f t="shared" si="144"/>
        <v>NOT DUE</v>
      </c>
      <c r="V2490" t="str">
        <f t="shared" si="142"/>
        <v>Janet Adams</v>
      </c>
    </row>
    <row r="2491" spans="1:22" x14ac:dyDescent="0.25">
      <c r="A2491">
        <v>3488</v>
      </c>
      <c r="B2491" t="s">
        <v>2495</v>
      </c>
      <c r="C2491" s="48" t="s">
        <v>5134</v>
      </c>
      <c r="D2491" t="s">
        <v>5391</v>
      </c>
      <c r="E2491" t="s">
        <v>5520</v>
      </c>
      <c r="F2491" t="s">
        <v>5618</v>
      </c>
      <c r="G2491">
        <v>10</v>
      </c>
      <c r="H2491">
        <v>19</v>
      </c>
      <c r="I2491">
        <v>190</v>
      </c>
      <c r="J2491">
        <v>20</v>
      </c>
      <c r="K2491" t="s">
        <v>5274</v>
      </c>
      <c r="L2491" t="str">
        <f t="shared" si="141"/>
        <v>Received</v>
      </c>
      <c r="M2491" s="60">
        <v>0</v>
      </c>
      <c r="N2491" t="str">
        <f t="shared" si="144"/>
        <v>NOT DUE</v>
      </c>
      <c r="V2491" t="str">
        <f t="shared" si="142"/>
        <v>Stephanie Smith</v>
      </c>
    </row>
    <row r="2492" spans="1:22" x14ac:dyDescent="0.25">
      <c r="A2492">
        <v>3489</v>
      </c>
      <c r="B2492" t="s">
        <v>2496</v>
      </c>
      <c r="C2492" s="48" t="s">
        <v>5025</v>
      </c>
      <c r="D2492" t="s">
        <v>5420</v>
      </c>
      <c r="E2492" t="s">
        <v>5570</v>
      </c>
      <c r="F2492" t="s">
        <v>5617</v>
      </c>
      <c r="G2492">
        <v>120</v>
      </c>
      <c r="H2492">
        <v>22</v>
      </c>
      <c r="I2492">
        <v>2640</v>
      </c>
      <c r="J2492">
        <v>20</v>
      </c>
      <c r="K2492" t="s">
        <v>5088</v>
      </c>
      <c r="L2492" t="str">
        <f t="shared" si="141"/>
        <v>Received</v>
      </c>
      <c r="M2492" s="60">
        <v>0</v>
      </c>
      <c r="N2492" t="str">
        <f t="shared" si="144"/>
        <v>NOT DUE</v>
      </c>
      <c r="V2492" t="str">
        <f t="shared" si="142"/>
        <v>Janet Adams</v>
      </c>
    </row>
    <row r="2493" spans="1:22" x14ac:dyDescent="0.25">
      <c r="A2493">
        <v>3490</v>
      </c>
      <c r="B2493" t="s">
        <v>2497</v>
      </c>
      <c r="C2493" s="48" t="s">
        <v>5248</v>
      </c>
      <c r="D2493" t="s">
        <v>5415</v>
      </c>
      <c r="E2493" t="s">
        <v>5444</v>
      </c>
      <c r="F2493" t="s">
        <v>5620</v>
      </c>
      <c r="G2493">
        <v>40</v>
      </c>
      <c r="H2493">
        <v>23</v>
      </c>
      <c r="I2493">
        <v>920</v>
      </c>
      <c r="J2493">
        <v>21</v>
      </c>
      <c r="K2493" t="s">
        <v>5118</v>
      </c>
      <c r="L2493" t="str">
        <f t="shared" si="141"/>
        <v>Received</v>
      </c>
      <c r="M2493" s="60">
        <v>0</v>
      </c>
      <c r="N2493" t="str">
        <f t="shared" si="144"/>
        <v>NOT DUE</v>
      </c>
      <c r="V2493" t="str">
        <f t="shared" si="142"/>
        <v>Mary Fry</v>
      </c>
    </row>
    <row r="2494" spans="1:22" x14ac:dyDescent="0.25">
      <c r="A2494">
        <v>3491</v>
      </c>
      <c r="B2494" t="s">
        <v>2498</v>
      </c>
      <c r="C2494" s="48" t="s">
        <v>5196</v>
      </c>
      <c r="D2494" t="s">
        <v>5400</v>
      </c>
      <c r="E2494" t="s">
        <v>5333</v>
      </c>
      <c r="F2494" t="s">
        <v>5620</v>
      </c>
      <c r="G2494">
        <v>40</v>
      </c>
      <c r="H2494">
        <v>4</v>
      </c>
      <c r="I2494">
        <v>160</v>
      </c>
      <c r="J2494">
        <v>25</v>
      </c>
      <c r="K2494" t="s">
        <v>5107</v>
      </c>
      <c r="L2494" t="str">
        <f t="shared" si="141"/>
        <v>Received</v>
      </c>
      <c r="M2494" s="60">
        <v>0</v>
      </c>
      <c r="N2494" t="str">
        <f t="shared" si="144"/>
        <v>NOT DUE</v>
      </c>
      <c r="V2494" t="str">
        <f t="shared" si="142"/>
        <v>Jose Perez</v>
      </c>
    </row>
    <row r="2495" spans="1:22" x14ac:dyDescent="0.25">
      <c r="A2495">
        <v>3492</v>
      </c>
      <c r="B2495" t="s">
        <v>2499</v>
      </c>
      <c r="C2495" s="48" t="s">
        <v>5274</v>
      </c>
      <c r="D2495" t="s">
        <v>5391</v>
      </c>
      <c r="E2495" t="s">
        <v>5506</v>
      </c>
      <c r="F2495" t="s">
        <v>5614</v>
      </c>
      <c r="G2495">
        <v>20</v>
      </c>
      <c r="H2495">
        <v>23</v>
      </c>
      <c r="I2495">
        <v>460</v>
      </c>
      <c r="J2495">
        <v>24</v>
      </c>
      <c r="K2495" t="s">
        <v>5161</v>
      </c>
      <c r="L2495" t="str">
        <f t="shared" si="141"/>
        <v>Received</v>
      </c>
      <c r="M2495" s="60">
        <v>0</v>
      </c>
      <c r="N2495" t="str">
        <f t="shared" si="144"/>
        <v>NOT DUE</v>
      </c>
      <c r="V2495" t="str">
        <f t="shared" si="142"/>
        <v>Stephanie Smith</v>
      </c>
    </row>
    <row r="2496" spans="1:22" x14ac:dyDescent="0.25">
      <c r="A2496">
        <v>3493</v>
      </c>
      <c r="B2496" t="s">
        <v>2500</v>
      </c>
      <c r="C2496" s="48" t="s">
        <v>5190</v>
      </c>
      <c r="D2496" t="s">
        <v>5408</v>
      </c>
      <c r="E2496" t="s">
        <v>5563</v>
      </c>
      <c r="F2496" t="s">
        <v>5614</v>
      </c>
      <c r="G2496">
        <v>20</v>
      </c>
      <c r="H2496">
        <v>17</v>
      </c>
      <c r="I2496">
        <v>340</v>
      </c>
      <c r="J2496">
        <v>23</v>
      </c>
      <c r="L2496" t="str">
        <f t="shared" si="141"/>
        <v>Not Received</v>
      </c>
      <c r="M2496" s="60">
        <v>196</v>
      </c>
      <c r="N2496" t="str">
        <f t="shared" si="144"/>
        <v>150 ABOVE</v>
      </c>
      <c r="U2496">
        <f t="shared" ref="U2496:U2497" si="146">I2496</f>
        <v>340</v>
      </c>
      <c r="V2496" t="str">
        <f t="shared" si="142"/>
        <v>Timothy Johns</v>
      </c>
    </row>
    <row r="2497" spans="1:22" x14ac:dyDescent="0.25">
      <c r="A2497">
        <v>3494</v>
      </c>
      <c r="B2497" t="s">
        <v>2501</v>
      </c>
      <c r="C2497" s="48" t="s">
        <v>5108</v>
      </c>
      <c r="D2497" t="s">
        <v>5409</v>
      </c>
      <c r="E2497" t="s">
        <v>5605</v>
      </c>
      <c r="F2497" t="s">
        <v>5617</v>
      </c>
      <c r="G2497">
        <v>120</v>
      </c>
      <c r="H2497">
        <v>17</v>
      </c>
      <c r="I2497">
        <v>2040</v>
      </c>
      <c r="J2497">
        <v>20</v>
      </c>
      <c r="L2497" t="str">
        <f t="shared" si="141"/>
        <v>Not Received</v>
      </c>
      <c r="M2497" s="60">
        <v>225</v>
      </c>
      <c r="N2497" t="str">
        <f t="shared" si="144"/>
        <v>150 ABOVE</v>
      </c>
      <c r="U2497">
        <f t="shared" si="146"/>
        <v>2040</v>
      </c>
      <c r="V2497" t="str">
        <f t="shared" si="142"/>
        <v>Keith Bush</v>
      </c>
    </row>
    <row r="2498" spans="1:22" x14ac:dyDescent="0.25">
      <c r="A2498">
        <v>3495</v>
      </c>
      <c r="B2498" t="s">
        <v>2502</v>
      </c>
      <c r="C2498" s="48" t="s">
        <v>5068</v>
      </c>
      <c r="D2498" t="s">
        <v>5392</v>
      </c>
      <c r="E2498" t="s">
        <v>5324</v>
      </c>
      <c r="F2498" t="s">
        <v>5618</v>
      </c>
      <c r="G2498">
        <v>10</v>
      </c>
      <c r="H2498">
        <v>17</v>
      </c>
      <c r="I2498">
        <v>170</v>
      </c>
      <c r="J2498">
        <v>23</v>
      </c>
      <c r="K2498" t="s">
        <v>5175</v>
      </c>
      <c r="L2498" t="str">
        <f t="shared" si="141"/>
        <v>Received</v>
      </c>
      <c r="M2498" s="60">
        <v>0</v>
      </c>
      <c r="N2498" t="str">
        <f t="shared" si="144"/>
        <v>NOT DUE</v>
      </c>
      <c r="V2498" t="str">
        <f t="shared" si="142"/>
        <v>Jennifer Nelson</v>
      </c>
    </row>
    <row r="2499" spans="1:22" x14ac:dyDescent="0.25">
      <c r="A2499">
        <v>3496</v>
      </c>
      <c r="B2499" t="s">
        <v>2503</v>
      </c>
      <c r="C2499" s="48" t="s">
        <v>5010</v>
      </c>
      <c r="D2499" t="s">
        <v>5389</v>
      </c>
      <c r="E2499" t="s">
        <v>5493</v>
      </c>
      <c r="F2499" t="s">
        <v>5621</v>
      </c>
      <c r="G2499">
        <v>60</v>
      </c>
      <c r="H2499">
        <v>7</v>
      </c>
      <c r="I2499">
        <v>420</v>
      </c>
      <c r="J2499">
        <v>30</v>
      </c>
      <c r="K2499" t="s">
        <v>5367</v>
      </c>
      <c r="L2499" t="str">
        <f t="shared" si="141"/>
        <v>Received</v>
      </c>
      <c r="M2499" s="60">
        <v>0</v>
      </c>
      <c r="N2499" t="str">
        <f t="shared" si="144"/>
        <v>NOT DUE</v>
      </c>
      <c r="V2499" t="str">
        <f t="shared" si="142"/>
        <v>Alexis Ferguson</v>
      </c>
    </row>
    <row r="2500" spans="1:22" x14ac:dyDescent="0.25">
      <c r="A2500">
        <v>3497</v>
      </c>
      <c r="B2500" t="s">
        <v>2504</v>
      </c>
      <c r="C2500" s="48" t="s">
        <v>5177</v>
      </c>
      <c r="D2500" t="s">
        <v>5391</v>
      </c>
      <c r="E2500" t="s">
        <v>5506</v>
      </c>
      <c r="F2500" t="s">
        <v>5609</v>
      </c>
      <c r="G2500">
        <v>20</v>
      </c>
      <c r="H2500">
        <v>21</v>
      </c>
      <c r="I2500">
        <v>420</v>
      </c>
      <c r="J2500">
        <v>30</v>
      </c>
      <c r="K2500" t="s">
        <v>5104</v>
      </c>
      <c r="L2500" t="str">
        <f t="shared" si="141"/>
        <v>Received</v>
      </c>
      <c r="M2500" s="60">
        <v>0</v>
      </c>
      <c r="N2500" t="str">
        <f t="shared" si="144"/>
        <v>NOT DUE</v>
      </c>
      <c r="V2500" t="str">
        <f t="shared" si="142"/>
        <v>Stephanie Smith</v>
      </c>
    </row>
    <row r="2501" spans="1:22" x14ac:dyDescent="0.25">
      <c r="A2501">
        <v>3498</v>
      </c>
      <c r="B2501" t="s">
        <v>2505</v>
      </c>
      <c r="C2501" s="48" t="s">
        <v>5041</v>
      </c>
      <c r="D2501" t="s">
        <v>5398</v>
      </c>
      <c r="E2501" t="s">
        <v>5580</v>
      </c>
      <c r="F2501" t="s">
        <v>5614</v>
      </c>
      <c r="G2501">
        <v>20</v>
      </c>
      <c r="H2501">
        <v>11</v>
      </c>
      <c r="I2501">
        <v>220</v>
      </c>
      <c r="J2501">
        <v>29</v>
      </c>
      <c r="K2501" t="s">
        <v>5095</v>
      </c>
      <c r="L2501" t="str">
        <f t="shared" ref="L2501:L2564" si="147">IF(K2501 = "", "Not Received","Received")</f>
        <v>Received</v>
      </c>
      <c r="M2501" s="60">
        <v>0</v>
      </c>
      <c r="N2501" t="str">
        <f t="shared" si="144"/>
        <v>NOT DUE</v>
      </c>
      <c r="V2501" t="str">
        <f t="shared" ref="V2501:V2564" si="148">TRIM(E2501)</f>
        <v>Dr. Carolyn</v>
      </c>
    </row>
    <row r="2502" spans="1:22" x14ac:dyDescent="0.25">
      <c r="A2502">
        <v>3499</v>
      </c>
      <c r="B2502" t="s">
        <v>2506</v>
      </c>
      <c r="C2502" s="48" t="s">
        <v>5164</v>
      </c>
      <c r="D2502" t="s">
        <v>5403</v>
      </c>
      <c r="E2502" t="s">
        <v>5472</v>
      </c>
      <c r="F2502" t="s">
        <v>5610</v>
      </c>
      <c r="G2502">
        <v>300</v>
      </c>
      <c r="H2502">
        <v>8</v>
      </c>
      <c r="I2502">
        <v>2400</v>
      </c>
      <c r="J2502">
        <v>22</v>
      </c>
      <c r="L2502" t="str">
        <f t="shared" si="147"/>
        <v>Not Received</v>
      </c>
      <c r="M2502" s="60">
        <v>265</v>
      </c>
      <c r="N2502" t="str">
        <f t="shared" si="144"/>
        <v>150 ABOVE</v>
      </c>
      <c r="U2502">
        <f>I2502</f>
        <v>2400</v>
      </c>
      <c r="V2502" t="str">
        <f t="shared" si="148"/>
        <v>Seth Howell</v>
      </c>
    </row>
    <row r="2503" spans="1:22" x14ac:dyDescent="0.25">
      <c r="A2503">
        <v>3500</v>
      </c>
      <c r="B2503" t="s">
        <v>2507</v>
      </c>
      <c r="C2503" s="48" t="s">
        <v>5105</v>
      </c>
      <c r="D2503" t="s">
        <v>5399</v>
      </c>
      <c r="E2503" t="s">
        <v>5539</v>
      </c>
      <c r="F2503" t="s">
        <v>5612</v>
      </c>
      <c r="G2503">
        <v>50</v>
      </c>
      <c r="H2503">
        <v>3</v>
      </c>
      <c r="I2503">
        <v>150</v>
      </c>
      <c r="J2503">
        <v>23</v>
      </c>
      <c r="K2503" t="s">
        <v>5293</v>
      </c>
      <c r="L2503" t="str">
        <f t="shared" si="147"/>
        <v>Received</v>
      </c>
      <c r="M2503" s="60">
        <v>0</v>
      </c>
      <c r="N2503" t="str">
        <f t="shared" si="144"/>
        <v>NOT DUE</v>
      </c>
      <c r="V2503" t="str">
        <f t="shared" si="148"/>
        <v>Lisa Johnson</v>
      </c>
    </row>
    <row r="2504" spans="1:22" x14ac:dyDescent="0.25">
      <c r="A2504">
        <v>3501</v>
      </c>
      <c r="B2504" t="s">
        <v>2508</v>
      </c>
      <c r="C2504" s="48" t="s">
        <v>5214</v>
      </c>
      <c r="D2504" t="s">
        <v>5392</v>
      </c>
      <c r="E2504" t="s">
        <v>5527</v>
      </c>
      <c r="F2504" t="s">
        <v>5622</v>
      </c>
      <c r="G2504">
        <v>15</v>
      </c>
      <c r="H2504">
        <v>16</v>
      </c>
      <c r="I2504">
        <v>240</v>
      </c>
      <c r="J2504">
        <v>22</v>
      </c>
      <c r="L2504" t="str">
        <f t="shared" si="147"/>
        <v>Not Received</v>
      </c>
      <c r="M2504" s="60">
        <v>189</v>
      </c>
      <c r="N2504" t="str">
        <f t="shared" ref="N2504:N2567" si="149">VLOOKUP(M2504,$X$4:$Y$10,2,1)</f>
        <v>150 ABOVE</v>
      </c>
      <c r="U2504">
        <f t="shared" ref="U2504:U2505" si="150">I2504</f>
        <v>240</v>
      </c>
      <c r="V2504" t="str">
        <f t="shared" si="148"/>
        <v>Jennifer Nelson</v>
      </c>
    </row>
    <row r="2505" spans="1:22" x14ac:dyDescent="0.25">
      <c r="A2505">
        <v>3502</v>
      </c>
      <c r="B2505" t="s">
        <v>2509</v>
      </c>
      <c r="C2505" s="48" t="s">
        <v>5209</v>
      </c>
      <c r="D2505" t="s">
        <v>5394</v>
      </c>
      <c r="E2505" t="s">
        <v>5448</v>
      </c>
      <c r="F2505" t="s">
        <v>5617</v>
      </c>
      <c r="G2505">
        <v>120</v>
      </c>
      <c r="H2505">
        <v>15</v>
      </c>
      <c r="I2505">
        <v>1800</v>
      </c>
      <c r="J2505">
        <v>20</v>
      </c>
      <c r="L2505" t="str">
        <f t="shared" si="147"/>
        <v>Not Received</v>
      </c>
      <c r="M2505" s="60">
        <v>216</v>
      </c>
      <c r="N2505" t="str">
        <f t="shared" si="149"/>
        <v>150 ABOVE</v>
      </c>
      <c r="U2505">
        <f t="shared" si="150"/>
        <v>1800</v>
      </c>
      <c r="V2505" t="str">
        <f t="shared" si="148"/>
        <v>Shannon Vazquez</v>
      </c>
    </row>
    <row r="2506" spans="1:22" x14ac:dyDescent="0.25">
      <c r="A2506">
        <v>3503</v>
      </c>
      <c r="B2506" t="s">
        <v>2510</v>
      </c>
      <c r="C2506" s="48" t="s">
        <v>5166</v>
      </c>
      <c r="D2506" t="s">
        <v>5401</v>
      </c>
      <c r="E2506" t="s">
        <v>5465</v>
      </c>
      <c r="F2506" t="s">
        <v>5615</v>
      </c>
      <c r="G2506">
        <v>25</v>
      </c>
      <c r="H2506">
        <v>23</v>
      </c>
      <c r="I2506">
        <v>575</v>
      </c>
      <c r="J2506">
        <v>29</v>
      </c>
      <c r="K2506" t="s">
        <v>5117</v>
      </c>
      <c r="L2506" t="str">
        <f t="shared" si="147"/>
        <v>Received</v>
      </c>
      <c r="M2506" s="60">
        <v>0</v>
      </c>
      <c r="N2506" t="str">
        <f t="shared" si="149"/>
        <v>NOT DUE</v>
      </c>
      <c r="V2506" t="str">
        <f t="shared" si="148"/>
        <v>Kimberly Stone</v>
      </c>
    </row>
    <row r="2507" spans="1:22" x14ac:dyDescent="0.25">
      <c r="A2507">
        <v>3504</v>
      </c>
      <c r="B2507" t="s">
        <v>2511</v>
      </c>
      <c r="C2507" s="48" t="s">
        <v>5072</v>
      </c>
      <c r="D2507" t="s">
        <v>5398</v>
      </c>
      <c r="E2507" t="s">
        <v>5455</v>
      </c>
      <c r="F2507" t="s">
        <v>5623</v>
      </c>
      <c r="G2507">
        <v>30</v>
      </c>
      <c r="H2507">
        <v>7</v>
      </c>
      <c r="I2507">
        <v>210</v>
      </c>
      <c r="J2507">
        <v>21</v>
      </c>
      <c r="L2507" t="str">
        <f t="shared" si="147"/>
        <v>Not Received</v>
      </c>
      <c r="M2507" s="60">
        <v>202</v>
      </c>
      <c r="N2507" t="str">
        <f t="shared" si="149"/>
        <v>150 ABOVE</v>
      </c>
      <c r="U2507">
        <f t="shared" ref="U2507:U2508" si="151">I2507</f>
        <v>210</v>
      </c>
      <c r="V2507" t="str">
        <f t="shared" si="148"/>
        <v>Dr. Carolyn</v>
      </c>
    </row>
    <row r="2508" spans="1:22" x14ac:dyDescent="0.25">
      <c r="A2508">
        <v>3505</v>
      </c>
      <c r="B2508" t="s">
        <v>2512</v>
      </c>
      <c r="C2508" s="48" t="s">
        <v>5091</v>
      </c>
      <c r="D2508" t="s">
        <v>5407</v>
      </c>
      <c r="E2508" t="s">
        <v>5485</v>
      </c>
      <c r="F2508" t="s">
        <v>5609</v>
      </c>
      <c r="G2508">
        <v>20</v>
      </c>
      <c r="H2508">
        <v>4</v>
      </c>
      <c r="I2508">
        <v>80</v>
      </c>
      <c r="J2508">
        <v>21</v>
      </c>
      <c r="L2508" t="str">
        <f t="shared" si="147"/>
        <v>Not Received</v>
      </c>
      <c r="M2508" s="60">
        <v>164</v>
      </c>
      <c r="N2508" t="str">
        <f t="shared" si="149"/>
        <v>150 ABOVE</v>
      </c>
      <c r="U2508">
        <f t="shared" si="151"/>
        <v>80</v>
      </c>
      <c r="V2508" t="str">
        <f t="shared" si="148"/>
        <v>Kelly Miller</v>
      </c>
    </row>
    <row r="2509" spans="1:22" x14ac:dyDescent="0.25">
      <c r="A2509">
        <v>3506</v>
      </c>
      <c r="B2509" t="s">
        <v>2513</v>
      </c>
      <c r="C2509" s="48" t="s">
        <v>5204</v>
      </c>
      <c r="D2509" t="s">
        <v>5393</v>
      </c>
      <c r="E2509" t="s">
        <v>5491</v>
      </c>
      <c r="F2509" t="s">
        <v>5619</v>
      </c>
      <c r="G2509">
        <v>80</v>
      </c>
      <c r="H2509">
        <v>7</v>
      </c>
      <c r="I2509">
        <v>560</v>
      </c>
      <c r="J2509">
        <v>23</v>
      </c>
      <c r="K2509" t="s">
        <v>5116</v>
      </c>
      <c r="L2509" t="str">
        <f t="shared" si="147"/>
        <v>Received</v>
      </c>
      <c r="M2509" s="60">
        <v>0</v>
      </c>
      <c r="N2509" t="str">
        <f t="shared" si="149"/>
        <v>NOT DUE</v>
      </c>
      <c r="V2509" t="str">
        <f t="shared" si="148"/>
        <v>Donald Parsons</v>
      </c>
    </row>
    <row r="2510" spans="1:22" x14ac:dyDescent="0.25">
      <c r="A2510">
        <v>3507</v>
      </c>
      <c r="B2510" t="s">
        <v>2514</v>
      </c>
      <c r="C2510" s="48" t="s">
        <v>5128</v>
      </c>
      <c r="D2510" t="s">
        <v>5384</v>
      </c>
      <c r="E2510" t="s">
        <v>5588</v>
      </c>
      <c r="F2510" t="s">
        <v>5617</v>
      </c>
      <c r="G2510">
        <v>120</v>
      </c>
      <c r="H2510">
        <v>23</v>
      </c>
      <c r="I2510">
        <v>2760</v>
      </c>
      <c r="J2510">
        <v>24</v>
      </c>
      <c r="K2510" t="s">
        <v>5127</v>
      </c>
      <c r="L2510" t="str">
        <f t="shared" si="147"/>
        <v>Received</v>
      </c>
      <c r="M2510" s="60">
        <v>0</v>
      </c>
      <c r="N2510" t="str">
        <f t="shared" si="149"/>
        <v>NOT DUE</v>
      </c>
      <c r="V2510" t="str">
        <f t="shared" si="148"/>
        <v>Dr. Elizabeth</v>
      </c>
    </row>
    <row r="2511" spans="1:22" x14ac:dyDescent="0.25">
      <c r="A2511">
        <v>3508</v>
      </c>
      <c r="B2511" t="s">
        <v>2515</v>
      </c>
      <c r="C2511" s="48" t="s">
        <v>5187</v>
      </c>
      <c r="D2511" t="s">
        <v>5414</v>
      </c>
      <c r="E2511" t="s">
        <v>5457</v>
      </c>
      <c r="F2511" t="s">
        <v>5615</v>
      </c>
      <c r="G2511">
        <v>25</v>
      </c>
      <c r="H2511">
        <v>24</v>
      </c>
      <c r="I2511">
        <v>600</v>
      </c>
      <c r="J2511">
        <v>22</v>
      </c>
      <c r="K2511" t="s">
        <v>5358</v>
      </c>
      <c r="L2511" t="str">
        <f t="shared" si="147"/>
        <v>Received</v>
      </c>
      <c r="M2511" s="60">
        <v>0</v>
      </c>
      <c r="N2511" t="str">
        <f t="shared" si="149"/>
        <v>NOT DUE</v>
      </c>
      <c r="V2511" t="str">
        <f t="shared" si="148"/>
        <v>Alexis Roberts</v>
      </c>
    </row>
    <row r="2512" spans="1:22" x14ac:dyDescent="0.25">
      <c r="A2512">
        <v>3509</v>
      </c>
      <c r="B2512" t="s">
        <v>2516</v>
      </c>
      <c r="C2512" s="48" t="s">
        <v>5107</v>
      </c>
      <c r="D2512" t="s">
        <v>5389</v>
      </c>
      <c r="E2512" t="s">
        <v>5493</v>
      </c>
      <c r="F2512" t="s">
        <v>5617</v>
      </c>
      <c r="G2512">
        <v>120</v>
      </c>
      <c r="H2512">
        <v>24</v>
      </c>
      <c r="I2512">
        <v>2880</v>
      </c>
      <c r="J2512">
        <v>20</v>
      </c>
      <c r="K2512" t="s">
        <v>5059</v>
      </c>
      <c r="L2512" t="str">
        <f t="shared" si="147"/>
        <v>Received</v>
      </c>
      <c r="M2512" s="60">
        <v>0</v>
      </c>
      <c r="N2512" t="str">
        <f t="shared" si="149"/>
        <v>NOT DUE</v>
      </c>
      <c r="V2512" t="str">
        <f t="shared" si="148"/>
        <v>Alexis Ferguson</v>
      </c>
    </row>
    <row r="2513" spans="1:22" x14ac:dyDescent="0.25">
      <c r="A2513">
        <v>3510</v>
      </c>
      <c r="B2513" t="s">
        <v>2517</v>
      </c>
      <c r="C2513" s="48" t="s">
        <v>5185</v>
      </c>
      <c r="D2513" t="s">
        <v>5394</v>
      </c>
      <c r="E2513" t="s">
        <v>5531</v>
      </c>
      <c r="F2513" t="s">
        <v>5616</v>
      </c>
      <c r="G2513">
        <v>150</v>
      </c>
      <c r="H2513">
        <v>4</v>
      </c>
      <c r="I2513">
        <v>600</v>
      </c>
      <c r="J2513">
        <v>26</v>
      </c>
      <c r="K2513" t="s">
        <v>5010</v>
      </c>
      <c r="L2513" t="str">
        <f t="shared" si="147"/>
        <v>Received</v>
      </c>
      <c r="M2513" s="60">
        <v>0</v>
      </c>
      <c r="N2513" t="str">
        <f t="shared" si="149"/>
        <v>NOT DUE</v>
      </c>
      <c r="V2513" t="str">
        <f t="shared" si="148"/>
        <v>Shannon Vazquez</v>
      </c>
    </row>
    <row r="2514" spans="1:22" x14ac:dyDescent="0.25">
      <c r="A2514">
        <v>3511</v>
      </c>
      <c r="B2514" t="s">
        <v>2518</v>
      </c>
      <c r="C2514" s="48" t="s">
        <v>5051</v>
      </c>
      <c r="D2514" t="s">
        <v>5380</v>
      </c>
      <c r="E2514" t="s">
        <v>5586</v>
      </c>
      <c r="F2514" t="s">
        <v>5618</v>
      </c>
      <c r="G2514">
        <v>10</v>
      </c>
      <c r="H2514">
        <v>4</v>
      </c>
      <c r="I2514">
        <v>40</v>
      </c>
      <c r="J2514">
        <v>22</v>
      </c>
      <c r="K2514" t="s">
        <v>5165</v>
      </c>
      <c r="L2514" t="str">
        <f t="shared" si="147"/>
        <v>Received</v>
      </c>
      <c r="M2514" s="60">
        <v>0</v>
      </c>
      <c r="N2514" t="str">
        <f t="shared" si="149"/>
        <v>NOT DUE</v>
      </c>
      <c r="V2514" t="str">
        <f t="shared" si="148"/>
        <v>Diana Griffin</v>
      </c>
    </row>
    <row r="2515" spans="1:22" x14ac:dyDescent="0.25">
      <c r="A2515">
        <v>3512</v>
      </c>
      <c r="B2515" t="s">
        <v>2519</v>
      </c>
      <c r="C2515" s="48" t="s">
        <v>5013</v>
      </c>
      <c r="D2515" t="s">
        <v>5389</v>
      </c>
      <c r="E2515" t="s">
        <v>5486</v>
      </c>
      <c r="F2515" t="s">
        <v>5617</v>
      </c>
      <c r="G2515">
        <v>120</v>
      </c>
      <c r="H2515">
        <v>18</v>
      </c>
      <c r="I2515">
        <v>2160</v>
      </c>
      <c r="J2515">
        <v>28</v>
      </c>
      <c r="L2515" t="str">
        <f t="shared" si="147"/>
        <v>Not Received</v>
      </c>
      <c r="M2515" s="60">
        <v>123</v>
      </c>
      <c r="N2515" t="str">
        <f t="shared" si="149"/>
        <v>121 - 150</v>
      </c>
      <c r="T2515">
        <f>I2515</f>
        <v>2160</v>
      </c>
      <c r="V2515" t="str">
        <f t="shared" si="148"/>
        <v>Alexis Ferguson</v>
      </c>
    </row>
    <row r="2516" spans="1:22" x14ac:dyDescent="0.25">
      <c r="A2516">
        <v>3513</v>
      </c>
      <c r="B2516" t="s">
        <v>2520</v>
      </c>
      <c r="C2516" s="48" t="s">
        <v>5103</v>
      </c>
      <c r="D2516" t="s">
        <v>5393</v>
      </c>
      <c r="E2516" t="s">
        <v>5446</v>
      </c>
      <c r="F2516" t="s">
        <v>5612</v>
      </c>
      <c r="G2516">
        <v>50</v>
      </c>
      <c r="H2516">
        <v>25</v>
      </c>
      <c r="I2516">
        <v>1250</v>
      </c>
      <c r="J2516">
        <v>23</v>
      </c>
      <c r="K2516" t="s">
        <v>5113</v>
      </c>
      <c r="L2516" t="str">
        <f t="shared" si="147"/>
        <v>Received</v>
      </c>
      <c r="M2516" s="60">
        <v>0</v>
      </c>
      <c r="N2516" t="str">
        <f t="shared" si="149"/>
        <v>NOT DUE</v>
      </c>
      <c r="V2516" t="str">
        <f t="shared" si="148"/>
        <v>Donald Parsons</v>
      </c>
    </row>
    <row r="2517" spans="1:22" x14ac:dyDescent="0.25">
      <c r="A2517">
        <v>3514</v>
      </c>
      <c r="B2517" t="s">
        <v>2521</v>
      </c>
      <c r="C2517" s="48" t="s">
        <v>5101</v>
      </c>
      <c r="D2517" t="s">
        <v>5379</v>
      </c>
      <c r="E2517" t="s">
        <v>5427</v>
      </c>
      <c r="F2517" t="s">
        <v>5615</v>
      </c>
      <c r="G2517">
        <v>25</v>
      </c>
      <c r="H2517">
        <v>21</v>
      </c>
      <c r="I2517">
        <v>525</v>
      </c>
      <c r="J2517">
        <v>28</v>
      </c>
      <c r="K2517" t="s">
        <v>5272</v>
      </c>
      <c r="L2517" t="str">
        <f t="shared" si="147"/>
        <v>Received</v>
      </c>
      <c r="M2517" s="60">
        <v>0</v>
      </c>
      <c r="N2517" t="str">
        <f t="shared" si="149"/>
        <v>NOT DUE</v>
      </c>
      <c r="V2517" t="str">
        <f t="shared" si="148"/>
        <v>Robert Baker</v>
      </c>
    </row>
    <row r="2518" spans="1:22" x14ac:dyDescent="0.25">
      <c r="A2518">
        <v>3515</v>
      </c>
      <c r="B2518" t="s">
        <v>2522</v>
      </c>
      <c r="C2518" s="48" t="s">
        <v>5296</v>
      </c>
      <c r="D2518" t="s">
        <v>5382</v>
      </c>
      <c r="E2518" t="s">
        <v>5494</v>
      </c>
      <c r="F2518" t="s">
        <v>5612</v>
      </c>
      <c r="G2518">
        <v>50</v>
      </c>
      <c r="H2518">
        <v>10</v>
      </c>
      <c r="I2518">
        <v>500</v>
      </c>
      <c r="J2518">
        <v>25</v>
      </c>
      <c r="K2518" t="s">
        <v>5104</v>
      </c>
      <c r="L2518" t="str">
        <f t="shared" si="147"/>
        <v>Received</v>
      </c>
      <c r="M2518" s="60">
        <v>0</v>
      </c>
      <c r="N2518" t="str">
        <f t="shared" si="149"/>
        <v>NOT DUE</v>
      </c>
      <c r="V2518" t="str">
        <f t="shared" si="148"/>
        <v>Ms. Michelle</v>
      </c>
    </row>
    <row r="2519" spans="1:22" x14ac:dyDescent="0.25">
      <c r="A2519">
        <v>3516</v>
      </c>
      <c r="B2519" t="s">
        <v>2523</v>
      </c>
      <c r="C2519" s="48" t="s">
        <v>5117</v>
      </c>
      <c r="D2519" t="s">
        <v>5391</v>
      </c>
      <c r="E2519" t="s">
        <v>5506</v>
      </c>
      <c r="F2519" t="s">
        <v>5611</v>
      </c>
      <c r="G2519">
        <v>250</v>
      </c>
      <c r="H2519">
        <v>10</v>
      </c>
      <c r="I2519">
        <v>2500</v>
      </c>
      <c r="J2519">
        <v>23</v>
      </c>
      <c r="K2519" t="s">
        <v>5038</v>
      </c>
      <c r="L2519" t="str">
        <f t="shared" si="147"/>
        <v>Received</v>
      </c>
      <c r="M2519" s="60">
        <v>0</v>
      </c>
      <c r="N2519" t="str">
        <f t="shared" si="149"/>
        <v>NOT DUE</v>
      </c>
      <c r="V2519" t="str">
        <f t="shared" si="148"/>
        <v>Stephanie Smith</v>
      </c>
    </row>
    <row r="2520" spans="1:22" x14ac:dyDescent="0.25">
      <c r="A2520">
        <v>3517</v>
      </c>
      <c r="B2520" t="s">
        <v>2524</v>
      </c>
      <c r="C2520" s="48" t="s">
        <v>5137</v>
      </c>
      <c r="D2520" t="s">
        <v>5404</v>
      </c>
      <c r="E2520" t="s">
        <v>5474</v>
      </c>
      <c r="F2520" t="s">
        <v>5622</v>
      </c>
      <c r="G2520">
        <v>15</v>
      </c>
      <c r="H2520">
        <v>2</v>
      </c>
      <c r="I2520">
        <v>30</v>
      </c>
      <c r="J2520">
        <v>24</v>
      </c>
      <c r="K2520" t="s">
        <v>5355</v>
      </c>
      <c r="L2520" t="str">
        <f t="shared" si="147"/>
        <v>Received</v>
      </c>
      <c r="M2520" s="60">
        <v>0</v>
      </c>
      <c r="N2520" t="str">
        <f t="shared" si="149"/>
        <v>NOT DUE</v>
      </c>
      <c r="V2520" t="str">
        <f t="shared" si="148"/>
        <v>Sarah Wright</v>
      </c>
    </row>
    <row r="2521" spans="1:22" x14ac:dyDescent="0.25">
      <c r="A2521">
        <v>3518</v>
      </c>
      <c r="B2521" t="s">
        <v>2525</v>
      </c>
      <c r="C2521" s="48" t="s">
        <v>5066</v>
      </c>
      <c r="D2521" t="s">
        <v>5398</v>
      </c>
      <c r="E2521" t="s">
        <v>5554</v>
      </c>
      <c r="F2521" t="s">
        <v>5614</v>
      </c>
      <c r="G2521">
        <v>20</v>
      </c>
      <c r="H2521">
        <v>20</v>
      </c>
      <c r="I2521">
        <v>400</v>
      </c>
      <c r="J2521">
        <v>26</v>
      </c>
      <c r="K2521" t="s">
        <v>5280</v>
      </c>
      <c r="L2521" t="str">
        <f t="shared" si="147"/>
        <v>Received</v>
      </c>
      <c r="M2521" s="60">
        <v>0</v>
      </c>
      <c r="N2521" t="str">
        <f t="shared" si="149"/>
        <v>NOT DUE</v>
      </c>
      <c r="V2521" t="str">
        <f t="shared" si="148"/>
        <v>Dr. Carolyn</v>
      </c>
    </row>
    <row r="2522" spans="1:22" x14ac:dyDescent="0.25">
      <c r="A2522">
        <v>3519</v>
      </c>
      <c r="B2522" t="s">
        <v>2526</v>
      </c>
      <c r="C2522" s="48" t="s">
        <v>5073</v>
      </c>
      <c r="D2522" t="s">
        <v>5390</v>
      </c>
      <c r="E2522" t="s">
        <v>5440</v>
      </c>
      <c r="F2522" t="s">
        <v>5620</v>
      </c>
      <c r="G2522">
        <v>40</v>
      </c>
      <c r="H2522">
        <v>12</v>
      </c>
      <c r="I2522">
        <v>480</v>
      </c>
      <c r="J2522">
        <v>23</v>
      </c>
      <c r="K2522" t="s">
        <v>5282</v>
      </c>
      <c r="L2522" t="str">
        <f t="shared" si="147"/>
        <v>Received</v>
      </c>
      <c r="M2522" s="60">
        <v>0</v>
      </c>
      <c r="N2522" t="str">
        <f t="shared" si="149"/>
        <v>NOT DUE</v>
      </c>
      <c r="V2522" t="str">
        <f t="shared" si="148"/>
        <v>Isaac Goodwin</v>
      </c>
    </row>
    <row r="2523" spans="1:22" x14ac:dyDescent="0.25">
      <c r="A2523">
        <v>3520</v>
      </c>
      <c r="B2523" t="s">
        <v>2527</v>
      </c>
      <c r="C2523" s="48" t="s">
        <v>5261</v>
      </c>
      <c r="D2523" t="s">
        <v>5389</v>
      </c>
      <c r="E2523" t="s">
        <v>5486</v>
      </c>
      <c r="F2523" t="s">
        <v>5620</v>
      </c>
      <c r="G2523">
        <v>40</v>
      </c>
      <c r="H2523">
        <v>4</v>
      </c>
      <c r="I2523">
        <v>160</v>
      </c>
      <c r="J2523">
        <v>29</v>
      </c>
      <c r="L2523" t="str">
        <f t="shared" si="147"/>
        <v>Not Received</v>
      </c>
      <c r="M2523" s="60">
        <v>4</v>
      </c>
      <c r="N2523" t="str">
        <f t="shared" si="149"/>
        <v>01 - 30</v>
      </c>
      <c r="O2523">
        <f>I2523</f>
        <v>160</v>
      </c>
      <c r="V2523" t="str">
        <f t="shared" si="148"/>
        <v>Alexis Ferguson</v>
      </c>
    </row>
    <row r="2524" spans="1:22" x14ac:dyDescent="0.25">
      <c r="A2524">
        <v>3521</v>
      </c>
      <c r="B2524" t="s">
        <v>2528</v>
      </c>
      <c r="C2524" s="48" t="s">
        <v>5010</v>
      </c>
      <c r="D2524" t="s">
        <v>5415</v>
      </c>
      <c r="E2524" t="s">
        <v>5544</v>
      </c>
      <c r="F2524" t="s">
        <v>5617</v>
      </c>
      <c r="G2524">
        <v>120</v>
      </c>
      <c r="H2524">
        <v>17</v>
      </c>
      <c r="I2524">
        <v>2040</v>
      </c>
      <c r="J2524">
        <v>30</v>
      </c>
      <c r="K2524" t="s">
        <v>5367</v>
      </c>
      <c r="L2524" t="str">
        <f t="shared" si="147"/>
        <v>Received</v>
      </c>
      <c r="M2524" s="60">
        <v>0</v>
      </c>
      <c r="N2524" t="str">
        <f t="shared" si="149"/>
        <v>NOT DUE</v>
      </c>
      <c r="V2524" t="str">
        <f t="shared" si="148"/>
        <v>Mary Fry</v>
      </c>
    </row>
    <row r="2525" spans="1:22" x14ac:dyDescent="0.25">
      <c r="A2525">
        <v>3522</v>
      </c>
      <c r="B2525" t="s">
        <v>2529</v>
      </c>
      <c r="C2525" s="48" t="s">
        <v>5188</v>
      </c>
      <c r="D2525" t="s">
        <v>5393</v>
      </c>
      <c r="E2525" t="s">
        <v>5598</v>
      </c>
      <c r="F2525" t="s">
        <v>5613</v>
      </c>
      <c r="G2525">
        <v>35</v>
      </c>
      <c r="H2525">
        <v>13</v>
      </c>
      <c r="I2525">
        <v>455</v>
      </c>
      <c r="J2525">
        <v>28</v>
      </c>
      <c r="K2525" t="s">
        <v>5094</v>
      </c>
      <c r="L2525" t="str">
        <f t="shared" si="147"/>
        <v>Received</v>
      </c>
      <c r="M2525" s="60">
        <v>0</v>
      </c>
      <c r="N2525" t="str">
        <f t="shared" si="149"/>
        <v>NOT DUE</v>
      </c>
      <c r="V2525" t="str">
        <f t="shared" si="148"/>
        <v>Donald Parsons</v>
      </c>
    </row>
    <row r="2526" spans="1:22" x14ac:dyDescent="0.25">
      <c r="A2526">
        <v>3523</v>
      </c>
      <c r="B2526" t="s">
        <v>2530</v>
      </c>
      <c r="C2526" s="48" t="s">
        <v>5271</v>
      </c>
      <c r="D2526" t="s">
        <v>5417</v>
      </c>
      <c r="E2526" t="s">
        <v>5543</v>
      </c>
      <c r="F2526" t="s">
        <v>5617</v>
      </c>
      <c r="G2526">
        <v>120</v>
      </c>
      <c r="H2526">
        <v>11</v>
      </c>
      <c r="I2526">
        <v>1320</v>
      </c>
      <c r="J2526">
        <v>30</v>
      </c>
      <c r="K2526" t="s">
        <v>5369</v>
      </c>
      <c r="L2526" t="str">
        <f t="shared" si="147"/>
        <v>Received</v>
      </c>
      <c r="M2526" s="60">
        <v>0</v>
      </c>
      <c r="N2526" t="str">
        <f t="shared" si="149"/>
        <v>NOT DUE</v>
      </c>
      <c r="V2526" t="str">
        <f t="shared" si="148"/>
        <v>Aaron Robinson</v>
      </c>
    </row>
    <row r="2527" spans="1:22" x14ac:dyDescent="0.25">
      <c r="A2527">
        <v>3524</v>
      </c>
      <c r="B2527" t="s">
        <v>2531</v>
      </c>
      <c r="C2527" s="48" t="s">
        <v>5025</v>
      </c>
      <c r="D2527" t="s">
        <v>5400</v>
      </c>
      <c r="E2527" t="s">
        <v>5574</v>
      </c>
      <c r="F2527" t="s">
        <v>5610</v>
      </c>
      <c r="G2527">
        <v>300</v>
      </c>
      <c r="H2527">
        <v>19</v>
      </c>
      <c r="I2527">
        <v>5700</v>
      </c>
      <c r="J2527">
        <v>30</v>
      </c>
      <c r="K2527" t="s">
        <v>5228</v>
      </c>
      <c r="L2527" t="str">
        <f t="shared" si="147"/>
        <v>Received</v>
      </c>
      <c r="M2527" s="60">
        <v>0</v>
      </c>
      <c r="N2527" t="str">
        <f t="shared" si="149"/>
        <v>NOT DUE</v>
      </c>
      <c r="V2527" t="str">
        <f t="shared" si="148"/>
        <v>Jose Perez</v>
      </c>
    </row>
    <row r="2528" spans="1:22" x14ac:dyDescent="0.25">
      <c r="A2528">
        <v>3525</v>
      </c>
      <c r="B2528" t="s">
        <v>2532</v>
      </c>
      <c r="C2528" s="48" t="s">
        <v>5138</v>
      </c>
      <c r="D2528" t="s">
        <v>5418</v>
      </c>
      <c r="E2528" t="s">
        <v>5492</v>
      </c>
      <c r="F2528" t="s">
        <v>5619</v>
      </c>
      <c r="G2528">
        <v>80</v>
      </c>
      <c r="H2528">
        <v>9</v>
      </c>
      <c r="I2528">
        <v>720</v>
      </c>
      <c r="J2528">
        <v>26</v>
      </c>
      <c r="L2528" t="str">
        <f t="shared" si="147"/>
        <v>Not Received</v>
      </c>
      <c r="M2528" s="60">
        <v>276</v>
      </c>
      <c r="N2528" t="str">
        <f t="shared" si="149"/>
        <v>150 ABOVE</v>
      </c>
      <c r="U2528">
        <f>I2528</f>
        <v>720</v>
      </c>
      <c r="V2528" t="str">
        <f t="shared" si="148"/>
        <v>Kevin Gonzalez</v>
      </c>
    </row>
    <row r="2529" spans="1:22" x14ac:dyDescent="0.25">
      <c r="A2529">
        <v>3526</v>
      </c>
      <c r="B2529" t="s">
        <v>2533</v>
      </c>
      <c r="C2529" s="48" t="s">
        <v>5201</v>
      </c>
      <c r="D2529" t="s">
        <v>5398</v>
      </c>
      <c r="E2529" t="s">
        <v>5495</v>
      </c>
      <c r="F2529" t="s">
        <v>5610</v>
      </c>
      <c r="G2529">
        <v>300</v>
      </c>
      <c r="H2529">
        <v>24</v>
      </c>
      <c r="I2529">
        <v>7200</v>
      </c>
      <c r="J2529">
        <v>21</v>
      </c>
      <c r="K2529" t="s">
        <v>5065</v>
      </c>
      <c r="L2529" t="str">
        <f t="shared" si="147"/>
        <v>Received</v>
      </c>
      <c r="M2529" s="60">
        <v>0</v>
      </c>
      <c r="N2529" t="str">
        <f t="shared" si="149"/>
        <v>NOT DUE</v>
      </c>
      <c r="V2529" t="str">
        <f t="shared" si="148"/>
        <v>Dr. Carolyn</v>
      </c>
    </row>
    <row r="2530" spans="1:22" x14ac:dyDescent="0.25">
      <c r="A2530">
        <v>3527</v>
      </c>
      <c r="B2530" t="s">
        <v>2534</v>
      </c>
      <c r="C2530" s="48" t="s">
        <v>5286</v>
      </c>
      <c r="D2530" t="s">
        <v>5407</v>
      </c>
      <c r="E2530" t="s">
        <v>5573</v>
      </c>
      <c r="F2530" t="s">
        <v>5612</v>
      </c>
      <c r="G2530">
        <v>50</v>
      </c>
      <c r="H2530">
        <v>5</v>
      </c>
      <c r="I2530">
        <v>250</v>
      </c>
      <c r="J2530">
        <v>21</v>
      </c>
      <c r="K2530" t="s">
        <v>5145</v>
      </c>
      <c r="L2530" t="str">
        <f t="shared" si="147"/>
        <v>Received</v>
      </c>
      <c r="M2530" s="60">
        <v>0</v>
      </c>
      <c r="N2530" t="str">
        <f t="shared" si="149"/>
        <v>NOT DUE</v>
      </c>
      <c r="V2530" t="str">
        <f t="shared" si="148"/>
        <v>Kelly Miller</v>
      </c>
    </row>
    <row r="2531" spans="1:22" x14ac:dyDescent="0.25">
      <c r="A2531">
        <v>3528</v>
      </c>
      <c r="B2531" t="s">
        <v>2535</v>
      </c>
      <c r="C2531" s="48" t="s">
        <v>5283</v>
      </c>
      <c r="D2531" t="s">
        <v>5401</v>
      </c>
      <c r="E2531" t="s">
        <v>5518</v>
      </c>
      <c r="F2531" t="s">
        <v>5616</v>
      </c>
      <c r="G2531">
        <v>150</v>
      </c>
      <c r="H2531">
        <v>12</v>
      </c>
      <c r="I2531">
        <v>1800</v>
      </c>
      <c r="J2531">
        <v>22</v>
      </c>
      <c r="K2531" t="s">
        <v>5143</v>
      </c>
      <c r="L2531" t="str">
        <f t="shared" si="147"/>
        <v>Received</v>
      </c>
      <c r="M2531" s="60">
        <v>0</v>
      </c>
      <c r="N2531" t="str">
        <f t="shared" si="149"/>
        <v>NOT DUE</v>
      </c>
      <c r="V2531" t="str">
        <f t="shared" si="148"/>
        <v>Kimberly Stone</v>
      </c>
    </row>
    <row r="2532" spans="1:22" x14ac:dyDescent="0.25">
      <c r="A2532">
        <v>3529</v>
      </c>
      <c r="B2532" t="s">
        <v>2536</v>
      </c>
      <c r="C2532" s="48" t="s">
        <v>5030</v>
      </c>
      <c r="D2532" t="s">
        <v>5376</v>
      </c>
      <c r="E2532" t="s">
        <v>5441</v>
      </c>
      <c r="F2532" t="s">
        <v>5619</v>
      </c>
      <c r="G2532">
        <v>80</v>
      </c>
      <c r="H2532">
        <v>3</v>
      </c>
      <c r="I2532">
        <v>240</v>
      </c>
      <c r="J2532">
        <v>25</v>
      </c>
      <c r="L2532" t="str">
        <f t="shared" si="147"/>
        <v>Not Received</v>
      </c>
      <c r="M2532" s="60">
        <v>128</v>
      </c>
      <c r="N2532" t="str">
        <f t="shared" si="149"/>
        <v>121 - 150</v>
      </c>
      <c r="T2532">
        <f>I2532</f>
        <v>240</v>
      </c>
      <c r="V2532" t="str">
        <f t="shared" si="148"/>
        <v>Linda Morgan</v>
      </c>
    </row>
    <row r="2533" spans="1:22" x14ac:dyDescent="0.25">
      <c r="A2533">
        <v>3530</v>
      </c>
      <c r="B2533" t="s">
        <v>2537</v>
      </c>
      <c r="C2533" s="48" t="s">
        <v>5230</v>
      </c>
      <c r="D2533" t="s">
        <v>5383</v>
      </c>
      <c r="E2533" t="s">
        <v>5467</v>
      </c>
      <c r="F2533" t="s">
        <v>5611</v>
      </c>
      <c r="G2533">
        <v>250</v>
      </c>
      <c r="H2533">
        <v>7</v>
      </c>
      <c r="I2533">
        <v>1750</v>
      </c>
      <c r="J2533">
        <v>30</v>
      </c>
      <c r="K2533" t="s">
        <v>5252</v>
      </c>
      <c r="L2533" t="str">
        <f t="shared" si="147"/>
        <v>Received</v>
      </c>
      <c r="M2533" s="60">
        <v>0</v>
      </c>
      <c r="N2533" t="str">
        <f t="shared" si="149"/>
        <v>NOT DUE</v>
      </c>
      <c r="V2533" t="str">
        <f t="shared" si="148"/>
        <v>Karen Pham</v>
      </c>
    </row>
    <row r="2534" spans="1:22" x14ac:dyDescent="0.25">
      <c r="A2534">
        <v>3531</v>
      </c>
      <c r="B2534" t="s">
        <v>2538</v>
      </c>
      <c r="C2534" s="48" t="s">
        <v>5161</v>
      </c>
      <c r="D2534" t="s">
        <v>5400</v>
      </c>
      <c r="E2534" t="s">
        <v>5593</v>
      </c>
      <c r="F2534" t="s">
        <v>5619</v>
      </c>
      <c r="G2534">
        <v>80</v>
      </c>
      <c r="H2534">
        <v>24</v>
      </c>
      <c r="I2534">
        <v>1920</v>
      </c>
      <c r="J2534">
        <v>23</v>
      </c>
      <c r="K2534" t="s">
        <v>5020</v>
      </c>
      <c r="L2534" t="str">
        <f t="shared" si="147"/>
        <v>Received</v>
      </c>
      <c r="M2534" s="60">
        <v>0</v>
      </c>
      <c r="N2534" t="str">
        <f t="shared" si="149"/>
        <v>NOT DUE</v>
      </c>
      <c r="V2534" t="str">
        <f t="shared" si="148"/>
        <v>Jose Perez</v>
      </c>
    </row>
    <row r="2535" spans="1:22" x14ac:dyDescent="0.25">
      <c r="A2535">
        <v>3532</v>
      </c>
      <c r="B2535" t="s">
        <v>2539</v>
      </c>
      <c r="C2535" s="48" t="s">
        <v>5298</v>
      </c>
      <c r="D2535" t="s">
        <v>5410</v>
      </c>
      <c r="E2535" t="s">
        <v>5575</v>
      </c>
      <c r="F2535" t="s">
        <v>5611</v>
      </c>
      <c r="G2535">
        <v>250</v>
      </c>
      <c r="H2535">
        <v>24</v>
      </c>
      <c r="I2535">
        <v>6000</v>
      </c>
      <c r="J2535">
        <v>26</v>
      </c>
      <c r="K2535" t="s">
        <v>5352</v>
      </c>
      <c r="L2535" t="str">
        <f t="shared" si="147"/>
        <v>Received</v>
      </c>
      <c r="M2535" s="60">
        <v>0</v>
      </c>
      <c r="N2535" t="str">
        <f t="shared" si="149"/>
        <v>NOT DUE</v>
      </c>
      <c r="V2535" t="str">
        <f t="shared" si="148"/>
        <v>Mrs. Katrina</v>
      </c>
    </row>
    <row r="2536" spans="1:22" x14ac:dyDescent="0.25">
      <c r="A2536">
        <v>3533</v>
      </c>
      <c r="B2536" t="s">
        <v>2540</v>
      </c>
      <c r="C2536" s="48" t="s">
        <v>5093</v>
      </c>
      <c r="D2536" t="s">
        <v>5419</v>
      </c>
      <c r="E2536" t="s">
        <v>5542</v>
      </c>
      <c r="F2536" t="s">
        <v>5612</v>
      </c>
      <c r="G2536">
        <v>50</v>
      </c>
      <c r="H2536">
        <v>12</v>
      </c>
      <c r="I2536">
        <v>600</v>
      </c>
      <c r="J2536">
        <v>27</v>
      </c>
      <c r="K2536" t="s">
        <v>5206</v>
      </c>
      <c r="L2536" t="str">
        <f t="shared" si="147"/>
        <v>Received</v>
      </c>
      <c r="M2536" s="60">
        <v>0</v>
      </c>
      <c r="N2536" t="str">
        <f t="shared" si="149"/>
        <v>NOT DUE</v>
      </c>
      <c r="V2536" t="str">
        <f t="shared" si="148"/>
        <v>Johnny Weaver</v>
      </c>
    </row>
    <row r="2537" spans="1:22" x14ac:dyDescent="0.25">
      <c r="A2537">
        <v>3534</v>
      </c>
      <c r="B2537" t="s">
        <v>2541</v>
      </c>
      <c r="C2537" s="48" t="s">
        <v>5094</v>
      </c>
      <c r="D2537" t="s">
        <v>5376</v>
      </c>
      <c r="E2537" t="s">
        <v>5308</v>
      </c>
      <c r="F2537" t="s">
        <v>5615</v>
      </c>
      <c r="G2537">
        <v>25</v>
      </c>
      <c r="H2537">
        <v>16</v>
      </c>
      <c r="I2537">
        <v>400</v>
      </c>
      <c r="J2537">
        <v>28</v>
      </c>
      <c r="K2537" t="s">
        <v>5099</v>
      </c>
      <c r="L2537" t="str">
        <f t="shared" si="147"/>
        <v>Received</v>
      </c>
      <c r="M2537" s="60">
        <v>0</v>
      </c>
      <c r="N2537" t="str">
        <f t="shared" si="149"/>
        <v>NOT DUE</v>
      </c>
      <c r="V2537" t="str">
        <f t="shared" si="148"/>
        <v>Linda Morgan</v>
      </c>
    </row>
    <row r="2538" spans="1:22" x14ac:dyDescent="0.25">
      <c r="A2538">
        <v>3535</v>
      </c>
      <c r="B2538" t="s">
        <v>2542</v>
      </c>
      <c r="C2538" s="48" t="s">
        <v>5119</v>
      </c>
      <c r="D2538" t="s">
        <v>5420</v>
      </c>
      <c r="E2538" t="s">
        <v>5570</v>
      </c>
      <c r="F2538" t="s">
        <v>5616</v>
      </c>
      <c r="G2538">
        <v>150</v>
      </c>
      <c r="H2538">
        <v>1</v>
      </c>
      <c r="I2538">
        <v>150</v>
      </c>
      <c r="J2538">
        <v>21</v>
      </c>
      <c r="K2538" t="s">
        <v>5190</v>
      </c>
      <c r="L2538" t="str">
        <f t="shared" si="147"/>
        <v>Received</v>
      </c>
      <c r="M2538" s="60">
        <v>0</v>
      </c>
      <c r="N2538" t="str">
        <f t="shared" si="149"/>
        <v>NOT DUE</v>
      </c>
      <c r="V2538" t="str">
        <f t="shared" si="148"/>
        <v>Janet Adams</v>
      </c>
    </row>
    <row r="2539" spans="1:22" x14ac:dyDescent="0.25">
      <c r="A2539">
        <v>3536</v>
      </c>
      <c r="B2539" t="s">
        <v>2543</v>
      </c>
      <c r="C2539" s="48" t="s">
        <v>5181</v>
      </c>
      <c r="D2539" t="s">
        <v>5419</v>
      </c>
      <c r="E2539" t="s">
        <v>5553</v>
      </c>
      <c r="F2539" t="s">
        <v>5610</v>
      </c>
      <c r="G2539">
        <v>300</v>
      </c>
      <c r="H2539">
        <v>10</v>
      </c>
      <c r="I2539">
        <v>3000</v>
      </c>
      <c r="J2539">
        <v>23</v>
      </c>
      <c r="L2539" t="str">
        <f t="shared" si="147"/>
        <v>Not Received</v>
      </c>
      <c r="M2539" s="60">
        <v>56</v>
      </c>
      <c r="N2539" t="str">
        <f t="shared" si="149"/>
        <v>31 - 60</v>
      </c>
      <c r="Q2539">
        <f>I2539</f>
        <v>3000</v>
      </c>
      <c r="V2539" t="str">
        <f t="shared" si="148"/>
        <v>Johnny Weaver</v>
      </c>
    </row>
    <row r="2540" spans="1:22" x14ac:dyDescent="0.25">
      <c r="A2540">
        <v>3537</v>
      </c>
      <c r="B2540" t="s">
        <v>2544</v>
      </c>
      <c r="C2540" s="48" t="s">
        <v>5081</v>
      </c>
      <c r="D2540" t="s">
        <v>5389</v>
      </c>
      <c r="E2540" t="s">
        <v>5493</v>
      </c>
      <c r="F2540" t="s">
        <v>5615</v>
      </c>
      <c r="G2540">
        <v>25</v>
      </c>
      <c r="H2540">
        <v>4</v>
      </c>
      <c r="I2540">
        <v>100</v>
      </c>
      <c r="J2540">
        <v>30</v>
      </c>
      <c r="K2540" t="s">
        <v>5199</v>
      </c>
      <c r="L2540" t="str">
        <f t="shared" si="147"/>
        <v>Received</v>
      </c>
      <c r="M2540" s="60">
        <v>0</v>
      </c>
      <c r="N2540" t="str">
        <f t="shared" si="149"/>
        <v>NOT DUE</v>
      </c>
      <c r="V2540" t="str">
        <f t="shared" si="148"/>
        <v>Alexis Ferguson</v>
      </c>
    </row>
    <row r="2541" spans="1:22" x14ac:dyDescent="0.25">
      <c r="A2541">
        <v>3538</v>
      </c>
      <c r="B2541" t="s">
        <v>2545</v>
      </c>
      <c r="C2541" s="48" t="s">
        <v>5140</v>
      </c>
      <c r="D2541" t="s">
        <v>5392</v>
      </c>
      <c r="E2541" t="s">
        <v>5527</v>
      </c>
      <c r="F2541" t="s">
        <v>5615</v>
      </c>
      <c r="G2541">
        <v>25</v>
      </c>
      <c r="H2541">
        <v>10</v>
      </c>
      <c r="I2541">
        <v>250</v>
      </c>
      <c r="J2541">
        <v>26</v>
      </c>
      <c r="L2541" t="str">
        <f t="shared" si="147"/>
        <v>Not Received</v>
      </c>
      <c r="M2541" s="60">
        <v>113</v>
      </c>
      <c r="N2541" t="str">
        <f t="shared" si="149"/>
        <v>91 - 120</v>
      </c>
      <c r="S2541">
        <f>I2541</f>
        <v>250</v>
      </c>
      <c r="V2541" t="str">
        <f t="shared" si="148"/>
        <v>Jennifer Nelson</v>
      </c>
    </row>
    <row r="2542" spans="1:22" x14ac:dyDescent="0.25">
      <c r="A2542">
        <v>3539</v>
      </c>
      <c r="B2542" t="s">
        <v>2546</v>
      </c>
      <c r="C2542" s="48" t="s">
        <v>5143</v>
      </c>
      <c r="D2542" t="s">
        <v>5395</v>
      </c>
      <c r="E2542" t="s">
        <v>5559</v>
      </c>
      <c r="F2542" t="s">
        <v>5610</v>
      </c>
      <c r="G2542">
        <v>300</v>
      </c>
      <c r="H2542">
        <v>8</v>
      </c>
      <c r="I2542">
        <v>2400</v>
      </c>
      <c r="J2542">
        <v>20</v>
      </c>
      <c r="K2542" t="s">
        <v>5363</v>
      </c>
      <c r="L2542" t="str">
        <f t="shared" si="147"/>
        <v>Received</v>
      </c>
      <c r="M2542" s="60">
        <v>0</v>
      </c>
      <c r="N2542" t="str">
        <f t="shared" si="149"/>
        <v>NOT DUE</v>
      </c>
      <c r="V2542" t="str">
        <f t="shared" si="148"/>
        <v>Belinda Jefferson</v>
      </c>
    </row>
    <row r="2543" spans="1:22" x14ac:dyDescent="0.25">
      <c r="A2543">
        <v>3540</v>
      </c>
      <c r="B2543" t="s">
        <v>2547</v>
      </c>
      <c r="C2543" s="48" t="s">
        <v>5029</v>
      </c>
      <c r="D2543" t="s">
        <v>5406</v>
      </c>
      <c r="E2543" t="s">
        <v>5501</v>
      </c>
      <c r="F2543" t="s">
        <v>5617</v>
      </c>
      <c r="G2543">
        <v>120</v>
      </c>
      <c r="H2543">
        <v>2</v>
      </c>
      <c r="I2543">
        <v>240</v>
      </c>
      <c r="J2543">
        <v>27</v>
      </c>
      <c r="L2543" t="str">
        <f t="shared" si="147"/>
        <v>Not Received</v>
      </c>
      <c r="M2543" s="60">
        <v>271</v>
      </c>
      <c r="N2543" t="str">
        <f t="shared" si="149"/>
        <v>150 ABOVE</v>
      </c>
      <c r="U2543">
        <f>I2543</f>
        <v>240</v>
      </c>
      <c r="V2543" t="str">
        <f t="shared" si="148"/>
        <v>Jonathan Myers</v>
      </c>
    </row>
    <row r="2544" spans="1:22" x14ac:dyDescent="0.25">
      <c r="A2544">
        <v>3541</v>
      </c>
      <c r="B2544" t="s">
        <v>2548</v>
      </c>
      <c r="C2544" s="48" t="s">
        <v>5288</v>
      </c>
      <c r="D2544" t="s">
        <v>5379</v>
      </c>
      <c r="E2544" t="s">
        <v>5447</v>
      </c>
      <c r="F2544" t="s">
        <v>5613</v>
      </c>
      <c r="G2544">
        <v>35</v>
      </c>
      <c r="H2544">
        <v>10</v>
      </c>
      <c r="I2544">
        <v>350</v>
      </c>
      <c r="J2544">
        <v>25</v>
      </c>
      <c r="L2544" t="str">
        <f t="shared" si="147"/>
        <v>Not Received</v>
      </c>
      <c r="M2544" s="60">
        <v>133</v>
      </c>
      <c r="N2544" t="str">
        <f t="shared" si="149"/>
        <v>121 - 150</v>
      </c>
      <c r="T2544">
        <f>I2544</f>
        <v>350</v>
      </c>
      <c r="V2544" t="str">
        <f t="shared" si="148"/>
        <v>Robert Baker</v>
      </c>
    </row>
    <row r="2545" spans="1:22" x14ac:dyDescent="0.25">
      <c r="A2545">
        <v>3542</v>
      </c>
      <c r="B2545" t="s">
        <v>2549</v>
      </c>
      <c r="C2545" s="48" t="s">
        <v>5187</v>
      </c>
      <c r="D2545" t="s">
        <v>5400</v>
      </c>
      <c r="E2545" t="s">
        <v>5593</v>
      </c>
      <c r="F2545" t="s">
        <v>5613</v>
      </c>
      <c r="G2545">
        <v>35</v>
      </c>
      <c r="H2545">
        <v>16</v>
      </c>
      <c r="I2545">
        <v>560</v>
      </c>
      <c r="J2545">
        <v>27</v>
      </c>
      <c r="K2545" t="s">
        <v>5360</v>
      </c>
      <c r="L2545" t="str">
        <f t="shared" si="147"/>
        <v>Received</v>
      </c>
      <c r="M2545" s="60">
        <v>0</v>
      </c>
      <c r="N2545" t="str">
        <f t="shared" si="149"/>
        <v>NOT DUE</v>
      </c>
      <c r="V2545" t="str">
        <f t="shared" si="148"/>
        <v>Jose Perez</v>
      </c>
    </row>
    <row r="2546" spans="1:22" x14ac:dyDescent="0.25">
      <c r="A2546">
        <v>3543</v>
      </c>
      <c r="B2546" t="s">
        <v>2550</v>
      </c>
      <c r="C2546" s="48" t="s">
        <v>5068</v>
      </c>
      <c r="D2546" t="s">
        <v>5408</v>
      </c>
      <c r="E2546" t="s">
        <v>5566</v>
      </c>
      <c r="F2546" t="s">
        <v>5609</v>
      </c>
      <c r="G2546">
        <v>20</v>
      </c>
      <c r="H2546">
        <v>20</v>
      </c>
      <c r="I2546">
        <v>400</v>
      </c>
      <c r="J2546">
        <v>26</v>
      </c>
      <c r="K2546" t="s">
        <v>5040</v>
      </c>
      <c r="L2546" t="str">
        <f t="shared" si="147"/>
        <v>Received</v>
      </c>
      <c r="M2546" s="60">
        <v>0</v>
      </c>
      <c r="N2546" t="str">
        <f t="shared" si="149"/>
        <v>NOT DUE</v>
      </c>
      <c r="V2546" t="str">
        <f t="shared" si="148"/>
        <v>Timothy Johns</v>
      </c>
    </row>
    <row r="2547" spans="1:22" x14ac:dyDescent="0.25">
      <c r="A2547">
        <v>3544</v>
      </c>
      <c r="B2547" t="s">
        <v>2551</v>
      </c>
      <c r="C2547" s="48" t="s">
        <v>5295</v>
      </c>
      <c r="D2547" t="s">
        <v>5407</v>
      </c>
      <c r="E2547" t="s">
        <v>5485</v>
      </c>
      <c r="F2547" t="s">
        <v>5621</v>
      </c>
      <c r="G2547">
        <v>60</v>
      </c>
      <c r="H2547">
        <v>17</v>
      </c>
      <c r="I2547">
        <v>1020</v>
      </c>
      <c r="J2547">
        <v>30</v>
      </c>
      <c r="L2547" t="str">
        <f t="shared" si="147"/>
        <v>Not Received</v>
      </c>
      <c r="M2547" s="60">
        <v>175</v>
      </c>
      <c r="N2547" t="str">
        <f t="shared" si="149"/>
        <v>150 ABOVE</v>
      </c>
      <c r="U2547">
        <f>I2547</f>
        <v>1020</v>
      </c>
      <c r="V2547" t="str">
        <f t="shared" si="148"/>
        <v>Kelly Miller</v>
      </c>
    </row>
    <row r="2548" spans="1:22" x14ac:dyDescent="0.25">
      <c r="A2548">
        <v>3545</v>
      </c>
      <c r="B2548" t="s">
        <v>2552</v>
      </c>
      <c r="C2548" s="48" t="s">
        <v>5244</v>
      </c>
      <c r="D2548" t="s">
        <v>5376</v>
      </c>
      <c r="E2548" t="s">
        <v>5441</v>
      </c>
      <c r="F2548" t="s">
        <v>5612</v>
      </c>
      <c r="G2548">
        <v>50</v>
      </c>
      <c r="H2548">
        <v>16</v>
      </c>
      <c r="I2548">
        <v>800</v>
      </c>
      <c r="J2548">
        <v>22</v>
      </c>
      <c r="K2548" t="s">
        <v>5211</v>
      </c>
      <c r="L2548" t="str">
        <f t="shared" si="147"/>
        <v>Received</v>
      </c>
      <c r="M2548" s="60">
        <v>0</v>
      </c>
      <c r="N2548" t="str">
        <f t="shared" si="149"/>
        <v>NOT DUE</v>
      </c>
      <c r="V2548" t="str">
        <f t="shared" si="148"/>
        <v>Linda Morgan</v>
      </c>
    </row>
    <row r="2549" spans="1:22" x14ac:dyDescent="0.25">
      <c r="A2549">
        <v>3546</v>
      </c>
      <c r="B2549" t="s">
        <v>2553</v>
      </c>
      <c r="C2549" s="48" t="s">
        <v>5163</v>
      </c>
      <c r="D2549" t="s">
        <v>5380</v>
      </c>
      <c r="E2549" t="s">
        <v>5586</v>
      </c>
      <c r="F2549" t="s">
        <v>5613</v>
      </c>
      <c r="G2549">
        <v>35</v>
      </c>
      <c r="H2549">
        <v>7</v>
      </c>
      <c r="I2549">
        <v>245</v>
      </c>
      <c r="J2549">
        <v>21</v>
      </c>
      <c r="K2549" t="s">
        <v>5181</v>
      </c>
      <c r="L2549" t="str">
        <f t="shared" si="147"/>
        <v>Received</v>
      </c>
      <c r="M2549" s="60">
        <v>0</v>
      </c>
      <c r="N2549" t="str">
        <f t="shared" si="149"/>
        <v>NOT DUE</v>
      </c>
      <c r="V2549" t="str">
        <f t="shared" si="148"/>
        <v>Diana Griffin</v>
      </c>
    </row>
    <row r="2550" spans="1:22" x14ac:dyDescent="0.25">
      <c r="A2550">
        <v>3547</v>
      </c>
      <c r="B2550" t="s">
        <v>2554</v>
      </c>
      <c r="C2550" s="48" t="s">
        <v>5284</v>
      </c>
      <c r="D2550" t="s">
        <v>5399</v>
      </c>
      <c r="E2550" t="s">
        <v>5581</v>
      </c>
      <c r="F2550" t="s">
        <v>5615</v>
      </c>
      <c r="G2550">
        <v>25</v>
      </c>
      <c r="H2550">
        <v>5</v>
      </c>
      <c r="I2550">
        <v>125</v>
      </c>
      <c r="J2550">
        <v>28</v>
      </c>
      <c r="K2550" t="s">
        <v>5073</v>
      </c>
      <c r="L2550" t="str">
        <f t="shared" si="147"/>
        <v>Received</v>
      </c>
      <c r="M2550" s="60">
        <v>0</v>
      </c>
      <c r="N2550" t="str">
        <f t="shared" si="149"/>
        <v>NOT DUE</v>
      </c>
      <c r="V2550" t="str">
        <f t="shared" si="148"/>
        <v>Lisa Johnson</v>
      </c>
    </row>
    <row r="2551" spans="1:22" x14ac:dyDescent="0.25">
      <c r="A2551">
        <v>3548</v>
      </c>
      <c r="B2551" t="s">
        <v>2555</v>
      </c>
      <c r="C2551" s="48" t="s">
        <v>5090</v>
      </c>
      <c r="D2551" t="s">
        <v>5397</v>
      </c>
      <c r="E2551" t="s">
        <v>5585</v>
      </c>
      <c r="F2551" t="s">
        <v>5621</v>
      </c>
      <c r="G2551">
        <v>60</v>
      </c>
      <c r="H2551">
        <v>24</v>
      </c>
      <c r="I2551">
        <v>1440</v>
      </c>
      <c r="J2551">
        <v>24</v>
      </c>
      <c r="K2551" t="s">
        <v>5163</v>
      </c>
      <c r="L2551" t="str">
        <f t="shared" si="147"/>
        <v>Received</v>
      </c>
      <c r="M2551" s="60">
        <v>0</v>
      </c>
      <c r="N2551" t="str">
        <f t="shared" si="149"/>
        <v>NOT DUE</v>
      </c>
      <c r="V2551" t="str">
        <f t="shared" si="148"/>
        <v>Sheri Foster</v>
      </c>
    </row>
    <row r="2552" spans="1:22" x14ac:dyDescent="0.25">
      <c r="A2552">
        <v>3549</v>
      </c>
      <c r="B2552" t="s">
        <v>2556</v>
      </c>
      <c r="C2552" s="48" t="s">
        <v>5244</v>
      </c>
      <c r="D2552" t="s">
        <v>5386</v>
      </c>
      <c r="E2552" t="s">
        <v>5436</v>
      </c>
      <c r="F2552" t="s">
        <v>5622</v>
      </c>
      <c r="G2552">
        <v>15</v>
      </c>
      <c r="H2552">
        <v>9</v>
      </c>
      <c r="I2552">
        <v>135</v>
      </c>
      <c r="J2552">
        <v>25</v>
      </c>
      <c r="L2552" t="str">
        <f t="shared" si="147"/>
        <v>Not Received</v>
      </c>
      <c r="M2552" s="60">
        <v>214</v>
      </c>
      <c r="N2552" t="str">
        <f t="shared" si="149"/>
        <v>150 ABOVE</v>
      </c>
      <c r="U2552">
        <f>I2552</f>
        <v>135</v>
      </c>
      <c r="V2552" t="str">
        <f t="shared" si="148"/>
        <v>Kenneth Rodriguez</v>
      </c>
    </row>
    <row r="2553" spans="1:22" x14ac:dyDescent="0.25">
      <c r="A2553">
        <v>3550</v>
      </c>
      <c r="B2553" t="s">
        <v>2557</v>
      </c>
      <c r="C2553" s="48" t="s">
        <v>5159</v>
      </c>
      <c r="D2553" t="s">
        <v>5408</v>
      </c>
      <c r="E2553" t="s">
        <v>5488</v>
      </c>
      <c r="F2553" t="s">
        <v>5618</v>
      </c>
      <c r="G2553">
        <v>10</v>
      </c>
      <c r="H2553">
        <v>6</v>
      </c>
      <c r="I2553">
        <v>60</v>
      </c>
      <c r="J2553">
        <v>25</v>
      </c>
      <c r="K2553" t="s">
        <v>5231</v>
      </c>
      <c r="L2553" t="str">
        <f t="shared" si="147"/>
        <v>Received</v>
      </c>
      <c r="M2553" s="60">
        <v>0</v>
      </c>
      <c r="N2553" t="str">
        <f t="shared" si="149"/>
        <v>NOT DUE</v>
      </c>
      <c r="V2553" t="str">
        <f t="shared" si="148"/>
        <v>Timothy Johns</v>
      </c>
    </row>
    <row r="2554" spans="1:22" x14ac:dyDescent="0.25">
      <c r="A2554">
        <v>3551</v>
      </c>
      <c r="B2554" t="s">
        <v>2558</v>
      </c>
      <c r="C2554" s="48" t="s">
        <v>5049</v>
      </c>
      <c r="D2554" t="s">
        <v>5415</v>
      </c>
      <c r="E2554" t="s">
        <v>5444</v>
      </c>
      <c r="F2554" t="s">
        <v>5622</v>
      </c>
      <c r="G2554">
        <v>15</v>
      </c>
      <c r="H2554">
        <v>5</v>
      </c>
      <c r="I2554">
        <v>75</v>
      </c>
      <c r="J2554">
        <v>23</v>
      </c>
      <c r="K2554" t="s">
        <v>5068</v>
      </c>
      <c r="L2554" t="str">
        <f t="shared" si="147"/>
        <v>Received</v>
      </c>
      <c r="M2554" s="60">
        <v>0</v>
      </c>
      <c r="N2554" t="str">
        <f t="shared" si="149"/>
        <v>NOT DUE</v>
      </c>
      <c r="V2554" t="str">
        <f t="shared" si="148"/>
        <v>Mary Fry</v>
      </c>
    </row>
    <row r="2555" spans="1:22" x14ac:dyDescent="0.25">
      <c r="A2555">
        <v>3552</v>
      </c>
      <c r="B2555" t="s">
        <v>2559</v>
      </c>
      <c r="C2555" s="48" t="s">
        <v>5127</v>
      </c>
      <c r="D2555" t="s">
        <v>5381</v>
      </c>
      <c r="E2555" t="s">
        <v>5428</v>
      </c>
      <c r="F2555" t="s">
        <v>5614</v>
      </c>
      <c r="G2555">
        <v>20</v>
      </c>
      <c r="H2555">
        <v>23</v>
      </c>
      <c r="I2555">
        <v>460</v>
      </c>
      <c r="J2555">
        <v>27</v>
      </c>
      <c r="L2555" t="str">
        <f t="shared" si="147"/>
        <v>Not Received</v>
      </c>
      <c r="M2555" s="60">
        <v>96</v>
      </c>
      <c r="N2555" t="str">
        <f t="shared" si="149"/>
        <v>91 - 120</v>
      </c>
      <c r="S2555">
        <f>I2555</f>
        <v>460</v>
      </c>
      <c r="V2555" t="str">
        <f t="shared" si="148"/>
        <v>Leslie Sexton</v>
      </c>
    </row>
    <row r="2556" spans="1:22" x14ac:dyDescent="0.25">
      <c r="A2556">
        <v>3553</v>
      </c>
      <c r="B2556" t="s">
        <v>2560</v>
      </c>
      <c r="C2556" s="48" t="s">
        <v>5255</v>
      </c>
      <c r="D2556" t="s">
        <v>5409</v>
      </c>
      <c r="E2556" t="s">
        <v>5571</v>
      </c>
      <c r="F2556" t="s">
        <v>5618</v>
      </c>
      <c r="G2556">
        <v>10</v>
      </c>
      <c r="H2556">
        <v>3</v>
      </c>
      <c r="I2556">
        <v>30</v>
      </c>
      <c r="J2556">
        <v>23</v>
      </c>
      <c r="K2556" t="s">
        <v>5107</v>
      </c>
      <c r="L2556" t="str">
        <f t="shared" si="147"/>
        <v>Received</v>
      </c>
      <c r="M2556" s="60">
        <v>0</v>
      </c>
      <c r="N2556" t="str">
        <f t="shared" si="149"/>
        <v>NOT DUE</v>
      </c>
      <c r="V2556" t="str">
        <f t="shared" si="148"/>
        <v>Keith Bush</v>
      </c>
    </row>
    <row r="2557" spans="1:22" x14ac:dyDescent="0.25">
      <c r="A2557">
        <v>3554</v>
      </c>
      <c r="B2557" t="s">
        <v>2561</v>
      </c>
      <c r="C2557" s="48" t="s">
        <v>5080</v>
      </c>
      <c r="D2557" t="s">
        <v>5380</v>
      </c>
      <c r="E2557" t="s">
        <v>5314</v>
      </c>
      <c r="F2557" t="s">
        <v>5621</v>
      </c>
      <c r="G2557">
        <v>60</v>
      </c>
      <c r="H2557">
        <v>22</v>
      </c>
      <c r="I2557">
        <v>1320</v>
      </c>
      <c r="J2557">
        <v>25</v>
      </c>
      <c r="K2557" t="s">
        <v>5237</v>
      </c>
      <c r="L2557" t="str">
        <f t="shared" si="147"/>
        <v>Received</v>
      </c>
      <c r="M2557" s="60">
        <v>0</v>
      </c>
      <c r="N2557" t="str">
        <f t="shared" si="149"/>
        <v>NOT DUE</v>
      </c>
      <c r="V2557" t="str">
        <f t="shared" si="148"/>
        <v>Diana Griffin</v>
      </c>
    </row>
    <row r="2558" spans="1:22" x14ac:dyDescent="0.25">
      <c r="A2558">
        <v>3555</v>
      </c>
      <c r="B2558" t="s">
        <v>2562</v>
      </c>
      <c r="C2558" s="48" t="s">
        <v>5192</v>
      </c>
      <c r="D2558" t="s">
        <v>5409</v>
      </c>
      <c r="E2558" t="s">
        <v>5342</v>
      </c>
      <c r="F2558" t="s">
        <v>5611</v>
      </c>
      <c r="G2558">
        <v>250</v>
      </c>
      <c r="H2558">
        <v>6</v>
      </c>
      <c r="I2558">
        <v>1500</v>
      </c>
      <c r="J2558">
        <v>23</v>
      </c>
      <c r="K2558" t="s">
        <v>5125</v>
      </c>
      <c r="L2558" t="str">
        <f t="shared" si="147"/>
        <v>Received</v>
      </c>
      <c r="M2558" s="60">
        <v>0</v>
      </c>
      <c r="N2558" t="str">
        <f t="shared" si="149"/>
        <v>NOT DUE</v>
      </c>
      <c r="V2558" t="str">
        <f t="shared" si="148"/>
        <v>Keith Bush</v>
      </c>
    </row>
    <row r="2559" spans="1:22" x14ac:dyDescent="0.25">
      <c r="A2559">
        <v>3556</v>
      </c>
      <c r="B2559" t="s">
        <v>2563</v>
      </c>
      <c r="C2559" s="48" t="s">
        <v>5095</v>
      </c>
      <c r="D2559" t="s">
        <v>5387</v>
      </c>
      <c r="E2559" t="s">
        <v>5462</v>
      </c>
      <c r="F2559" t="s">
        <v>5621</v>
      </c>
      <c r="G2559">
        <v>60</v>
      </c>
      <c r="H2559">
        <v>1</v>
      </c>
      <c r="I2559">
        <v>60</v>
      </c>
      <c r="J2559">
        <v>21</v>
      </c>
      <c r="L2559" t="str">
        <f t="shared" si="147"/>
        <v>Not Received</v>
      </c>
      <c r="M2559" s="60">
        <v>53</v>
      </c>
      <c r="N2559" t="str">
        <f t="shared" si="149"/>
        <v>31 - 60</v>
      </c>
      <c r="Q2559">
        <f>I2559</f>
        <v>60</v>
      </c>
      <c r="V2559" t="str">
        <f t="shared" si="148"/>
        <v>Mrs. Alexandria</v>
      </c>
    </row>
    <row r="2560" spans="1:22" x14ac:dyDescent="0.25">
      <c r="A2560">
        <v>3557</v>
      </c>
      <c r="B2560" t="s">
        <v>2564</v>
      </c>
      <c r="C2560" s="48" t="s">
        <v>5141</v>
      </c>
      <c r="D2560" t="s">
        <v>5413</v>
      </c>
      <c r="E2560" t="s">
        <v>5558</v>
      </c>
      <c r="F2560" t="s">
        <v>5623</v>
      </c>
      <c r="G2560">
        <v>30</v>
      </c>
      <c r="H2560">
        <v>16</v>
      </c>
      <c r="I2560">
        <v>480</v>
      </c>
      <c r="J2560">
        <v>27</v>
      </c>
      <c r="L2560" t="str">
        <f t="shared" si="147"/>
        <v>Not Received</v>
      </c>
      <c r="M2560" s="60">
        <v>75</v>
      </c>
      <c r="N2560" t="str">
        <f t="shared" si="149"/>
        <v>61 - 90</v>
      </c>
      <c r="R2560">
        <f>I2560</f>
        <v>480</v>
      </c>
      <c r="V2560" t="str">
        <f t="shared" si="148"/>
        <v>April Gonzales</v>
      </c>
    </row>
    <row r="2561" spans="1:22" x14ac:dyDescent="0.25">
      <c r="A2561">
        <v>3558</v>
      </c>
      <c r="B2561" t="s">
        <v>2565</v>
      </c>
      <c r="C2561" s="48" t="s">
        <v>5023</v>
      </c>
      <c r="D2561" t="s">
        <v>5386</v>
      </c>
      <c r="E2561" t="s">
        <v>5521</v>
      </c>
      <c r="F2561" t="s">
        <v>5614</v>
      </c>
      <c r="G2561">
        <v>20</v>
      </c>
      <c r="H2561">
        <v>4</v>
      </c>
      <c r="I2561">
        <v>80</v>
      </c>
      <c r="J2561">
        <v>29</v>
      </c>
      <c r="K2561" t="s">
        <v>5213</v>
      </c>
      <c r="L2561" t="str">
        <f t="shared" si="147"/>
        <v>Received</v>
      </c>
      <c r="M2561" s="60">
        <v>0</v>
      </c>
      <c r="N2561" t="str">
        <f t="shared" si="149"/>
        <v>NOT DUE</v>
      </c>
      <c r="V2561" t="str">
        <f t="shared" si="148"/>
        <v>Kenneth Rodriguez</v>
      </c>
    </row>
    <row r="2562" spans="1:22" x14ac:dyDescent="0.25">
      <c r="A2562">
        <v>3559</v>
      </c>
      <c r="B2562" t="s">
        <v>2566</v>
      </c>
      <c r="C2562" s="48" t="s">
        <v>5197</v>
      </c>
      <c r="D2562" t="s">
        <v>5405</v>
      </c>
      <c r="E2562" t="s">
        <v>5529</v>
      </c>
      <c r="F2562" t="s">
        <v>5612</v>
      </c>
      <c r="G2562">
        <v>50</v>
      </c>
      <c r="H2562">
        <v>23</v>
      </c>
      <c r="I2562">
        <v>1150</v>
      </c>
      <c r="J2562">
        <v>24</v>
      </c>
      <c r="K2562" t="s">
        <v>5106</v>
      </c>
      <c r="L2562" t="str">
        <f t="shared" si="147"/>
        <v>Received</v>
      </c>
      <c r="M2562" s="60">
        <v>0</v>
      </c>
      <c r="N2562" t="str">
        <f t="shared" si="149"/>
        <v>NOT DUE</v>
      </c>
      <c r="V2562" t="str">
        <f t="shared" si="148"/>
        <v>Kari Zimmerman</v>
      </c>
    </row>
    <row r="2563" spans="1:22" x14ac:dyDescent="0.25">
      <c r="A2563">
        <v>3560</v>
      </c>
      <c r="B2563" t="s">
        <v>2567</v>
      </c>
      <c r="C2563" s="48" t="s">
        <v>5263</v>
      </c>
      <c r="D2563" t="s">
        <v>5407</v>
      </c>
      <c r="E2563" t="s">
        <v>5340</v>
      </c>
      <c r="F2563" t="s">
        <v>5619</v>
      </c>
      <c r="G2563">
        <v>80</v>
      </c>
      <c r="H2563">
        <v>2</v>
      </c>
      <c r="I2563">
        <v>160</v>
      </c>
      <c r="J2563">
        <v>20</v>
      </c>
      <c r="K2563" t="s">
        <v>5040</v>
      </c>
      <c r="L2563" t="str">
        <f t="shared" si="147"/>
        <v>Received</v>
      </c>
      <c r="M2563" s="60">
        <v>0</v>
      </c>
      <c r="N2563" t="str">
        <f t="shared" si="149"/>
        <v>NOT DUE</v>
      </c>
      <c r="V2563" t="str">
        <f t="shared" si="148"/>
        <v>Kelly Miller</v>
      </c>
    </row>
    <row r="2564" spans="1:22" x14ac:dyDescent="0.25">
      <c r="A2564">
        <v>3561</v>
      </c>
      <c r="B2564" t="s">
        <v>2568</v>
      </c>
      <c r="C2564" s="48" t="s">
        <v>5288</v>
      </c>
      <c r="D2564" t="s">
        <v>5389</v>
      </c>
      <c r="E2564" t="s">
        <v>5439</v>
      </c>
      <c r="F2564" t="s">
        <v>5610</v>
      </c>
      <c r="G2564">
        <v>300</v>
      </c>
      <c r="H2564">
        <v>8</v>
      </c>
      <c r="I2564">
        <v>2400</v>
      </c>
      <c r="J2564">
        <v>21</v>
      </c>
      <c r="L2564" t="str">
        <f t="shared" si="147"/>
        <v>Not Received</v>
      </c>
      <c r="M2564" s="60">
        <v>137</v>
      </c>
      <c r="N2564" t="str">
        <f t="shared" si="149"/>
        <v>121 - 150</v>
      </c>
      <c r="T2564">
        <f>I2564</f>
        <v>2400</v>
      </c>
      <c r="V2564" t="str">
        <f t="shared" si="148"/>
        <v>Alexis Ferguson</v>
      </c>
    </row>
    <row r="2565" spans="1:22" x14ac:dyDescent="0.25">
      <c r="A2565">
        <v>3562</v>
      </c>
      <c r="B2565" t="s">
        <v>2569</v>
      </c>
      <c r="C2565" s="48" t="s">
        <v>5298</v>
      </c>
      <c r="D2565" t="s">
        <v>5403</v>
      </c>
      <c r="E2565" t="s">
        <v>5591</v>
      </c>
      <c r="F2565" t="s">
        <v>5611</v>
      </c>
      <c r="G2565">
        <v>250</v>
      </c>
      <c r="H2565">
        <v>6</v>
      </c>
      <c r="I2565">
        <v>1500</v>
      </c>
      <c r="J2565">
        <v>29</v>
      </c>
      <c r="K2565" t="s">
        <v>5356</v>
      </c>
      <c r="L2565" t="str">
        <f t="shared" ref="L2565:L2628" si="152">IF(K2565 = "", "Not Received","Received")</f>
        <v>Received</v>
      </c>
      <c r="M2565" s="60">
        <v>0</v>
      </c>
      <c r="N2565" t="str">
        <f t="shared" si="149"/>
        <v>NOT DUE</v>
      </c>
      <c r="V2565" t="str">
        <f t="shared" ref="V2565:V2628" si="153">TRIM(E2565)</f>
        <v>Seth Howell</v>
      </c>
    </row>
    <row r="2566" spans="1:22" x14ac:dyDescent="0.25">
      <c r="A2566">
        <v>3563</v>
      </c>
      <c r="B2566" t="s">
        <v>2570</v>
      </c>
      <c r="C2566" s="48" t="s">
        <v>5227</v>
      </c>
      <c r="D2566" t="s">
        <v>5375</v>
      </c>
      <c r="E2566" t="s">
        <v>5307</v>
      </c>
      <c r="F2566" t="s">
        <v>5616</v>
      </c>
      <c r="G2566">
        <v>150</v>
      </c>
      <c r="H2566">
        <v>16</v>
      </c>
      <c r="I2566">
        <v>2400</v>
      </c>
      <c r="J2566">
        <v>28</v>
      </c>
      <c r="K2566" t="s">
        <v>5022</v>
      </c>
      <c r="L2566" t="str">
        <f t="shared" si="152"/>
        <v>Received</v>
      </c>
      <c r="M2566" s="60">
        <v>0</v>
      </c>
      <c r="N2566" t="str">
        <f t="shared" si="149"/>
        <v>NOT DUE</v>
      </c>
      <c r="V2566" t="str">
        <f t="shared" si="153"/>
        <v>Lindsay Arnold</v>
      </c>
    </row>
    <row r="2567" spans="1:22" x14ac:dyDescent="0.25">
      <c r="A2567">
        <v>3564</v>
      </c>
      <c r="B2567" t="s">
        <v>2571</v>
      </c>
      <c r="C2567" s="48" t="s">
        <v>5190</v>
      </c>
      <c r="D2567" t="s">
        <v>5381</v>
      </c>
      <c r="E2567" t="s">
        <v>5584</v>
      </c>
      <c r="F2567" t="s">
        <v>5619</v>
      </c>
      <c r="G2567">
        <v>80</v>
      </c>
      <c r="H2567">
        <v>18</v>
      </c>
      <c r="I2567">
        <v>1440</v>
      </c>
      <c r="J2567">
        <v>25</v>
      </c>
      <c r="L2567" t="str">
        <f t="shared" si="152"/>
        <v>Not Received</v>
      </c>
      <c r="M2567" s="60">
        <v>194</v>
      </c>
      <c r="N2567" t="str">
        <f t="shared" si="149"/>
        <v>150 ABOVE</v>
      </c>
      <c r="U2567">
        <f t="shared" ref="U2567:U2568" si="154">I2567</f>
        <v>1440</v>
      </c>
      <c r="V2567" t="str">
        <f t="shared" si="153"/>
        <v>Leslie Sexton</v>
      </c>
    </row>
    <row r="2568" spans="1:22" x14ac:dyDescent="0.25">
      <c r="A2568">
        <v>3565</v>
      </c>
      <c r="B2568" t="s">
        <v>2572</v>
      </c>
      <c r="C2568" s="48" t="s">
        <v>5045</v>
      </c>
      <c r="D2568" t="s">
        <v>5383</v>
      </c>
      <c r="E2568" t="s">
        <v>5430</v>
      </c>
      <c r="F2568" t="s">
        <v>5618</v>
      </c>
      <c r="G2568">
        <v>10</v>
      </c>
      <c r="H2568">
        <v>16</v>
      </c>
      <c r="I2568">
        <v>160</v>
      </c>
      <c r="J2568">
        <v>24</v>
      </c>
      <c r="L2568" t="str">
        <f t="shared" si="152"/>
        <v>Not Received</v>
      </c>
      <c r="M2568" s="60">
        <v>245</v>
      </c>
      <c r="N2568" t="str">
        <f t="shared" ref="N2568:N2631" si="155">VLOOKUP(M2568,$X$4:$Y$10,2,1)</f>
        <v>150 ABOVE</v>
      </c>
      <c r="U2568">
        <f t="shared" si="154"/>
        <v>160</v>
      </c>
      <c r="V2568" t="str">
        <f t="shared" si="153"/>
        <v>Karen Pham</v>
      </c>
    </row>
    <row r="2569" spans="1:22" x14ac:dyDescent="0.25">
      <c r="A2569">
        <v>3566</v>
      </c>
      <c r="B2569" t="s">
        <v>2573</v>
      </c>
      <c r="C2569" s="48" t="s">
        <v>5015</v>
      </c>
      <c r="D2569" t="s">
        <v>5414</v>
      </c>
      <c r="E2569" t="s">
        <v>5601</v>
      </c>
      <c r="F2569" t="s">
        <v>5616</v>
      </c>
      <c r="G2569">
        <v>150</v>
      </c>
      <c r="H2569">
        <v>24</v>
      </c>
      <c r="I2569">
        <v>3600</v>
      </c>
      <c r="J2569">
        <v>29</v>
      </c>
      <c r="K2569" t="s">
        <v>5229</v>
      </c>
      <c r="L2569" t="str">
        <f t="shared" si="152"/>
        <v>Received</v>
      </c>
      <c r="M2569" s="60">
        <v>0</v>
      </c>
      <c r="N2569" t="str">
        <f t="shared" si="155"/>
        <v>NOT DUE</v>
      </c>
      <c r="V2569" t="str">
        <f t="shared" si="153"/>
        <v>Alexis Roberts</v>
      </c>
    </row>
    <row r="2570" spans="1:22" x14ac:dyDescent="0.25">
      <c r="A2570">
        <v>3567</v>
      </c>
      <c r="B2570" t="s">
        <v>2574</v>
      </c>
      <c r="C2570" s="48" t="s">
        <v>5140</v>
      </c>
      <c r="D2570" t="s">
        <v>5420</v>
      </c>
      <c r="E2570" t="s">
        <v>5345</v>
      </c>
      <c r="F2570" t="s">
        <v>5610</v>
      </c>
      <c r="G2570">
        <v>300</v>
      </c>
      <c r="H2570">
        <v>8</v>
      </c>
      <c r="I2570">
        <v>2400</v>
      </c>
      <c r="J2570">
        <v>26</v>
      </c>
      <c r="K2570" t="s">
        <v>5150</v>
      </c>
      <c r="L2570" t="str">
        <f t="shared" si="152"/>
        <v>Received</v>
      </c>
      <c r="M2570" s="60">
        <v>0</v>
      </c>
      <c r="N2570" t="str">
        <f t="shared" si="155"/>
        <v>NOT DUE</v>
      </c>
      <c r="V2570" t="str">
        <f t="shared" si="153"/>
        <v>Janet Adams</v>
      </c>
    </row>
    <row r="2571" spans="1:22" x14ac:dyDescent="0.25">
      <c r="A2571">
        <v>3568</v>
      </c>
      <c r="B2571" t="s">
        <v>2575</v>
      </c>
      <c r="C2571" s="48" t="s">
        <v>5013</v>
      </c>
      <c r="D2571" t="s">
        <v>5376</v>
      </c>
      <c r="E2571" t="s">
        <v>5458</v>
      </c>
      <c r="F2571" t="s">
        <v>5623</v>
      </c>
      <c r="G2571">
        <v>30</v>
      </c>
      <c r="H2571">
        <v>15</v>
      </c>
      <c r="I2571">
        <v>450</v>
      </c>
      <c r="J2571">
        <v>27</v>
      </c>
      <c r="K2571" t="s">
        <v>5090</v>
      </c>
      <c r="L2571" t="str">
        <f t="shared" si="152"/>
        <v>Received</v>
      </c>
      <c r="M2571" s="60">
        <v>0</v>
      </c>
      <c r="N2571" t="str">
        <f t="shared" si="155"/>
        <v>NOT DUE</v>
      </c>
      <c r="V2571" t="str">
        <f t="shared" si="153"/>
        <v>Linda Morgan</v>
      </c>
    </row>
    <row r="2572" spans="1:22" x14ac:dyDescent="0.25">
      <c r="A2572">
        <v>3569</v>
      </c>
      <c r="B2572" t="s">
        <v>2576</v>
      </c>
      <c r="C2572" s="48" t="s">
        <v>5148</v>
      </c>
      <c r="D2572" t="s">
        <v>5390</v>
      </c>
      <c r="E2572" t="s">
        <v>5592</v>
      </c>
      <c r="F2572" t="s">
        <v>5612</v>
      </c>
      <c r="G2572">
        <v>50</v>
      </c>
      <c r="H2572">
        <v>8</v>
      </c>
      <c r="I2572">
        <v>400</v>
      </c>
      <c r="J2572">
        <v>30</v>
      </c>
      <c r="K2572" t="s">
        <v>5062</v>
      </c>
      <c r="L2572" t="str">
        <f t="shared" si="152"/>
        <v>Received</v>
      </c>
      <c r="M2572" s="60">
        <v>0</v>
      </c>
      <c r="N2572" t="str">
        <f t="shared" si="155"/>
        <v>NOT DUE</v>
      </c>
      <c r="V2572" t="str">
        <f t="shared" si="153"/>
        <v>Isaac Goodwin</v>
      </c>
    </row>
    <row r="2573" spans="1:22" x14ac:dyDescent="0.25">
      <c r="A2573">
        <v>3570</v>
      </c>
      <c r="B2573" t="s">
        <v>2577</v>
      </c>
      <c r="C2573" s="48" t="s">
        <v>5178</v>
      </c>
      <c r="D2573" t="s">
        <v>5375</v>
      </c>
      <c r="E2573" t="s">
        <v>5597</v>
      </c>
      <c r="F2573" t="s">
        <v>5613</v>
      </c>
      <c r="G2573">
        <v>35</v>
      </c>
      <c r="H2573">
        <v>17</v>
      </c>
      <c r="I2573">
        <v>595</v>
      </c>
      <c r="J2573">
        <v>23</v>
      </c>
      <c r="K2573" t="s">
        <v>5118</v>
      </c>
      <c r="L2573" t="str">
        <f t="shared" si="152"/>
        <v>Received</v>
      </c>
      <c r="M2573" s="60">
        <v>0</v>
      </c>
      <c r="N2573" t="str">
        <f t="shared" si="155"/>
        <v>NOT DUE</v>
      </c>
      <c r="V2573" t="str">
        <f t="shared" si="153"/>
        <v>Lindsay Arnold</v>
      </c>
    </row>
    <row r="2574" spans="1:22" x14ac:dyDescent="0.25">
      <c r="A2574">
        <v>3571</v>
      </c>
      <c r="B2574" t="s">
        <v>2578</v>
      </c>
      <c r="C2574" s="48" t="s">
        <v>5175</v>
      </c>
      <c r="D2574" t="s">
        <v>5376</v>
      </c>
      <c r="E2574" t="s">
        <v>5308</v>
      </c>
      <c r="F2574" t="s">
        <v>5619</v>
      </c>
      <c r="G2574">
        <v>80</v>
      </c>
      <c r="H2574">
        <v>23</v>
      </c>
      <c r="I2574">
        <v>1840</v>
      </c>
      <c r="J2574">
        <v>20</v>
      </c>
      <c r="L2574" t="str">
        <f t="shared" si="152"/>
        <v>Not Received</v>
      </c>
      <c r="M2574" s="60">
        <v>241</v>
      </c>
      <c r="N2574" t="str">
        <f t="shared" si="155"/>
        <v>150 ABOVE</v>
      </c>
      <c r="U2574">
        <f>I2574</f>
        <v>1840</v>
      </c>
      <c r="V2574" t="str">
        <f t="shared" si="153"/>
        <v>Linda Morgan</v>
      </c>
    </row>
    <row r="2575" spans="1:22" x14ac:dyDescent="0.25">
      <c r="A2575">
        <v>3572</v>
      </c>
      <c r="B2575" t="s">
        <v>2579</v>
      </c>
      <c r="C2575" s="48" t="s">
        <v>5277</v>
      </c>
      <c r="D2575" t="s">
        <v>5417</v>
      </c>
      <c r="E2575" t="s">
        <v>5471</v>
      </c>
      <c r="F2575" t="s">
        <v>5622</v>
      </c>
      <c r="G2575">
        <v>15</v>
      </c>
      <c r="H2575">
        <v>4</v>
      </c>
      <c r="I2575">
        <v>60</v>
      </c>
      <c r="J2575">
        <v>29</v>
      </c>
      <c r="K2575" t="s">
        <v>5038</v>
      </c>
      <c r="L2575" t="str">
        <f t="shared" si="152"/>
        <v>Received</v>
      </c>
      <c r="M2575" s="60">
        <v>0</v>
      </c>
      <c r="N2575" t="str">
        <f t="shared" si="155"/>
        <v>NOT DUE</v>
      </c>
      <c r="V2575" t="str">
        <f t="shared" si="153"/>
        <v>Aaron Robinson</v>
      </c>
    </row>
    <row r="2576" spans="1:22" x14ac:dyDescent="0.25">
      <c r="A2576">
        <v>3573</v>
      </c>
      <c r="B2576" t="s">
        <v>2580</v>
      </c>
      <c r="C2576" s="48" t="s">
        <v>5281</v>
      </c>
      <c r="D2576" t="s">
        <v>5378</v>
      </c>
      <c r="E2576" t="s">
        <v>5425</v>
      </c>
      <c r="F2576" t="s">
        <v>5615</v>
      </c>
      <c r="G2576">
        <v>25</v>
      </c>
      <c r="H2576">
        <v>6</v>
      </c>
      <c r="I2576">
        <v>150</v>
      </c>
      <c r="J2576">
        <v>28</v>
      </c>
      <c r="K2576" t="s">
        <v>5028</v>
      </c>
      <c r="L2576" t="str">
        <f t="shared" si="152"/>
        <v>Received</v>
      </c>
      <c r="M2576" s="60">
        <v>0</v>
      </c>
      <c r="N2576" t="str">
        <f t="shared" si="155"/>
        <v>NOT DUE</v>
      </c>
      <c r="V2576" t="str">
        <f t="shared" si="153"/>
        <v>Angela Fox</v>
      </c>
    </row>
    <row r="2577" spans="1:22" x14ac:dyDescent="0.25">
      <c r="A2577">
        <v>3574</v>
      </c>
      <c r="B2577" t="s">
        <v>2581</v>
      </c>
      <c r="C2577" s="48" t="s">
        <v>5180</v>
      </c>
      <c r="D2577" t="s">
        <v>5392</v>
      </c>
      <c r="E2577" t="s">
        <v>5527</v>
      </c>
      <c r="F2577" t="s">
        <v>5618</v>
      </c>
      <c r="G2577">
        <v>10</v>
      </c>
      <c r="H2577">
        <v>13</v>
      </c>
      <c r="I2577">
        <v>130</v>
      </c>
      <c r="J2577">
        <v>21</v>
      </c>
      <c r="K2577" t="s">
        <v>5075</v>
      </c>
      <c r="L2577" t="str">
        <f t="shared" si="152"/>
        <v>Received</v>
      </c>
      <c r="M2577" s="60">
        <v>0</v>
      </c>
      <c r="N2577" t="str">
        <f t="shared" si="155"/>
        <v>NOT DUE</v>
      </c>
      <c r="V2577" t="str">
        <f t="shared" si="153"/>
        <v>Jennifer Nelson</v>
      </c>
    </row>
    <row r="2578" spans="1:22" x14ac:dyDescent="0.25">
      <c r="A2578">
        <v>3575</v>
      </c>
      <c r="B2578" t="s">
        <v>2582</v>
      </c>
      <c r="C2578" s="48" t="s">
        <v>5252</v>
      </c>
      <c r="D2578" t="s">
        <v>5382</v>
      </c>
      <c r="E2578" t="s">
        <v>5514</v>
      </c>
      <c r="F2578" t="s">
        <v>5609</v>
      </c>
      <c r="G2578">
        <v>20</v>
      </c>
      <c r="H2578">
        <v>24</v>
      </c>
      <c r="I2578">
        <v>480</v>
      </c>
      <c r="J2578">
        <v>25</v>
      </c>
      <c r="K2578" t="s">
        <v>5050</v>
      </c>
      <c r="L2578" t="str">
        <f t="shared" si="152"/>
        <v>Received</v>
      </c>
      <c r="M2578" s="60">
        <v>0</v>
      </c>
      <c r="N2578" t="str">
        <f t="shared" si="155"/>
        <v>NOT DUE</v>
      </c>
      <c r="V2578" t="str">
        <f t="shared" si="153"/>
        <v>Ms. Michelle</v>
      </c>
    </row>
    <row r="2579" spans="1:22" x14ac:dyDescent="0.25">
      <c r="A2579">
        <v>3576</v>
      </c>
      <c r="B2579" t="s">
        <v>2583</v>
      </c>
      <c r="C2579" s="48" t="s">
        <v>5088</v>
      </c>
      <c r="D2579" t="s">
        <v>5410</v>
      </c>
      <c r="E2579" t="s">
        <v>5607</v>
      </c>
      <c r="F2579" t="s">
        <v>5617</v>
      </c>
      <c r="G2579">
        <v>120</v>
      </c>
      <c r="H2579">
        <v>13</v>
      </c>
      <c r="I2579">
        <v>1560</v>
      </c>
      <c r="J2579">
        <v>28</v>
      </c>
      <c r="K2579" t="s">
        <v>5140</v>
      </c>
      <c r="L2579" t="str">
        <f t="shared" si="152"/>
        <v>Received</v>
      </c>
      <c r="M2579" s="60">
        <v>0</v>
      </c>
      <c r="N2579" t="str">
        <f t="shared" si="155"/>
        <v>NOT DUE</v>
      </c>
      <c r="V2579" t="str">
        <f t="shared" si="153"/>
        <v>Mrs. Katrina</v>
      </c>
    </row>
    <row r="2580" spans="1:22" x14ac:dyDescent="0.25">
      <c r="A2580">
        <v>3577</v>
      </c>
      <c r="B2580" t="s">
        <v>2584</v>
      </c>
      <c r="C2580" s="48" t="s">
        <v>5131</v>
      </c>
      <c r="D2580" t="s">
        <v>5397</v>
      </c>
      <c r="E2580" t="s">
        <v>5330</v>
      </c>
      <c r="F2580" t="s">
        <v>5621</v>
      </c>
      <c r="G2580">
        <v>60</v>
      </c>
      <c r="H2580">
        <v>22</v>
      </c>
      <c r="I2580">
        <v>1320</v>
      </c>
      <c r="J2580">
        <v>20</v>
      </c>
      <c r="K2580" t="s">
        <v>5158</v>
      </c>
      <c r="L2580" t="str">
        <f t="shared" si="152"/>
        <v>Received</v>
      </c>
      <c r="M2580" s="60">
        <v>0</v>
      </c>
      <c r="N2580" t="str">
        <f t="shared" si="155"/>
        <v>NOT DUE</v>
      </c>
      <c r="V2580" t="str">
        <f t="shared" si="153"/>
        <v>Sheri Foster</v>
      </c>
    </row>
    <row r="2581" spans="1:22" x14ac:dyDescent="0.25">
      <c r="A2581">
        <v>3578</v>
      </c>
      <c r="B2581" t="s">
        <v>2585</v>
      </c>
      <c r="C2581" s="48" t="s">
        <v>5186</v>
      </c>
      <c r="D2581" t="s">
        <v>5401</v>
      </c>
      <c r="E2581" t="s">
        <v>5537</v>
      </c>
      <c r="F2581" t="s">
        <v>5620</v>
      </c>
      <c r="G2581">
        <v>40</v>
      </c>
      <c r="H2581">
        <v>3</v>
      </c>
      <c r="I2581">
        <v>120</v>
      </c>
      <c r="J2581">
        <v>24</v>
      </c>
      <c r="K2581" t="s">
        <v>5372</v>
      </c>
      <c r="L2581" t="str">
        <f t="shared" si="152"/>
        <v>Received</v>
      </c>
      <c r="M2581" s="60">
        <v>0</v>
      </c>
      <c r="N2581" t="str">
        <f t="shared" si="155"/>
        <v>NOT DUE</v>
      </c>
      <c r="V2581" t="str">
        <f t="shared" si="153"/>
        <v>Kimberly Stone</v>
      </c>
    </row>
    <row r="2582" spans="1:22" x14ac:dyDescent="0.25">
      <c r="A2582">
        <v>3579</v>
      </c>
      <c r="B2582" t="s">
        <v>2586</v>
      </c>
      <c r="C2582" s="48" t="s">
        <v>5295</v>
      </c>
      <c r="D2582" t="s">
        <v>5389</v>
      </c>
      <c r="E2582" t="s">
        <v>5439</v>
      </c>
      <c r="F2582" t="s">
        <v>5617</v>
      </c>
      <c r="G2582">
        <v>120</v>
      </c>
      <c r="H2582">
        <v>14</v>
      </c>
      <c r="I2582">
        <v>1680</v>
      </c>
      <c r="J2582">
        <v>27</v>
      </c>
      <c r="K2582" t="s">
        <v>5168</v>
      </c>
      <c r="L2582" t="str">
        <f t="shared" si="152"/>
        <v>Received</v>
      </c>
      <c r="M2582" s="60">
        <v>0</v>
      </c>
      <c r="N2582" t="str">
        <f t="shared" si="155"/>
        <v>NOT DUE</v>
      </c>
      <c r="V2582" t="str">
        <f t="shared" si="153"/>
        <v>Alexis Ferguson</v>
      </c>
    </row>
    <row r="2583" spans="1:22" x14ac:dyDescent="0.25">
      <c r="A2583">
        <v>3580</v>
      </c>
      <c r="B2583" t="s">
        <v>2587</v>
      </c>
      <c r="C2583" s="48" t="s">
        <v>5212</v>
      </c>
      <c r="D2583" t="s">
        <v>5415</v>
      </c>
      <c r="E2583" t="s">
        <v>5567</v>
      </c>
      <c r="F2583" t="s">
        <v>5612</v>
      </c>
      <c r="G2583">
        <v>50</v>
      </c>
      <c r="H2583">
        <v>8</v>
      </c>
      <c r="I2583">
        <v>400</v>
      </c>
      <c r="J2583">
        <v>29</v>
      </c>
      <c r="K2583" t="s">
        <v>5140</v>
      </c>
      <c r="L2583" t="str">
        <f t="shared" si="152"/>
        <v>Received</v>
      </c>
      <c r="M2583" s="60">
        <v>0</v>
      </c>
      <c r="N2583" t="str">
        <f t="shared" si="155"/>
        <v>NOT DUE</v>
      </c>
      <c r="V2583" t="str">
        <f t="shared" si="153"/>
        <v>Mary Fry</v>
      </c>
    </row>
    <row r="2584" spans="1:22" x14ac:dyDescent="0.25">
      <c r="A2584">
        <v>3581</v>
      </c>
      <c r="B2584" t="s">
        <v>2588</v>
      </c>
      <c r="C2584" s="48" t="s">
        <v>5238</v>
      </c>
      <c r="D2584" t="s">
        <v>5401</v>
      </c>
      <c r="E2584" t="s">
        <v>5538</v>
      </c>
      <c r="F2584" t="s">
        <v>5616</v>
      </c>
      <c r="G2584">
        <v>150</v>
      </c>
      <c r="H2584">
        <v>1</v>
      </c>
      <c r="I2584">
        <v>150</v>
      </c>
      <c r="J2584">
        <v>26</v>
      </c>
      <c r="K2584" t="s">
        <v>5257</v>
      </c>
      <c r="L2584" t="str">
        <f t="shared" si="152"/>
        <v>Received</v>
      </c>
      <c r="M2584" s="60">
        <v>0</v>
      </c>
      <c r="N2584" t="str">
        <f t="shared" si="155"/>
        <v>NOT DUE</v>
      </c>
      <c r="V2584" t="str">
        <f t="shared" si="153"/>
        <v>Kimberly Stone</v>
      </c>
    </row>
    <row r="2585" spans="1:22" x14ac:dyDescent="0.25">
      <c r="A2585">
        <v>3582</v>
      </c>
      <c r="B2585" t="s">
        <v>2589</v>
      </c>
      <c r="C2585" s="48" t="s">
        <v>5257</v>
      </c>
      <c r="D2585" t="s">
        <v>5393</v>
      </c>
      <c r="E2585" t="s">
        <v>5598</v>
      </c>
      <c r="F2585" t="s">
        <v>5610</v>
      </c>
      <c r="G2585">
        <v>300</v>
      </c>
      <c r="H2585">
        <v>7</v>
      </c>
      <c r="I2585">
        <v>2100</v>
      </c>
      <c r="J2585">
        <v>27</v>
      </c>
      <c r="L2585" t="str">
        <f t="shared" si="152"/>
        <v>Not Received</v>
      </c>
      <c r="M2585" s="60">
        <v>38</v>
      </c>
      <c r="N2585" t="str">
        <f t="shared" si="155"/>
        <v>31 - 60</v>
      </c>
      <c r="Q2585">
        <f>I2585</f>
        <v>2100</v>
      </c>
      <c r="V2585" t="str">
        <f t="shared" si="153"/>
        <v>Donald Parsons</v>
      </c>
    </row>
    <row r="2586" spans="1:22" x14ac:dyDescent="0.25">
      <c r="A2586">
        <v>3583</v>
      </c>
      <c r="B2586" t="s">
        <v>2590</v>
      </c>
      <c r="C2586" s="48" t="s">
        <v>5196</v>
      </c>
      <c r="D2586" t="s">
        <v>5389</v>
      </c>
      <c r="E2586" t="s">
        <v>5599</v>
      </c>
      <c r="F2586" t="s">
        <v>5614</v>
      </c>
      <c r="G2586">
        <v>20</v>
      </c>
      <c r="H2586">
        <v>10</v>
      </c>
      <c r="I2586">
        <v>200</v>
      </c>
      <c r="J2586">
        <v>21</v>
      </c>
      <c r="K2586" t="s">
        <v>5054</v>
      </c>
      <c r="L2586" t="str">
        <f t="shared" si="152"/>
        <v>Received</v>
      </c>
      <c r="M2586" s="60">
        <v>0</v>
      </c>
      <c r="N2586" t="str">
        <f t="shared" si="155"/>
        <v>NOT DUE</v>
      </c>
      <c r="V2586" t="str">
        <f t="shared" si="153"/>
        <v>Alexis Ferguson</v>
      </c>
    </row>
    <row r="2587" spans="1:22" x14ac:dyDescent="0.25">
      <c r="A2587">
        <v>3584</v>
      </c>
      <c r="B2587" t="s">
        <v>2591</v>
      </c>
      <c r="C2587" s="48" t="s">
        <v>5036</v>
      </c>
      <c r="D2587" t="s">
        <v>5392</v>
      </c>
      <c r="E2587" t="s">
        <v>5324</v>
      </c>
      <c r="F2587" t="s">
        <v>5612</v>
      </c>
      <c r="G2587">
        <v>50</v>
      </c>
      <c r="H2587">
        <v>3</v>
      </c>
      <c r="I2587">
        <v>150</v>
      </c>
      <c r="J2587">
        <v>29</v>
      </c>
      <c r="K2587" t="s">
        <v>5157</v>
      </c>
      <c r="L2587" t="str">
        <f t="shared" si="152"/>
        <v>Received</v>
      </c>
      <c r="M2587" s="60">
        <v>0</v>
      </c>
      <c r="N2587" t="str">
        <f t="shared" si="155"/>
        <v>NOT DUE</v>
      </c>
      <c r="V2587" t="str">
        <f t="shared" si="153"/>
        <v>Jennifer Nelson</v>
      </c>
    </row>
    <row r="2588" spans="1:22" x14ac:dyDescent="0.25">
      <c r="A2588">
        <v>3585</v>
      </c>
      <c r="B2588" t="s">
        <v>2592</v>
      </c>
      <c r="C2588" s="48" t="s">
        <v>5040</v>
      </c>
      <c r="D2588" t="s">
        <v>5416</v>
      </c>
      <c r="E2588" t="s">
        <v>5507</v>
      </c>
      <c r="F2588" t="s">
        <v>5613</v>
      </c>
      <c r="G2588">
        <v>35</v>
      </c>
      <c r="H2588">
        <v>14</v>
      </c>
      <c r="I2588">
        <v>490</v>
      </c>
      <c r="J2588">
        <v>29</v>
      </c>
      <c r="K2588" t="s">
        <v>5294</v>
      </c>
      <c r="L2588" t="str">
        <f t="shared" si="152"/>
        <v>Received</v>
      </c>
      <c r="M2588" s="60">
        <v>0</v>
      </c>
      <c r="N2588" t="str">
        <f t="shared" si="155"/>
        <v>NOT DUE</v>
      </c>
      <c r="V2588" t="str">
        <f t="shared" si="153"/>
        <v>Jessica Baird</v>
      </c>
    </row>
    <row r="2589" spans="1:22" x14ac:dyDescent="0.25">
      <c r="A2589">
        <v>3586</v>
      </c>
      <c r="B2589" t="s">
        <v>2593</v>
      </c>
      <c r="C2589" s="48" t="s">
        <v>5216</v>
      </c>
      <c r="D2589" t="s">
        <v>5400</v>
      </c>
      <c r="E2589" t="s">
        <v>5593</v>
      </c>
      <c r="F2589" t="s">
        <v>5621</v>
      </c>
      <c r="G2589">
        <v>60</v>
      </c>
      <c r="H2589">
        <v>17</v>
      </c>
      <c r="I2589">
        <v>1020</v>
      </c>
      <c r="J2589">
        <v>21</v>
      </c>
      <c r="K2589" t="s">
        <v>5107</v>
      </c>
      <c r="L2589" t="str">
        <f t="shared" si="152"/>
        <v>Received</v>
      </c>
      <c r="M2589" s="60">
        <v>0</v>
      </c>
      <c r="N2589" t="str">
        <f t="shared" si="155"/>
        <v>NOT DUE</v>
      </c>
      <c r="V2589" t="str">
        <f t="shared" si="153"/>
        <v>Jose Perez</v>
      </c>
    </row>
    <row r="2590" spans="1:22" x14ac:dyDescent="0.25">
      <c r="A2590">
        <v>3587</v>
      </c>
      <c r="B2590" t="s">
        <v>2594</v>
      </c>
      <c r="C2590" s="48" t="s">
        <v>5108</v>
      </c>
      <c r="D2590" t="s">
        <v>5393</v>
      </c>
      <c r="E2590" t="s">
        <v>5598</v>
      </c>
      <c r="F2590" t="s">
        <v>5614</v>
      </c>
      <c r="G2590">
        <v>20</v>
      </c>
      <c r="H2590">
        <v>13</v>
      </c>
      <c r="I2590">
        <v>260</v>
      </c>
      <c r="J2590">
        <v>20</v>
      </c>
      <c r="K2590" t="s">
        <v>5018</v>
      </c>
      <c r="L2590" t="str">
        <f t="shared" si="152"/>
        <v>Received</v>
      </c>
      <c r="M2590" s="60">
        <v>0</v>
      </c>
      <c r="N2590" t="str">
        <f t="shared" si="155"/>
        <v>NOT DUE</v>
      </c>
      <c r="V2590" t="str">
        <f t="shared" si="153"/>
        <v>Donald Parsons</v>
      </c>
    </row>
    <row r="2591" spans="1:22" x14ac:dyDescent="0.25">
      <c r="A2591">
        <v>3588</v>
      </c>
      <c r="B2591" t="s">
        <v>2595</v>
      </c>
      <c r="C2591" s="48" t="s">
        <v>5079</v>
      </c>
      <c r="D2591" t="s">
        <v>5381</v>
      </c>
      <c r="E2591" t="s">
        <v>5428</v>
      </c>
      <c r="F2591" t="s">
        <v>5622</v>
      </c>
      <c r="G2591">
        <v>15</v>
      </c>
      <c r="H2591">
        <v>24</v>
      </c>
      <c r="I2591">
        <v>360</v>
      </c>
      <c r="J2591">
        <v>22</v>
      </c>
      <c r="L2591" t="str">
        <f t="shared" si="152"/>
        <v>Not Received</v>
      </c>
      <c r="M2591" s="60">
        <v>109</v>
      </c>
      <c r="N2591" t="str">
        <f t="shared" si="155"/>
        <v>91 - 120</v>
      </c>
      <c r="S2591">
        <f>I2591</f>
        <v>360</v>
      </c>
      <c r="V2591" t="str">
        <f t="shared" si="153"/>
        <v>Leslie Sexton</v>
      </c>
    </row>
    <row r="2592" spans="1:22" x14ac:dyDescent="0.25">
      <c r="A2592">
        <v>3589</v>
      </c>
      <c r="B2592" t="s">
        <v>2596</v>
      </c>
      <c r="C2592" s="48" t="s">
        <v>5169</v>
      </c>
      <c r="D2592" t="s">
        <v>5409</v>
      </c>
      <c r="E2592" t="s">
        <v>5571</v>
      </c>
      <c r="F2592" t="s">
        <v>5612</v>
      </c>
      <c r="G2592">
        <v>50</v>
      </c>
      <c r="H2592">
        <v>3</v>
      </c>
      <c r="I2592">
        <v>150</v>
      </c>
      <c r="J2592">
        <v>23</v>
      </c>
      <c r="L2592" t="str">
        <f t="shared" si="152"/>
        <v>Not Received</v>
      </c>
      <c r="M2592" s="60">
        <v>193</v>
      </c>
      <c r="N2592" t="str">
        <f t="shared" si="155"/>
        <v>150 ABOVE</v>
      </c>
      <c r="U2592">
        <f>I2592</f>
        <v>150</v>
      </c>
      <c r="V2592" t="str">
        <f t="shared" si="153"/>
        <v>Keith Bush</v>
      </c>
    </row>
    <row r="2593" spans="1:22" x14ac:dyDescent="0.25">
      <c r="A2593">
        <v>3590</v>
      </c>
      <c r="B2593" t="s">
        <v>2597</v>
      </c>
      <c r="C2593" s="48" t="s">
        <v>5121</v>
      </c>
      <c r="D2593" t="s">
        <v>5396</v>
      </c>
      <c r="E2593" t="s">
        <v>5594</v>
      </c>
      <c r="F2593" t="s">
        <v>5620</v>
      </c>
      <c r="G2593">
        <v>40</v>
      </c>
      <c r="H2593">
        <v>5</v>
      </c>
      <c r="I2593">
        <v>200</v>
      </c>
      <c r="J2593">
        <v>20</v>
      </c>
      <c r="K2593" t="s">
        <v>5105</v>
      </c>
      <c r="L2593" t="str">
        <f t="shared" si="152"/>
        <v>Received</v>
      </c>
      <c r="M2593" s="60">
        <v>0</v>
      </c>
      <c r="N2593" t="str">
        <f t="shared" si="155"/>
        <v>NOT DUE</v>
      </c>
      <c r="V2593" t="str">
        <f t="shared" si="153"/>
        <v>James Mitchell</v>
      </c>
    </row>
    <row r="2594" spans="1:22" x14ac:dyDescent="0.25">
      <c r="A2594">
        <v>3591</v>
      </c>
      <c r="B2594" t="s">
        <v>2598</v>
      </c>
      <c r="C2594" s="48" t="s">
        <v>5092</v>
      </c>
      <c r="D2594" t="s">
        <v>5394</v>
      </c>
      <c r="E2594" t="s">
        <v>5448</v>
      </c>
      <c r="F2594" t="s">
        <v>5620</v>
      </c>
      <c r="G2594">
        <v>40</v>
      </c>
      <c r="H2594">
        <v>5</v>
      </c>
      <c r="I2594">
        <v>200</v>
      </c>
      <c r="J2594">
        <v>28</v>
      </c>
      <c r="K2594" t="s">
        <v>5070</v>
      </c>
      <c r="L2594" t="str">
        <f t="shared" si="152"/>
        <v>Received</v>
      </c>
      <c r="M2594" s="60">
        <v>0</v>
      </c>
      <c r="N2594" t="str">
        <f t="shared" si="155"/>
        <v>NOT DUE</v>
      </c>
      <c r="V2594" t="str">
        <f t="shared" si="153"/>
        <v>Shannon Vazquez</v>
      </c>
    </row>
    <row r="2595" spans="1:22" x14ac:dyDescent="0.25">
      <c r="A2595">
        <v>3592</v>
      </c>
      <c r="B2595" t="s">
        <v>2599</v>
      </c>
      <c r="C2595" s="48" t="s">
        <v>5159</v>
      </c>
      <c r="D2595" t="s">
        <v>5392</v>
      </c>
      <c r="E2595" t="s">
        <v>5527</v>
      </c>
      <c r="F2595" t="s">
        <v>5618</v>
      </c>
      <c r="G2595">
        <v>10</v>
      </c>
      <c r="H2595">
        <v>11</v>
      </c>
      <c r="I2595">
        <v>110</v>
      </c>
      <c r="J2595">
        <v>20</v>
      </c>
      <c r="K2595" t="s">
        <v>5292</v>
      </c>
      <c r="L2595" t="str">
        <f t="shared" si="152"/>
        <v>Received</v>
      </c>
      <c r="M2595" s="60">
        <v>0</v>
      </c>
      <c r="N2595" t="str">
        <f t="shared" si="155"/>
        <v>NOT DUE</v>
      </c>
      <c r="V2595" t="str">
        <f t="shared" si="153"/>
        <v>Jennifer Nelson</v>
      </c>
    </row>
    <row r="2596" spans="1:22" x14ac:dyDescent="0.25">
      <c r="A2596">
        <v>3593</v>
      </c>
      <c r="B2596" t="s">
        <v>2600</v>
      </c>
      <c r="C2596" s="48" t="s">
        <v>5217</v>
      </c>
      <c r="D2596" t="s">
        <v>5412</v>
      </c>
      <c r="E2596" t="s">
        <v>5463</v>
      </c>
      <c r="F2596" t="s">
        <v>5613</v>
      </c>
      <c r="G2596">
        <v>35</v>
      </c>
      <c r="H2596">
        <v>25</v>
      </c>
      <c r="I2596">
        <v>875</v>
      </c>
      <c r="J2596">
        <v>23</v>
      </c>
      <c r="L2596" t="str">
        <f t="shared" si="152"/>
        <v>Not Received</v>
      </c>
      <c r="M2596" s="60">
        <v>8</v>
      </c>
      <c r="N2596" t="str">
        <f t="shared" si="155"/>
        <v>01 - 30</v>
      </c>
      <c r="O2596">
        <f>I2596</f>
        <v>875</v>
      </c>
      <c r="V2596" t="str">
        <f t="shared" si="153"/>
        <v>Valerie Morgan</v>
      </c>
    </row>
    <row r="2597" spans="1:22" x14ac:dyDescent="0.25">
      <c r="A2597">
        <v>3594</v>
      </c>
      <c r="B2597" t="s">
        <v>2601</v>
      </c>
      <c r="C2597" s="48" t="s">
        <v>5218</v>
      </c>
      <c r="D2597" t="s">
        <v>5409</v>
      </c>
      <c r="E2597" t="s">
        <v>5342</v>
      </c>
      <c r="F2597" t="s">
        <v>5610</v>
      </c>
      <c r="G2597">
        <v>300</v>
      </c>
      <c r="H2597">
        <v>16</v>
      </c>
      <c r="I2597">
        <v>4800</v>
      </c>
      <c r="J2597">
        <v>20</v>
      </c>
      <c r="K2597" t="s">
        <v>5008</v>
      </c>
      <c r="L2597" t="str">
        <f t="shared" si="152"/>
        <v>Received</v>
      </c>
      <c r="M2597" s="60">
        <v>0</v>
      </c>
      <c r="N2597" t="str">
        <f t="shared" si="155"/>
        <v>NOT DUE</v>
      </c>
      <c r="V2597" t="str">
        <f t="shared" si="153"/>
        <v>Keith Bush</v>
      </c>
    </row>
    <row r="2598" spans="1:22" x14ac:dyDescent="0.25">
      <c r="A2598">
        <v>3595</v>
      </c>
      <c r="B2598" t="s">
        <v>2602</v>
      </c>
      <c r="C2598" s="48" t="s">
        <v>5086</v>
      </c>
      <c r="D2598" t="s">
        <v>5386</v>
      </c>
      <c r="E2598" t="s">
        <v>5572</v>
      </c>
      <c r="F2598" t="s">
        <v>5623</v>
      </c>
      <c r="G2598">
        <v>30</v>
      </c>
      <c r="H2598">
        <v>24</v>
      </c>
      <c r="I2598">
        <v>720</v>
      </c>
      <c r="J2598">
        <v>30</v>
      </c>
      <c r="K2598" t="s">
        <v>5275</v>
      </c>
      <c r="L2598" t="str">
        <f t="shared" si="152"/>
        <v>Received</v>
      </c>
      <c r="M2598" s="60">
        <v>0</v>
      </c>
      <c r="N2598" t="str">
        <f t="shared" si="155"/>
        <v>NOT DUE</v>
      </c>
      <c r="V2598" t="str">
        <f t="shared" si="153"/>
        <v>Kenneth Rodriguez</v>
      </c>
    </row>
    <row r="2599" spans="1:22" x14ac:dyDescent="0.25">
      <c r="A2599">
        <v>3596</v>
      </c>
      <c r="B2599" t="s">
        <v>2603</v>
      </c>
      <c r="C2599" s="48" t="s">
        <v>5303</v>
      </c>
      <c r="D2599" t="s">
        <v>5376</v>
      </c>
      <c r="E2599" t="s">
        <v>5441</v>
      </c>
      <c r="F2599" t="s">
        <v>5609</v>
      </c>
      <c r="G2599">
        <v>20</v>
      </c>
      <c r="H2599">
        <v>24</v>
      </c>
      <c r="I2599">
        <v>480</v>
      </c>
      <c r="J2599">
        <v>28</v>
      </c>
      <c r="L2599" t="str">
        <f t="shared" si="152"/>
        <v>Not Received</v>
      </c>
      <c r="M2599" s="60">
        <v>-3</v>
      </c>
      <c r="N2599" t="str">
        <f t="shared" si="155"/>
        <v>NOT DUE</v>
      </c>
      <c r="O2599">
        <f>I2599</f>
        <v>480</v>
      </c>
      <c r="V2599" t="str">
        <f t="shared" si="153"/>
        <v>Linda Morgan</v>
      </c>
    </row>
    <row r="2600" spans="1:22" x14ac:dyDescent="0.25">
      <c r="A2600">
        <v>3597</v>
      </c>
      <c r="B2600" t="s">
        <v>2604</v>
      </c>
      <c r="C2600" s="48" t="s">
        <v>5195</v>
      </c>
      <c r="D2600" t="s">
        <v>5393</v>
      </c>
      <c r="E2600" t="s">
        <v>5598</v>
      </c>
      <c r="F2600" t="s">
        <v>5620</v>
      </c>
      <c r="G2600">
        <v>40</v>
      </c>
      <c r="H2600">
        <v>9</v>
      </c>
      <c r="I2600">
        <v>360</v>
      </c>
      <c r="J2600">
        <v>20</v>
      </c>
      <c r="K2600" t="s">
        <v>5355</v>
      </c>
      <c r="L2600" t="str">
        <f t="shared" si="152"/>
        <v>Received</v>
      </c>
      <c r="M2600" s="60">
        <v>0</v>
      </c>
      <c r="N2600" t="str">
        <f t="shared" si="155"/>
        <v>NOT DUE</v>
      </c>
      <c r="V2600" t="str">
        <f t="shared" si="153"/>
        <v>Donald Parsons</v>
      </c>
    </row>
    <row r="2601" spans="1:22" x14ac:dyDescent="0.25">
      <c r="A2601">
        <v>3598</v>
      </c>
      <c r="B2601" t="s">
        <v>2605</v>
      </c>
      <c r="C2601" s="48" t="s">
        <v>5174</v>
      </c>
      <c r="D2601" t="s">
        <v>5405</v>
      </c>
      <c r="E2601" t="s">
        <v>5565</v>
      </c>
      <c r="F2601" t="s">
        <v>5614</v>
      </c>
      <c r="G2601">
        <v>20</v>
      </c>
      <c r="H2601">
        <v>3</v>
      </c>
      <c r="I2601">
        <v>60</v>
      </c>
      <c r="J2601">
        <v>29</v>
      </c>
      <c r="K2601" t="s">
        <v>5066</v>
      </c>
      <c r="L2601" t="str">
        <f t="shared" si="152"/>
        <v>Received</v>
      </c>
      <c r="M2601" s="60">
        <v>0</v>
      </c>
      <c r="N2601" t="str">
        <f t="shared" si="155"/>
        <v>NOT DUE</v>
      </c>
      <c r="V2601" t="str">
        <f t="shared" si="153"/>
        <v>Kari Zimmerman</v>
      </c>
    </row>
    <row r="2602" spans="1:22" x14ac:dyDescent="0.25">
      <c r="A2602">
        <v>3599</v>
      </c>
      <c r="B2602" t="s">
        <v>2606</v>
      </c>
      <c r="C2602" s="48" t="s">
        <v>5059</v>
      </c>
      <c r="D2602" t="s">
        <v>5415</v>
      </c>
      <c r="E2602" t="s">
        <v>5444</v>
      </c>
      <c r="F2602" t="s">
        <v>5613</v>
      </c>
      <c r="G2602">
        <v>35</v>
      </c>
      <c r="H2602">
        <v>18</v>
      </c>
      <c r="I2602">
        <v>630</v>
      </c>
      <c r="J2602">
        <v>30</v>
      </c>
      <c r="K2602" t="s">
        <v>5014</v>
      </c>
      <c r="L2602" t="str">
        <f t="shared" si="152"/>
        <v>Received</v>
      </c>
      <c r="M2602" s="60">
        <v>0</v>
      </c>
      <c r="N2602" t="str">
        <f t="shared" si="155"/>
        <v>NOT DUE</v>
      </c>
      <c r="V2602" t="str">
        <f t="shared" si="153"/>
        <v>Mary Fry</v>
      </c>
    </row>
    <row r="2603" spans="1:22" x14ac:dyDescent="0.25">
      <c r="A2603">
        <v>3600</v>
      </c>
      <c r="B2603" t="s">
        <v>2607</v>
      </c>
      <c r="C2603" s="48" t="s">
        <v>5237</v>
      </c>
      <c r="D2603" t="s">
        <v>5409</v>
      </c>
      <c r="E2603" t="s">
        <v>5500</v>
      </c>
      <c r="F2603" t="s">
        <v>5615</v>
      </c>
      <c r="G2603">
        <v>25</v>
      </c>
      <c r="H2603">
        <v>9</v>
      </c>
      <c r="I2603">
        <v>225</v>
      </c>
      <c r="J2603">
        <v>27</v>
      </c>
      <c r="L2603" t="str">
        <f t="shared" si="152"/>
        <v>Not Received</v>
      </c>
      <c r="M2603" s="60">
        <v>69</v>
      </c>
      <c r="N2603" t="str">
        <f t="shared" si="155"/>
        <v>61 - 90</v>
      </c>
      <c r="R2603">
        <f>I2603</f>
        <v>225</v>
      </c>
      <c r="V2603" t="str">
        <f t="shared" si="153"/>
        <v>Keith Bush</v>
      </c>
    </row>
    <row r="2604" spans="1:22" x14ac:dyDescent="0.25">
      <c r="A2604">
        <v>3601</v>
      </c>
      <c r="B2604" t="s">
        <v>2608</v>
      </c>
      <c r="C2604" s="48" t="s">
        <v>5108</v>
      </c>
      <c r="D2604" t="s">
        <v>5414</v>
      </c>
      <c r="E2604" t="s">
        <v>5528</v>
      </c>
      <c r="F2604" t="s">
        <v>5620</v>
      </c>
      <c r="G2604">
        <v>40</v>
      </c>
      <c r="H2604">
        <v>18</v>
      </c>
      <c r="I2604">
        <v>720</v>
      </c>
      <c r="J2604">
        <v>29</v>
      </c>
      <c r="K2604" t="s">
        <v>5169</v>
      </c>
      <c r="L2604" t="str">
        <f t="shared" si="152"/>
        <v>Received</v>
      </c>
      <c r="M2604" s="60">
        <v>0</v>
      </c>
      <c r="N2604" t="str">
        <f t="shared" si="155"/>
        <v>NOT DUE</v>
      </c>
      <c r="V2604" t="str">
        <f t="shared" si="153"/>
        <v>Alexis Roberts</v>
      </c>
    </row>
    <row r="2605" spans="1:22" x14ac:dyDescent="0.25">
      <c r="A2605">
        <v>3602</v>
      </c>
      <c r="B2605" t="s">
        <v>2609</v>
      </c>
      <c r="C2605" s="48" t="s">
        <v>5059</v>
      </c>
      <c r="D2605" t="s">
        <v>5376</v>
      </c>
      <c r="E2605" t="s">
        <v>5458</v>
      </c>
      <c r="F2605" t="s">
        <v>5612</v>
      </c>
      <c r="G2605">
        <v>50</v>
      </c>
      <c r="H2605">
        <v>8</v>
      </c>
      <c r="I2605">
        <v>400</v>
      </c>
      <c r="J2605">
        <v>27</v>
      </c>
      <c r="L2605" t="str">
        <f t="shared" si="152"/>
        <v>Not Received</v>
      </c>
      <c r="M2605" s="60">
        <v>17</v>
      </c>
      <c r="N2605" t="str">
        <f t="shared" si="155"/>
        <v>01 - 30</v>
      </c>
      <c r="O2605">
        <f>I2605</f>
        <v>400</v>
      </c>
      <c r="V2605" t="str">
        <f t="shared" si="153"/>
        <v>Linda Morgan</v>
      </c>
    </row>
    <row r="2606" spans="1:22" x14ac:dyDescent="0.25">
      <c r="A2606">
        <v>3603</v>
      </c>
      <c r="B2606" t="s">
        <v>2610</v>
      </c>
      <c r="C2606" s="48" t="s">
        <v>5027</v>
      </c>
      <c r="D2606" t="s">
        <v>5384</v>
      </c>
      <c r="E2606" t="s">
        <v>5503</v>
      </c>
      <c r="F2606" t="s">
        <v>5623</v>
      </c>
      <c r="G2606">
        <v>30</v>
      </c>
      <c r="H2606">
        <v>17</v>
      </c>
      <c r="I2606">
        <v>510</v>
      </c>
      <c r="J2606">
        <v>26</v>
      </c>
      <c r="K2606" t="s">
        <v>5126</v>
      </c>
      <c r="L2606" t="str">
        <f t="shared" si="152"/>
        <v>Received</v>
      </c>
      <c r="M2606" s="60">
        <v>0</v>
      </c>
      <c r="N2606" t="str">
        <f t="shared" si="155"/>
        <v>NOT DUE</v>
      </c>
      <c r="V2606" t="str">
        <f t="shared" si="153"/>
        <v>Dr. Elizabeth</v>
      </c>
    </row>
    <row r="2607" spans="1:22" x14ac:dyDescent="0.25">
      <c r="A2607">
        <v>3604</v>
      </c>
      <c r="B2607" t="s">
        <v>2611</v>
      </c>
      <c r="C2607" s="48" t="s">
        <v>5076</v>
      </c>
      <c r="D2607" t="s">
        <v>5392</v>
      </c>
      <c r="E2607" t="s">
        <v>5603</v>
      </c>
      <c r="F2607" t="s">
        <v>5611</v>
      </c>
      <c r="G2607">
        <v>250</v>
      </c>
      <c r="H2607">
        <v>9</v>
      </c>
      <c r="I2607">
        <v>2250</v>
      </c>
      <c r="J2607">
        <v>20</v>
      </c>
      <c r="K2607" t="s">
        <v>5175</v>
      </c>
      <c r="L2607" t="str">
        <f t="shared" si="152"/>
        <v>Received</v>
      </c>
      <c r="M2607" s="60">
        <v>0</v>
      </c>
      <c r="N2607" t="str">
        <f t="shared" si="155"/>
        <v>NOT DUE</v>
      </c>
      <c r="V2607" t="str">
        <f t="shared" si="153"/>
        <v>Jennifer Nelson</v>
      </c>
    </row>
    <row r="2608" spans="1:22" x14ac:dyDescent="0.25">
      <c r="A2608">
        <v>3605</v>
      </c>
      <c r="B2608" t="s">
        <v>2612</v>
      </c>
      <c r="C2608" s="48" t="s">
        <v>5159</v>
      </c>
      <c r="D2608" t="s">
        <v>5380</v>
      </c>
      <c r="E2608" t="s">
        <v>5314</v>
      </c>
      <c r="F2608" t="s">
        <v>5614</v>
      </c>
      <c r="G2608">
        <v>20</v>
      </c>
      <c r="H2608">
        <v>19</v>
      </c>
      <c r="I2608">
        <v>380</v>
      </c>
      <c r="J2608">
        <v>25</v>
      </c>
      <c r="K2608" t="s">
        <v>5231</v>
      </c>
      <c r="L2608" t="str">
        <f t="shared" si="152"/>
        <v>Received</v>
      </c>
      <c r="M2608" s="60">
        <v>0</v>
      </c>
      <c r="N2608" t="str">
        <f t="shared" si="155"/>
        <v>NOT DUE</v>
      </c>
      <c r="V2608" t="str">
        <f t="shared" si="153"/>
        <v>Diana Griffin</v>
      </c>
    </row>
    <row r="2609" spans="1:22" x14ac:dyDescent="0.25">
      <c r="A2609">
        <v>3606</v>
      </c>
      <c r="B2609" t="s">
        <v>2613</v>
      </c>
      <c r="C2609" s="48" t="s">
        <v>5214</v>
      </c>
      <c r="D2609" t="s">
        <v>5413</v>
      </c>
      <c r="E2609" t="s">
        <v>5312</v>
      </c>
      <c r="F2609" t="s">
        <v>5609</v>
      </c>
      <c r="G2609">
        <v>20</v>
      </c>
      <c r="H2609">
        <v>14</v>
      </c>
      <c r="I2609">
        <v>280</v>
      </c>
      <c r="J2609">
        <v>29</v>
      </c>
      <c r="L2609" t="str">
        <f t="shared" si="152"/>
        <v>Not Received</v>
      </c>
      <c r="M2609" s="60">
        <v>182</v>
      </c>
      <c r="N2609" t="str">
        <f t="shared" si="155"/>
        <v>150 ABOVE</v>
      </c>
      <c r="U2609">
        <f>I2609</f>
        <v>280</v>
      </c>
      <c r="V2609" t="str">
        <f t="shared" si="153"/>
        <v>April Gonzales</v>
      </c>
    </row>
    <row r="2610" spans="1:22" x14ac:dyDescent="0.25">
      <c r="A2610">
        <v>3607</v>
      </c>
      <c r="B2610" t="s">
        <v>2614</v>
      </c>
      <c r="C2610" s="48" t="s">
        <v>5216</v>
      </c>
      <c r="D2610" t="s">
        <v>5400</v>
      </c>
      <c r="E2610" t="s">
        <v>5333</v>
      </c>
      <c r="F2610" t="s">
        <v>5612</v>
      </c>
      <c r="G2610">
        <v>50</v>
      </c>
      <c r="H2610">
        <v>13</v>
      </c>
      <c r="I2610">
        <v>650</v>
      </c>
      <c r="J2610">
        <v>21</v>
      </c>
      <c r="K2610" t="s">
        <v>5107</v>
      </c>
      <c r="L2610" t="str">
        <f t="shared" si="152"/>
        <v>Received</v>
      </c>
      <c r="M2610" s="60">
        <v>0</v>
      </c>
      <c r="N2610" t="str">
        <f t="shared" si="155"/>
        <v>NOT DUE</v>
      </c>
      <c r="V2610" t="str">
        <f t="shared" si="153"/>
        <v>Jose Perez</v>
      </c>
    </row>
    <row r="2611" spans="1:22" x14ac:dyDescent="0.25">
      <c r="A2611">
        <v>3608</v>
      </c>
      <c r="B2611" t="s">
        <v>2615</v>
      </c>
      <c r="C2611" s="48" t="s">
        <v>5295</v>
      </c>
      <c r="D2611" t="s">
        <v>5384</v>
      </c>
      <c r="E2611" t="s">
        <v>5503</v>
      </c>
      <c r="F2611" t="s">
        <v>5619</v>
      </c>
      <c r="G2611">
        <v>80</v>
      </c>
      <c r="H2611">
        <v>14</v>
      </c>
      <c r="I2611">
        <v>1120</v>
      </c>
      <c r="J2611">
        <v>28</v>
      </c>
      <c r="K2611" t="s">
        <v>5084</v>
      </c>
      <c r="L2611" t="str">
        <f t="shared" si="152"/>
        <v>Received</v>
      </c>
      <c r="M2611" s="60">
        <v>0</v>
      </c>
      <c r="N2611" t="str">
        <f t="shared" si="155"/>
        <v>NOT DUE</v>
      </c>
      <c r="V2611" t="str">
        <f t="shared" si="153"/>
        <v>Dr. Elizabeth</v>
      </c>
    </row>
    <row r="2612" spans="1:22" x14ac:dyDescent="0.25">
      <c r="A2612">
        <v>3609</v>
      </c>
      <c r="B2612" t="s">
        <v>2616</v>
      </c>
      <c r="C2612" s="48" t="s">
        <v>5152</v>
      </c>
      <c r="D2612" t="s">
        <v>5380</v>
      </c>
      <c r="E2612" t="s">
        <v>5445</v>
      </c>
      <c r="F2612" t="s">
        <v>5618</v>
      </c>
      <c r="G2612">
        <v>10</v>
      </c>
      <c r="H2612">
        <v>23</v>
      </c>
      <c r="I2612">
        <v>230</v>
      </c>
      <c r="J2612">
        <v>30</v>
      </c>
      <c r="L2612" t="str">
        <f t="shared" si="152"/>
        <v>Not Received</v>
      </c>
      <c r="M2612" s="60">
        <v>69</v>
      </c>
      <c r="N2612" t="str">
        <f t="shared" si="155"/>
        <v>61 - 90</v>
      </c>
      <c r="R2612">
        <f>I2612</f>
        <v>230</v>
      </c>
      <c r="V2612" t="str">
        <f t="shared" si="153"/>
        <v>Diana Griffin</v>
      </c>
    </row>
    <row r="2613" spans="1:22" x14ac:dyDescent="0.25">
      <c r="A2613">
        <v>3610</v>
      </c>
      <c r="B2613" t="s">
        <v>2617</v>
      </c>
      <c r="C2613" s="48" t="s">
        <v>5108</v>
      </c>
      <c r="D2613" t="s">
        <v>5414</v>
      </c>
      <c r="E2613" t="s">
        <v>5601</v>
      </c>
      <c r="F2613" t="s">
        <v>5621</v>
      </c>
      <c r="G2613">
        <v>60</v>
      </c>
      <c r="H2613">
        <v>15</v>
      </c>
      <c r="I2613">
        <v>900</v>
      </c>
      <c r="J2613">
        <v>25</v>
      </c>
      <c r="K2613" t="s">
        <v>5148</v>
      </c>
      <c r="L2613" t="str">
        <f t="shared" si="152"/>
        <v>Received</v>
      </c>
      <c r="M2613" s="60">
        <v>0</v>
      </c>
      <c r="N2613" t="str">
        <f t="shared" si="155"/>
        <v>NOT DUE</v>
      </c>
      <c r="V2613" t="str">
        <f t="shared" si="153"/>
        <v>Alexis Roberts</v>
      </c>
    </row>
    <row r="2614" spans="1:22" x14ac:dyDescent="0.25">
      <c r="A2614">
        <v>3611</v>
      </c>
      <c r="B2614" t="s">
        <v>2618</v>
      </c>
      <c r="C2614" s="48" t="s">
        <v>5106</v>
      </c>
      <c r="D2614" t="s">
        <v>5387</v>
      </c>
      <c r="E2614" t="s">
        <v>5462</v>
      </c>
      <c r="F2614" t="s">
        <v>5617</v>
      </c>
      <c r="G2614">
        <v>120</v>
      </c>
      <c r="H2614">
        <v>19</v>
      </c>
      <c r="I2614">
        <v>2280</v>
      </c>
      <c r="J2614">
        <v>20</v>
      </c>
      <c r="K2614" t="s">
        <v>5014</v>
      </c>
      <c r="L2614" t="str">
        <f t="shared" si="152"/>
        <v>Received</v>
      </c>
      <c r="M2614" s="60">
        <v>0</v>
      </c>
      <c r="N2614" t="str">
        <f t="shared" si="155"/>
        <v>NOT DUE</v>
      </c>
      <c r="V2614" t="str">
        <f t="shared" si="153"/>
        <v>Mrs. Alexandria</v>
      </c>
    </row>
    <row r="2615" spans="1:22" x14ac:dyDescent="0.25">
      <c r="A2615">
        <v>3612</v>
      </c>
      <c r="B2615" t="s">
        <v>2619</v>
      </c>
      <c r="C2615" s="48" t="s">
        <v>5280</v>
      </c>
      <c r="D2615" t="s">
        <v>5390</v>
      </c>
      <c r="E2615" t="s">
        <v>5322</v>
      </c>
      <c r="F2615" t="s">
        <v>5622</v>
      </c>
      <c r="G2615">
        <v>15</v>
      </c>
      <c r="H2615">
        <v>2</v>
      </c>
      <c r="I2615">
        <v>30</v>
      </c>
      <c r="J2615">
        <v>21</v>
      </c>
      <c r="K2615" t="s">
        <v>5084</v>
      </c>
      <c r="L2615" t="str">
        <f t="shared" si="152"/>
        <v>Received</v>
      </c>
      <c r="M2615" s="60">
        <v>0</v>
      </c>
      <c r="N2615" t="str">
        <f t="shared" si="155"/>
        <v>NOT DUE</v>
      </c>
      <c r="V2615" t="str">
        <f t="shared" si="153"/>
        <v>Isaac Goodwin</v>
      </c>
    </row>
    <row r="2616" spans="1:22" x14ac:dyDescent="0.25">
      <c r="A2616">
        <v>3613</v>
      </c>
      <c r="B2616" t="s">
        <v>2620</v>
      </c>
      <c r="C2616" s="48" t="s">
        <v>5036</v>
      </c>
      <c r="D2616" t="s">
        <v>5410</v>
      </c>
      <c r="E2616" t="s">
        <v>5589</v>
      </c>
      <c r="F2616" t="s">
        <v>5622</v>
      </c>
      <c r="G2616">
        <v>15</v>
      </c>
      <c r="H2616">
        <v>2</v>
      </c>
      <c r="I2616">
        <v>30</v>
      </c>
      <c r="J2616">
        <v>23</v>
      </c>
      <c r="K2616" t="s">
        <v>5292</v>
      </c>
      <c r="L2616" t="str">
        <f t="shared" si="152"/>
        <v>Received</v>
      </c>
      <c r="M2616" s="60">
        <v>0</v>
      </c>
      <c r="N2616" t="str">
        <f t="shared" si="155"/>
        <v>NOT DUE</v>
      </c>
      <c r="V2616" t="str">
        <f t="shared" si="153"/>
        <v>Mrs. Katrina</v>
      </c>
    </row>
    <row r="2617" spans="1:22" x14ac:dyDescent="0.25">
      <c r="A2617">
        <v>3614</v>
      </c>
      <c r="B2617" t="s">
        <v>2621</v>
      </c>
      <c r="C2617" s="48" t="s">
        <v>5271</v>
      </c>
      <c r="D2617" t="s">
        <v>5380</v>
      </c>
      <c r="E2617" t="s">
        <v>5550</v>
      </c>
      <c r="F2617" t="s">
        <v>5612</v>
      </c>
      <c r="G2617">
        <v>50</v>
      </c>
      <c r="H2617">
        <v>19</v>
      </c>
      <c r="I2617">
        <v>950</v>
      </c>
      <c r="J2617">
        <v>24</v>
      </c>
      <c r="K2617" t="s">
        <v>5354</v>
      </c>
      <c r="L2617" t="str">
        <f t="shared" si="152"/>
        <v>Received</v>
      </c>
      <c r="M2617" s="60">
        <v>0</v>
      </c>
      <c r="N2617" t="str">
        <f t="shared" si="155"/>
        <v>NOT DUE</v>
      </c>
      <c r="V2617" t="str">
        <f t="shared" si="153"/>
        <v>Diana Griffin</v>
      </c>
    </row>
    <row r="2618" spans="1:22" x14ac:dyDescent="0.25">
      <c r="A2618">
        <v>3615</v>
      </c>
      <c r="B2618" t="s">
        <v>2622</v>
      </c>
      <c r="C2618" s="48" t="s">
        <v>5154</v>
      </c>
      <c r="D2618" t="s">
        <v>5383</v>
      </c>
      <c r="E2618" t="s">
        <v>5316</v>
      </c>
      <c r="F2618" t="s">
        <v>5622</v>
      </c>
      <c r="G2618">
        <v>15</v>
      </c>
      <c r="H2618">
        <v>7</v>
      </c>
      <c r="I2618">
        <v>105</v>
      </c>
      <c r="J2618">
        <v>22</v>
      </c>
      <c r="K2618" t="s">
        <v>5275</v>
      </c>
      <c r="L2618" t="str">
        <f t="shared" si="152"/>
        <v>Received</v>
      </c>
      <c r="M2618" s="60">
        <v>0</v>
      </c>
      <c r="N2618" t="str">
        <f t="shared" si="155"/>
        <v>NOT DUE</v>
      </c>
      <c r="V2618" t="str">
        <f t="shared" si="153"/>
        <v>Karen Pham</v>
      </c>
    </row>
    <row r="2619" spans="1:22" x14ac:dyDescent="0.25">
      <c r="A2619">
        <v>3616</v>
      </c>
      <c r="B2619" t="s">
        <v>2623</v>
      </c>
      <c r="C2619" s="48" t="s">
        <v>5066</v>
      </c>
      <c r="D2619" t="s">
        <v>5392</v>
      </c>
      <c r="E2619" t="s">
        <v>5513</v>
      </c>
      <c r="F2619" t="s">
        <v>5610</v>
      </c>
      <c r="G2619">
        <v>300</v>
      </c>
      <c r="H2619">
        <v>4</v>
      </c>
      <c r="I2619">
        <v>1200</v>
      </c>
      <c r="J2619">
        <v>24</v>
      </c>
      <c r="K2619" t="s">
        <v>5053</v>
      </c>
      <c r="L2619" t="str">
        <f t="shared" si="152"/>
        <v>Received</v>
      </c>
      <c r="M2619" s="60">
        <v>0</v>
      </c>
      <c r="N2619" t="str">
        <f t="shared" si="155"/>
        <v>NOT DUE</v>
      </c>
      <c r="V2619" t="str">
        <f t="shared" si="153"/>
        <v>Jennifer Nelson</v>
      </c>
    </row>
    <row r="2620" spans="1:22" x14ac:dyDescent="0.25">
      <c r="A2620">
        <v>3617</v>
      </c>
      <c r="B2620" t="s">
        <v>2624</v>
      </c>
      <c r="C2620" s="48" t="s">
        <v>5068</v>
      </c>
      <c r="D2620" t="s">
        <v>5383</v>
      </c>
      <c r="E2620" t="s">
        <v>5316</v>
      </c>
      <c r="F2620" t="s">
        <v>5614</v>
      </c>
      <c r="G2620">
        <v>20</v>
      </c>
      <c r="H2620">
        <v>25</v>
      </c>
      <c r="I2620">
        <v>500</v>
      </c>
      <c r="J2620">
        <v>25</v>
      </c>
      <c r="K2620" t="s">
        <v>5287</v>
      </c>
      <c r="L2620" t="str">
        <f t="shared" si="152"/>
        <v>Received</v>
      </c>
      <c r="M2620" s="60">
        <v>0</v>
      </c>
      <c r="N2620" t="str">
        <f t="shared" si="155"/>
        <v>NOT DUE</v>
      </c>
      <c r="V2620" t="str">
        <f t="shared" si="153"/>
        <v>Karen Pham</v>
      </c>
    </row>
    <row r="2621" spans="1:22" x14ac:dyDescent="0.25">
      <c r="A2621">
        <v>3618</v>
      </c>
      <c r="B2621" t="s">
        <v>2625</v>
      </c>
      <c r="C2621" s="48" t="s">
        <v>5229</v>
      </c>
      <c r="D2621" t="s">
        <v>5418</v>
      </c>
      <c r="E2621" t="s">
        <v>5343</v>
      </c>
      <c r="F2621" t="s">
        <v>5610</v>
      </c>
      <c r="G2621">
        <v>300</v>
      </c>
      <c r="H2621">
        <v>15</v>
      </c>
      <c r="I2621">
        <v>4500</v>
      </c>
      <c r="J2621">
        <v>26</v>
      </c>
      <c r="L2621" t="str">
        <f t="shared" si="152"/>
        <v>Not Received</v>
      </c>
      <c r="M2621" s="60">
        <v>81</v>
      </c>
      <c r="N2621" t="str">
        <f t="shared" si="155"/>
        <v>61 - 90</v>
      </c>
      <c r="R2621">
        <f>I2621</f>
        <v>4500</v>
      </c>
      <c r="V2621" t="str">
        <f t="shared" si="153"/>
        <v>Kevin Gonzalez</v>
      </c>
    </row>
    <row r="2622" spans="1:22" x14ac:dyDescent="0.25">
      <c r="A2622">
        <v>3619</v>
      </c>
      <c r="B2622" t="s">
        <v>2626</v>
      </c>
      <c r="C2622" s="48" t="s">
        <v>5269</v>
      </c>
      <c r="D2622" t="s">
        <v>5402</v>
      </c>
      <c r="E2622" t="s">
        <v>5525</v>
      </c>
      <c r="F2622" t="s">
        <v>5609</v>
      </c>
      <c r="G2622">
        <v>20</v>
      </c>
      <c r="H2622">
        <v>24</v>
      </c>
      <c r="I2622">
        <v>480</v>
      </c>
      <c r="J2622">
        <v>25</v>
      </c>
      <c r="K2622" t="s">
        <v>5091</v>
      </c>
      <c r="L2622" t="str">
        <f t="shared" si="152"/>
        <v>Received</v>
      </c>
      <c r="M2622" s="60">
        <v>0</v>
      </c>
      <c r="N2622" t="str">
        <f t="shared" si="155"/>
        <v>NOT DUE</v>
      </c>
      <c r="V2622" t="str">
        <f t="shared" si="153"/>
        <v>Rebecca Moody</v>
      </c>
    </row>
    <row r="2623" spans="1:22" x14ac:dyDescent="0.25">
      <c r="A2623">
        <v>3620</v>
      </c>
      <c r="B2623" t="s">
        <v>2627</v>
      </c>
      <c r="C2623" s="48" t="s">
        <v>5109</v>
      </c>
      <c r="D2623" t="s">
        <v>5417</v>
      </c>
      <c r="E2623" t="s">
        <v>5460</v>
      </c>
      <c r="F2623" t="s">
        <v>5618</v>
      </c>
      <c r="G2623">
        <v>10</v>
      </c>
      <c r="H2623">
        <v>8</v>
      </c>
      <c r="I2623">
        <v>80</v>
      </c>
      <c r="J2623">
        <v>23</v>
      </c>
      <c r="L2623" t="str">
        <f t="shared" si="152"/>
        <v>Not Received</v>
      </c>
      <c r="M2623" s="60">
        <v>48</v>
      </c>
      <c r="N2623" t="str">
        <f t="shared" si="155"/>
        <v>31 - 60</v>
      </c>
      <c r="Q2623">
        <f>I2623</f>
        <v>80</v>
      </c>
      <c r="V2623" t="str">
        <f t="shared" si="153"/>
        <v>Aaron Robinson</v>
      </c>
    </row>
    <row r="2624" spans="1:22" x14ac:dyDescent="0.25">
      <c r="A2624">
        <v>3621</v>
      </c>
      <c r="B2624" t="s">
        <v>2628</v>
      </c>
      <c r="C2624" s="48" t="s">
        <v>5302</v>
      </c>
      <c r="D2624" t="s">
        <v>5403</v>
      </c>
      <c r="E2624" t="s">
        <v>5472</v>
      </c>
      <c r="F2624" t="s">
        <v>5615</v>
      </c>
      <c r="G2624">
        <v>25</v>
      </c>
      <c r="H2624">
        <v>3</v>
      </c>
      <c r="I2624">
        <v>75</v>
      </c>
      <c r="J2624">
        <v>21</v>
      </c>
      <c r="K2624" t="s">
        <v>5229</v>
      </c>
      <c r="L2624" t="str">
        <f t="shared" si="152"/>
        <v>Received</v>
      </c>
      <c r="M2624" s="60">
        <v>0</v>
      </c>
      <c r="N2624" t="str">
        <f t="shared" si="155"/>
        <v>NOT DUE</v>
      </c>
      <c r="V2624" t="str">
        <f t="shared" si="153"/>
        <v>Seth Howell</v>
      </c>
    </row>
    <row r="2625" spans="1:22" x14ac:dyDescent="0.25">
      <c r="A2625">
        <v>3622</v>
      </c>
      <c r="B2625" t="s">
        <v>2629</v>
      </c>
      <c r="C2625" s="48" t="s">
        <v>5131</v>
      </c>
      <c r="D2625" t="s">
        <v>5416</v>
      </c>
      <c r="E2625" t="s">
        <v>5331</v>
      </c>
      <c r="F2625" t="s">
        <v>5622</v>
      </c>
      <c r="G2625">
        <v>15</v>
      </c>
      <c r="H2625">
        <v>15</v>
      </c>
      <c r="I2625">
        <v>225</v>
      </c>
      <c r="J2625">
        <v>29</v>
      </c>
      <c r="K2625" t="s">
        <v>5284</v>
      </c>
      <c r="L2625" t="str">
        <f t="shared" si="152"/>
        <v>Received</v>
      </c>
      <c r="M2625" s="60">
        <v>0</v>
      </c>
      <c r="N2625" t="str">
        <f t="shared" si="155"/>
        <v>NOT DUE</v>
      </c>
      <c r="V2625" t="str">
        <f t="shared" si="153"/>
        <v>Jessica Baird</v>
      </c>
    </row>
    <row r="2626" spans="1:22" x14ac:dyDescent="0.25">
      <c r="A2626">
        <v>3623</v>
      </c>
      <c r="B2626" t="s">
        <v>2630</v>
      </c>
      <c r="C2626" s="48" t="s">
        <v>5277</v>
      </c>
      <c r="D2626" t="s">
        <v>5389</v>
      </c>
      <c r="E2626" t="s">
        <v>5439</v>
      </c>
      <c r="F2626" t="s">
        <v>5613</v>
      </c>
      <c r="G2626">
        <v>35</v>
      </c>
      <c r="H2626">
        <v>25</v>
      </c>
      <c r="I2626">
        <v>875</v>
      </c>
      <c r="J2626">
        <v>22</v>
      </c>
      <c r="K2626" t="s">
        <v>5201</v>
      </c>
      <c r="L2626" t="str">
        <f t="shared" si="152"/>
        <v>Received</v>
      </c>
      <c r="M2626" s="60">
        <v>0</v>
      </c>
      <c r="N2626" t="str">
        <f t="shared" si="155"/>
        <v>NOT DUE</v>
      </c>
      <c r="V2626" t="str">
        <f t="shared" si="153"/>
        <v>Alexis Ferguson</v>
      </c>
    </row>
    <row r="2627" spans="1:22" x14ac:dyDescent="0.25">
      <c r="A2627">
        <v>3624</v>
      </c>
      <c r="B2627" t="s">
        <v>2631</v>
      </c>
      <c r="C2627" s="48" t="s">
        <v>5037</v>
      </c>
      <c r="D2627" t="s">
        <v>5387</v>
      </c>
      <c r="E2627" t="s">
        <v>5462</v>
      </c>
      <c r="F2627" t="s">
        <v>5613</v>
      </c>
      <c r="G2627">
        <v>35</v>
      </c>
      <c r="H2627">
        <v>5</v>
      </c>
      <c r="I2627">
        <v>175</v>
      </c>
      <c r="J2627">
        <v>23</v>
      </c>
      <c r="L2627" t="str">
        <f t="shared" si="152"/>
        <v>Not Received</v>
      </c>
      <c r="M2627" s="60">
        <v>0</v>
      </c>
      <c r="N2627" t="str">
        <f t="shared" si="155"/>
        <v>NOT DUE</v>
      </c>
      <c r="O2627">
        <f>I2627</f>
        <v>175</v>
      </c>
      <c r="V2627" t="str">
        <f t="shared" si="153"/>
        <v>Mrs. Alexandria</v>
      </c>
    </row>
    <row r="2628" spans="1:22" x14ac:dyDescent="0.25">
      <c r="A2628">
        <v>3625</v>
      </c>
      <c r="B2628" t="s">
        <v>2632</v>
      </c>
      <c r="C2628" s="48" t="s">
        <v>5082</v>
      </c>
      <c r="D2628" t="s">
        <v>5399</v>
      </c>
      <c r="E2628" t="s">
        <v>5332</v>
      </c>
      <c r="F2628" t="s">
        <v>5618</v>
      </c>
      <c r="G2628">
        <v>10</v>
      </c>
      <c r="H2628">
        <v>25</v>
      </c>
      <c r="I2628">
        <v>250</v>
      </c>
      <c r="J2628">
        <v>30</v>
      </c>
      <c r="K2628" t="s">
        <v>5258</v>
      </c>
      <c r="L2628" t="str">
        <f t="shared" si="152"/>
        <v>Received</v>
      </c>
      <c r="M2628" s="60">
        <v>0</v>
      </c>
      <c r="N2628" t="str">
        <f t="shared" si="155"/>
        <v>NOT DUE</v>
      </c>
      <c r="V2628" t="str">
        <f t="shared" si="153"/>
        <v>Lisa Johnson</v>
      </c>
    </row>
    <row r="2629" spans="1:22" x14ac:dyDescent="0.25">
      <c r="A2629">
        <v>3626</v>
      </c>
      <c r="B2629" t="s">
        <v>2633</v>
      </c>
      <c r="C2629" s="48" t="s">
        <v>5084</v>
      </c>
      <c r="D2629" t="s">
        <v>5393</v>
      </c>
      <c r="E2629" t="s">
        <v>5491</v>
      </c>
      <c r="F2629" t="s">
        <v>5609</v>
      </c>
      <c r="G2629">
        <v>20</v>
      </c>
      <c r="H2629">
        <v>4</v>
      </c>
      <c r="I2629">
        <v>80</v>
      </c>
      <c r="J2629">
        <v>21</v>
      </c>
      <c r="K2629" t="s">
        <v>5219</v>
      </c>
      <c r="L2629" t="str">
        <f t="shared" ref="L2629:L2692" si="156">IF(K2629 = "", "Not Received","Received")</f>
        <v>Received</v>
      </c>
      <c r="M2629" s="60">
        <v>0</v>
      </c>
      <c r="N2629" t="str">
        <f t="shared" si="155"/>
        <v>NOT DUE</v>
      </c>
      <c r="V2629" t="str">
        <f t="shared" ref="V2629:V2692" si="157">TRIM(E2629)</f>
        <v>Donald Parsons</v>
      </c>
    </row>
    <row r="2630" spans="1:22" x14ac:dyDescent="0.25">
      <c r="A2630">
        <v>3627</v>
      </c>
      <c r="B2630" t="s">
        <v>2634</v>
      </c>
      <c r="C2630" s="48" t="s">
        <v>5244</v>
      </c>
      <c r="D2630" t="s">
        <v>5388</v>
      </c>
      <c r="E2630" t="s">
        <v>5438</v>
      </c>
      <c r="F2630" t="s">
        <v>5618</v>
      </c>
      <c r="G2630">
        <v>10</v>
      </c>
      <c r="H2630">
        <v>17</v>
      </c>
      <c r="I2630">
        <v>170</v>
      </c>
      <c r="J2630">
        <v>22</v>
      </c>
      <c r="K2630" t="s">
        <v>5211</v>
      </c>
      <c r="L2630" t="str">
        <f t="shared" si="156"/>
        <v>Received</v>
      </c>
      <c r="M2630" s="60">
        <v>0</v>
      </c>
      <c r="N2630" t="str">
        <f t="shared" si="155"/>
        <v>NOT DUE</v>
      </c>
      <c r="V2630" t="str">
        <f t="shared" si="157"/>
        <v>Diana Rios</v>
      </c>
    </row>
    <row r="2631" spans="1:22" x14ac:dyDescent="0.25">
      <c r="A2631">
        <v>3628</v>
      </c>
      <c r="B2631" t="s">
        <v>2635</v>
      </c>
      <c r="C2631" s="48" t="s">
        <v>5179</v>
      </c>
      <c r="D2631" t="s">
        <v>5417</v>
      </c>
      <c r="E2631" t="s">
        <v>5454</v>
      </c>
      <c r="F2631" t="s">
        <v>5623</v>
      </c>
      <c r="G2631">
        <v>30</v>
      </c>
      <c r="H2631">
        <v>21</v>
      </c>
      <c r="I2631">
        <v>630</v>
      </c>
      <c r="J2631">
        <v>29</v>
      </c>
      <c r="K2631" t="s">
        <v>5194</v>
      </c>
      <c r="L2631" t="str">
        <f t="shared" si="156"/>
        <v>Received</v>
      </c>
      <c r="M2631" s="60">
        <v>0</v>
      </c>
      <c r="N2631" t="str">
        <f t="shared" si="155"/>
        <v>NOT DUE</v>
      </c>
      <c r="V2631" t="str">
        <f t="shared" si="157"/>
        <v>Aaron Robinson</v>
      </c>
    </row>
    <row r="2632" spans="1:22" x14ac:dyDescent="0.25">
      <c r="A2632">
        <v>3629</v>
      </c>
      <c r="B2632" t="s">
        <v>2636</v>
      </c>
      <c r="C2632" s="48" t="s">
        <v>5094</v>
      </c>
      <c r="D2632" t="s">
        <v>5414</v>
      </c>
      <c r="E2632" t="s">
        <v>5457</v>
      </c>
      <c r="F2632" t="s">
        <v>5617</v>
      </c>
      <c r="G2632">
        <v>120</v>
      </c>
      <c r="H2632">
        <v>13</v>
      </c>
      <c r="I2632">
        <v>1560</v>
      </c>
      <c r="J2632">
        <v>30</v>
      </c>
      <c r="K2632" t="s">
        <v>5052</v>
      </c>
      <c r="L2632" t="str">
        <f t="shared" si="156"/>
        <v>Received</v>
      </c>
      <c r="M2632" s="60">
        <v>0</v>
      </c>
      <c r="N2632" t="str">
        <f t="shared" ref="N2632:N2695" si="158">VLOOKUP(M2632,$X$4:$Y$10,2,1)</f>
        <v>NOT DUE</v>
      </c>
      <c r="V2632" t="str">
        <f t="shared" si="157"/>
        <v>Alexis Roberts</v>
      </c>
    </row>
    <row r="2633" spans="1:22" x14ac:dyDescent="0.25">
      <c r="A2633">
        <v>3630</v>
      </c>
      <c r="B2633" t="s">
        <v>2637</v>
      </c>
      <c r="C2633" s="48" t="s">
        <v>5048</v>
      </c>
      <c r="D2633" t="s">
        <v>5387</v>
      </c>
      <c r="E2633" t="s">
        <v>5583</v>
      </c>
      <c r="F2633" t="s">
        <v>5621</v>
      </c>
      <c r="G2633">
        <v>60</v>
      </c>
      <c r="H2633">
        <v>13</v>
      </c>
      <c r="I2633">
        <v>780</v>
      </c>
      <c r="J2633">
        <v>24</v>
      </c>
      <c r="L2633" t="str">
        <f t="shared" si="156"/>
        <v>Not Received</v>
      </c>
      <c r="M2633" s="60">
        <v>189</v>
      </c>
      <c r="N2633" t="str">
        <f t="shared" si="158"/>
        <v>150 ABOVE</v>
      </c>
      <c r="U2633">
        <f>I2633</f>
        <v>780</v>
      </c>
      <c r="V2633" t="str">
        <f t="shared" si="157"/>
        <v>Mrs. Alexandria</v>
      </c>
    </row>
    <row r="2634" spans="1:22" x14ac:dyDescent="0.25">
      <c r="A2634">
        <v>3631</v>
      </c>
      <c r="B2634" t="s">
        <v>2638</v>
      </c>
      <c r="C2634" s="48" t="s">
        <v>5164</v>
      </c>
      <c r="D2634" t="s">
        <v>5388</v>
      </c>
      <c r="E2634" t="s">
        <v>5320</v>
      </c>
      <c r="F2634" t="s">
        <v>5609</v>
      </c>
      <c r="G2634">
        <v>20</v>
      </c>
      <c r="H2634">
        <v>20</v>
      </c>
      <c r="I2634">
        <v>400</v>
      </c>
      <c r="J2634">
        <v>21</v>
      </c>
      <c r="K2634" t="s">
        <v>5252</v>
      </c>
      <c r="L2634" t="str">
        <f t="shared" si="156"/>
        <v>Received</v>
      </c>
      <c r="M2634" s="60">
        <v>0</v>
      </c>
      <c r="N2634" t="str">
        <f t="shared" si="158"/>
        <v>NOT DUE</v>
      </c>
      <c r="V2634" t="str">
        <f t="shared" si="157"/>
        <v>Diana Rios</v>
      </c>
    </row>
    <row r="2635" spans="1:22" x14ac:dyDescent="0.25">
      <c r="A2635">
        <v>3632</v>
      </c>
      <c r="B2635" t="s">
        <v>2639</v>
      </c>
      <c r="C2635" s="48" t="s">
        <v>5136</v>
      </c>
      <c r="D2635" t="s">
        <v>5418</v>
      </c>
      <c r="E2635" t="s">
        <v>5492</v>
      </c>
      <c r="F2635" t="s">
        <v>5609</v>
      </c>
      <c r="G2635">
        <v>20</v>
      </c>
      <c r="H2635">
        <v>2</v>
      </c>
      <c r="I2635">
        <v>40</v>
      </c>
      <c r="J2635">
        <v>20</v>
      </c>
      <c r="K2635" t="s">
        <v>5048</v>
      </c>
      <c r="L2635" t="str">
        <f t="shared" si="156"/>
        <v>Received</v>
      </c>
      <c r="M2635" s="60">
        <v>0</v>
      </c>
      <c r="N2635" t="str">
        <f t="shared" si="158"/>
        <v>NOT DUE</v>
      </c>
      <c r="V2635" t="str">
        <f t="shared" si="157"/>
        <v>Kevin Gonzalez</v>
      </c>
    </row>
    <row r="2636" spans="1:22" x14ac:dyDescent="0.25">
      <c r="A2636">
        <v>3633</v>
      </c>
      <c r="B2636" t="s">
        <v>2640</v>
      </c>
      <c r="C2636" s="48" t="s">
        <v>5127</v>
      </c>
      <c r="D2636" t="s">
        <v>5383</v>
      </c>
      <c r="E2636" t="s">
        <v>5522</v>
      </c>
      <c r="F2636" t="s">
        <v>5614</v>
      </c>
      <c r="G2636">
        <v>20</v>
      </c>
      <c r="H2636">
        <v>25</v>
      </c>
      <c r="I2636">
        <v>500</v>
      </c>
      <c r="J2636">
        <v>22</v>
      </c>
      <c r="L2636" t="str">
        <f t="shared" si="156"/>
        <v>Not Received</v>
      </c>
      <c r="M2636" s="60">
        <v>101</v>
      </c>
      <c r="N2636" t="str">
        <f t="shared" si="158"/>
        <v>91 - 120</v>
      </c>
      <c r="S2636">
        <f>I2636</f>
        <v>500</v>
      </c>
      <c r="V2636" t="str">
        <f t="shared" si="157"/>
        <v>Karen Pham</v>
      </c>
    </row>
    <row r="2637" spans="1:22" x14ac:dyDescent="0.25">
      <c r="A2637">
        <v>3634</v>
      </c>
      <c r="B2637" t="s">
        <v>2641</v>
      </c>
      <c r="C2637" s="48" t="s">
        <v>5085</v>
      </c>
      <c r="D2637" t="s">
        <v>5394</v>
      </c>
      <c r="E2637" t="s">
        <v>5531</v>
      </c>
      <c r="F2637" t="s">
        <v>5617</v>
      </c>
      <c r="G2637">
        <v>120</v>
      </c>
      <c r="H2637">
        <v>3</v>
      </c>
      <c r="I2637">
        <v>360</v>
      </c>
      <c r="J2637">
        <v>26</v>
      </c>
      <c r="K2637" t="s">
        <v>5043</v>
      </c>
      <c r="L2637" t="str">
        <f t="shared" si="156"/>
        <v>Received</v>
      </c>
      <c r="M2637" s="60">
        <v>0</v>
      </c>
      <c r="N2637" t="str">
        <f t="shared" si="158"/>
        <v>NOT DUE</v>
      </c>
      <c r="V2637" t="str">
        <f t="shared" si="157"/>
        <v>Shannon Vazquez</v>
      </c>
    </row>
    <row r="2638" spans="1:22" x14ac:dyDescent="0.25">
      <c r="A2638">
        <v>3635</v>
      </c>
      <c r="B2638" t="s">
        <v>2642</v>
      </c>
      <c r="C2638" s="48" t="s">
        <v>5041</v>
      </c>
      <c r="D2638" t="s">
        <v>5412</v>
      </c>
      <c r="E2638" t="s">
        <v>5487</v>
      </c>
      <c r="F2638" t="s">
        <v>5622</v>
      </c>
      <c r="G2638">
        <v>15</v>
      </c>
      <c r="H2638">
        <v>5</v>
      </c>
      <c r="I2638">
        <v>75</v>
      </c>
      <c r="J2638">
        <v>25</v>
      </c>
      <c r="K2638" t="s">
        <v>5167</v>
      </c>
      <c r="L2638" t="str">
        <f t="shared" si="156"/>
        <v>Received</v>
      </c>
      <c r="M2638" s="60">
        <v>0</v>
      </c>
      <c r="N2638" t="str">
        <f t="shared" si="158"/>
        <v>NOT DUE</v>
      </c>
      <c r="V2638" t="str">
        <f t="shared" si="157"/>
        <v>Valerie Morgan</v>
      </c>
    </row>
    <row r="2639" spans="1:22" x14ac:dyDescent="0.25">
      <c r="A2639">
        <v>3636</v>
      </c>
      <c r="B2639" t="s">
        <v>2643</v>
      </c>
      <c r="C2639" s="48" t="s">
        <v>5150</v>
      </c>
      <c r="D2639" t="s">
        <v>5420</v>
      </c>
      <c r="E2639" t="s">
        <v>5535</v>
      </c>
      <c r="F2639" t="s">
        <v>5616</v>
      </c>
      <c r="G2639">
        <v>150</v>
      </c>
      <c r="H2639">
        <v>24</v>
      </c>
      <c r="I2639">
        <v>3600</v>
      </c>
      <c r="J2639">
        <v>29</v>
      </c>
      <c r="K2639" t="s">
        <v>5176</v>
      </c>
      <c r="L2639" t="str">
        <f t="shared" si="156"/>
        <v>Received</v>
      </c>
      <c r="M2639" s="60">
        <v>0</v>
      </c>
      <c r="N2639" t="str">
        <f t="shared" si="158"/>
        <v>NOT DUE</v>
      </c>
      <c r="V2639" t="str">
        <f t="shared" si="157"/>
        <v>Janet Adams</v>
      </c>
    </row>
    <row r="2640" spans="1:22" x14ac:dyDescent="0.25">
      <c r="A2640">
        <v>3637</v>
      </c>
      <c r="B2640" t="s">
        <v>2644</v>
      </c>
      <c r="C2640" s="48" t="s">
        <v>5112</v>
      </c>
      <c r="D2640" t="s">
        <v>5418</v>
      </c>
      <c r="E2640" t="s">
        <v>5534</v>
      </c>
      <c r="F2640" t="s">
        <v>5609</v>
      </c>
      <c r="G2640">
        <v>20</v>
      </c>
      <c r="H2640">
        <v>22</v>
      </c>
      <c r="I2640">
        <v>440</v>
      </c>
      <c r="J2640">
        <v>28</v>
      </c>
      <c r="K2640" t="s">
        <v>5025</v>
      </c>
      <c r="L2640" t="str">
        <f t="shared" si="156"/>
        <v>Received</v>
      </c>
      <c r="M2640" s="60">
        <v>0</v>
      </c>
      <c r="N2640" t="str">
        <f t="shared" si="158"/>
        <v>NOT DUE</v>
      </c>
      <c r="V2640" t="str">
        <f t="shared" si="157"/>
        <v>Kevin Gonzalez</v>
      </c>
    </row>
    <row r="2641" spans="1:22" x14ac:dyDescent="0.25">
      <c r="A2641">
        <v>3638</v>
      </c>
      <c r="B2641" t="s">
        <v>2645</v>
      </c>
      <c r="C2641" s="48" t="s">
        <v>5144</v>
      </c>
      <c r="D2641" t="s">
        <v>5389</v>
      </c>
      <c r="E2641" t="s">
        <v>5486</v>
      </c>
      <c r="F2641" t="s">
        <v>5614</v>
      </c>
      <c r="G2641">
        <v>20</v>
      </c>
      <c r="H2641">
        <v>14</v>
      </c>
      <c r="I2641">
        <v>280</v>
      </c>
      <c r="J2641">
        <v>23</v>
      </c>
      <c r="K2641" t="s">
        <v>5289</v>
      </c>
      <c r="L2641" t="str">
        <f t="shared" si="156"/>
        <v>Received</v>
      </c>
      <c r="M2641" s="60">
        <v>0</v>
      </c>
      <c r="N2641" t="str">
        <f t="shared" si="158"/>
        <v>NOT DUE</v>
      </c>
      <c r="V2641" t="str">
        <f t="shared" si="157"/>
        <v>Alexis Ferguson</v>
      </c>
    </row>
    <row r="2642" spans="1:22" x14ac:dyDescent="0.25">
      <c r="A2642">
        <v>3639</v>
      </c>
      <c r="B2642" t="s">
        <v>2646</v>
      </c>
      <c r="C2642" s="48" t="s">
        <v>5023</v>
      </c>
      <c r="D2642" t="s">
        <v>5404</v>
      </c>
      <c r="E2642" t="s">
        <v>5556</v>
      </c>
      <c r="F2642" t="s">
        <v>5611</v>
      </c>
      <c r="G2642">
        <v>250</v>
      </c>
      <c r="H2642">
        <v>11</v>
      </c>
      <c r="I2642">
        <v>2750</v>
      </c>
      <c r="J2642">
        <v>27</v>
      </c>
      <c r="K2642" t="s">
        <v>5259</v>
      </c>
      <c r="L2642" t="str">
        <f t="shared" si="156"/>
        <v>Received</v>
      </c>
      <c r="M2642" s="60">
        <v>0</v>
      </c>
      <c r="N2642" t="str">
        <f t="shared" si="158"/>
        <v>NOT DUE</v>
      </c>
      <c r="V2642" t="str">
        <f t="shared" si="157"/>
        <v>Sarah Wright</v>
      </c>
    </row>
    <row r="2643" spans="1:22" x14ac:dyDescent="0.25">
      <c r="A2643">
        <v>3640</v>
      </c>
      <c r="B2643" t="s">
        <v>2647</v>
      </c>
      <c r="C2643" s="48" t="s">
        <v>5114</v>
      </c>
      <c r="D2643" t="s">
        <v>5398</v>
      </c>
      <c r="E2643" t="s">
        <v>5495</v>
      </c>
      <c r="F2643" t="s">
        <v>5613</v>
      </c>
      <c r="G2643">
        <v>35</v>
      </c>
      <c r="H2643">
        <v>21</v>
      </c>
      <c r="I2643">
        <v>735</v>
      </c>
      <c r="J2643">
        <v>21</v>
      </c>
      <c r="K2643" t="s">
        <v>5149</v>
      </c>
      <c r="L2643" t="str">
        <f t="shared" si="156"/>
        <v>Received</v>
      </c>
      <c r="M2643" s="60">
        <v>0</v>
      </c>
      <c r="N2643" t="str">
        <f t="shared" si="158"/>
        <v>NOT DUE</v>
      </c>
      <c r="V2643" t="str">
        <f t="shared" si="157"/>
        <v>Dr. Carolyn</v>
      </c>
    </row>
    <row r="2644" spans="1:22" x14ac:dyDescent="0.25">
      <c r="A2644">
        <v>3641</v>
      </c>
      <c r="B2644" t="s">
        <v>2648</v>
      </c>
      <c r="C2644" s="48" t="s">
        <v>5170</v>
      </c>
      <c r="D2644" t="s">
        <v>5414</v>
      </c>
      <c r="E2644" t="s">
        <v>5318</v>
      </c>
      <c r="F2644" t="s">
        <v>5623</v>
      </c>
      <c r="G2644">
        <v>30</v>
      </c>
      <c r="H2644">
        <v>23</v>
      </c>
      <c r="I2644">
        <v>690</v>
      </c>
      <c r="J2644">
        <v>26</v>
      </c>
      <c r="L2644" t="str">
        <f t="shared" si="156"/>
        <v>Not Received</v>
      </c>
      <c r="M2644" s="60">
        <v>29</v>
      </c>
      <c r="N2644" t="str">
        <f t="shared" si="158"/>
        <v>01 - 30</v>
      </c>
      <c r="O2644">
        <f>I2644</f>
        <v>690</v>
      </c>
      <c r="V2644" t="str">
        <f t="shared" si="157"/>
        <v>Alexis Roberts</v>
      </c>
    </row>
    <row r="2645" spans="1:22" x14ac:dyDescent="0.25">
      <c r="A2645">
        <v>3642</v>
      </c>
      <c r="B2645" t="s">
        <v>2649</v>
      </c>
      <c r="C2645" s="48" t="s">
        <v>5250</v>
      </c>
      <c r="D2645" t="s">
        <v>5414</v>
      </c>
      <c r="E2645" t="s">
        <v>5528</v>
      </c>
      <c r="F2645" t="s">
        <v>5618</v>
      </c>
      <c r="G2645">
        <v>10</v>
      </c>
      <c r="H2645">
        <v>6</v>
      </c>
      <c r="I2645">
        <v>60</v>
      </c>
      <c r="J2645">
        <v>21</v>
      </c>
      <c r="K2645" t="s">
        <v>5259</v>
      </c>
      <c r="L2645" t="str">
        <f t="shared" si="156"/>
        <v>Received</v>
      </c>
      <c r="M2645" s="60">
        <v>0</v>
      </c>
      <c r="N2645" t="str">
        <f t="shared" si="158"/>
        <v>NOT DUE</v>
      </c>
      <c r="V2645" t="str">
        <f t="shared" si="157"/>
        <v>Alexis Roberts</v>
      </c>
    </row>
    <row r="2646" spans="1:22" x14ac:dyDescent="0.25">
      <c r="A2646">
        <v>3643</v>
      </c>
      <c r="B2646" t="s">
        <v>2650</v>
      </c>
      <c r="C2646" s="48" t="s">
        <v>5071</v>
      </c>
      <c r="D2646" t="s">
        <v>5402</v>
      </c>
      <c r="E2646" t="s">
        <v>5481</v>
      </c>
      <c r="F2646" t="s">
        <v>5612</v>
      </c>
      <c r="G2646">
        <v>50</v>
      </c>
      <c r="H2646">
        <v>2</v>
      </c>
      <c r="I2646">
        <v>100</v>
      </c>
      <c r="J2646">
        <v>25</v>
      </c>
      <c r="K2646" t="s">
        <v>5074</v>
      </c>
      <c r="L2646" t="str">
        <f t="shared" si="156"/>
        <v>Received</v>
      </c>
      <c r="M2646" s="60">
        <v>0</v>
      </c>
      <c r="N2646" t="str">
        <f t="shared" si="158"/>
        <v>NOT DUE</v>
      </c>
      <c r="V2646" t="str">
        <f t="shared" si="157"/>
        <v>Rebecca Moody</v>
      </c>
    </row>
    <row r="2647" spans="1:22" x14ac:dyDescent="0.25">
      <c r="A2647">
        <v>3644</v>
      </c>
      <c r="B2647" t="s">
        <v>2651</v>
      </c>
      <c r="C2647" s="48" t="s">
        <v>5189</v>
      </c>
      <c r="D2647" t="s">
        <v>5390</v>
      </c>
      <c r="E2647" t="s">
        <v>5440</v>
      </c>
      <c r="F2647" t="s">
        <v>5610</v>
      </c>
      <c r="G2647">
        <v>300</v>
      </c>
      <c r="H2647">
        <v>1</v>
      </c>
      <c r="I2647">
        <v>300</v>
      </c>
      <c r="J2647">
        <v>28</v>
      </c>
      <c r="K2647" t="s">
        <v>5363</v>
      </c>
      <c r="L2647" t="str">
        <f t="shared" si="156"/>
        <v>Received</v>
      </c>
      <c r="M2647" s="60">
        <v>0</v>
      </c>
      <c r="N2647" t="str">
        <f t="shared" si="158"/>
        <v>NOT DUE</v>
      </c>
      <c r="V2647" t="str">
        <f t="shared" si="157"/>
        <v>Isaac Goodwin</v>
      </c>
    </row>
    <row r="2648" spans="1:22" x14ac:dyDescent="0.25">
      <c r="A2648">
        <v>3645</v>
      </c>
      <c r="B2648" t="s">
        <v>2652</v>
      </c>
      <c r="C2648" s="48" t="s">
        <v>5047</v>
      </c>
      <c r="D2648" t="s">
        <v>5377</v>
      </c>
      <c r="E2648" t="s">
        <v>5309</v>
      </c>
      <c r="F2648" t="s">
        <v>5616</v>
      </c>
      <c r="G2648">
        <v>150</v>
      </c>
      <c r="H2648">
        <v>20</v>
      </c>
      <c r="I2648">
        <v>3000</v>
      </c>
      <c r="J2648">
        <v>25</v>
      </c>
      <c r="K2648" t="s">
        <v>5215</v>
      </c>
      <c r="L2648" t="str">
        <f t="shared" si="156"/>
        <v>Received</v>
      </c>
      <c r="M2648" s="60">
        <v>0</v>
      </c>
      <c r="N2648" t="str">
        <f t="shared" si="158"/>
        <v>NOT DUE</v>
      </c>
      <c r="V2648" t="str">
        <f t="shared" si="157"/>
        <v>Joshua Stewart</v>
      </c>
    </row>
    <row r="2649" spans="1:22" x14ac:dyDescent="0.25">
      <c r="A2649">
        <v>3646</v>
      </c>
      <c r="B2649" t="s">
        <v>2653</v>
      </c>
      <c r="C2649" s="48" t="s">
        <v>5066</v>
      </c>
      <c r="D2649" t="s">
        <v>5383</v>
      </c>
      <c r="E2649" t="s">
        <v>5552</v>
      </c>
      <c r="F2649" t="s">
        <v>5622</v>
      </c>
      <c r="G2649">
        <v>15</v>
      </c>
      <c r="H2649">
        <v>11</v>
      </c>
      <c r="I2649">
        <v>165</v>
      </c>
      <c r="J2649">
        <v>24</v>
      </c>
      <c r="K2649" t="s">
        <v>5053</v>
      </c>
      <c r="L2649" t="str">
        <f t="shared" si="156"/>
        <v>Received</v>
      </c>
      <c r="M2649" s="60">
        <v>0</v>
      </c>
      <c r="N2649" t="str">
        <f t="shared" si="158"/>
        <v>NOT DUE</v>
      </c>
      <c r="V2649" t="str">
        <f t="shared" si="157"/>
        <v>Karen Pham</v>
      </c>
    </row>
    <row r="2650" spans="1:22" x14ac:dyDescent="0.25">
      <c r="A2650">
        <v>3647</v>
      </c>
      <c r="B2650" t="s">
        <v>2654</v>
      </c>
      <c r="C2650" s="48" t="s">
        <v>5207</v>
      </c>
      <c r="D2650" t="s">
        <v>5383</v>
      </c>
      <c r="E2650" t="s">
        <v>5467</v>
      </c>
      <c r="F2650" t="s">
        <v>5612</v>
      </c>
      <c r="G2650">
        <v>50</v>
      </c>
      <c r="H2650">
        <v>13</v>
      </c>
      <c r="I2650">
        <v>650</v>
      </c>
      <c r="J2650">
        <v>21</v>
      </c>
      <c r="L2650" t="str">
        <f t="shared" si="156"/>
        <v>Not Received</v>
      </c>
      <c r="M2650" s="60">
        <v>54</v>
      </c>
      <c r="N2650" t="str">
        <f t="shared" si="158"/>
        <v>31 - 60</v>
      </c>
      <c r="Q2650">
        <f>I2650</f>
        <v>650</v>
      </c>
      <c r="V2650" t="str">
        <f t="shared" si="157"/>
        <v>Karen Pham</v>
      </c>
    </row>
    <row r="2651" spans="1:22" x14ac:dyDescent="0.25">
      <c r="A2651">
        <v>3648</v>
      </c>
      <c r="B2651" t="s">
        <v>2655</v>
      </c>
      <c r="C2651" s="48" t="s">
        <v>5134</v>
      </c>
      <c r="D2651" t="s">
        <v>5416</v>
      </c>
      <c r="E2651" t="s">
        <v>5546</v>
      </c>
      <c r="F2651" t="s">
        <v>5622</v>
      </c>
      <c r="G2651">
        <v>15</v>
      </c>
      <c r="H2651">
        <v>8</v>
      </c>
      <c r="I2651">
        <v>120</v>
      </c>
      <c r="J2651">
        <v>23</v>
      </c>
      <c r="K2651" t="s">
        <v>5070</v>
      </c>
      <c r="L2651" t="str">
        <f t="shared" si="156"/>
        <v>Received</v>
      </c>
      <c r="M2651" s="60">
        <v>0</v>
      </c>
      <c r="N2651" t="str">
        <f t="shared" si="158"/>
        <v>NOT DUE</v>
      </c>
      <c r="V2651" t="str">
        <f t="shared" si="157"/>
        <v>Jessica Baird</v>
      </c>
    </row>
    <row r="2652" spans="1:22" x14ac:dyDescent="0.25">
      <c r="A2652">
        <v>3649</v>
      </c>
      <c r="B2652" t="s">
        <v>2656</v>
      </c>
      <c r="C2652" s="48" t="s">
        <v>5239</v>
      </c>
      <c r="D2652" t="s">
        <v>5387</v>
      </c>
      <c r="E2652" t="s">
        <v>5583</v>
      </c>
      <c r="F2652" t="s">
        <v>5616</v>
      </c>
      <c r="G2652">
        <v>150</v>
      </c>
      <c r="H2652">
        <v>11</v>
      </c>
      <c r="I2652">
        <v>1650</v>
      </c>
      <c r="J2652">
        <v>23</v>
      </c>
      <c r="K2652" t="s">
        <v>5071</v>
      </c>
      <c r="L2652" t="str">
        <f t="shared" si="156"/>
        <v>Received</v>
      </c>
      <c r="M2652" s="60">
        <v>0</v>
      </c>
      <c r="N2652" t="str">
        <f t="shared" si="158"/>
        <v>NOT DUE</v>
      </c>
      <c r="V2652" t="str">
        <f t="shared" si="157"/>
        <v>Mrs. Alexandria</v>
      </c>
    </row>
    <row r="2653" spans="1:22" x14ac:dyDescent="0.25">
      <c r="A2653">
        <v>3650</v>
      </c>
      <c r="B2653" t="s">
        <v>2657</v>
      </c>
      <c r="C2653" s="48" t="s">
        <v>5188</v>
      </c>
      <c r="D2653" t="s">
        <v>5415</v>
      </c>
      <c r="E2653" t="s">
        <v>5544</v>
      </c>
      <c r="F2653" t="s">
        <v>5618</v>
      </c>
      <c r="G2653">
        <v>10</v>
      </c>
      <c r="H2653">
        <v>22</v>
      </c>
      <c r="I2653">
        <v>220</v>
      </c>
      <c r="J2653">
        <v>25</v>
      </c>
      <c r="L2653" t="str">
        <f t="shared" si="156"/>
        <v>Not Received</v>
      </c>
      <c r="M2653" s="60">
        <v>217</v>
      </c>
      <c r="N2653" t="str">
        <f t="shared" si="158"/>
        <v>150 ABOVE</v>
      </c>
      <c r="U2653">
        <f>I2653</f>
        <v>220</v>
      </c>
      <c r="V2653" t="str">
        <f t="shared" si="157"/>
        <v>Mary Fry</v>
      </c>
    </row>
    <row r="2654" spans="1:22" x14ac:dyDescent="0.25">
      <c r="A2654">
        <v>3651</v>
      </c>
      <c r="B2654" t="s">
        <v>2658</v>
      </c>
      <c r="C2654" s="48" t="s">
        <v>5054</v>
      </c>
      <c r="D2654" t="s">
        <v>5391</v>
      </c>
      <c r="E2654" t="s">
        <v>5578</v>
      </c>
      <c r="F2654" t="s">
        <v>5613</v>
      </c>
      <c r="G2654">
        <v>35</v>
      </c>
      <c r="H2654">
        <v>25</v>
      </c>
      <c r="I2654">
        <v>875</v>
      </c>
      <c r="J2654">
        <v>21</v>
      </c>
      <c r="K2654" t="s">
        <v>5011</v>
      </c>
      <c r="L2654" t="str">
        <f t="shared" si="156"/>
        <v>Received</v>
      </c>
      <c r="M2654" s="60">
        <v>0</v>
      </c>
      <c r="N2654" t="str">
        <f t="shared" si="158"/>
        <v>NOT DUE</v>
      </c>
      <c r="V2654" t="str">
        <f t="shared" si="157"/>
        <v>Stephanie Smith</v>
      </c>
    </row>
    <row r="2655" spans="1:22" x14ac:dyDescent="0.25">
      <c r="A2655">
        <v>3652</v>
      </c>
      <c r="B2655" t="s">
        <v>2659</v>
      </c>
      <c r="C2655" s="48" t="s">
        <v>5105</v>
      </c>
      <c r="D2655" t="s">
        <v>5396</v>
      </c>
      <c r="E2655" t="s">
        <v>5489</v>
      </c>
      <c r="F2655" t="s">
        <v>5609</v>
      </c>
      <c r="G2655">
        <v>20</v>
      </c>
      <c r="H2655">
        <v>11</v>
      </c>
      <c r="I2655">
        <v>220</v>
      </c>
      <c r="J2655">
        <v>29</v>
      </c>
      <c r="K2655" t="s">
        <v>5139</v>
      </c>
      <c r="L2655" t="str">
        <f t="shared" si="156"/>
        <v>Received</v>
      </c>
      <c r="M2655" s="60">
        <v>0</v>
      </c>
      <c r="N2655" t="str">
        <f t="shared" si="158"/>
        <v>NOT DUE</v>
      </c>
      <c r="V2655" t="str">
        <f t="shared" si="157"/>
        <v>James Mitchell</v>
      </c>
    </row>
    <row r="2656" spans="1:22" x14ac:dyDescent="0.25">
      <c r="A2656">
        <v>3653</v>
      </c>
      <c r="B2656" t="s">
        <v>2660</v>
      </c>
      <c r="C2656" s="48" t="s">
        <v>5216</v>
      </c>
      <c r="D2656" t="s">
        <v>5385</v>
      </c>
      <c r="E2656" t="s">
        <v>5473</v>
      </c>
      <c r="F2656" t="s">
        <v>5614</v>
      </c>
      <c r="G2656">
        <v>20</v>
      </c>
      <c r="H2656">
        <v>9</v>
      </c>
      <c r="I2656">
        <v>180</v>
      </c>
      <c r="J2656">
        <v>24</v>
      </c>
      <c r="K2656" t="s">
        <v>5021</v>
      </c>
      <c r="L2656" t="str">
        <f t="shared" si="156"/>
        <v>Received</v>
      </c>
      <c r="M2656" s="60">
        <v>0</v>
      </c>
      <c r="N2656" t="str">
        <f t="shared" si="158"/>
        <v>NOT DUE</v>
      </c>
      <c r="V2656" t="str">
        <f t="shared" si="157"/>
        <v>Caroline Yoder</v>
      </c>
    </row>
    <row r="2657" spans="1:22" x14ac:dyDescent="0.25">
      <c r="A2657">
        <v>3654</v>
      </c>
      <c r="B2657" t="s">
        <v>2661</v>
      </c>
      <c r="C2657" s="48" t="s">
        <v>5250</v>
      </c>
      <c r="D2657" t="s">
        <v>5413</v>
      </c>
      <c r="E2657" t="s">
        <v>5450</v>
      </c>
      <c r="F2657" t="s">
        <v>5612</v>
      </c>
      <c r="G2657">
        <v>50</v>
      </c>
      <c r="H2657">
        <v>5</v>
      </c>
      <c r="I2657">
        <v>250</v>
      </c>
      <c r="J2657">
        <v>26</v>
      </c>
      <c r="K2657" t="s">
        <v>5274</v>
      </c>
      <c r="L2657" t="str">
        <f t="shared" si="156"/>
        <v>Received</v>
      </c>
      <c r="M2657" s="60">
        <v>0</v>
      </c>
      <c r="N2657" t="str">
        <f t="shared" si="158"/>
        <v>NOT DUE</v>
      </c>
      <c r="V2657" t="str">
        <f t="shared" si="157"/>
        <v>April Gonzales</v>
      </c>
    </row>
    <row r="2658" spans="1:22" x14ac:dyDescent="0.25">
      <c r="A2658">
        <v>3655</v>
      </c>
      <c r="B2658" t="s">
        <v>2662</v>
      </c>
      <c r="C2658" s="48" t="s">
        <v>5093</v>
      </c>
      <c r="D2658" t="s">
        <v>5379</v>
      </c>
      <c r="E2658" t="s">
        <v>5447</v>
      </c>
      <c r="F2658" t="s">
        <v>5623</v>
      </c>
      <c r="G2658">
        <v>30</v>
      </c>
      <c r="H2658">
        <v>5</v>
      </c>
      <c r="I2658">
        <v>150</v>
      </c>
      <c r="J2658">
        <v>25</v>
      </c>
      <c r="K2658" t="s">
        <v>5264</v>
      </c>
      <c r="L2658" t="str">
        <f t="shared" si="156"/>
        <v>Received</v>
      </c>
      <c r="M2658" s="60">
        <v>0</v>
      </c>
      <c r="N2658" t="str">
        <f t="shared" si="158"/>
        <v>NOT DUE</v>
      </c>
      <c r="V2658" t="str">
        <f t="shared" si="157"/>
        <v>Robert Baker</v>
      </c>
    </row>
    <row r="2659" spans="1:22" x14ac:dyDescent="0.25">
      <c r="A2659">
        <v>3656</v>
      </c>
      <c r="B2659" t="s">
        <v>2663</v>
      </c>
      <c r="C2659" s="48" t="s">
        <v>5043</v>
      </c>
      <c r="D2659" t="s">
        <v>5404</v>
      </c>
      <c r="E2659" t="s">
        <v>5477</v>
      </c>
      <c r="F2659" t="s">
        <v>5615</v>
      </c>
      <c r="G2659">
        <v>25</v>
      </c>
      <c r="H2659">
        <v>19</v>
      </c>
      <c r="I2659">
        <v>475</v>
      </c>
      <c r="J2659">
        <v>27</v>
      </c>
      <c r="K2659" t="s">
        <v>5072</v>
      </c>
      <c r="L2659" t="str">
        <f t="shared" si="156"/>
        <v>Received</v>
      </c>
      <c r="M2659" s="60">
        <v>0</v>
      </c>
      <c r="N2659" t="str">
        <f t="shared" si="158"/>
        <v>NOT DUE</v>
      </c>
      <c r="V2659" t="str">
        <f t="shared" si="157"/>
        <v>Sarah Wright</v>
      </c>
    </row>
    <row r="2660" spans="1:22" x14ac:dyDescent="0.25">
      <c r="A2660">
        <v>3657</v>
      </c>
      <c r="B2660" t="s">
        <v>2664</v>
      </c>
      <c r="C2660" s="48" t="s">
        <v>5289</v>
      </c>
      <c r="D2660" t="s">
        <v>5408</v>
      </c>
      <c r="E2660" t="s">
        <v>5579</v>
      </c>
      <c r="F2660" t="s">
        <v>5617</v>
      </c>
      <c r="G2660">
        <v>120</v>
      </c>
      <c r="H2660">
        <v>15</v>
      </c>
      <c r="I2660">
        <v>1800</v>
      </c>
      <c r="J2660">
        <v>23</v>
      </c>
      <c r="K2660" t="s">
        <v>5219</v>
      </c>
      <c r="L2660" t="str">
        <f t="shared" si="156"/>
        <v>Received</v>
      </c>
      <c r="M2660" s="60">
        <v>0</v>
      </c>
      <c r="N2660" t="str">
        <f t="shared" si="158"/>
        <v>NOT DUE</v>
      </c>
      <c r="V2660" t="str">
        <f t="shared" si="157"/>
        <v>Timothy Johns</v>
      </c>
    </row>
    <row r="2661" spans="1:22" x14ac:dyDescent="0.25">
      <c r="A2661">
        <v>3658</v>
      </c>
      <c r="B2661" t="s">
        <v>2665</v>
      </c>
      <c r="C2661" s="48" t="s">
        <v>5118</v>
      </c>
      <c r="D2661" t="s">
        <v>5391</v>
      </c>
      <c r="E2661" t="s">
        <v>5506</v>
      </c>
      <c r="F2661" t="s">
        <v>5611</v>
      </c>
      <c r="G2661">
        <v>250</v>
      </c>
      <c r="H2661">
        <v>22</v>
      </c>
      <c r="I2661">
        <v>5500</v>
      </c>
      <c r="J2661">
        <v>21</v>
      </c>
      <c r="K2661" t="s">
        <v>5351</v>
      </c>
      <c r="L2661" t="str">
        <f t="shared" si="156"/>
        <v>Received</v>
      </c>
      <c r="M2661" s="60">
        <v>0</v>
      </c>
      <c r="N2661" t="str">
        <f t="shared" si="158"/>
        <v>NOT DUE</v>
      </c>
      <c r="V2661" t="str">
        <f t="shared" si="157"/>
        <v>Stephanie Smith</v>
      </c>
    </row>
    <row r="2662" spans="1:22" x14ac:dyDescent="0.25">
      <c r="A2662">
        <v>3659</v>
      </c>
      <c r="B2662" t="s">
        <v>2666</v>
      </c>
      <c r="C2662" s="48" t="s">
        <v>5303</v>
      </c>
      <c r="D2662" t="s">
        <v>5382</v>
      </c>
      <c r="E2662" t="s">
        <v>5551</v>
      </c>
      <c r="F2662" t="s">
        <v>5610</v>
      </c>
      <c r="G2662">
        <v>300</v>
      </c>
      <c r="H2662">
        <v>19</v>
      </c>
      <c r="I2662">
        <v>5700</v>
      </c>
      <c r="J2662">
        <v>29</v>
      </c>
      <c r="K2662" t="s">
        <v>5369</v>
      </c>
      <c r="L2662" t="str">
        <f t="shared" si="156"/>
        <v>Received</v>
      </c>
      <c r="M2662" s="60">
        <v>0</v>
      </c>
      <c r="N2662" t="str">
        <f t="shared" si="158"/>
        <v>NOT DUE</v>
      </c>
      <c r="V2662" t="str">
        <f t="shared" si="157"/>
        <v>Ms. Michelle</v>
      </c>
    </row>
    <row r="2663" spans="1:22" x14ac:dyDescent="0.25">
      <c r="A2663">
        <v>3660</v>
      </c>
      <c r="B2663" t="s">
        <v>2667</v>
      </c>
      <c r="C2663" s="48" t="s">
        <v>5060</v>
      </c>
      <c r="D2663" t="s">
        <v>5404</v>
      </c>
      <c r="E2663" t="s">
        <v>5490</v>
      </c>
      <c r="F2663" t="s">
        <v>5622</v>
      </c>
      <c r="G2663">
        <v>15</v>
      </c>
      <c r="H2663">
        <v>12</v>
      </c>
      <c r="I2663">
        <v>180</v>
      </c>
      <c r="J2663">
        <v>22</v>
      </c>
      <c r="K2663" t="s">
        <v>5058</v>
      </c>
      <c r="L2663" t="str">
        <f t="shared" si="156"/>
        <v>Received</v>
      </c>
      <c r="M2663" s="60">
        <v>0</v>
      </c>
      <c r="N2663" t="str">
        <f t="shared" si="158"/>
        <v>NOT DUE</v>
      </c>
      <c r="V2663" t="str">
        <f t="shared" si="157"/>
        <v>Sarah Wright</v>
      </c>
    </row>
    <row r="2664" spans="1:22" x14ac:dyDescent="0.25">
      <c r="A2664">
        <v>3661</v>
      </c>
      <c r="B2664" t="s">
        <v>2668</v>
      </c>
      <c r="C2664" s="48" t="s">
        <v>5228</v>
      </c>
      <c r="D2664" t="s">
        <v>5399</v>
      </c>
      <c r="E2664" t="s">
        <v>5539</v>
      </c>
      <c r="F2664" t="s">
        <v>5612</v>
      </c>
      <c r="G2664">
        <v>50</v>
      </c>
      <c r="H2664">
        <v>3</v>
      </c>
      <c r="I2664">
        <v>150</v>
      </c>
      <c r="J2664">
        <v>28</v>
      </c>
      <c r="K2664" t="s">
        <v>5210</v>
      </c>
      <c r="L2664" t="str">
        <f t="shared" si="156"/>
        <v>Received</v>
      </c>
      <c r="M2664" s="60">
        <v>0</v>
      </c>
      <c r="N2664" t="str">
        <f t="shared" si="158"/>
        <v>NOT DUE</v>
      </c>
      <c r="V2664" t="str">
        <f t="shared" si="157"/>
        <v>Lisa Johnson</v>
      </c>
    </row>
    <row r="2665" spans="1:22" x14ac:dyDescent="0.25">
      <c r="A2665">
        <v>3662</v>
      </c>
      <c r="B2665" t="s">
        <v>2669</v>
      </c>
      <c r="C2665" s="48" t="s">
        <v>5028</v>
      </c>
      <c r="D2665" t="s">
        <v>5405</v>
      </c>
      <c r="E2665" t="s">
        <v>5569</v>
      </c>
      <c r="F2665" t="s">
        <v>5609</v>
      </c>
      <c r="G2665">
        <v>20</v>
      </c>
      <c r="H2665">
        <v>9</v>
      </c>
      <c r="I2665">
        <v>180</v>
      </c>
      <c r="J2665">
        <v>30</v>
      </c>
      <c r="K2665" t="s">
        <v>5069</v>
      </c>
      <c r="L2665" t="str">
        <f t="shared" si="156"/>
        <v>Received</v>
      </c>
      <c r="M2665" s="60">
        <v>0</v>
      </c>
      <c r="N2665" t="str">
        <f t="shared" si="158"/>
        <v>NOT DUE</v>
      </c>
      <c r="V2665" t="str">
        <f t="shared" si="157"/>
        <v>Kari Zimmerman</v>
      </c>
    </row>
    <row r="2666" spans="1:22" x14ac:dyDescent="0.25">
      <c r="A2666">
        <v>3663</v>
      </c>
      <c r="B2666" t="s">
        <v>2670</v>
      </c>
      <c r="C2666" s="48" t="s">
        <v>5105</v>
      </c>
      <c r="D2666" t="s">
        <v>5388</v>
      </c>
      <c r="E2666" t="s">
        <v>5564</v>
      </c>
      <c r="F2666" t="s">
        <v>5613</v>
      </c>
      <c r="G2666">
        <v>35</v>
      </c>
      <c r="H2666">
        <v>18</v>
      </c>
      <c r="I2666">
        <v>630</v>
      </c>
      <c r="J2666">
        <v>24</v>
      </c>
      <c r="K2666" t="s">
        <v>5019</v>
      </c>
      <c r="L2666" t="str">
        <f t="shared" si="156"/>
        <v>Received</v>
      </c>
      <c r="M2666" s="60">
        <v>0</v>
      </c>
      <c r="N2666" t="str">
        <f t="shared" si="158"/>
        <v>NOT DUE</v>
      </c>
      <c r="V2666" t="str">
        <f t="shared" si="157"/>
        <v>Diana Rios</v>
      </c>
    </row>
    <row r="2667" spans="1:22" x14ac:dyDescent="0.25">
      <c r="A2667">
        <v>3664</v>
      </c>
      <c r="B2667" t="s">
        <v>2671</v>
      </c>
      <c r="C2667" s="48" t="s">
        <v>5098</v>
      </c>
      <c r="D2667" t="s">
        <v>5416</v>
      </c>
      <c r="E2667" t="s">
        <v>5515</v>
      </c>
      <c r="F2667" t="s">
        <v>5609</v>
      </c>
      <c r="G2667">
        <v>20</v>
      </c>
      <c r="H2667">
        <v>15</v>
      </c>
      <c r="I2667">
        <v>300</v>
      </c>
      <c r="J2667">
        <v>27</v>
      </c>
      <c r="K2667" t="s">
        <v>5238</v>
      </c>
      <c r="L2667" t="str">
        <f t="shared" si="156"/>
        <v>Received</v>
      </c>
      <c r="M2667" s="60">
        <v>0</v>
      </c>
      <c r="N2667" t="str">
        <f t="shared" si="158"/>
        <v>NOT DUE</v>
      </c>
      <c r="V2667" t="str">
        <f t="shared" si="157"/>
        <v>Jessica Baird</v>
      </c>
    </row>
    <row r="2668" spans="1:22" x14ac:dyDescent="0.25">
      <c r="A2668">
        <v>3665</v>
      </c>
      <c r="B2668" t="s">
        <v>2672</v>
      </c>
      <c r="C2668" s="48" t="s">
        <v>5229</v>
      </c>
      <c r="D2668" t="s">
        <v>5406</v>
      </c>
      <c r="E2668" t="s">
        <v>5557</v>
      </c>
      <c r="F2668" t="s">
        <v>5619</v>
      </c>
      <c r="G2668">
        <v>80</v>
      </c>
      <c r="H2668">
        <v>24</v>
      </c>
      <c r="I2668">
        <v>1920</v>
      </c>
      <c r="J2668">
        <v>30</v>
      </c>
      <c r="K2668" t="s">
        <v>5124</v>
      </c>
      <c r="L2668" t="str">
        <f t="shared" si="156"/>
        <v>Received</v>
      </c>
      <c r="M2668" s="60">
        <v>0</v>
      </c>
      <c r="N2668" t="str">
        <f t="shared" si="158"/>
        <v>NOT DUE</v>
      </c>
      <c r="V2668" t="str">
        <f t="shared" si="157"/>
        <v>Jonathan Myers</v>
      </c>
    </row>
    <row r="2669" spans="1:22" x14ac:dyDescent="0.25">
      <c r="A2669">
        <v>3666</v>
      </c>
      <c r="B2669" t="s">
        <v>2673</v>
      </c>
      <c r="C2669" s="48" t="s">
        <v>5019</v>
      </c>
      <c r="D2669" t="s">
        <v>5378</v>
      </c>
      <c r="E2669" t="s">
        <v>5517</v>
      </c>
      <c r="F2669" t="s">
        <v>5610</v>
      </c>
      <c r="G2669">
        <v>300</v>
      </c>
      <c r="H2669">
        <v>14</v>
      </c>
      <c r="I2669">
        <v>4200</v>
      </c>
      <c r="J2669">
        <v>22</v>
      </c>
      <c r="K2669" t="s">
        <v>5099</v>
      </c>
      <c r="L2669" t="str">
        <f t="shared" si="156"/>
        <v>Received</v>
      </c>
      <c r="M2669" s="60">
        <v>0</v>
      </c>
      <c r="N2669" t="str">
        <f t="shared" si="158"/>
        <v>NOT DUE</v>
      </c>
      <c r="V2669" t="str">
        <f t="shared" si="157"/>
        <v>Angela Fox</v>
      </c>
    </row>
    <row r="2670" spans="1:22" x14ac:dyDescent="0.25">
      <c r="A2670">
        <v>3667</v>
      </c>
      <c r="B2670" t="s">
        <v>2674</v>
      </c>
      <c r="C2670" s="48" t="s">
        <v>5041</v>
      </c>
      <c r="D2670" t="s">
        <v>5405</v>
      </c>
      <c r="E2670" t="s">
        <v>5478</v>
      </c>
      <c r="F2670" t="s">
        <v>5617</v>
      </c>
      <c r="G2670">
        <v>120</v>
      </c>
      <c r="H2670">
        <v>23</v>
      </c>
      <c r="I2670">
        <v>2760</v>
      </c>
      <c r="J2670">
        <v>26</v>
      </c>
      <c r="K2670" t="s">
        <v>5124</v>
      </c>
      <c r="L2670" t="str">
        <f t="shared" si="156"/>
        <v>Received</v>
      </c>
      <c r="M2670" s="60">
        <v>0</v>
      </c>
      <c r="N2670" t="str">
        <f t="shared" si="158"/>
        <v>NOT DUE</v>
      </c>
      <c r="V2670" t="str">
        <f t="shared" si="157"/>
        <v>Kari Zimmerman</v>
      </c>
    </row>
    <row r="2671" spans="1:22" x14ac:dyDescent="0.25">
      <c r="A2671">
        <v>3668</v>
      </c>
      <c r="B2671" t="s">
        <v>2675</v>
      </c>
      <c r="C2671" s="48" t="s">
        <v>5300</v>
      </c>
      <c r="D2671" t="s">
        <v>5405</v>
      </c>
      <c r="E2671" t="s">
        <v>5338</v>
      </c>
      <c r="F2671" t="s">
        <v>5621</v>
      </c>
      <c r="G2671">
        <v>60</v>
      </c>
      <c r="H2671">
        <v>17</v>
      </c>
      <c r="I2671">
        <v>1020</v>
      </c>
      <c r="J2671">
        <v>21</v>
      </c>
      <c r="K2671" t="s">
        <v>5240</v>
      </c>
      <c r="L2671" t="str">
        <f t="shared" si="156"/>
        <v>Received</v>
      </c>
      <c r="M2671" s="60">
        <v>0</v>
      </c>
      <c r="N2671" t="str">
        <f t="shared" si="158"/>
        <v>NOT DUE</v>
      </c>
      <c r="V2671" t="str">
        <f t="shared" si="157"/>
        <v>Kari Zimmerman</v>
      </c>
    </row>
    <row r="2672" spans="1:22" x14ac:dyDescent="0.25">
      <c r="A2672">
        <v>3669</v>
      </c>
      <c r="B2672" t="s">
        <v>2676</v>
      </c>
      <c r="C2672" s="48" t="s">
        <v>5084</v>
      </c>
      <c r="D2672" t="s">
        <v>5381</v>
      </c>
      <c r="E2672" t="s">
        <v>5428</v>
      </c>
      <c r="F2672" t="s">
        <v>5612</v>
      </c>
      <c r="G2672">
        <v>50</v>
      </c>
      <c r="H2672">
        <v>25</v>
      </c>
      <c r="I2672">
        <v>1250</v>
      </c>
      <c r="J2672">
        <v>23</v>
      </c>
      <c r="K2672" t="s">
        <v>5297</v>
      </c>
      <c r="L2672" t="str">
        <f t="shared" si="156"/>
        <v>Received</v>
      </c>
      <c r="M2672" s="60">
        <v>0</v>
      </c>
      <c r="N2672" t="str">
        <f t="shared" si="158"/>
        <v>NOT DUE</v>
      </c>
      <c r="V2672" t="str">
        <f t="shared" si="157"/>
        <v>Leslie Sexton</v>
      </c>
    </row>
    <row r="2673" spans="1:22" x14ac:dyDescent="0.25">
      <c r="A2673">
        <v>3670</v>
      </c>
      <c r="B2673" t="s">
        <v>2677</v>
      </c>
      <c r="C2673" s="48" t="s">
        <v>5124</v>
      </c>
      <c r="D2673" t="s">
        <v>5381</v>
      </c>
      <c r="E2673" t="s">
        <v>5428</v>
      </c>
      <c r="F2673" t="s">
        <v>5623</v>
      </c>
      <c r="G2673">
        <v>30</v>
      </c>
      <c r="H2673">
        <v>23</v>
      </c>
      <c r="I2673">
        <v>690</v>
      </c>
      <c r="J2673">
        <v>21</v>
      </c>
      <c r="K2673" t="s">
        <v>5111</v>
      </c>
      <c r="L2673" t="str">
        <f t="shared" si="156"/>
        <v>Received</v>
      </c>
      <c r="M2673" s="60">
        <v>0</v>
      </c>
      <c r="N2673" t="str">
        <f t="shared" si="158"/>
        <v>NOT DUE</v>
      </c>
      <c r="V2673" t="str">
        <f t="shared" si="157"/>
        <v>Leslie Sexton</v>
      </c>
    </row>
    <row r="2674" spans="1:22" x14ac:dyDescent="0.25">
      <c r="A2674">
        <v>3671</v>
      </c>
      <c r="B2674" t="s">
        <v>2678</v>
      </c>
      <c r="C2674" s="48" t="s">
        <v>5223</v>
      </c>
      <c r="D2674" t="s">
        <v>5397</v>
      </c>
      <c r="E2674" t="s">
        <v>5602</v>
      </c>
      <c r="F2674" t="s">
        <v>5619</v>
      </c>
      <c r="G2674">
        <v>80</v>
      </c>
      <c r="H2674">
        <v>11</v>
      </c>
      <c r="I2674">
        <v>880</v>
      </c>
      <c r="J2674">
        <v>23</v>
      </c>
      <c r="K2674" t="s">
        <v>5098</v>
      </c>
      <c r="L2674" t="str">
        <f t="shared" si="156"/>
        <v>Received</v>
      </c>
      <c r="M2674" s="60">
        <v>0</v>
      </c>
      <c r="N2674" t="str">
        <f t="shared" si="158"/>
        <v>NOT DUE</v>
      </c>
      <c r="V2674" t="str">
        <f t="shared" si="157"/>
        <v>Sheri Foster</v>
      </c>
    </row>
    <row r="2675" spans="1:22" x14ac:dyDescent="0.25">
      <c r="A2675">
        <v>3672</v>
      </c>
      <c r="B2675" t="s">
        <v>2679</v>
      </c>
      <c r="C2675" s="48" t="s">
        <v>5191</v>
      </c>
      <c r="D2675" t="s">
        <v>5384</v>
      </c>
      <c r="E2675" t="s">
        <v>5588</v>
      </c>
      <c r="F2675" t="s">
        <v>5619</v>
      </c>
      <c r="G2675">
        <v>80</v>
      </c>
      <c r="H2675">
        <v>25</v>
      </c>
      <c r="I2675">
        <v>2000</v>
      </c>
      <c r="J2675">
        <v>22</v>
      </c>
      <c r="L2675" t="str">
        <f t="shared" si="156"/>
        <v>Not Received</v>
      </c>
      <c r="M2675" s="60">
        <v>66</v>
      </c>
      <c r="N2675" t="str">
        <f t="shared" si="158"/>
        <v>61 - 90</v>
      </c>
      <c r="R2675">
        <f>I2675</f>
        <v>2000</v>
      </c>
      <c r="V2675" t="str">
        <f t="shared" si="157"/>
        <v>Dr. Elizabeth</v>
      </c>
    </row>
    <row r="2676" spans="1:22" x14ac:dyDescent="0.25">
      <c r="A2676">
        <v>3673</v>
      </c>
      <c r="B2676" t="s">
        <v>2680</v>
      </c>
      <c r="C2676" s="48" t="s">
        <v>5236</v>
      </c>
      <c r="D2676" t="s">
        <v>5410</v>
      </c>
      <c r="E2676" t="s">
        <v>5604</v>
      </c>
      <c r="F2676" t="s">
        <v>5623</v>
      </c>
      <c r="G2676">
        <v>30</v>
      </c>
      <c r="H2676">
        <v>15</v>
      </c>
      <c r="I2676">
        <v>450</v>
      </c>
      <c r="J2676">
        <v>23</v>
      </c>
      <c r="K2676" t="s">
        <v>5009</v>
      </c>
      <c r="L2676" t="str">
        <f t="shared" si="156"/>
        <v>Received</v>
      </c>
      <c r="M2676" s="60">
        <v>0</v>
      </c>
      <c r="N2676" t="str">
        <f t="shared" si="158"/>
        <v>NOT DUE</v>
      </c>
      <c r="V2676" t="str">
        <f t="shared" si="157"/>
        <v>Mrs. Katrina</v>
      </c>
    </row>
    <row r="2677" spans="1:22" x14ac:dyDescent="0.25">
      <c r="A2677">
        <v>3674</v>
      </c>
      <c r="B2677" t="s">
        <v>2681</v>
      </c>
      <c r="C2677" s="48" t="s">
        <v>5066</v>
      </c>
      <c r="D2677" t="s">
        <v>5417</v>
      </c>
      <c r="E2677" t="s">
        <v>5454</v>
      </c>
      <c r="F2677" t="s">
        <v>5617</v>
      </c>
      <c r="G2677">
        <v>120</v>
      </c>
      <c r="H2677">
        <v>15</v>
      </c>
      <c r="I2677">
        <v>1800</v>
      </c>
      <c r="J2677">
        <v>26</v>
      </c>
      <c r="K2677" t="s">
        <v>5280</v>
      </c>
      <c r="L2677" t="str">
        <f t="shared" si="156"/>
        <v>Received</v>
      </c>
      <c r="M2677" s="60">
        <v>0</v>
      </c>
      <c r="N2677" t="str">
        <f t="shared" si="158"/>
        <v>NOT DUE</v>
      </c>
      <c r="V2677" t="str">
        <f t="shared" si="157"/>
        <v>Aaron Robinson</v>
      </c>
    </row>
    <row r="2678" spans="1:22" x14ac:dyDescent="0.25">
      <c r="A2678">
        <v>3675</v>
      </c>
      <c r="B2678" t="s">
        <v>2682</v>
      </c>
      <c r="C2678" s="48" t="s">
        <v>5099</v>
      </c>
      <c r="D2678" t="s">
        <v>5396</v>
      </c>
      <c r="E2678" t="s">
        <v>5451</v>
      </c>
      <c r="F2678" t="s">
        <v>5614</v>
      </c>
      <c r="G2678">
        <v>20</v>
      </c>
      <c r="H2678">
        <v>20</v>
      </c>
      <c r="I2678">
        <v>400</v>
      </c>
      <c r="J2678">
        <v>26</v>
      </c>
      <c r="L2678" t="str">
        <f t="shared" si="156"/>
        <v>Not Received</v>
      </c>
      <c r="M2678" s="60">
        <v>160</v>
      </c>
      <c r="N2678" t="str">
        <f t="shared" si="158"/>
        <v>150 ABOVE</v>
      </c>
      <c r="U2678">
        <f>I2678</f>
        <v>400</v>
      </c>
      <c r="V2678" t="str">
        <f t="shared" si="157"/>
        <v>James Mitchell</v>
      </c>
    </row>
    <row r="2679" spans="1:22" x14ac:dyDescent="0.25">
      <c r="A2679">
        <v>3676</v>
      </c>
      <c r="B2679" t="s">
        <v>2683</v>
      </c>
      <c r="C2679" s="48" t="s">
        <v>5229</v>
      </c>
      <c r="D2679" t="s">
        <v>5375</v>
      </c>
      <c r="E2679" t="s">
        <v>5597</v>
      </c>
      <c r="F2679" t="s">
        <v>5617</v>
      </c>
      <c r="G2679">
        <v>120</v>
      </c>
      <c r="H2679">
        <v>23</v>
      </c>
      <c r="I2679">
        <v>2760</v>
      </c>
      <c r="J2679">
        <v>23</v>
      </c>
      <c r="K2679" t="s">
        <v>5176</v>
      </c>
      <c r="L2679" t="str">
        <f t="shared" si="156"/>
        <v>Received</v>
      </c>
      <c r="M2679" s="60">
        <v>0</v>
      </c>
      <c r="N2679" t="str">
        <f t="shared" si="158"/>
        <v>NOT DUE</v>
      </c>
      <c r="V2679" t="str">
        <f t="shared" si="157"/>
        <v>Lindsay Arnold</v>
      </c>
    </row>
    <row r="2680" spans="1:22" x14ac:dyDescent="0.25">
      <c r="A2680">
        <v>3677</v>
      </c>
      <c r="B2680" t="s">
        <v>2684</v>
      </c>
      <c r="C2680" s="48" t="s">
        <v>5169</v>
      </c>
      <c r="D2680" t="s">
        <v>5400</v>
      </c>
      <c r="E2680" t="s">
        <v>5484</v>
      </c>
      <c r="F2680" t="s">
        <v>5609</v>
      </c>
      <c r="G2680">
        <v>20</v>
      </c>
      <c r="H2680">
        <v>22</v>
      </c>
      <c r="I2680">
        <v>440</v>
      </c>
      <c r="J2680">
        <v>24</v>
      </c>
      <c r="K2680" t="s">
        <v>5034</v>
      </c>
      <c r="L2680" t="str">
        <f t="shared" si="156"/>
        <v>Received</v>
      </c>
      <c r="M2680" s="60">
        <v>0</v>
      </c>
      <c r="N2680" t="str">
        <f t="shared" si="158"/>
        <v>NOT DUE</v>
      </c>
      <c r="V2680" t="str">
        <f t="shared" si="157"/>
        <v>Jose Perez</v>
      </c>
    </row>
    <row r="2681" spans="1:22" x14ac:dyDescent="0.25">
      <c r="A2681">
        <v>3678</v>
      </c>
      <c r="B2681" t="s">
        <v>2685</v>
      </c>
      <c r="C2681" s="48" t="s">
        <v>5059</v>
      </c>
      <c r="D2681" t="s">
        <v>5417</v>
      </c>
      <c r="E2681" t="s">
        <v>5454</v>
      </c>
      <c r="F2681" t="s">
        <v>5623</v>
      </c>
      <c r="G2681">
        <v>30</v>
      </c>
      <c r="H2681">
        <v>1</v>
      </c>
      <c r="I2681">
        <v>30</v>
      </c>
      <c r="J2681">
        <v>25</v>
      </c>
      <c r="L2681" t="str">
        <f t="shared" si="156"/>
        <v>Not Received</v>
      </c>
      <c r="M2681" s="60">
        <v>19</v>
      </c>
      <c r="N2681" t="str">
        <f t="shared" si="158"/>
        <v>01 - 30</v>
      </c>
      <c r="O2681">
        <f>I2681</f>
        <v>30</v>
      </c>
      <c r="V2681" t="str">
        <f t="shared" si="157"/>
        <v>Aaron Robinson</v>
      </c>
    </row>
    <row r="2682" spans="1:22" x14ac:dyDescent="0.25">
      <c r="A2682">
        <v>3679</v>
      </c>
      <c r="B2682" t="s">
        <v>2686</v>
      </c>
      <c r="C2682" s="48" t="s">
        <v>5196</v>
      </c>
      <c r="D2682" t="s">
        <v>5384</v>
      </c>
      <c r="E2682" t="s">
        <v>5431</v>
      </c>
      <c r="F2682" t="s">
        <v>5620</v>
      </c>
      <c r="G2682">
        <v>40</v>
      </c>
      <c r="H2682">
        <v>9</v>
      </c>
      <c r="I2682">
        <v>360</v>
      </c>
      <c r="J2682">
        <v>26</v>
      </c>
      <c r="K2682" t="s">
        <v>5200</v>
      </c>
      <c r="L2682" t="str">
        <f t="shared" si="156"/>
        <v>Received</v>
      </c>
      <c r="M2682" s="60">
        <v>0</v>
      </c>
      <c r="N2682" t="str">
        <f t="shared" si="158"/>
        <v>NOT DUE</v>
      </c>
      <c r="V2682" t="str">
        <f t="shared" si="157"/>
        <v>Dr. Elizabeth</v>
      </c>
    </row>
    <row r="2683" spans="1:22" x14ac:dyDescent="0.25">
      <c r="A2683">
        <v>3680</v>
      </c>
      <c r="B2683" t="s">
        <v>2687</v>
      </c>
      <c r="C2683" s="48" t="s">
        <v>5155</v>
      </c>
      <c r="D2683" t="s">
        <v>5392</v>
      </c>
      <c r="E2683" t="s">
        <v>5324</v>
      </c>
      <c r="F2683" t="s">
        <v>5610</v>
      </c>
      <c r="G2683">
        <v>300</v>
      </c>
      <c r="H2683">
        <v>10</v>
      </c>
      <c r="I2683">
        <v>3000</v>
      </c>
      <c r="J2683">
        <v>23</v>
      </c>
      <c r="K2683" t="s">
        <v>5288</v>
      </c>
      <c r="L2683" t="str">
        <f t="shared" si="156"/>
        <v>Received</v>
      </c>
      <c r="M2683" s="60">
        <v>0</v>
      </c>
      <c r="N2683" t="str">
        <f t="shared" si="158"/>
        <v>NOT DUE</v>
      </c>
      <c r="V2683" t="str">
        <f t="shared" si="157"/>
        <v>Jennifer Nelson</v>
      </c>
    </row>
    <row r="2684" spans="1:22" x14ac:dyDescent="0.25">
      <c r="A2684">
        <v>3681</v>
      </c>
      <c r="B2684" t="s">
        <v>2688</v>
      </c>
      <c r="C2684" s="48" t="s">
        <v>5076</v>
      </c>
      <c r="D2684" t="s">
        <v>5419</v>
      </c>
      <c r="E2684" t="s">
        <v>5496</v>
      </c>
      <c r="F2684" t="s">
        <v>5620</v>
      </c>
      <c r="G2684">
        <v>40</v>
      </c>
      <c r="H2684">
        <v>2</v>
      </c>
      <c r="I2684">
        <v>80</v>
      </c>
      <c r="J2684">
        <v>30</v>
      </c>
      <c r="K2684" t="s">
        <v>5061</v>
      </c>
      <c r="L2684" t="str">
        <f t="shared" si="156"/>
        <v>Received</v>
      </c>
      <c r="M2684" s="60">
        <v>0</v>
      </c>
      <c r="N2684" t="str">
        <f t="shared" si="158"/>
        <v>NOT DUE</v>
      </c>
      <c r="V2684" t="str">
        <f t="shared" si="157"/>
        <v>Johnny Weaver</v>
      </c>
    </row>
    <row r="2685" spans="1:22" x14ac:dyDescent="0.25">
      <c r="A2685">
        <v>3682</v>
      </c>
      <c r="B2685" t="s">
        <v>2689</v>
      </c>
      <c r="C2685" s="48" t="s">
        <v>5036</v>
      </c>
      <c r="D2685" t="s">
        <v>5376</v>
      </c>
      <c r="E2685" t="s">
        <v>5458</v>
      </c>
      <c r="F2685" t="s">
        <v>5615</v>
      </c>
      <c r="G2685">
        <v>25</v>
      </c>
      <c r="H2685">
        <v>7</v>
      </c>
      <c r="I2685">
        <v>175</v>
      </c>
      <c r="J2685">
        <v>20</v>
      </c>
      <c r="L2685" t="str">
        <f t="shared" si="156"/>
        <v>Not Received</v>
      </c>
      <c r="M2685" s="60">
        <v>271</v>
      </c>
      <c r="N2685" t="str">
        <f t="shared" si="158"/>
        <v>150 ABOVE</v>
      </c>
      <c r="U2685">
        <f>I2685</f>
        <v>175</v>
      </c>
      <c r="V2685" t="str">
        <f t="shared" si="157"/>
        <v>Linda Morgan</v>
      </c>
    </row>
    <row r="2686" spans="1:22" x14ac:dyDescent="0.25">
      <c r="A2686">
        <v>3683</v>
      </c>
      <c r="B2686" t="s">
        <v>2690</v>
      </c>
      <c r="C2686" s="48" t="s">
        <v>5220</v>
      </c>
      <c r="D2686" t="s">
        <v>5389</v>
      </c>
      <c r="E2686" t="s">
        <v>5599</v>
      </c>
      <c r="F2686" t="s">
        <v>5609</v>
      </c>
      <c r="G2686">
        <v>20</v>
      </c>
      <c r="H2686">
        <v>12</v>
      </c>
      <c r="I2686">
        <v>240</v>
      </c>
      <c r="J2686">
        <v>27</v>
      </c>
      <c r="K2686" t="s">
        <v>5182</v>
      </c>
      <c r="L2686" t="str">
        <f t="shared" si="156"/>
        <v>Received</v>
      </c>
      <c r="M2686" s="60">
        <v>0</v>
      </c>
      <c r="N2686" t="str">
        <f t="shared" si="158"/>
        <v>NOT DUE</v>
      </c>
      <c r="V2686" t="str">
        <f t="shared" si="157"/>
        <v>Alexis Ferguson</v>
      </c>
    </row>
    <row r="2687" spans="1:22" x14ac:dyDescent="0.25">
      <c r="A2687">
        <v>3684</v>
      </c>
      <c r="B2687" t="s">
        <v>2691</v>
      </c>
      <c r="C2687" s="48" t="s">
        <v>5147</v>
      </c>
      <c r="D2687" t="s">
        <v>5378</v>
      </c>
      <c r="E2687" t="s">
        <v>5310</v>
      </c>
      <c r="F2687" t="s">
        <v>5619</v>
      </c>
      <c r="G2687">
        <v>80</v>
      </c>
      <c r="H2687">
        <v>8</v>
      </c>
      <c r="I2687">
        <v>640</v>
      </c>
      <c r="J2687">
        <v>24</v>
      </c>
      <c r="K2687" t="s">
        <v>5208</v>
      </c>
      <c r="L2687" t="str">
        <f t="shared" si="156"/>
        <v>Received</v>
      </c>
      <c r="M2687" s="60">
        <v>0</v>
      </c>
      <c r="N2687" t="str">
        <f t="shared" si="158"/>
        <v>NOT DUE</v>
      </c>
      <c r="V2687" t="str">
        <f t="shared" si="157"/>
        <v>Angela Fox</v>
      </c>
    </row>
    <row r="2688" spans="1:22" x14ac:dyDescent="0.25">
      <c r="A2688">
        <v>3685</v>
      </c>
      <c r="B2688" t="s">
        <v>2692</v>
      </c>
      <c r="C2688" s="48" t="s">
        <v>5258</v>
      </c>
      <c r="D2688" t="s">
        <v>5376</v>
      </c>
      <c r="E2688" t="s">
        <v>5458</v>
      </c>
      <c r="F2688" t="s">
        <v>5622</v>
      </c>
      <c r="G2688">
        <v>15</v>
      </c>
      <c r="H2688">
        <v>17</v>
      </c>
      <c r="I2688">
        <v>255</v>
      </c>
      <c r="J2688">
        <v>25</v>
      </c>
      <c r="K2688" t="s">
        <v>5166</v>
      </c>
      <c r="L2688" t="str">
        <f t="shared" si="156"/>
        <v>Received</v>
      </c>
      <c r="M2688" s="60">
        <v>0</v>
      </c>
      <c r="N2688" t="str">
        <f t="shared" si="158"/>
        <v>NOT DUE</v>
      </c>
      <c r="V2688" t="str">
        <f t="shared" si="157"/>
        <v>Linda Morgan</v>
      </c>
    </row>
    <row r="2689" spans="1:22" x14ac:dyDescent="0.25">
      <c r="A2689">
        <v>3686</v>
      </c>
      <c r="B2689" t="s">
        <v>2693</v>
      </c>
      <c r="C2689" s="48" t="s">
        <v>5219</v>
      </c>
      <c r="D2689" t="s">
        <v>5414</v>
      </c>
      <c r="E2689" t="s">
        <v>5434</v>
      </c>
      <c r="F2689" t="s">
        <v>5621</v>
      </c>
      <c r="G2689">
        <v>60</v>
      </c>
      <c r="H2689">
        <v>7</v>
      </c>
      <c r="I2689">
        <v>420</v>
      </c>
      <c r="J2689">
        <v>22</v>
      </c>
      <c r="K2689" t="s">
        <v>5199</v>
      </c>
      <c r="L2689" t="str">
        <f t="shared" si="156"/>
        <v>Received</v>
      </c>
      <c r="M2689" s="60">
        <v>0</v>
      </c>
      <c r="N2689" t="str">
        <f t="shared" si="158"/>
        <v>NOT DUE</v>
      </c>
      <c r="V2689" t="str">
        <f t="shared" si="157"/>
        <v>Alexis Roberts</v>
      </c>
    </row>
    <row r="2690" spans="1:22" x14ac:dyDescent="0.25">
      <c r="A2690">
        <v>3687</v>
      </c>
      <c r="B2690" t="s">
        <v>2694</v>
      </c>
      <c r="C2690" s="48" t="s">
        <v>5220</v>
      </c>
      <c r="D2690" t="s">
        <v>5408</v>
      </c>
      <c r="E2690" t="s">
        <v>5488</v>
      </c>
      <c r="F2690" t="s">
        <v>5612</v>
      </c>
      <c r="G2690">
        <v>50</v>
      </c>
      <c r="H2690">
        <v>13</v>
      </c>
      <c r="I2690">
        <v>650</v>
      </c>
      <c r="J2690">
        <v>27</v>
      </c>
      <c r="K2690" t="s">
        <v>5182</v>
      </c>
      <c r="L2690" t="str">
        <f t="shared" si="156"/>
        <v>Received</v>
      </c>
      <c r="M2690" s="60">
        <v>0</v>
      </c>
      <c r="N2690" t="str">
        <f t="shared" si="158"/>
        <v>NOT DUE</v>
      </c>
      <c r="V2690" t="str">
        <f t="shared" si="157"/>
        <v>Timothy Johns</v>
      </c>
    </row>
    <row r="2691" spans="1:22" x14ac:dyDescent="0.25">
      <c r="A2691">
        <v>3688</v>
      </c>
      <c r="B2691" t="s">
        <v>2695</v>
      </c>
      <c r="C2691" s="48" t="s">
        <v>5268</v>
      </c>
      <c r="D2691" t="s">
        <v>5413</v>
      </c>
      <c r="E2691" t="s">
        <v>5450</v>
      </c>
      <c r="F2691" t="s">
        <v>5618</v>
      </c>
      <c r="G2691">
        <v>10</v>
      </c>
      <c r="H2691">
        <v>1</v>
      </c>
      <c r="I2691">
        <v>10</v>
      </c>
      <c r="J2691">
        <v>30</v>
      </c>
      <c r="K2691" t="s">
        <v>5304</v>
      </c>
      <c r="L2691" t="str">
        <f t="shared" si="156"/>
        <v>Received</v>
      </c>
      <c r="M2691" s="60">
        <v>0</v>
      </c>
      <c r="N2691" t="str">
        <f t="shared" si="158"/>
        <v>NOT DUE</v>
      </c>
      <c r="V2691" t="str">
        <f t="shared" si="157"/>
        <v>April Gonzales</v>
      </c>
    </row>
    <row r="2692" spans="1:22" x14ac:dyDescent="0.25">
      <c r="A2692">
        <v>3689</v>
      </c>
      <c r="B2692" t="s">
        <v>2696</v>
      </c>
      <c r="C2692" s="48" t="s">
        <v>5225</v>
      </c>
      <c r="D2692" t="s">
        <v>5381</v>
      </c>
      <c r="E2692" t="s">
        <v>5428</v>
      </c>
      <c r="F2692" t="s">
        <v>5617</v>
      </c>
      <c r="G2692">
        <v>120</v>
      </c>
      <c r="H2692">
        <v>2</v>
      </c>
      <c r="I2692">
        <v>240</v>
      </c>
      <c r="J2692">
        <v>28</v>
      </c>
      <c r="K2692" t="s">
        <v>5281</v>
      </c>
      <c r="L2692" t="str">
        <f t="shared" si="156"/>
        <v>Received</v>
      </c>
      <c r="M2692" s="60">
        <v>0</v>
      </c>
      <c r="N2692" t="str">
        <f t="shared" si="158"/>
        <v>NOT DUE</v>
      </c>
      <c r="V2692" t="str">
        <f t="shared" si="157"/>
        <v>Leslie Sexton</v>
      </c>
    </row>
    <row r="2693" spans="1:22" x14ac:dyDescent="0.25">
      <c r="A2693">
        <v>3690</v>
      </c>
      <c r="B2693" t="s">
        <v>2697</v>
      </c>
      <c r="C2693" s="48" t="s">
        <v>5169</v>
      </c>
      <c r="D2693" t="s">
        <v>5403</v>
      </c>
      <c r="E2693" t="s">
        <v>5590</v>
      </c>
      <c r="F2693" t="s">
        <v>5612</v>
      </c>
      <c r="G2693">
        <v>50</v>
      </c>
      <c r="H2693">
        <v>4</v>
      </c>
      <c r="I2693">
        <v>200</v>
      </c>
      <c r="J2693">
        <v>25</v>
      </c>
      <c r="K2693" t="s">
        <v>5114</v>
      </c>
      <c r="L2693" t="str">
        <f t="shared" ref="L2693:L2756" si="159">IF(K2693 = "", "Not Received","Received")</f>
        <v>Received</v>
      </c>
      <c r="M2693" s="60">
        <v>0</v>
      </c>
      <c r="N2693" t="str">
        <f t="shared" si="158"/>
        <v>NOT DUE</v>
      </c>
      <c r="V2693" t="str">
        <f t="shared" ref="V2693:V2756" si="160">TRIM(E2693)</f>
        <v>Seth Howell</v>
      </c>
    </row>
    <row r="2694" spans="1:22" x14ac:dyDescent="0.25">
      <c r="A2694">
        <v>3691</v>
      </c>
      <c r="B2694" t="s">
        <v>2698</v>
      </c>
      <c r="C2694" s="48" t="s">
        <v>5244</v>
      </c>
      <c r="D2694" t="s">
        <v>5396</v>
      </c>
      <c r="E2694" t="s">
        <v>5329</v>
      </c>
      <c r="F2694" t="s">
        <v>5619</v>
      </c>
      <c r="G2694">
        <v>80</v>
      </c>
      <c r="H2694">
        <v>20</v>
      </c>
      <c r="I2694">
        <v>1600</v>
      </c>
      <c r="J2694">
        <v>23</v>
      </c>
      <c r="K2694" t="s">
        <v>5169</v>
      </c>
      <c r="L2694" t="str">
        <f t="shared" si="159"/>
        <v>Received</v>
      </c>
      <c r="M2694" s="60">
        <v>0</v>
      </c>
      <c r="N2694" t="str">
        <f t="shared" si="158"/>
        <v>NOT DUE</v>
      </c>
      <c r="V2694" t="str">
        <f t="shared" si="160"/>
        <v>James Mitchell</v>
      </c>
    </row>
    <row r="2695" spans="1:22" x14ac:dyDescent="0.25">
      <c r="A2695">
        <v>3692</v>
      </c>
      <c r="B2695" t="s">
        <v>2699</v>
      </c>
      <c r="C2695" s="48" t="s">
        <v>5303</v>
      </c>
      <c r="D2695" t="s">
        <v>5408</v>
      </c>
      <c r="E2695" t="s">
        <v>5579</v>
      </c>
      <c r="F2695" t="s">
        <v>5623</v>
      </c>
      <c r="G2695">
        <v>30</v>
      </c>
      <c r="H2695">
        <v>17</v>
      </c>
      <c r="I2695">
        <v>510</v>
      </c>
      <c r="J2695">
        <v>28</v>
      </c>
      <c r="K2695" t="s">
        <v>5350</v>
      </c>
      <c r="L2695" t="str">
        <f t="shared" si="159"/>
        <v>Received</v>
      </c>
      <c r="M2695" s="60">
        <v>0</v>
      </c>
      <c r="N2695" t="str">
        <f t="shared" si="158"/>
        <v>NOT DUE</v>
      </c>
      <c r="V2695" t="str">
        <f t="shared" si="160"/>
        <v>Timothy Johns</v>
      </c>
    </row>
    <row r="2696" spans="1:22" x14ac:dyDescent="0.25">
      <c r="A2696">
        <v>3693</v>
      </c>
      <c r="B2696" t="s">
        <v>2700</v>
      </c>
      <c r="C2696" s="48" t="s">
        <v>5115</v>
      </c>
      <c r="D2696" t="s">
        <v>5398</v>
      </c>
      <c r="E2696" t="s">
        <v>5499</v>
      </c>
      <c r="F2696" t="s">
        <v>5621</v>
      </c>
      <c r="G2696">
        <v>60</v>
      </c>
      <c r="H2696">
        <v>10</v>
      </c>
      <c r="I2696">
        <v>600</v>
      </c>
      <c r="J2696">
        <v>29</v>
      </c>
      <c r="K2696" t="s">
        <v>5208</v>
      </c>
      <c r="L2696" t="str">
        <f t="shared" si="159"/>
        <v>Received</v>
      </c>
      <c r="M2696" s="60">
        <v>0</v>
      </c>
      <c r="N2696" t="str">
        <f t="shared" ref="N2696:N2759" si="161">VLOOKUP(M2696,$X$4:$Y$10,2,1)</f>
        <v>NOT DUE</v>
      </c>
      <c r="V2696" t="str">
        <f t="shared" si="160"/>
        <v>Dr. Carolyn</v>
      </c>
    </row>
    <row r="2697" spans="1:22" x14ac:dyDescent="0.25">
      <c r="A2697">
        <v>3694</v>
      </c>
      <c r="B2697" t="s">
        <v>2701</v>
      </c>
      <c r="C2697" s="48" t="s">
        <v>5053</v>
      </c>
      <c r="D2697" t="s">
        <v>5420</v>
      </c>
      <c r="E2697" t="s">
        <v>5570</v>
      </c>
      <c r="F2697" t="s">
        <v>5615</v>
      </c>
      <c r="G2697">
        <v>25</v>
      </c>
      <c r="H2697">
        <v>11</v>
      </c>
      <c r="I2697">
        <v>275</v>
      </c>
      <c r="J2697">
        <v>25</v>
      </c>
      <c r="L2697" t="str">
        <f t="shared" si="159"/>
        <v>Not Received</v>
      </c>
      <c r="M2697" s="60">
        <v>175</v>
      </c>
      <c r="N2697" t="str">
        <f t="shared" si="161"/>
        <v>150 ABOVE</v>
      </c>
      <c r="U2697">
        <f>I2697</f>
        <v>275</v>
      </c>
      <c r="V2697" t="str">
        <f t="shared" si="160"/>
        <v>Janet Adams</v>
      </c>
    </row>
    <row r="2698" spans="1:22" x14ac:dyDescent="0.25">
      <c r="A2698">
        <v>3695</v>
      </c>
      <c r="B2698" t="s">
        <v>2702</v>
      </c>
      <c r="C2698" s="48" t="s">
        <v>5205</v>
      </c>
      <c r="D2698" t="s">
        <v>5379</v>
      </c>
      <c r="E2698" t="s">
        <v>5606</v>
      </c>
      <c r="F2698" t="s">
        <v>5614</v>
      </c>
      <c r="G2698">
        <v>20</v>
      </c>
      <c r="H2698">
        <v>6</v>
      </c>
      <c r="I2698">
        <v>120</v>
      </c>
      <c r="J2698">
        <v>29</v>
      </c>
      <c r="K2698" t="s">
        <v>5175</v>
      </c>
      <c r="L2698" t="str">
        <f t="shared" si="159"/>
        <v>Received</v>
      </c>
      <c r="M2698" s="60">
        <v>0</v>
      </c>
      <c r="N2698" t="str">
        <f t="shared" si="161"/>
        <v>NOT DUE</v>
      </c>
      <c r="V2698" t="str">
        <f t="shared" si="160"/>
        <v>Robert Baker</v>
      </c>
    </row>
    <row r="2699" spans="1:22" x14ac:dyDescent="0.25">
      <c r="A2699">
        <v>3696</v>
      </c>
      <c r="B2699" t="s">
        <v>2703</v>
      </c>
      <c r="C2699" s="48" t="s">
        <v>5223</v>
      </c>
      <c r="D2699" t="s">
        <v>5384</v>
      </c>
      <c r="E2699" t="s">
        <v>5588</v>
      </c>
      <c r="F2699" t="s">
        <v>5622</v>
      </c>
      <c r="G2699">
        <v>15</v>
      </c>
      <c r="H2699">
        <v>11</v>
      </c>
      <c r="I2699">
        <v>165</v>
      </c>
      <c r="J2699">
        <v>29</v>
      </c>
      <c r="K2699" t="s">
        <v>5249</v>
      </c>
      <c r="L2699" t="str">
        <f t="shared" si="159"/>
        <v>Received</v>
      </c>
      <c r="M2699" s="60">
        <v>0</v>
      </c>
      <c r="N2699" t="str">
        <f t="shared" si="161"/>
        <v>NOT DUE</v>
      </c>
      <c r="V2699" t="str">
        <f t="shared" si="160"/>
        <v>Dr. Elizabeth</v>
      </c>
    </row>
    <row r="2700" spans="1:22" x14ac:dyDescent="0.25">
      <c r="A2700">
        <v>3697</v>
      </c>
      <c r="B2700" t="s">
        <v>2704</v>
      </c>
      <c r="C2700" s="48" t="s">
        <v>5291</v>
      </c>
      <c r="D2700" t="s">
        <v>5413</v>
      </c>
      <c r="E2700" t="s">
        <v>5558</v>
      </c>
      <c r="F2700" t="s">
        <v>5616</v>
      </c>
      <c r="G2700">
        <v>150</v>
      </c>
      <c r="H2700">
        <v>11</v>
      </c>
      <c r="I2700">
        <v>1650</v>
      </c>
      <c r="J2700">
        <v>26</v>
      </c>
      <c r="K2700" t="s">
        <v>5217</v>
      </c>
      <c r="L2700" t="str">
        <f t="shared" si="159"/>
        <v>Received</v>
      </c>
      <c r="M2700" s="60">
        <v>0</v>
      </c>
      <c r="N2700" t="str">
        <f t="shared" si="161"/>
        <v>NOT DUE</v>
      </c>
      <c r="V2700" t="str">
        <f t="shared" si="160"/>
        <v>April Gonzales</v>
      </c>
    </row>
    <row r="2701" spans="1:22" x14ac:dyDescent="0.25">
      <c r="A2701">
        <v>3698</v>
      </c>
      <c r="B2701" t="s">
        <v>2705</v>
      </c>
      <c r="C2701" s="48" t="s">
        <v>5246</v>
      </c>
      <c r="D2701" t="s">
        <v>5415</v>
      </c>
      <c r="E2701" t="s">
        <v>5504</v>
      </c>
      <c r="F2701" t="s">
        <v>5617</v>
      </c>
      <c r="G2701">
        <v>120</v>
      </c>
      <c r="H2701">
        <v>12</v>
      </c>
      <c r="I2701">
        <v>1440</v>
      </c>
      <c r="J2701">
        <v>25</v>
      </c>
      <c r="K2701" t="s">
        <v>5188</v>
      </c>
      <c r="L2701" t="str">
        <f t="shared" si="159"/>
        <v>Received</v>
      </c>
      <c r="M2701" s="60">
        <v>0</v>
      </c>
      <c r="N2701" t="str">
        <f t="shared" si="161"/>
        <v>NOT DUE</v>
      </c>
      <c r="V2701" t="str">
        <f t="shared" si="160"/>
        <v>Mary Fry</v>
      </c>
    </row>
    <row r="2702" spans="1:22" x14ac:dyDescent="0.25">
      <c r="A2702">
        <v>3699</v>
      </c>
      <c r="B2702" t="s">
        <v>2706</v>
      </c>
      <c r="C2702" s="48" t="s">
        <v>5155</v>
      </c>
      <c r="D2702" t="s">
        <v>5407</v>
      </c>
      <c r="E2702" t="s">
        <v>5573</v>
      </c>
      <c r="F2702" t="s">
        <v>5612</v>
      </c>
      <c r="G2702">
        <v>50</v>
      </c>
      <c r="H2702">
        <v>8</v>
      </c>
      <c r="I2702">
        <v>400</v>
      </c>
      <c r="J2702">
        <v>27</v>
      </c>
      <c r="K2702" t="s">
        <v>5297</v>
      </c>
      <c r="L2702" t="str">
        <f t="shared" si="159"/>
        <v>Received</v>
      </c>
      <c r="M2702" s="60">
        <v>0</v>
      </c>
      <c r="N2702" t="str">
        <f t="shared" si="161"/>
        <v>NOT DUE</v>
      </c>
      <c r="V2702" t="str">
        <f t="shared" si="160"/>
        <v>Kelly Miller</v>
      </c>
    </row>
    <row r="2703" spans="1:22" x14ac:dyDescent="0.25">
      <c r="A2703">
        <v>3700</v>
      </c>
      <c r="B2703" t="s">
        <v>2707</v>
      </c>
      <c r="C2703" s="48" t="s">
        <v>5302</v>
      </c>
      <c r="D2703" t="s">
        <v>5399</v>
      </c>
      <c r="E2703" t="s">
        <v>5539</v>
      </c>
      <c r="F2703" t="s">
        <v>5622</v>
      </c>
      <c r="G2703">
        <v>15</v>
      </c>
      <c r="H2703">
        <v>10</v>
      </c>
      <c r="I2703">
        <v>150</v>
      </c>
      <c r="J2703">
        <v>25</v>
      </c>
      <c r="K2703" t="s">
        <v>5041</v>
      </c>
      <c r="L2703" t="str">
        <f t="shared" si="159"/>
        <v>Received</v>
      </c>
      <c r="M2703" s="60">
        <v>0</v>
      </c>
      <c r="N2703" t="str">
        <f t="shared" si="161"/>
        <v>NOT DUE</v>
      </c>
      <c r="V2703" t="str">
        <f t="shared" si="160"/>
        <v>Lisa Johnson</v>
      </c>
    </row>
    <row r="2704" spans="1:22" x14ac:dyDescent="0.25">
      <c r="A2704">
        <v>3701</v>
      </c>
      <c r="B2704" t="s">
        <v>2708</v>
      </c>
      <c r="C2704" s="48" t="s">
        <v>5305</v>
      </c>
      <c r="D2704" t="s">
        <v>5385</v>
      </c>
      <c r="E2704" t="s">
        <v>5433</v>
      </c>
      <c r="F2704" t="s">
        <v>5616</v>
      </c>
      <c r="G2704">
        <v>150</v>
      </c>
      <c r="H2704">
        <v>23</v>
      </c>
      <c r="I2704">
        <v>3450</v>
      </c>
      <c r="J2704">
        <v>23</v>
      </c>
      <c r="K2704" t="s">
        <v>5013</v>
      </c>
      <c r="L2704" t="str">
        <f t="shared" si="159"/>
        <v>Received</v>
      </c>
      <c r="M2704" s="60">
        <v>0</v>
      </c>
      <c r="N2704" t="str">
        <f t="shared" si="161"/>
        <v>NOT DUE</v>
      </c>
      <c r="V2704" t="str">
        <f t="shared" si="160"/>
        <v>Caroline Yoder</v>
      </c>
    </row>
    <row r="2705" spans="1:22" x14ac:dyDescent="0.25">
      <c r="A2705">
        <v>3702</v>
      </c>
      <c r="B2705" t="s">
        <v>2709</v>
      </c>
      <c r="C2705" s="48" t="s">
        <v>5128</v>
      </c>
      <c r="D2705" t="s">
        <v>5376</v>
      </c>
      <c r="E2705" t="s">
        <v>5432</v>
      </c>
      <c r="F2705" t="s">
        <v>5622</v>
      </c>
      <c r="G2705">
        <v>15</v>
      </c>
      <c r="H2705">
        <v>11</v>
      </c>
      <c r="I2705">
        <v>165</v>
      </c>
      <c r="J2705">
        <v>27</v>
      </c>
      <c r="K2705" t="s">
        <v>5213</v>
      </c>
      <c r="L2705" t="str">
        <f t="shared" si="159"/>
        <v>Received</v>
      </c>
      <c r="M2705" s="60">
        <v>0</v>
      </c>
      <c r="N2705" t="str">
        <f t="shared" si="161"/>
        <v>NOT DUE</v>
      </c>
      <c r="V2705" t="str">
        <f t="shared" si="160"/>
        <v>Linda Morgan</v>
      </c>
    </row>
    <row r="2706" spans="1:22" x14ac:dyDescent="0.25">
      <c r="A2706">
        <v>3703</v>
      </c>
      <c r="B2706" t="s">
        <v>2710</v>
      </c>
      <c r="C2706" s="48" t="s">
        <v>5032</v>
      </c>
      <c r="D2706" t="s">
        <v>5420</v>
      </c>
      <c r="E2706" t="s">
        <v>5345</v>
      </c>
      <c r="F2706" t="s">
        <v>5619</v>
      </c>
      <c r="G2706">
        <v>80</v>
      </c>
      <c r="H2706">
        <v>6</v>
      </c>
      <c r="I2706">
        <v>480</v>
      </c>
      <c r="J2706">
        <v>29</v>
      </c>
      <c r="K2706" t="s">
        <v>5103</v>
      </c>
      <c r="L2706" t="str">
        <f t="shared" si="159"/>
        <v>Received</v>
      </c>
      <c r="M2706" s="60">
        <v>0</v>
      </c>
      <c r="N2706" t="str">
        <f t="shared" si="161"/>
        <v>NOT DUE</v>
      </c>
      <c r="V2706" t="str">
        <f t="shared" si="160"/>
        <v>Janet Adams</v>
      </c>
    </row>
    <row r="2707" spans="1:22" x14ac:dyDescent="0.25">
      <c r="A2707">
        <v>3704</v>
      </c>
      <c r="B2707" t="s">
        <v>2711</v>
      </c>
      <c r="C2707" s="48" t="s">
        <v>5090</v>
      </c>
      <c r="D2707" t="s">
        <v>5381</v>
      </c>
      <c r="E2707" t="s">
        <v>5480</v>
      </c>
      <c r="F2707" t="s">
        <v>5613</v>
      </c>
      <c r="G2707">
        <v>35</v>
      </c>
      <c r="H2707">
        <v>8</v>
      </c>
      <c r="I2707">
        <v>280</v>
      </c>
      <c r="J2707">
        <v>22</v>
      </c>
      <c r="K2707" t="s">
        <v>5141</v>
      </c>
      <c r="L2707" t="str">
        <f t="shared" si="159"/>
        <v>Received</v>
      </c>
      <c r="M2707" s="60">
        <v>0</v>
      </c>
      <c r="N2707" t="str">
        <f t="shared" si="161"/>
        <v>NOT DUE</v>
      </c>
      <c r="V2707" t="str">
        <f t="shared" si="160"/>
        <v>Leslie Sexton</v>
      </c>
    </row>
    <row r="2708" spans="1:22" x14ac:dyDescent="0.25">
      <c r="A2708">
        <v>3705</v>
      </c>
      <c r="B2708" t="s">
        <v>2712</v>
      </c>
      <c r="C2708" s="48" t="s">
        <v>5037</v>
      </c>
      <c r="D2708" t="s">
        <v>5418</v>
      </c>
      <c r="E2708" t="s">
        <v>5534</v>
      </c>
      <c r="F2708" t="s">
        <v>5616</v>
      </c>
      <c r="G2708">
        <v>150</v>
      </c>
      <c r="H2708">
        <v>19</v>
      </c>
      <c r="I2708">
        <v>2850</v>
      </c>
      <c r="J2708">
        <v>26</v>
      </c>
      <c r="L2708" t="str">
        <f t="shared" si="159"/>
        <v>Not Received</v>
      </c>
      <c r="M2708" s="60">
        <v>-3</v>
      </c>
      <c r="N2708" t="str">
        <f t="shared" si="161"/>
        <v>NOT DUE</v>
      </c>
      <c r="O2708">
        <f>I2708</f>
        <v>2850</v>
      </c>
      <c r="V2708" t="str">
        <f t="shared" si="160"/>
        <v>Kevin Gonzalez</v>
      </c>
    </row>
    <row r="2709" spans="1:22" x14ac:dyDescent="0.25">
      <c r="A2709">
        <v>3706</v>
      </c>
      <c r="B2709" t="s">
        <v>2713</v>
      </c>
      <c r="C2709" s="48" t="s">
        <v>5169</v>
      </c>
      <c r="D2709" t="s">
        <v>5400</v>
      </c>
      <c r="E2709" t="s">
        <v>5464</v>
      </c>
      <c r="F2709" t="s">
        <v>5617</v>
      </c>
      <c r="G2709">
        <v>120</v>
      </c>
      <c r="H2709">
        <v>12</v>
      </c>
      <c r="I2709">
        <v>1440</v>
      </c>
      <c r="J2709">
        <v>22</v>
      </c>
      <c r="K2709" t="s">
        <v>5296</v>
      </c>
      <c r="L2709" t="str">
        <f t="shared" si="159"/>
        <v>Received</v>
      </c>
      <c r="M2709" s="60">
        <v>0</v>
      </c>
      <c r="N2709" t="str">
        <f t="shared" si="161"/>
        <v>NOT DUE</v>
      </c>
      <c r="V2709" t="str">
        <f t="shared" si="160"/>
        <v>Jose Perez</v>
      </c>
    </row>
    <row r="2710" spans="1:22" x14ac:dyDescent="0.25">
      <c r="A2710">
        <v>3707</v>
      </c>
      <c r="B2710" t="s">
        <v>2714</v>
      </c>
      <c r="C2710" s="48" t="s">
        <v>5054</v>
      </c>
      <c r="D2710" t="s">
        <v>5375</v>
      </c>
      <c r="E2710" t="s">
        <v>5555</v>
      </c>
      <c r="F2710" t="s">
        <v>5614</v>
      </c>
      <c r="G2710">
        <v>20</v>
      </c>
      <c r="H2710">
        <v>23</v>
      </c>
      <c r="I2710">
        <v>460</v>
      </c>
      <c r="J2710">
        <v>20</v>
      </c>
      <c r="K2710" t="s">
        <v>5180</v>
      </c>
      <c r="L2710" t="str">
        <f t="shared" si="159"/>
        <v>Received</v>
      </c>
      <c r="M2710" s="60">
        <v>0</v>
      </c>
      <c r="N2710" t="str">
        <f t="shared" si="161"/>
        <v>NOT DUE</v>
      </c>
      <c r="V2710" t="str">
        <f t="shared" si="160"/>
        <v>Lindsay Arnold</v>
      </c>
    </row>
    <row r="2711" spans="1:22" x14ac:dyDescent="0.25">
      <c r="A2711">
        <v>3708</v>
      </c>
      <c r="B2711" t="s">
        <v>2715</v>
      </c>
      <c r="C2711" s="48" t="s">
        <v>5055</v>
      </c>
      <c r="D2711" t="s">
        <v>5419</v>
      </c>
      <c r="E2711" t="s">
        <v>5553</v>
      </c>
      <c r="F2711" t="s">
        <v>5620</v>
      </c>
      <c r="G2711">
        <v>40</v>
      </c>
      <c r="H2711">
        <v>15</v>
      </c>
      <c r="I2711">
        <v>600</v>
      </c>
      <c r="J2711">
        <v>23</v>
      </c>
      <c r="K2711" t="s">
        <v>5262</v>
      </c>
      <c r="L2711" t="str">
        <f t="shared" si="159"/>
        <v>Received</v>
      </c>
      <c r="M2711" s="60">
        <v>0</v>
      </c>
      <c r="N2711" t="str">
        <f t="shared" si="161"/>
        <v>NOT DUE</v>
      </c>
      <c r="V2711" t="str">
        <f t="shared" si="160"/>
        <v>Johnny Weaver</v>
      </c>
    </row>
    <row r="2712" spans="1:22" x14ac:dyDescent="0.25">
      <c r="A2712">
        <v>3709</v>
      </c>
      <c r="B2712" t="s">
        <v>2716</v>
      </c>
      <c r="C2712" s="48" t="s">
        <v>5286</v>
      </c>
      <c r="D2712" t="s">
        <v>5384</v>
      </c>
      <c r="E2712" t="s">
        <v>5431</v>
      </c>
      <c r="F2712" t="s">
        <v>5618</v>
      </c>
      <c r="G2712">
        <v>10</v>
      </c>
      <c r="H2712">
        <v>7</v>
      </c>
      <c r="I2712">
        <v>70</v>
      </c>
      <c r="J2712">
        <v>26</v>
      </c>
      <c r="K2712" t="s">
        <v>5259</v>
      </c>
      <c r="L2712" t="str">
        <f t="shared" si="159"/>
        <v>Received</v>
      </c>
      <c r="M2712" s="60">
        <v>0</v>
      </c>
      <c r="N2712" t="str">
        <f t="shared" si="161"/>
        <v>NOT DUE</v>
      </c>
      <c r="V2712" t="str">
        <f t="shared" si="160"/>
        <v>Dr. Elizabeth</v>
      </c>
    </row>
    <row r="2713" spans="1:22" x14ac:dyDescent="0.25">
      <c r="A2713">
        <v>3710</v>
      </c>
      <c r="B2713" t="s">
        <v>2717</v>
      </c>
      <c r="C2713" s="48" t="s">
        <v>5153</v>
      </c>
      <c r="D2713" t="s">
        <v>5392</v>
      </c>
      <c r="E2713" t="s">
        <v>5603</v>
      </c>
      <c r="F2713" t="s">
        <v>5609</v>
      </c>
      <c r="G2713">
        <v>20</v>
      </c>
      <c r="H2713">
        <v>14</v>
      </c>
      <c r="I2713">
        <v>280</v>
      </c>
      <c r="J2713">
        <v>21</v>
      </c>
      <c r="K2713" t="s">
        <v>5222</v>
      </c>
      <c r="L2713" t="str">
        <f t="shared" si="159"/>
        <v>Received</v>
      </c>
      <c r="M2713" s="60">
        <v>0</v>
      </c>
      <c r="N2713" t="str">
        <f t="shared" si="161"/>
        <v>NOT DUE</v>
      </c>
      <c r="V2713" t="str">
        <f t="shared" si="160"/>
        <v>Jennifer Nelson</v>
      </c>
    </row>
    <row r="2714" spans="1:22" x14ac:dyDescent="0.25">
      <c r="A2714">
        <v>3711</v>
      </c>
      <c r="B2714" t="s">
        <v>2718</v>
      </c>
      <c r="C2714" s="48" t="s">
        <v>5212</v>
      </c>
      <c r="D2714" t="s">
        <v>5377</v>
      </c>
      <c r="E2714" t="s">
        <v>5309</v>
      </c>
      <c r="F2714" t="s">
        <v>5613</v>
      </c>
      <c r="G2714">
        <v>35</v>
      </c>
      <c r="H2714">
        <v>8</v>
      </c>
      <c r="I2714">
        <v>280</v>
      </c>
      <c r="J2714">
        <v>25</v>
      </c>
      <c r="L2714" t="str">
        <f t="shared" si="159"/>
        <v>Not Received</v>
      </c>
      <c r="M2714" s="60">
        <v>143</v>
      </c>
      <c r="N2714" t="str">
        <f t="shared" si="161"/>
        <v>121 - 150</v>
      </c>
      <c r="T2714">
        <f>I2714</f>
        <v>280</v>
      </c>
      <c r="V2714" t="str">
        <f t="shared" si="160"/>
        <v>Joshua Stewart</v>
      </c>
    </row>
    <row r="2715" spans="1:22" x14ac:dyDescent="0.25">
      <c r="A2715">
        <v>3712</v>
      </c>
      <c r="B2715" t="s">
        <v>2719</v>
      </c>
      <c r="C2715" s="48" t="s">
        <v>5094</v>
      </c>
      <c r="D2715" t="s">
        <v>5379</v>
      </c>
      <c r="E2715" t="s">
        <v>5427</v>
      </c>
      <c r="F2715" t="s">
        <v>5613</v>
      </c>
      <c r="G2715">
        <v>35</v>
      </c>
      <c r="H2715">
        <v>13</v>
      </c>
      <c r="I2715">
        <v>455</v>
      </c>
      <c r="J2715">
        <v>27</v>
      </c>
      <c r="K2715" t="s">
        <v>5025</v>
      </c>
      <c r="L2715" t="str">
        <f t="shared" si="159"/>
        <v>Received</v>
      </c>
      <c r="M2715" s="60">
        <v>0</v>
      </c>
      <c r="N2715" t="str">
        <f t="shared" si="161"/>
        <v>NOT DUE</v>
      </c>
      <c r="V2715" t="str">
        <f t="shared" si="160"/>
        <v>Robert Baker</v>
      </c>
    </row>
    <row r="2716" spans="1:22" x14ac:dyDescent="0.25">
      <c r="A2716">
        <v>3713</v>
      </c>
      <c r="B2716" t="s">
        <v>2720</v>
      </c>
      <c r="C2716" s="48" t="s">
        <v>5057</v>
      </c>
      <c r="D2716" t="s">
        <v>5376</v>
      </c>
      <c r="E2716" t="s">
        <v>5432</v>
      </c>
      <c r="F2716" t="s">
        <v>5622</v>
      </c>
      <c r="G2716">
        <v>15</v>
      </c>
      <c r="H2716">
        <v>8</v>
      </c>
      <c r="I2716">
        <v>120</v>
      </c>
      <c r="J2716">
        <v>27</v>
      </c>
      <c r="K2716" t="s">
        <v>5364</v>
      </c>
      <c r="L2716" t="str">
        <f t="shared" si="159"/>
        <v>Received</v>
      </c>
      <c r="M2716" s="60">
        <v>0</v>
      </c>
      <c r="N2716" t="str">
        <f t="shared" si="161"/>
        <v>NOT DUE</v>
      </c>
      <c r="V2716" t="str">
        <f t="shared" si="160"/>
        <v>Linda Morgan</v>
      </c>
    </row>
    <row r="2717" spans="1:22" x14ac:dyDescent="0.25">
      <c r="A2717">
        <v>3714</v>
      </c>
      <c r="B2717" t="s">
        <v>2721</v>
      </c>
      <c r="C2717" s="48" t="s">
        <v>5141</v>
      </c>
      <c r="D2717" t="s">
        <v>5379</v>
      </c>
      <c r="E2717" t="s">
        <v>5447</v>
      </c>
      <c r="F2717" t="s">
        <v>5613</v>
      </c>
      <c r="G2717">
        <v>35</v>
      </c>
      <c r="H2717">
        <v>11</v>
      </c>
      <c r="I2717">
        <v>385</v>
      </c>
      <c r="J2717">
        <v>25</v>
      </c>
      <c r="K2717" t="s">
        <v>5124</v>
      </c>
      <c r="L2717" t="str">
        <f t="shared" si="159"/>
        <v>Received</v>
      </c>
      <c r="M2717" s="60">
        <v>0</v>
      </c>
      <c r="N2717" t="str">
        <f t="shared" si="161"/>
        <v>NOT DUE</v>
      </c>
      <c r="V2717" t="str">
        <f t="shared" si="160"/>
        <v>Robert Baker</v>
      </c>
    </row>
    <row r="2718" spans="1:22" x14ac:dyDescent="0.25">
      <c r="A2718">
        <v>3715</v>
      </c>
      <c r="B2718" t="s">
        <v>2722</v>
      </c>
      <c r="C2718" s="48" t="s">
        <v>5303</v>
      </c>
      <c r="D2718" t="s">
        <v>5417</v>
      </c>
      <c r="E2718" t="s">
        <v>5543</v>
      </c>
      <c r="F2718" t="s">
        <v>5616</v>
      </c>
      <c r="G2718">
        <v>150</v>
      </c>
      <c r="H2718">
        <v>6</v>
      </c>
      <c r="I2718">
        <v>900</v>
      </c>
      <c r="J2718">
        <v>25</v>
      </c>
      <c r="K2718" t="s">
        <v>5371</v>
      </c>
      <c r="L2718" t="str">
        <f t="shared" si="159"/>
        <v>Received</v>
      </c>
      <c r="M2718" s="60">
        <v>0</v>
      </c>
      <c r="N2718" t="str">
        <f t="shared" si="161"/>
        <v>NOT DUE</v>
      </c>
      <c r="V2718" t="str">
        <f t="shared" si="160"/>
        <v>Aaron Robinson</v>
      </c>
    </row>
    <row r="2719" spans="1:22" x14ac:dyDescent="0.25">
      <c r="A2719">
        <v>3716</v>
      </c>
      <c r="B2719" t="s">
        <v>2723</v>
      </c>
      <c r="C2719" s="48" t="s">
        <v>5054</v>
      </c>
      <c r="D2719" t="s">
        <v>5407</v>
      </c>
      <c r="E2719" t="s">
        <v>5485</v>
      </c>
      <c r="F2719" t="s">
        <v>5610</v>
      </c>
      <c r="G2719">
        <v>300</v>
      </c>
      <c r="H2719">
        <v>13</v>
      </c>
      <c r="I2719">
        <v>3900</v>
      </c>
      <c r="J2719">
        <v>28</v>
      </c>
      <c r="L2719" t="str">
        <f t="shared" si="159"/>
        <v>Not Received</v>
      </c>
      <c r="M2719" s="60">
        <v>40</v>
      </c>
      <c r="N2719" t="str">
        <f t="shared" si="161"/>
        <v>31 - 60</v>
      </c>
      <c r="Q2719">
        <f>I2719</f>
        <v>3900</v>
      </c>
      <c r="V2719" t="str">
        <f t="shared" si="160"/>
        <v>Kelly Miller</v>
      </c>
    </row>
    <row r="2720" spans="1:22" x14ac:dyDescent="0.25">
      <c r="A2720">
        <v>3717</v>
      </c>
      <c r="B2720" t="s">
        <v>2724</v>
      </c>
      <c r="C2720" s="48" t="s">
        <v>5123</v>
      </c>
      <c r="D2720" t="s">
        <v>5389</v>
      </c>
      <c r="E2720" t="s">
        <v>5439</v>
      </c>
      <c r="F2720" t="s">
        <v>5622</v>
      </c>
      <c r="G2720">
        <v>15</v>
      </c>
      <c r="H2720">
        <v>22</v>
      </c>
      <c r="I2720">
        <v>330</v>
      </c>
      <c r="J2720">
        <v>25</v>
      </c>
      <c r="K2720" t="s">
        <v>5351</v>
      </c>
      <c r="L2720" t="str">
        <f t="shared" si="159"/>
        <v>Received</v>
      </c>
      <c r="M2720" s="60">
        <v>0</v>
      </c>
      <c r="N2720" t="str">
        <f t="shared" si="161"/>
        <v>NOT DUE</v>
      </c>
      <c r="V2720" t="str">
        <f t="shared" si="160"/>
        <v>Alexis Ferguson</v>
      </c>
    </row>
    <row r="2721" spans="1:22" x14ac:dyDescent="0.25">
      <c r="A2721">
        <v>3718</v>
      </c>
      <c r="B2721" t="s">
        <v>2725</v>
      </c>
      <c r="C2721" s="48" t="s">
        <v>5150</v>
      </c>
      <c r="D2721" t="s">
        <v>5396</v>
      </c>
      <c r="E2721" t="s">
        <v>5594</v>
      </c>
      <c r="F2721" t="s">
        <v>5609</v>
      </c>
      <c r="G2721">
        <v>20</v>
      </c>
      <c r="H2721">
        <v>10</v>
      </c>
      <c r="I2721">
        <v>200</v>
      </c>
      <c r="J2721">
        <v>22</v>
      </c>
      <c r="K2721" t="s">
        <v>5238</v>
      </c>
      <c r="L2721" t="str">
        <f t="shared" si="159"/>
        <v>Received</v>
      </c>
      <c r="M2721" s="60">
        <v>0</v>
      </c>
      <c r="N2721" t="str">
        <f t="shared" si="161"/>
        <v>NOT DUE</v>
      </c>
      <c r="V2721" t="str">
        <f t="shared" si="160"/>
        <v>James Mitchell</v>
      </c>
    </row>
    <row r="2722" spans="1:22" x14ac:dyDescent="0.25">
      <c r="A2722">
        <v>3719</v>
      </c>
      <c r="B2722" t="s">
        <v>2726</v>
      </c>
      <c r="C2722" s="48" t="s">
        <v>5259</v>
      </c>
      <c r="D2722" t="s">
        <v>5375</v>
      </c>
      <c r="E2722" t="s">
        <v>5555</v>
      </c>
      <c r="F2722" t="s">
        <v>5609</v>
      </c>
      <c r="G2722">
        <v>20</v>
      </c>
      <c r="H2722">
        <v>3</v>
      </c>
      <c r="I2722">
        <v>60</v>
      </c>
      <c r="J2722">
        <v>20</v>
      </c>
      <c r="K2722" t="s">
        <v>5141</v>
      </c>
      <c r="L2722" t="str">
        <f t="shared" si="159"/>
        <v>Received</v>
      </c>
      <c r="M2722" s="60">
        <v>0</v>
      </c>
      <c r="N2722" t="str">
        <f t="shared" si="161"/>
        <v>NOT DUE</v>
      </c>
      <c r="V2722" t="str">
        <f t="shared" si="160"/>
        <v>Lindsay Arnold</v>
      </c>
    </row>
    <row r="2723" spans="1:22" x14ac:dyDescent="0.25">
      <c r="A2723">
        <v>3720</v>
      </c>
      <c r="B2723" t="s">
        <v>2727</v>
      </c>
      <c r="C2723" s="48" t="s">
        <v>5229</v>
      </c>
      <c r="D2723" t="s">
        <v>5375</v>
      </c>
      <c r="E2723" t="s">
        <v>5555</v>
      </c>
      <c r="F2723" t="s">
        <v>5614</v>
      </c>
      <c r="G2723">
        <v>20</v>
      </c>
      <c r="H2723">
        <v>14</v>
      </c>
      <c r="I2723">
        <v>280</v>
      </c>
      <c r="J2723">
        <v>30</v>
      </c>
      <c r="K2723" t="s">
        <v>5124</v>
      </c>
      <c r="L2723" t="str">
        <f t="shared" si="159"/>
        <v>Received</v>
      </c>
      <c r="M2723" s="60">
        <v>0</v>
      </c>
      <c r="N2723" t="str">
        <f t="shared" si="161"/>
        <v>NOT DUE</v>
      </c>
      <c r="V2723" t="str">
        <f t="shared" si="160"/>
        <v>Lindsay Arnold</v>
      </c>
    </row>
    <row r="2724" spans="1:22" x14ac:dyDescent="0.25">
      <c r="A2724">
        <v>3721</v>
      </c>
      <c r="B2724" t="s">
        <v>2728</v>
      </c>
      <c r="C2724" s="48" t="s">
        <v>5142</v>
      </c>
      <c r="D2724" t="s">
        <v>5415</v>
      </c>
      <c r="E2724" t="s">
        <v>5567</v>
      </c>
      <c r="F2724" t="s">
        <v>5615</v>
      </c>
      <c r="G2724">
        <v>25</v>
      </c>
      <c r="H2724">
        <v>10</v>
      </c>
      <c r="I2724">
        <v>250</v>
      </c>
      <c r="J2724">
        <v>23</v>
      </c>
      <c r="L2724" t="str">
        <f t="shared" si="159"/>
        <v>Not Received</v>
      </c>
      <c r="M2724" s="60">
        <v>226</v>
      </c>
      <c r="N2724" t="str">
        <f t="shared" si="161"/>
        <v>150 ABOVE</v>
      </c>
      <c r="U2724">
        <f>I2724</f>
        <v>250</v>
      </c>
      <c r="V2724" t="str">
        <f t="shared" si="160"/>
        <v>Mary Fry</v>
      </c>
    </row>
    <row r="2725" spans="1:22" x14ac:dyDescent="0.25">
      <c r="A2725">
        <v>3722</v>
      </c>
      <c r="B2725" t="s">
        <v>2729</v>
      </c>
      <c r="C2725" s="48" t="s">
        <v>5077</v>
      </c>
      <c r="D2725" t="s">
        <v>5417</v>
      </c>
      <c r="E2725" t="s">
        <v>5543</v>
      </c>
      <c r="F2725" t="s">
        <v>5617</v>
      </c>
      <c r="G2725">
        <v>120</v>
      </c>
      <c r="H2725">
        <v>11</v>
      </c>
      <c r="I2725">
        <v>1320</v>
      </c>
      <c r="J2725">
        <v>23</v>
      </c>
      <c r="K2725" t="s">
        <v>5249</v>
      </c>
      <c r="L2725" t="str">
        <f t="shared" si="159"/>
        <v>Received</v>
      </c>
      <c r="M2725" s="60">
        <v>0</v>
      </c>
      <c r="N2725" t="str">
        <f t="shared" si="161"/>
        <v>NOT DUE</v>
      </c>
      <c r="V2725" t="str">
        <f t="shared" si="160"/>
        <v>Aaron Robinson</v>
      </c>
    </row>
    <row r="2726" spans="1:22" x14ac:dyDescent="0.25">
      <c r="A2726">
        <v>3723</v>
      </c>
      <c r="B2726" t="s">
        <v>2730</v>
      </c>
      <c r="C2726" s="48" t="s">
        <v>5182</v>
      </c>
      <c r="D2726" t="s">
        <v>5409</v>
      </c>
      <c r="E2726" t="s">
        <v>5500</v>
      </c>
      <c r="F2726" t="s">
        <v>5613</v>
      </c>
      <c r="G2726">
        <v>35</v>
      </c>
      <c r="H2726">
        <v>7</v>
      </c>
      <c r="I2726">
        <v>245</v>
      </c>
      <c r="J2726">
        <v>25</v>
      </c>
      <c r="K2726" t="s">
        <v>5183</v>
      </c>
      <c r="L2726" t="str">
        <f t="shared" si="159"/>
        <v>Received</v>
      </c>
      <c r="M2726" s="60">
        <v>0</v>
      </c>
      <c r="N2726" t="str">
        <f t="shared" si="161"/>
        <v>NOT DUE</v>
      </c>
      <c r="V2726" t="str">
        <f t="shared" si="160"/>
        <v>Keith Bush</v>
      </c>
    </row>
    <row r="2727" spans="1:22" x14ac:dyDescent="0.25">
      <c r="A2727">
        <v>3724</v>
      </c>
      <c r="B2727" t="s">
        <v>2731</v>
      </c>
      <c r="C2727" s="48" t="s">
        <v>5227</v>
      </c>
      <c r="D2727" t="s">
        <v>5397</v>
      </c>
      <c r="E2727" t="s">
        <v>5602</v>
      </c>
      <c r="F2727" t="s">
        <v>5620</v>
      </c>
      <c r="G2727">
        <v>40</v>
      </c>
      <c r="H2727">
        <v>2</v>
      </c>
      <c r="I2727">
        <v>80</v>
      </c>
      <c r="J2727">
        <v>23</v>
      </c>
      <c r="L2727" t="str">
        <f t="shared" si="159"/>
        <v>Not Received</v>
      </c>
      <c r="M2727" s="60">
        <v>170</v>
      </c>
      <c r="N2727" t="str">
        <f t="shared" si="161"/>
        <v>150 ABOVE</v>
      </c>
      <c r="U2727">
        <f>I2727</f>
        <v>80</v>
      </c>
      <c r="V2727" t="str">
        <f t="shared" si="160"/>
        <v>Sheri Foster</v>
      </c>
    </row>
    <row r="2728" spans="1:22" x14ac:dyDescent="0.25">
      <c r="A2728">
        <v>3725</v>
      </c>
      <c r="B2728" t="s">
        <v>2732</v>
      </c>
      <c r="C2728" s="48" t="s">
        <v>5045</v>
      </c>
      <c r="D2728" t="s">
        <v>5416</v>
      </c>
      <c r="E2728" t="s">
        <v>5507</v>
      </c>
      <c r="F2728" t="s">
        <v>5612</v>
      </c>
      <c r="G2728">
        <v>50</v>
      </c>
      <c r="H2728">
        <v>16</v>
      </c>
      <c r="I2728">
        <v>800</v>
      </c>
      <c r="J2728">
        <v>23</v>
      </c>
      <c r="K2728" t="s">
        <v>5281</v>
      </c>
      <c r="L2728" t="str">
        <f t="shared" si="159"/>
        <v>Received</v>
      </c>
      <c r="M2728" s="60">
        <v>0</v>
      </c>
      <c r="N2728" t="str">
        <f t="shared" si="161"/>
        <v>NOT DUE</v>
      </c>
      <c r="V2728" t="str">
        <f t="shared" si="160"/>
        <v>Jessica Baird</v>
      </c>
    </row>
    <row r="2729" spans="1:22" x14ac:dyDescent="0.25">
      <c r="A2729">
        <v>3726</v>
      </c>
      <c r="B2729" t="s">
        <v>2733</v>
      </c>
      <c r="C2729" s="48" t="s">
        <v>5022</v>
      </c>
      <c r="D2729" t="s">
        <v>5401</v>
      </c>
      <c r="E2729" t="s">
        <v>5465</v>
      </c>
      <c r="F2729" t="s">
        <v>5612</v>
      </c>
      <c r="G2729">
        <v>50</v>
      </c>
      <c r="H2729">
        <v>22</v>
      </c>
      <c r="I2729">
        <v>1100</v>
      </c>
      <c r="J2729">
        <v>29</v>
      </c>
      <c r="K2729" t="s">
        <v>5015</v>
      </c>
      <c r="L2729" t="str">
        <f t="shared" si="159"/>
        <v>Received</v>
      </c>
      <c r="M2729" s="60">
        <v>0</v>
      </c>
      <c r="N2729" t="str">
        <f t="shared" si="161"/>
        <v>NOT DUE</v>
      </c>
      <c r="V2729" t="str">
        <f t="shared" si="160"/>
        <v>Kimberly Stone</v>
      </c>
    </row>
    <row r="2730" spans="1:22" x14ac:dyDescent="0.25">
      <c r="A2730">
        <v>3727</v>
      </c>
      <c r="B2730" t="s">
        <v>2734</v>
      </c>
      <c r="C2730" s="48" t="s">
        <v>5042</v>
      </c>
      <c r="D2730" t="s">
        <v>5387</v>
      </c>
      <c r="E2730" t="s">
        <v>5523</v>
      </c>
      <c r="F2730" t="s">
        <v>5619</v>
      </c>
      <c r="G2730">
        <v>80</v>
      </c>
      <c r="H2730">
        <v>23</v>
      </c>
      <c r="I2730">
        <v>1840</v>
      </c>
      <c r="J2730">
        <v>26</v>
      </c>
      <c r="K2730" t="s">
        <v>5073</v>
      </c>
      <c r="L2730" t="str">
        <f t="shared" si="159"/>
        <v>Received</v>
      </c>
      <c r="M2730" s="60">
        <v>0</v>
      </c>
      <c r="N2730" t="str">
        <f t="shared" si="161"/>
        <v>NOT DUE</v>
      </c>
      <c r="V2730" t="str">
        <f t="shared" si="160"/>
        <v>Mrs. Alexandria</v>
      </c>
    </row>
    <row r="2731" spans="1:22" x14ac:dyDescent="0.25">
      <c r="A2731">
        <v>3728</v>
      </c>
      <c r="B2731" t="s">
        <v>2735</v>
      </c>
      <c r="C2731" s="48" t="s">
        <v>5269</v>
      </c>
      <c r="D2731" t="s">
        <v>5416</v>
      </c>
      <c r="E2731" t="s">
        <v>5507</v>
      </c>
      <c r="F2731" t="s">
        <v>5614</v>
      </c>
      <c r="G2731">
        <v>20</v>
      </c>
      <c r="H2731">
        <v>1</v>
      </c>
      <c r="I2731">
        <v>20</v>
      </c>
      <c r="J2731">
        <v>23</v>
      </c>
      <c r="K2731" t="s">
        <v>5025</v>
      </c>
      <c r="L2731" t="str">
        <f t="shared" si="159"/>
        <v>Received</v>
      </c>
      <c r="M2731" s="60">
        <v>0</v>
      </c>
      <c r="N2731" t="str">
        <f t="shared" si="161"/>
        <v>NOT DUE</v>
      </c>
      <c r="V2731" t="str">
        <f t="shared" si="160"/>
        <v>Jessica Baird</v>
      </c>
    </row>
    <row r="2732" spans="1:22" x14ac:dyDescent="0.25">
      <c r="A2732">
        <v>3729</v>
      </c>
      <c r="B2732" t="s">
        <v>2736</v>
      </c>
      <c r="C2732" s="48" t="s">
        <v>5259</v>
      </c>
      <c r="D2732" t="s">
        <v>5383</v>
      </c>
      <c r="E2732" t="s">
        <v>5522</v>
      </c>
      <c r="F2732" t="s">
        <v>5622</v>
      </c>
      <c r="G2732">
        <v>15</v>
      </c>
      <c r="H2732">
        <v>10</v>
      </c>
      <c r="I2732">
        <v>150</v>
      </c>
      <c r="J2732">
        <v>24</v>
      </c>
      <c r="K2732" t="s">
        <v>5182</v>
      </c>
      <c r="L2732" t="str">
        <f t="shared" si="159"/>
        <v>Received</v>
      </c>
      <c r="M2732" s="60">
        <v>0</v>
      </c>
      <c r="N2732" t="str">
        <f t="shared" si="161"/>
        <v>NOT DUE</v>
      </c>
      <c r="V2732" t="str">
        <f t="shared" si="160"/>
        <v>Karen Pham</v>
      </c>
    </row>
    <row r="2733" spans="1:22" x14ac:dyDescent="0.25">
      <c r="A2733">
        <v>3730</v>
      </c>
      <c r="B2733" t="s">
        <v>2737</v>
      </c>
      <c r="C2733" s="48" t="s">
        <v>5291</v>
      </c>
      <c r="D2733" t="s">
        <v>5401</v>
      </c>
      <c r="E2733" t="s">
        <v>5465</v>
      </c>
      <c r="F2733" t="s">
        <v>5609</v>
      </c>
      <c r="G2733">
        <v>20</v>
      </c>
      <c r="H2733">
        <v>3</v>
      </c>
      <c r="I2733">
        <v>60</v>
      </c>
      <c r="J2733">
        <v>22</v>
      </c>
      <c r="K2733" t="s">
        <v>5135</v>
      </c>
      <c r="L2733" t="str">
        <f t="shared" si="159"/>
        <v>Received</v>
      </c>
      <c r="M2733" s="60">
        <v>0</v>
      </c>
      <c r="N2733" t="str">
        <f t="shared" si="161"/>
        <v>NOT DUE</v>
      </c>
      <c r="V2733" t="str">
        <f t="shared" si="160"/>
        <v>Kimberly Stone</v>
      </c>
    </row>
    <row r="2734" spans="1:22" x14ac:dyDescent="0.25">
      <c r="A2734">
        <v>3731</v>
      </c>
      <c r="B2734" t="s">
        <v>2738</v>
      </c>
      <c r="C2734" s="48" t="s">
        <v>5217</v>
      </c>
      <c r="D2734" t="s">
        <v>5387</v>
      </c>
      <c r="E2734" t="s">
        <v>5583</v>
      </c>
      <c r="F2734" t="s">
        <v>5621</v>
      </c>
      <c r="G2734">
        <v>60</v>
      </c>
      <c r="H2734">
        <v>20</v>
      </c>
      <c r="I2734">
        <v>1200</v>
      </c>
      <c r="J2734">
        <v>30</v>
      </c>
      <c r="K2734" t="s">
        <v>5359</v>
      </c>
      <c r="L2734" t="str">
        <f t="shared" si="159"/>
        <v>Received</v>
      </c>
      <c r="M2734" s="60">
        <v>0</v>
      </c>
      <c r="N2734" t="str">
        <f t="shared" si="161"/>
        <v>NOT DUE</v>
      </c>
      <c r="V2734" t="str">
        <f t="shared" si="160"/>
        <v>Mrs. Alexandria</v>
      </c>
    </row>
    <row r="2735" spans="1:22" x14ac:dyDescent="0.25">
      <c r="A2735">
        <v>3732</v>
      </c>
      <c r="B2735" t="s">
        <v>2739</v>
      </c>
      <c r="C2735" s="48" t="s">
        <v>5043</v>
      </c>
      <c r="D2735" t="s">
        <v>5410</v>
      </c>
      <c r="E2735" t="s">
        <v>5562</v>
      </c>
      <c r="F2735" t="s">
        <v>5619</v>
      </c>
      <c r="G2735">
        <v>80</v>
      </c>
      <c r="H2735">
        <v>13</v>
      </c>
      <c r="I2735">
        <v>1040</v>
      </c>
      <c r="J2735">
        <v>28</v>
      </c>
      <c r="K2735" t="s">
        <v>5100</v>
      </c>
      <c r="L2735" t="str">
        <f t="shared" si="159"/>
        <v>Received</v>
      </c>
      <c r="M2735" s="60">
        <v>0</v>
      </c>
      <c r="N2735" t="str">
        <f t="shared" si="161"/>
        <v>NOT DUE</v>
      </c>
      <c r="V2735" t="str">
        <f t="shared" si="160"/>
        <v>Mrs. Katrina</v>
      </c>
    </row>
    <row r="2736" spans="1:22" x14ac:dyDescent="0.25">
      <c r="A2736">
        <v>3733</v>
      </c>
      <c r="B2736" t="s">
        <v>2740</v>
      </c>
      <c r="C2736" s="48" t="s">
        <v>5181</v>
      </c>
      <c r="D2736" t="s">
        <v>5396</v>
      </c>
      <c r="E2736" t="s">
        <v>5561</v>
      </c>
      <c r="F2736" t="s">
        <v>5611</v>
      </c>
      <c r="G2736">
        <v>250</v>
      </c>
      <c r="H2736">
        <v>4</v>
      </c>
      <c r="I2736">
        <v>1000</v>
      </c>
      <c r="J2736">
        <v>30</v>
      </c>
      <c r="K2736" t="s">
        <v>5116</v>
      </c>
      <c r="L2736" t="str">
        <f t="shared" si="159"/>
        <v>Received</v>
      </c>
      <c r="M2736" s="60">
        <v>0</v>
      </c>
      <c r="N2736" t="str">
        <f t="shared" si="161"/>
        <v>NOT DUE</v>
      </c>
      <c r="V2736" t="str">
        <f t="shared" si="160"/>
        <v>James Mitchell</v>
      </c>
    </row>
    <row r="2737" spans="1:22" x14ac:dyDescent="0.25">
      <c r="A2737">
        <v>3734</v>
      </c>
      <c r="B2737" t="s">
        <v>2741</v>
      </c>
      <c r="C2737" s="48" t="s">
        <v>5027</v>
      </c>
      <c r="D2737" t="s">
        <v>5418</v>
      </c>
      <c r="E2737" t="s">
        <v>5516</v>
      </c>
      <c r="F2737" t="s">
        <v>5611</v>
      </c>
      <c r="G2737">
        <v>250</v>
      </c>
      <c r="H2737">
        <v>21</v>
      </c>
      <c r="I2737">
        <v>5250</v>
      </c>
      <c r="J2737">
        <v>27</v>
      </c>
      <c r="K2737" t="s">
        <v>5251</v>
      </c>
      <c r="L2737" t="str">
        <f t="shared" si="159"/>
        <v>Received</v>
      </c>
      <c r="M2737" s="60">
        <v>0</v>
      </c>
      <c r="N2737" t="str">
        <f t="shared" si="161"/>
        <v>NOT DUE</v>
      </c>
      <c r="V2737" t="str">
        <f t="shared" si="160"/>
        <v>Kevin Gonzalez</v>
      </c>
    </row>
    <row r="2738" spans="1:22" x14ac:dyDescent="0.25">
      <c r="A2738">
        <v>3735</v>
      </c>
      <c r="B2738" t="s">
        <v>2742</v>
      </c>
      <c r="C2738" s="48" t="s">
        <v>5183</v>
      </c>
      <c r="D2738" t="s">
        <v>5403</v>
      </c>
      <c r="E2738" t="s">
        <v>5472</v>
      </c>
      <c r="F2738" t="s">
        <v>5617</v>
      </c>
      <c r="G2738">
        <v>120</v>
      </c>
      <c r="H2738">
        <v>16</v>
      </c>
      <c r="I2738">
        <v>1920</v>
      </c>
      <c r="J2738">
        <v>29</v>
      </c>
      <c r="L2738" t="str">
        <f t="shared" si="159"/>
        <v>Not Received</v>
      </c>
      <c r="M2738" s="60">
        <v>44</v>
      </c>
      <c r="N2738" t="str">
        <f t="shared" si="161"/>
        <v>31 - 60</v>
      </c>
      <c r="Q2738">
        <f>I2738</f>
        <v>1920</v>
      </c>
      <c r="V2738" t="str">
        <f t="shared" si="160"/>
        <v>Seth Howell</v>
      </c>
    </row>
    <row r="2739" spans="1:22" x14ac:dyDescent="0.25">
      <c r="A2739">
        <v>3736</v>
      </c>
      <c r="B2739" t="s">
        <v>2743</v>
      </c>
      <c r="C2739" s="48" t="s">
        <v>5112</v>
      </c>
      <c r="D2739" t="s">
        <v>5395</v>
      </c>
      <c r="E2739" t="s">
        <v>5449</v>
      </c>
      <c r="F2739" t="s">
        <v>5622</v>
      </c>
      <c r="G2739">
        <v>15</v>
      </c>
      <c r="H2739">
        <v>22</v>
      </c>
      <c r="I2739">
        <v>330</v>
      </c>
      <c r="J2739">
        <v>26</v>
      </c>
      <c r="L2739" t="str">
        <f t="shared" si="159"/>
        <v>Not Received</v>
      </c>
      <c r="M2739" s="60">
        <v>189</v>
      </c>
      <c r="N2739" t="str">
        <f t="shared" si="161"/>
        <v>150 ABOVE</v>
      </c>
      <c r="U2739">
        <f>I2739</f>
        <v>330</v>
      </c>
      <c r="V2739" t="str">
        <f t="shared" si="160"/>
        <v>Belinda Jefferson</v>
      </c>
    </row>
    <row r="2740" spans="1:22" x14ac:dyDescent="0.25">
      <c r="A2740">
        <v>3737</v>
      </c>
      <c r="B2740" t="s">
        <v>2744</v>
      </c>
      <c r="C2740" s="48" t="s">
        <v>5228</v>
      </c>
      <c r="D2740" t="s">
        <v>5380</v>
      </c>
      <c r="E2740" t="s">
        <v>5586</v>
      </c>
      <c r="F2740" t="s">
        <v>5611</v>
      </c>
      <c r="G2740">
        <v>250</v>
      </c>
      <c r="H2740">
        <v>23</v>
      </c>
      <c r="I2740">
        <v>5750</v>
      </c>
      <c r="J2740">
        <v>21</v>
      </c>
      <c r="L2740" t="str">
        <f t="shared" si="159"/>
        <v>Not Received</v>
      </c>
      <c r="M2740" s="60">
        <v>136</v>
      </c>
      <c r="N2740" t="str">
        <f t="shared" si="161"/>
        <v>121 - 150</v>
      </c>
      <c r="T2740">
        <f>I2740</f>
        <v>5750</v>
      </c>
      <c r="V2740" t="str">
        <f t="shared" si="160"/>
        <v>Diana Griffin</v>
      </c>
    </row>
    <row r="2741" spans="1:22" x14ac:dyDescent="0.25">
      <c r="A2741">
        <v>3738</v>
      </c>
      <c r="B2741" t="s">
        <v>2745</v>
      </c>
      <c r="C2741" s="48" t="s">
        <v>5243</v>
      </c>
      <c r="D2741" t="s">
        <v>5388</v>
      </c>
      <c r="E2741" t="s">
        <v>5479</v>
      </c>
      <c r="F2741" t="s">
        <v>5611</v>
      </c>
      <c r="G2741">
        <v>250</v>
      </c>
      <c r="H2741">
        <v>2</v>
      </c>
      <c r="I2741">
        <v>500</v>
      </c>
      <c r="J2741">
        <v>23</v>
      </c>
      <c r="L2741" t="str">
        <f t="shared" si="159"/>
        <v>Not Received</v>
      </c>
      <c r="M2741" s="60">
        <v>96</v>
      </c>
      <c r="N2741" t="str">
        <f t="shared" si="161"/>
        <v>91 - 120</v>
      </c>
      <c r="S2741">
        <f>I2741</f>
        <v>500</v>
      </c>
      <c r="V2741" t="str">
        <f t="shared" si="160"/>
        <v>Diana Rios</v>
      </c>
    </row>
    <row r="2742" spans="1:22" x14ac:dyDescent="0.25">
      <c r="A2742">
        <v>3739</v>
      </c>
      <c r="B2742" t="s">
        <v>2746</v>
      </c>
      <c r="C2742" s="48" t="s">
        <v>5047</v>
      </c>
      <c r="D2742" t="s">
        <v>5399</v>
      </c>
      <c r="E2742" t="s">
        <v>5456</v>
      </c>
      <c r="F2742" t="s">
        <v>5618</v>
      </c>
      <c r="G2742">
        <v>10</v>
      </c>
      <c r="H2742">
        <v>2</v>
      </c>
      <c r="I2742">
        <v>20</v>
      </c>
      <c r="J2742">
        <v>30</v>
      </c>
      <c r="K2742" t="s">
        <v>5278</v>
      </c>
      <c r="L2742" t="str">
        <f t="shared" si="159"/>
        <v>Received</v>
      </c>
      <c r="M2742" s="60">
        <v>0</v>
      </c>
      <c r="N2742" t="str">
        <f t="shared" si="161"/>
        <v>NOT DUE</v>
      </c>
      <c r="V2742" t="str">
        <f t="shared" si="160"/>
        <v>Lisa Johnson</v>
      </c>
    </row>
    <row r="2743" spans="1:22" x14ac:dyDescent="0.25">
      <c r="A2743">
        <v>3740</v>
      </c>
      <c r="B2743" t="s">
        <v>2747</v>
      </c>
      <c r="C2743" s="48" t="s">
        <v>5024</v>
      </c>
      <c r="D2743" t="s">
        <v>5401</v>
      </c>
      <c r="E2743" t="s">
        <v>5537</v>
      </c>
      <c r="F2743" t="s">
        <v>5620</v>
      </c>
      <c r="G2743">
        <v>40</v>
      </c>
      <c r="H2743">
        <v>10</v>
      </c>
      <c r="I2743">
        <v>400</v>
      </c>
      <c r="J2743">
        <v>23</v>
      </c>
      <c r="K2743" t="s">
        <v>5060</v>
      </c>
      <c r="L2743" t="str">
        <f t="shared" si="159"/>
        <v>Received</v>
      </c>
      <c r="M2743" s="60">
        <v>0</v>
      </c>
      <c r="N2743" t="str">
        <f t="shared" si="161"/>
        <v>NOT DUE</v>
      </c>
      <c r="V2743" t="str">
        <f t="shared" si="160"/>
        <v>Kimberly Stone</v>
      </c>
    </row>
    <row r="2744" spans="1:22" x14ac:dyDescent="0.25">
      <c r="A2744">
        <v>3741</v>
      </c>
      <c r="B2744" t="s">
        <v>2748</v>
      </c>
      <c r="C2744" s="48" t="s">
        <v>5059</v>
      </c>
      <c r="D2744" t="s">
        <v>5375</v>
      </c>
      <c r="E2744" t="s">
        <v>5307</v>
      </c>
      <c r="F2744" t="s">
        <v>5616</v>
      </c>
      <c r="G2744">
        <v>150</v>
      </c>
      <c r="H2744">
        <v>14</v>
      </c>
      <c r="I2744">
        <v>2100</v>
      </c>
      <c r="J2744">
        <v>26</v>
      </c>
      <c r="K2744" t="s">
        <v>5184</v>
      </c>
      <c r="L2744" t="str">
        <f t="shared" si="159"/>
        <v>Received</v>
      </c>
      <c r="M2744" s="60">
        <v>0</v>
      </c>
      <c r="N2744" t="str">
        <f t="shared" si="161"/>
        <v>NOT DUE</v>
      </c>
      <c r="V2744" t="str">
        <f t="shared" si="160"/>
        <v>Lindsay Arnold</v>
      </c>
    </row>
    <row r="2745" spans="1:22" x14ac:dyDescent="0.25">
      <c r="A2745">
        <v>3742</v>
      </c>
      <c r="B2745" t="s">
        <v>2749</v>
      </c>
      <c r="C2745" s="48" t="s">
        <v>5264</v>
      </c>
      <c r="D2745" t="s">
        <v>5388</v>
      </c>
      <c r="E2745" t="s">
        <v>5582</v>
      </c>
      <c r="F2745" t="s">
        <v>5610</v>
      </c>
      <c r="G2745">
        <v>300</v>
      </c>
      <c r="H2745">
        <v>9</v>
      </c>
      <c r="I2745">
        <v>2700</v>
      </c>
      <c r="J2745">
        <v>22</v>
      </c>
      <c r="K2745" t="s">
        <v>5224</v>
      </c>
      <c r="L2745" t="str">
        <f t="shared" si="159"/>
        <v>Received</v>
      </c>
      <c r="M2745" s="60">
        <v>0</v>
      </c>
      <c r="N2745" t="str">
        <f t="shared" si="161"/>
        <v>NOT DUE</v>
      </c>
      <c r="V2745" t="str">
        <f t="shared" si="160"/>
        <v>Diana Rios</v>
      </c>
    </row>
    <row r="2746" spans="1:22" x14ac:dyDescent="0.25">
      <c r="A2746">
        <v>3743</v>
      </c>
      <c r="B2746" t="s">
        <v>2750</v>
      </c>
      <c r="C2746" s="48" t="s">
        <v>5104</v>
      </c>
      <c r="D2746" t="s">
        <v>5382</v>
      </c>
      <c r="E2746" t="s">
        <v>5469</v>
      </c>
      <c r="F2746" t="s">
        <v>5615</v>
      </c>
      <c r="G2746">
        <v>25</v>
      </c>
      <c r="H2746">
        <v>22</v>
      </c>
      <c r="I2746">
        <v>550</v>
      </c>
      <c r="J2746">
        <v>28</v>
      </c>
      <c r="K2746" t="s">
        <v>5223</v>
      </c>
      <c r="L2746" t="str">
        <f t="shared" si="159"/>
        <v>Received</v>
      </c>
      <c r="M2746" s="60">
        <v>0</v>
      </c>
      <c r="N2746" t="str">
        <f t="shared" si="161"/>
        <v>NOT DUE</v>
      </c>
      <c r="V2746" t="str">
        <f t="shared" si="160"/>
        <v>Ms. Michelle</v>
      </c>
    </row>
    <row r="2747" spans="1:22" x14ac:dyDescent="0.25">
      <c r="A2747">
        <v>3744</v>
      </c>
      <c r="B2747" t="s">
        <v>2751</v>
      </c>
      <c r="C2747" s="48" t="s">
        <v>5235</v>
      </c>
      <c r="D2747" t="s">
        <v>5391</v>
      </c>
      <c r="E2747" t="s">
        <v>5520</v>
      </c>
      <c r="F2747" t="s">
        <v>5620</v>
      </c>
      <c r="G2747">
        <v>40</v>
      </c>
      <c r="H2747">
        <v>6</v>
      </c>
      <c r="I2747">
        <v>240</v>
      </c>
      <c r="J2747">
        <v>24</v>
      </c>
      <c r="K2747" t="s">
        <v>5105</v>
      </c>
      <c r="L2747" t="str">
        <f t="shared" si="159"/>
        <v>Received</v>
      </c>
      <c r="M2747" s="60">
        <v>0</v>
      </c>
      <c r="N2747" t="str">
        <f t="shared" si="161"/>
        <v>NOT DUE</v>
      </c>
      <c r="V2747" t="str">
        <f t="shared" si="160"/>
        <v>Stephanie Smith</v>
      </c>
    </row>
    <row r="2748" spans="1:22" x14ac:dyDescent="0.25">
      <c r="A2748">
        <v>3745</v>
      </c>
      <c r="B2748" t="s">
        <v>2752</v>
      </c>
      <c r="C2748" s="48" t="s">
        <v>5192</v>
      </c>
      <c r="D2748" t="s">
        <v>5397</v>
      </c>
      <c r="E2748" t="s">
        <v>5502</v>
      </c>
      <c r="F2748" t="s">
        <v>5611</v>
      </c>
      <c r="G2748">
        <v>250</v>
      </c>
      <c r="H2748">
        <v>23</v>
      </c>
      <c r="I2748">
        <v>5750</v>
      </c>
      <c r="J2748">
        <v>28</v>
      </c>
      <c r="K2748" t="s">
        <v>5128</v>
      </c>
      <c r="L2748" t="str">
        <f t="shared" si="159"/>
        <v>Received</v>
      </c>
      <c r="M2748" s="60">
        <v>0</v>
      </c>
      <c r="N2748" t="str">
        <f t="shared" si="161"/>
        <v>NOT DUE</v>
      </c>
      <c r="V2748" t="str">
        <f t="shared" si="160"/>
        <v>Sheri Foster</v>
      </c>
    </row>
    <row r="2749" spans="1:22" x14ac:dyDescent="0.25">
      <c r="A2749">
        <v>3746</v>
      </c>
      <c r="B2749" t="s">
        <v>2753</v>
      </c>
      <c r="C2749" s="48" t="s">
        <v>5061</v>
      </c>
      <c r="D2749" t="s">
        <v>5382</v>
      </c>
      <c r="E2749" t="s">
        <v>5469</v>
      </c>
      <c r="F2749" t="s">
        <v>5611</v>
      </c>
      <c r="G2749">
        <v>250</v>
      </c>
      <c r="H2749">
        <v>16</v>
      </c>
      <c r="I2749">
        <v>4000</v>
      </c>
      <c r="J2749">
        <v>25</v>
      </c>
      <c r="K2749" t="s">
        <v>5122</v>
      </c>
      <c r="L2749" t="str">
        <f t="shared" si="159"/>
        <v>Received</v>
      </c>
      <c r="M2749" s="60">
        <v>0</v>
      </c>
      <c r="N2749" t="str">
        <f t="shared" si="161"/>
        <v>NOT DUE</v>
      </c>
      <c r="V2749" t="str">
        <f t="shared" si="160"/>
        <v>Ms. Michelle</v>
      </c>
    </row>
    <row r="2750" spans="1:22" x14ac:dyDescent="0.25">
      <c r="A2750">
        <v>3747</v>
      </c>
      <c r="B2750" t="s">
        <v>2754</v>
      </c>
      <c r="C2750" s="48" t="s">
        <v>5168</v>
      </c>
      <c r="D2750" t="s">
        <v>5393</v>
      </c>
      <c r="E2750" t="s">
        <v>5491</v>
      </c>
      <c r="F2750" t="s">
        <v>5609</v>
      </c>
      <c r="G2750">
        <v>20</v>
      </c>
      <c r="H2750">
        <v>5</v>
      </c>
      <c r="I2750">
        <v>100</v>
      </c>
      <c r="J2750">
        <v>24</v>
      </c>
      <c r="K2750" t="s">
        <v>5297</v>
      </c>
      <c r="L2750" t="str">
        <f t="shared" si="159"/>
        <v>Received</v>
      </c>
      <c r="M2750" s="60">
        <v>0</v>
      </c>
      <c r="N2750" t="str">
        <f t="shared" si="161"/>
        <v>NOT DUE</v>
      </c>
      <c r="V2750" t="str">
        <f t="shared" si="160"/>
        <v>Donald Parsons</v>
      </c>
    </row>
    <row r="2751" spans="1:22" x14ac:dyDescent="0.25">
      <c r="A2751">
        <v>3748</v>
      </c>
      <c r="B2751" t="s">
        <v>2755</v>
      </c>
      <c r="C2751" s="48" t="s">
        <v>5033</v>
      </c>
      <c r="D2751" t="s">
        <v>5406</v>
      </c>
      <c r="E2751" t="s">
        <v>5557</v>
      </c>
      <c r="F2751" t="s">
        <v>5615</v>
      </c>
      <c r="G2751">
        <v>25</v>
      </c>
      <c r="H2751">
        <v>12</v>
      </c>
      <c r="I2751">
        <v>300</v>
      </c>
      <c r="J2751">
        <v>21</v>
      </c>
      <c r="L2751" t="str">
        <f t="shared" si="159"/>
        <v>Not Received</v>
      </c>
      <c r="M2751" s="60">
        <v>283</v>
      </c>
      <c r="N2751" t="str">
        <f t="shared" si="161"/>
        <v>150 ABOVE</v>
      </c>
      <c r="U2751">
        <f>I2751</f>
        <v>300</v>
      </c>
      <c r="V2751" t="str">
        <f t="shared" si="160"/>
        <v>Jonathan Myers</v>
      </c>
    </row>
    <row r="2752" spans="1:22" x14ac:dyDescent="0.25">
      <c r="A2752">
        <v>3749</v>
      </c>
      <c r="B2752" t="s">
        <v>2756</v>
      </c>
      <c r="C2752" s="48" t="s">
        <v>5021</v>
      </c>
      <c r="D2752" t="s">
        <v>5410</v>
      </c>
      <c r="E2752" t="s">
        <v>5562</v>
      </c>
      <c r="F2752" t="s">
        <v>5610</v>
      </c>
      <c r="G2752">
        <v>300</v>
      </c>
      <c r="H2752">
        <v>20</v>
      </c>
      <c r="I2752">
        <v>6000</v>
      </c>
      <c r="J2752">
        <v>26</v>
      </c>
      <c r="K2752" t="s">
        <v>5135</v>
      </c>
      <c r="L2752" t="str">
        <f t="shared" si="159"/>
        <v>Received</v>
      </c>
      <c r="M2752" s="60">
        <v>0</v>
      </c>
      <c r="N2752" t="str">
        <f t="shared" si="161"/>
        <v>NOT DUE</v>
      </c>
      <c r="V2752" t="str">
        <f t="shared" si="160"/>
        <v>Mrs. Katrina</v>
      </c>
    </row>
    <row r="2753" spans="1:22" x14ac:dyDescent="0.25">
      <c r="A2753">
        <v>3750</v>
      </c>
      <c r="B2753" t="s">
        <v>2757</v>
      </c>
      <c r="C2753" s="48" t="s">
        <v>5069</v>
      </c>
      <c r="D2753" t="s">
        <v>5378</v>
      </c>
      <c r="E2753" t="s">
        <v>5459</v>
      </c>
      <c r="F2753" t="s">
        <v>5612</v>
      </c>
      <c r="G2753">
        <v>50</v>
      </c>
      <c r="H2753">
        <v>7</v>
      </c>
      <c r="I2753">
        <v>350</v>
      </c>
      <c r="J2753">
        <v>22</v>
      </c>
      <c r="K2753" t="s">
        <v>5060</v>
      </c>
      <c r="L2753" t="str">
        <f t="shared" si="159"/>
        <v>Received</v>
      </c>
      <c r="M2753" s="60">
        <v>0</v>
      </c>
      <c r="N2753" t="str">
        <f t="shared" si="161"/>
        <v>NOT DUE</v>
      </c>
      <c r="V2753" t="str">
        <f t="shared" si="160"/>
        <v>Angela Fox</v>
      </c>
    </row>
    <row r="2754" spans="1:22" x14ac:dyDescent="0.25">
      <c r="A2754">
        <v>3751</v>
      </c>
      <c r="B2754" t="s">
        <v>2758</v>
      </c>
      <c r="C2754" s="48" t="s">
        <v>5095</v>
      </c>
      <c r="D2754" t="s">
        <v>5401</v>
      </c>
      <c r="E2754" t="s">
        <v>5334</v>
      </c>
      <c r="F2754" t="s">
        <v>5617</v>
      </c>
      <c r="G2754">
        <v>120</v>
      </c>
      <c r="H2754">
        <v>16</v>
      </c>
      <c r="I2754">
        <v>1920</v>
      </c>
      <c r="J2754">
        <v>24</v>
      </c>
      <c r="L2754" t="str">
        <f t="shared" si="159"/>
        <v>Not Received</v>
      </c>
      <c r="M2754" s="60">
        <v>50</v>
      </c>
      <c r="N2754" t="str">
        <f t="shared" si="161"/>
        <v>31 - 60</v>
      </c>
      <c r="Q2754">
        <f>I2754</f>
        <v>1920</v>
      </c>
      <c r="V2754" t="str">
        <f t="shared" si="160"/>
        <v>Kimberly Stone</v>
      </c>
    </row>
    <row r="2755" spans="1:22" x14ac:dyDescent="0.25">
      <c r="A2755">
        <v>3752</v>
      </c>
      <c r="B2755" t="s">
        <v>2759</v>
      </c>
      <c r="C2755" s="48" t="s">
        <v>5140</v>
      </c>
      <c r="D2755" t="s">
        <v>5396</v>
      </c>
      <c r="E2755" t="s">
        <v>5489</v>
      </c>
      <c r="F2755" t="s">
        <v>5614</v>
      </c>
      <c r="G2755">
        <v>20</v>
      </c>
      <c r="H2755">
        <v>13</v>
      </c>
      <c r="I2755">
        <v>260</v>
      </c>
      <c r="J2755">
        <v>27</v>
      </c>
      <c r="K2755" t="s">
        <v>5249</v>
      </c>
      <c r="L2755" t="str">
        <f t="shared" si="159"/>
        <v>Received</v>
      </c>
      <c r="M2755" s="60">
        <v>0</v>
      </c>
      <c r="N2755" t="str">
        <f t="shared" si="161"/>
        <v>NOT DUE</v>
      </c>
      <c r="V2755" t="str">
        <f t="shared" si="160"/>
        <v>James Mitchell</v>
      </c>
    </row>
    <row r="2756" spans="1:22" x14ac:dyDescent="0.25">
      <c r="A2756">
        <v>3753</v>
      </c>
      <c r="B2756" t="s">
        <v>2760</v>
      </c>
      <c r="C2756" s="48" t="s">
        <v>5131</v>
      </c>
      <c r="D2756" t="s">
        <v>5393</v>
      </c>
      <c r="E2756" t="s">
        <v>5446</v>
      </c>
      <c r="F2756" t="s">
        <v>5611</v>
      </c>
      <c r="G2756">
        <v>250</v>
      </c>
      <c r="H2756">
        <v>13</v>
      </c>
      <c r="I2756">
        <v>3250</v>
      </c>
      <c r="J2756">
        <v>22</v>
      </c>
      <c r="L2756" t="str">
        <f t="shared" si="159"/>
        <v>Not Received</v>
      </c>
      <c r="M2756" s="60">
        <v>104</v>
      </c>
      <c r="N2756" t="str">
        <f t="shared" si="161"/>
        <v>91 - 120</v>
      </c>
      <c r="S2756">
        <f>I2756</f>
        <v>3250</v>
      </c>
      <c r="V2756" t="str">
        <f t="shared" si="160"/>
        <v>Donald Parsons</v>
      </c>
    </row>
    <row r="2757" spans="1:22" x14ac:dyDescent="0.25">
      <c r="A2757">
        <v>3754</v>
      </c>
      <c r="B2757" t="s">
        <v>2761</v>
      </c>
      <c r="C2757" s="48" t="s">
        <v>5146</v>
      </c>
      <c r="D2757" t="s">
        <v>5387</v>
      </c>
      <c r="E2757" t="s">
        <v>5437</v>
      </c>
      <c r="F2757" t="s">
        <v>5614</v>
      </c>
      <c r="G2757">
        <v>20</v>
      </c>
      <c r="H2757">
        <v>24</v>
      </c>
      <c r="I2757">
        <v>480</v>
      </c>
      <c r="J2757">
        <v>25</v>
      </c>
      <c r="K2757" t="s">
        <v>5100</v>
      </c>
      <c r="L2757" t="str">
        <f t="shared" ref="L2757:L2820" si="162">IF(K2757 = "", "Not Received","Received")</f>
        <v>Received</v>
      </c>
      <c r="M2757" s="60">
        <v>0</v>
      </c>
      <c r="N2757" t="str">
        <f t="shared" si="161"/>
        <v>NOT DUE</v>
      </c>
      <c r="V2757" t="str">
        <f t="shared" ref="V2757:V2820" si="163">TRIM(E2757)</f>
        <v>Mrs. Alexandria</v>
      </c>
    </row>
    <row r="2758" spans="1:22" x14ac:dyDescent="0.25">
      <c r="A2758">
        <v>3755</v>
      </c>
      <c r="B2758" t="s">
        <v>2762</v>
      </c>
      <c r="C2758" s="48" t="s">
        <v>5156</v>
      </c>
      <c r="D2758" t="s">
        <v>5404</v>
      </c>
      <c r="E2758" t="s">
        <v>5490</v>
      </c>
      <c r="F2758" t="s">
        <v>5612</v>
      </c>
      <c r="G2758">
        <v>50</v>
      </c>
      <c r="H2758">
        <v>9</v>
      </c>
      <c r="I2758">
        <v>450</v>
      </c>
      <c r="J2758">
        <v>20</v>
      </c>
      <c r="K2758" t="s">
        <v>5208</v>
      </c>
      <c r="L2758" t="str">
        <f t="shared" si="162"/>
        <v>Received</v>
      </c>
      <c r="M2758" s="60">
        <v>0</v>
      </c>
      <c r="N2758" t="str">
        <f t="shared" si="161"/>
        <v>NOT DUE</v>
      </c>
      <c r="V2758" t="str">
        <f t="shared" si="163"/>
        <v>Sarah Wright</v>
      </c>
    </row>
    <row r="2759" spans="1:22" x14ac:dyDescent="0.25">
      <c r="A2759">
        <v>3756</v>
      </c>
      <c r="B2759" t="s">
        <v>2763</v>
      </c>
      <c r="C2759" s="48" t="s">
        <v>5100</v>
      </c>
      <c r="D2759" t="s">
        <v>5409</v>
      </c>
      <c r="E2759" t="s">
        <v>5605</v>
      </c>
      <c r="F2759" t="s">
        <v>5616</v>
      </c>
      <c r="G2759">
        <v>150</v>
      </c>
      <c r="H2759">
        <v>11</v>
      </c>
      <c r="I2759">
        <v>1650</v>
      </c>
      <c r="J2759">
        <v>22</v>
      </c>
      <c r="K2759" t="s">
        <v>5053</v>
      </c>
      <c r="L2759" t="str">
        <f t="shared" si="162"/>
        <v>Received</v>
      </c>
      <c r="M2759" s="60">
        <v>0</v>
      </c>
      <c r="N2759" t="str">
        <f t="shared" si="161"/>
        <v>NOT DUE</v>
      </c>
      <c r="V2759" t="str">
        <f t="shared" si="163"/>
        <v>Keith Bush</v>
      </c>
    </row>
    <row r="2760" spans="1:22" x14ac:dyDescent="0.25">
      <c r="A2760">
        <v>3757</v>
      </c>
      <c r="B2760" t="s">
        <v>2764</v>
      </c>
      <c r="C2760" s="48" t="s">
        <v>5013</v>
      </c>
      <c r="D2760" t="s">
        <v>5381</v>
      </c>
      <c r="E2760" t="s">
        <v>5428</v>
      </c>
      <c r="F2760" t="s">
        <v>5622</v>
      </c>
      <c r="G2760">
        <v>15</v>
      </c>
      <c r="H2760">
        <v>10</v>
      </c>
      <c r="I2760">
        <v>150</v>
      </c>
      <c r="J2760">
        <v>28</v>
      </c>
      <c r="L2760" t="str">
        <f t="shared" si="162"/>
        <v>Not Received</v>
      </c>
      <c r="M2760" s="60">
        <v>123</v>
      </c>
      <c r="N2760" t="str">
        <f t="shared" ref="N2760:N2823" si="164">VLOOKUP(M2760,$X$4:$Y$10,2,1)</f>
        <v>121 - 150</v>
      </c>
      <c r="T2760">
        <f>I2760</f>
        <v>150</v>
      </c>
      <c r="V2760" t="str">
        <f t="shared" si="163"/>
        <v>Leslie Sexton</v>
      </c>
    </row>
    <row r="2761" spans="1:22" x14ac:dyDescent="0.25">
      <c r="A2761">
        <v>3758</v>
      </c>
      <c r="B2761" t="s">
        <v>2765</v>
      </c>
      <c r="C2761" s="48" t="s">
        <v>5122</v>
      </c>
      <c r="D2761" t="s">
        <v>5391</v>
      </c>
      <c r="E2761" t="s">
        <v>5520</v>
      </c>
      <c r="F2761" t="s">
        <v>5619</v>
      </c>
      <c r="G2761">
        <v>80</v>
      </c>
      <c r="H2761">
        <v>6</v>
      </c>
      <c r="I2761">
        <v>480</v>
      </c>
      <c r="J2761">
        <v>23</v>
      </c>
      <c r="K2761" t="s">
        <v>5139</v>
      </c>
      <c r="L2761" t="str">
        <f t="shared" si="162"/>
        <v>Received</v>
      </c>
      <c r="M2761" s="60">
        <v>0</v>
      </c>
      <c r="N2761" t="str">
        <f t="shared" si="164"/>
        <v>NOT DUE</v>
      </c>
      <c r="V2761" t="str">
        <f t="shared" si="163"/>
        <v>Stephanie Smith</v>
      </c>
    </row>
    <row r="2762" spans="1:22" x14ac:dyDescent="0.25">
      <c r="A2762">
        <v>3759</v>
      </c>
      <c r="B2762" t="s">
        <v>2766</v>
      </c>
      <c r="C2762" s="48" t="s">
        <v>5108</v>
      </c>
      <c r="D2762" t="s">
        <v>5389</v>
      </c>
      <c r="E2762" t="s">
        <v>5439</v>
      </c>
      <c r="F2762" t="s">
        <v>5614</v>
      </c>
      <c r="G2762">
        <v>20</v>
      </c>
      <c r="H2762">
        <v>12</v>
      </c>
      <c r="I2762">
        <v>240</v>
      </c>
      <c r="J2762">
        <v>22</v>
      </c>
      <c r="K2762" t="s">
        <v>5072</v>
      </c>
      <c r="L2762" t="str">
        <f t="shared" si="162"/>
        <v>Received</v>
      </c>
      <c r="M2762" s="60">
        <v>0</v>
      </c>
      <c r="N2762" t="str">
        <f t="shared" si="164"/>
        <v>NOT DUE</v>
      </c>
      <c r="V2762" t="str">
        <f t="shared" si="163"/>
        <v>Alexis Ferguson</v>
      </c>
    </row>
    <row r="2763" spans="1:22" x14ac:dyDescent="0.25">
      <c r="A2763">
        <v>3760</v>
      </c>
      <c r="B2763" t="s">
        <v>2767</v>
      </c>
      <c r="C2763" s="48" t="s">
        <v>5039</v>
      </c>
      <c r="D2763" t="s">
        <v>5408</v>
      </c>
      <c r="E2763" t="s">
        <v>5563</v>
      </c>
      <c r="F2763" t="s">
        <v>5614</v>
      </c>
      <c r="G2763">
        <v>20</v>
      </c>
      <c r="H2763">
        <v>3</v>
      </c>
      <c r="I2763">
        <v>60</v>
      </c>
      <c r="J2763">
        <v>30</v>
      </c>
      <c r="K2763" t="s">
        <v>5123</v>
      </c>
      <c r="L2763" t="str">
        <f t="shared" si="162"/>
        <v>Received</v>
      </c>
      <c r="M2763" s="60">
        <v>0</v>
      </c>
      <c r="N2763" t="str">
        <f t="shared" si="164"/>
        <v>NOT DUE</v>
      </c>
      <c r="V2763" t="str">
        <f t="shared" si="163"/>
        <v>Timothy Johns</v>
      </c>
    </row>
    <row r="2764" spans="1:22" x14ac:dyDescent="0.25">
      <c r="A2764">
        <v>3761</v>
      </c>
      <c r="B2764" t="s">
        <v>2768</v>
      </c>
      <c r="C2764" s="48" t="s">
        <v>5107</v>
      </c>
      <c r="D2764" t="s">
        <v>5409</v>
      </c>
      <c r="E2764" t="s">
        <v>5605</v>
      </c>
      <c r="F2764" t="s">
        <v>5610</v>
      </c>
      <c r="G2764">
        <v>300</v>
      </c>
      <c r="H2764">
        <v>22</v>
      </c>
      <c r="I2764">
        <v>6600</v>
      </c>
      <c r="J2764">
        <v>27</v>
      </c>
      <c r="K2764" t="s">
        <v>5101</v>
      </c>
      <c r="L2764" t="str">
        <f t="shared" si="162"/>
        <v>Received</v>
      </c>
      <c r="M2764" s="60">
        <v>0</v>
      </c>
      <c r="N2764" t="str">
        <f t="shared" si="164"/>
        <v>NOT DUE</v>
      </c>
      <c r="V2764" t="str">
        <f t="shared" si="163"/>
        <v>Keith Bush</v>
      </c>
    </row>
    <row r="2765" spans="1:22" x14ac:dyDescent="0.25">
      <c r="A2765">
        <v>3762</v>
      </c>
      <c r="B2765" t="s">
        <v>2769</v>
      </c>
      <c r="C2765" s="48" t="s">
        <v>5175</v>
      </c>
      <c r="D2765" t="s">
        <v>5391</v>
      </c>
      <c r="E2765" t="s">
        <v>5520</v>
      </c>
      <c r="F2765" t="s">
        <v>5618</v>
      </c>
      <c r="G2765">
        <v>10</v>
      </c>
      <c r="H2765">
        <v>19</v>
      </c>
      <c r="I2765">
        <v>190</v>
      </c>
      <c r="J2765">
        <v>21</v>
      </c>
      <c r="K2765" t="s">
        <v>5119</v>
      </c>
      <c r="L2765" t="str">
        <f t="shared" si="162"/>
        <v>Received</v>
      </c>
      <c r="M2765" s="60">
        <v>0</v>
      </c>
      <c r="N2765" t="str">
        <f t="shared" si="164"/>
        <v>NOT DUE</v>
      </c>
      <c r="V2765" t="str">
        <f t="shared" si="163"/>
        <v>Stephanie Smith</v>
      </c>
    </row>
    <row r="2766" spans="1:22" x14ac:dyDescent="0.25">
      <c r="A2766">
        <v>3763</v>
      </c>
      <c r="B2766" t="s">
        <v>2770</v>
      </c>
      <c r="C2766" s="48" t="s">
        <v>5290</v>
      </c>
      <c r="D2766" t="s">
        <v>5393</v>
      </c>
      <c r="E2766" t="s">
        <v>5596</v>
      </c>
      <c r="F2766" t="s">
        <v>5618</v>
      </c>
      <c r="G2766">
        <v>10</v>
      </c>
      <c r="H2766">
        <v>9</v>
      </c>
      <c r="I2766">
        <v>90</v>
      </c>
      <c r="J2766">
        <v>29</v>
      </c>
      <c r="K2766" t="s">
        <v>5274</v>
      </c>
      <c r="L2766" t="str">
        <f t="shared" si="162"/>
        <v>Received</v>
      </c>
      <c r="M2766" s="60">
        <v>0</v>
      </c>
      <c r="N2766" t="str">
        <f t="shared" si="164"/>
        <v>NOT DUE</v>
      </c>
      <c r="V2766" t="str">
        <f t="shared" si="163"/>
        <v>Donald Parsons</v>
      </c>
    </row>
    <row r="2767" spans="1:22" x14ac:dyDescent="0.25">
      <c r="A2767">
        <v>3764</v>
      </c>
      <c r="B2767" t="s">
        <v>2771</v>
      </c>
      <c r="C2767" s="48" t="s">
        <v>5092</v>
      </c>
      <c r="D2767" t="s">
        <v>5387</v>
      </c>
      <c r="E2767" t="s">
        <v>5437</v>
      </c>
      <c r="F2767" t="s">
        <v>5609</v>
      </c>
      <c r="G2767">
        <v>20</v>
      </c>
      <c r="H2767">
        <v>14</v>
      </c>
      <c r="I2767">
        <v>280</v>
      </c>
      <c r="J2767">
        <v>22</v>
      </c>
      <c r="K2767" t="s">
        <v>5213</v>
      </c>
      <c r="L2767" t="str">
        <f t="shared" si="162"/>
        <v>Received</v>
      </c>
      <c r="M2767" s="60">
        <v>0</v>
      </c>
      <c r="N2767" t="str">
        <f t="shared" si="164"/>
        <v>NOT DUE</v>
      </c>
      <c r="V2767" t="str">
        <f t="shared" si="163"/>
        <v>Mrs. Alexandria</v>
      </c>
    </row>
    <row r="2768" spans="1:22" x14ac:dyDescent="0.25">
      <c r="A2768">
        <v>3765</v>
      </c>
      <c r="B2768" t="s">
        <v>2772</v>
      </c>
      <c r="C2768" s="48" t="s">
        <v>5075</v>
      </c>
      <c r="D2768" t="s">
        <v>5418</v>
      </c>
      <c r="E2768" t="s">
        <v>5498</v>
      </c>
      <c r="F2768" t="s">
        <v>5621</v>
      </c>
      <c r="G2768">
        <v>60</v>
      </c>
      <c r="H2768">
        <v>15</v>
      </c>
      <c r="I2768">
        <v>900</v>
      </c>
      <c r="J2768">
        <v>21</v>
      </c>
      <c r="L2768" t="str">
        <f t="shared" si="162"/>
        <v>Not Received</v>
      </c>
      <c r="M2768" s="60">
        <v>6</v>
      </c>
      <c r="N2768" t="str">
        <f t="shared" si="164"/>
        <v>01 - 30</v>
      </c>
      <c r="O2768">
        <f>I2768</f>
        <v>900</v>
      </c>
      <c r="V2768" t="str">
        <f t="shared" si="163"/>
        <v>Kevin Gonzalez</v>
      </c>
    </row>
    <row r="2769" spans="1:22" x14ac:dyDescent="0.25">
      <c r="A2769">
        <v>3766</v>
      </c>
      <c r="B2769" t="s">
        <v>2773</v>
      </c>
      <c r="C2769" s="48" t="s">
        <v>5101</v>
      </c>
      <c r="D2769" t="s">
        <v>5396</v>
      </c>
      <c r="E2769" t="s">
        <v>5561</v>
      </c>
      <c r="F2769" t="s">
        <v>5614</v>
      </c>
      <c r="G2769">
        <v>20</v>
      </c>
      <c r="H2769">
        <v>11</v>
      </c>
      <c r="I2769">
        <v>220</v>
      </c>
      <c r="J2769">
        <v>28</v>
      </c>
      <c r="K2769" t="s">
        <v>5272</v>
      </c>
      <c r="L2769" t="str">
        <f t="shared" si="162"/>
        <v>Received</v>
      </c>
      <c r="M2769" s="60">
        <v>0</v>
      </c>
      <c r="N2769" t="str">
        <f t="shared" si="164"/>
        <v>NOT DUE</v>
      </c>
      <c r="V2769" t="str">
        <f t="shared" si="163"/>
        <v>James Mitchell</v>
      </c>
    </row>
    <row r="2770" spans="1:22" x14ac:dyDescent="0.25">
      <c r="A2770">
        <v>3767</v>
      </c>
      <c r="B2770" t="s">
        <v>2774</v>
      </c>
      <c r="C2770" s="48" t="s">
        <v>5201</v>
      </c>
      <c r="D2770" t="s">
        <v>5401</v>
      </c>
      <c r="E2770" t="s">
        <v>5538</v>
      </c>
      <c r="F2770" t="s">
        <v>5609</v>
      </c>
      <c r="G2770">
        <v>20</v>
      </c>
      <c r="H2770">
        <v>14</v>
      </c>
      <c r="I2770">
        <v>280</v>
      </c>
      <c r="J2770">
        <v>28</v>
      </c>
      <c r="K2770" t="s">
        <v>5162</v>
      </c>
      <c r="L2770" t="str">
        <f t="shared" si="162"/>
        <v>Received</v>
      </c>
      <c r="M2770" s="60">
        <v>0</v>
      </c>
      <c r="N2770" t="str">
        <f t="shared" si="164"/>
        <v>NOT DUE</v>
      </c>
      <c r="V2770" t="str">
        <f t="shared" si="163"/>
        <v>Kimberly Stone</v>
      </c>
    </row>
    <row r="2771" spans="1:22" x14ac:dyDescent="0.25">
      <c r="A2771">
        <v>3768</v>
      </c>
      <c r="B2771" t="s">
        <v>2775</v>
      </c>
      <c r="C2771" s="48" t="s">
        <v>5068</v>
      </c>
      <c r="D2771" t="s">
        <v>5408</v>
      </c>
      <c r="E2771" t="s">
        <v>5488</v>
      </c>
      <c r="F2771" t="s">
        <v>5620</v>
      </c>
      <c r="G2771">
        <v>40</v>
      </c>
      <c r="H2771">
        <v>13</v>
      </c>
      <c r="I2771">
        <v>520</v>
      </c>
      <c r="J2771">
        <v>29</v>
      </c>
      <c r="K2771" t="s">
        <v>5206</v>
      </c>
      <c r="L2771" t="str">
        <f t="shared" si="162"/>
        <v>Received</v>
      </c>
      <c r="M2771" s="60">
        <v>0</v>
      </c>
      <c r="N2771" t="str">
        <f t="shared" si="164"/>
        <v>NOT DUE</v>
      </c>
      <c r="V2771" t="str">
        <f t="shared" si="163"/>
        <v>Timothy Johns</v>
      </c>
    </row>
    <row r="2772" spans="1:22" x14ac:dyDescent="0.25">
      <c r="A2772">
        <v>3769</v>
      </c>
      <c r="B2772" t="s">
        <v>2776</v>
      </c>
      <c r="C2772" s="48" t="s">
        <v>5264</v>
      </c>
      <c r="D2772" t="s">
        <v>5414</v>
      </c>
      <c r="E2772" t="s">
        <v>5434</v>
      </c>
      <c r="F2772" t="s">
        <v>5609</v>
      </c>
      <c r="G2772">
        <v>20</v>
      </c>
      <c r="H2772">
        <v>23</v>
      </c>
      <c r="I2772">
        <v>460</v>
      </c>
      <c r="J2772">
        <v>20</v>
      </c>
      <c r="K2772" t="s">
        <v>5026</v>
      </c>
      <c r="L2772" t="str">
        <f t="shared" si="162"/>
        <v>Received</v>
      </c>
      <c r="M2772" s="60">
        <v>0</v>
      </c>
      <c r="N2772" t="str">
        <f t="shared" si="164"/>
        <v>NOT DUE</v>
      </c>
      <c r="V2772" t="str">
        <f t="shared" si="163"/>
        <v>Alexis Roberts</v>
      </c>
    </row>
    <row r="2773" spans="1:22" x14ac:dyDescent="0.25">
      <c r="A2773">
        <v>3770</v>
      </c>
      <c r="B2773" t="s">
        <v>2777</v>
      </c>
      <c r="C2773" s="48" t="s">
        <v>5038</v>
      </c>
      <c r="D2773" t="s">
        <v>5377</v>
      </c>
      <c r="E2773" t="s">
        <v>5424</v>
      </c>
      <c r="F2773" t="s">
        <v>5611</v>
      </c>
      <c r="G2773">
        <v>250</v>
      </c>
      <c r="H2773">
        <v>12</v>
      </c>
      <c r="I2773">
        <v>3000</v>
      </c>
      <c r="J2773">
        <v>24</v>
      </c>
      <c r="K2773" t="s">
        <v>5113</v>
      </c>
      <c r="L2773" t="str">
        <f t="shared" si="162"/>
        <v>Received</v>
      </c>
      <c r="M2773" s="60">
        <v>0</v>
      </c>
      <c r="N2773" t="str">
        <f t="shared" si="164"/>
        <v>NOT DUE</v>
      </c>
      <c r="V2773" t="str">
        <f t="shared" si="163"/>
        <v>Joshua Stewart</v>
      </c>
    </row>
    <row r="2774" spans="1:22" x14ac:dyDescent="0.25">
      <c r="A2774">
        <v>3771</v>
      </c>
      <c r="B2774" t="s">
        <v>2778</v>
      </c>
      <c r="C2774" s="48" t="s">
        <v>5091</v>
      </c>
      <c r="D2774" t="s">
        <v>5398</v>
      </c>
      <c r="E2774" t="s">
        <v>5455</v>
      </c>
      <c r="F2774" t="s">
        <v>5615</v>
      </c>
      <c r="G2774">
        <v>25</v>
      </c>
      <c r="H2774">
        <v>5</v>
      </c>
      <c r="I2774">
        <v>125</v>
      </c>
      <c r="J2774">
        <v>26</v>
      </c>
      <c r="K2774" t="s">
        <v>5241</v>
      </c>
      <c r="L2774" t="str">
        <f t="shared" si="162"/>
        <v>Received</v>
      </c>
      <c r="M2774" s="60">
        <v>0</v>
      </c>
      <c r="N2774" t="str">
        <f t="shared" si="164"/>
        <v>NOT DUE</v>
      </c>
      <c r="V2774" t="str">
        <f t="shared" si="163"/>
        <v>Dr. Carolyn</v>
      </c>
    </row>
    <row r="2775" spans="1:22" x14ac:dyDescent="0.25">
      <c r="A2775">
        <v>3772</v>
      </c>
      <c r="B2775" t="s">
        <v>2779</v>
      </c>
      <c r="C2775" s="48" t="s">
        <v>5092</v>
      </c>
      <c r="D2775" t="s">
        <v>5380</v>
      </c>
      <c r="E2775" t="s">
        <v>5586</v>
      </c>
      <c r="F2775" t="s">
        <v>5622</v>
      </c>
      <c r="G2775">
        <v>15</v>
      </c>
      <c r="H2775">
        <v>4</v>
      </c>
      <c r="I2775">
        <v>60</v>
      </c>
      <c r="J2775">
        <v>25</v>
      </c>
      <c r="K2775" t="s">
        <v>5274</v>
      </c>
      <c r="L2775" t="str">
        <f t="shared" si="162"/>
        <v>Received</v>
      </c>
      <c r="M2775" s="60">
        <v>0</v>
      </c>
      <c r="N2775" t="str">
        <f t="shared" si="164"/>
        <v>NOT DUE</v>
      </c>
      <c r="V2775" t="str">
        <f t="shared" si="163"/>
        <v>Diana Griffin</v>
      </c>
    </row>
    <row r="2776" spans="1:22" x14ac:dyDescent="0.25">
      <c r="A2776">
        <v>3773</v>
      </c>
      <c r="B2776" t="s">
        <v>2780</v>
      </c>
      <c r="C2776" s="48" t="s">
        <v>5298</v>
      </c>
      <c r="D2776" t="s">
        <v>5410</v>
      </c>
      <c r="E2776" t="s">
        <v>5562</v>
      </c>
      <c r="F2776" t="s">
        <v>5615</v>
      </c>
      <c r="G2776">
        <v>25</v>
      </c>
      <c r="H2776">
        <v>3</v>
      </c>
      <c r="I2776">
        <v>75</v>
      </c>
      <c r="J2776">
        <v>30</v>
      </c>
      <c r="K2776" t="s">
        <v>5348</v>
      </c>
      <c r="L2776" t="str">
        <f t="shared" si="162"/>
        <v>Received</v>
      </c>
      <c r="M2776" s="60">
        <v>0</v>
      </c>
      <c r="N2776" t="str">
        <f t="shared" si="164"/>
        <v>NOT DUE</v>
      </c>
      <c r="V2776" t="str">
        <f t="shared" si="163"/>
        <v>Mrs. Katrina</v>
      </c>
    </row>
    <row r="2777" spans="1:22" x14ac:dyDescent="0.25">
      <c r="A2777">
        <v>3774</v>
      </c>
      <c r="B2777" t="s">
        <v>2781</v>
      </c>
      <c r="C2777" s="48" t="s">
        <v>5270</v>
      </c>
      <c r="D2777" t="s">
        <v>5416</v>
      </c>
      <c r="E2777" t="s">
        <v>5482</v>
      </c>
      <c r="F2777" t="s">
        <v>5623</v>
      </c>
      <c r="G2777">
        <v>30</v>
      </c>
      <c r="H2777">
        <v>25</v>
      </c>
      <c r="I2777">
        <v>750</v>
      </c>
      <c r="J2777">
        <v>27</v>
      </c>
      <c r="L2777" t="str">
        <f t="shared" si="162"/>
        <v>Not Received</v>
      </c>
      <c r="M2777" s="60">
        <v>259</v>
      </c>
      <c r="N2777" t="str">
        <f t="shared" si="164"/>
        <v>150 ABOVE</v>
      </c>
      <c r="U2777">
        <f>I2777</f>
        <v>750</v>
      </c>
      <c r="V2777" t="str">
        <f t="shared" si="163"/>
        <v>Jessica Baird</v>
      </c>
    </row>
    <row r="2778" spans="1:22" x14ac:dyDescent="0.25">
      <c r="A2778">
        <v>3775</v>
      </c>
      <c r="B2778" t="s">
        <v>2782</v>
      </c>
      <c r="C2778" s="48" t="s">
        <v>5189</v>
      </c>
      <c r="D2778" t="s">
        <v>5381</v>
      </c>
      <c r="E2778" t="s">
        <v>5541</v>
      </c>
      <c r="F2778" t="s">
        <v>5610</v>
      </c>
      <c r="G2778">
        <v>300</v>
      </c>
      <c r="H2778">
        <v>22</v>
      </c>
      <c r="I2778">
        <v>6600</v>
      </c>
      <c r="J2778">
        <v>28</v>
      </c>
      <c r="L2778" t="str">
        <f t="shared" si="162"/>
        <v>Not Received</v>
      </c>
      <c r="M2778" s="60">
        <v>8</v>
      </c>
      <c r="N2778" t="str">
        <f t="shared" si="164"/>
        <v>01 - 30</v>
      </c>
      <c r="O2778">
        <f>I2778</f>
        <v>6600</v>
      </c>
      <c r="V2778" t="str">
        <f t="shared" si="163"/>
        <v>Leslie Sexton</v>
      </c>
    </row>
    <row r="2779" spans="1:22" x14ac:dyDescent="0.25">
      <c r="A2779">
        <v>3776</v>
      </c>
      <c r="B2779" t="s">
        <v>2783</v>
      </c>
      <c r="C2779" s="48" t="s">
        <v>5188</v>
      </c>
      <c r="D2779" t="s">
        <v>5397</v>
      </c>
      <c r="E2779" t="s">
        <v>5585</v>
      </c>
      <c r="F2779" t="s">
        <v>5614</v>
      </c>
      <c r="G2779">
        <v>20</v>
      </c>
      <c r="H2779">
        <v>8</v>
      </c>
      <c r="I2779">
        <v>160</v>
      </c>
      <c r="J2779">
        <v>30</v>
      </c>
      <c r="K2779" t="s">
        <v>5233</v>
      </c>
      <c r="L2779" t="str">
        <f t="shared" si="162"/>
        <v>Received</v>
      </c>
      <c r="M2779" s="60">
        <v>0</v>
      </c>
      <c r="N2779" t="str">
        <f t="shared" si="164"/>
        <v>NOT DUE</v>
      </c>
      <c r="V2779" t="str">
        <f t="shared" si="163"/>
        <v>Sheri Foster</v>
      </c>
    </row>
    <row r="2780" spans="1:22" x14ac:dyDescent="0.25">
      <c r="A2780">
        <v>3777</v>
      </c>
      <c r="B2780" t="s">
        <v>2784</v>
      </c>
      <c r="C2780" s="48" t="s">
        <v>5294</v>
      </c>
      <c r="D2780" t="s">
        <v>5415</v>
      </c>
      <c r="E2780" t="s">
        <v>5444</v>
      </c>
      <c r="F2780" t="s">
        <v>5615</v>
      </c>
      <c r="G2780">
        <v>25</v>
      </c>
      <c r="H2780">
        <v>19</v>
      </c>
      <c r="I2780">
        <v>475</v>
      </c>
      <c r="J2780">
        <v>22</v>
      </c>
      <c r="K2780" t="s">
        <v>5009</v>
      </c>
      <c r="L2780" t="str">
        <f t="shared" si="162"/>
        <v>Received</v>
      </c>
      <c r="M2780" s="60">
        <v>0</v>
      </c>
      <c r="N2780" t="str">
        <f t="shared" si="164"/>
        <v>NOT DUE</v>
      </c>
      <c r="V2780" t="str">
        <f t="shared" si="163"/>
        <v>Mary Fry</v>
      </c>
    </row>
    <row r="2781" spans="1:22" x14ac:dyDescent="0.25">
      <c r="A2781">
        <v>3778</v>
      </c>
      <c r="B2781" t="s">
        <v>2785</v>
      </c>
      <c r="C2781" s="48" t="s">
        <v>5092</v>
      </c>
      <c r="D2781" t="s">
        <v>5398</v>
      </c>
      <c r="E2781" t="s">
        <v>5499</v>
      </c>
      <c r="F2781" t="s">
        <v>5613</v>
      </c>
      <c r="G2781">
        <v>35</v>
      </c>
      <c r="H2781">
        <v>5</v>
      </c>
      <c r="I2781">
        <v>175</v>
      </c>
      <c r="J2781">
        <v>22</v>
      </c>
      <c r="L2781" t="str">
        <f t="shared" si="162"/>
        <v>Not Received</v>
      </c>
      <c r="M2781" s="60">
        <v>120</v>
      </c>
      <c r="N2781" t="str">
        <f t="shared" si="164"/>
        <v>91 - 120</v>
      </c>
      <c r="S2781">
        <f>I2781</f>
        <v>175</v>
      </c>
      <c r="V2781" t="str">
        <f t="shared" si="163"/>
        <v>Dr. Carolyn</v>
      </c>
    </row>
    <row r="2782" spans="1:22" x14ac:dyDescent="0.25">
      <c r="A2782">
        <v>3779</v>
      </c>
      <c r="B2782" t="s">
        <v>2786</v>
      </c>
      <c r="C2782" s="48" t="s">
        <v>5025</v>
      </c>
      <c r="D2782" t="s">
        <v>5406</v>
      </c>
      <c r="E2782" t="s">
        <v>5339</v>
      </c>
      <c r="F2782" t="s">
        <v>5613</v>
      </c>
      <c r="G2782">
        <v>35</v>
      </c>
      <c r="H2782">
        <v>12</v>
      </c>
      <c r="I2782">
        <v>420</v>
      </c>
      <c r="J2782">
        <v>28</v>
      </c>
      <c r="L2782" t="str">
        <f t="shared" si="162"/>
        <v>Not Received</v>
      </c>
      <c r="M2782" s="60">
        <v>159</v>
      </c>
      <c r="N2782" t="str">
        <f t="shared" si="164"/>
        <v>150 ABOVE</v>
      </c>
      <c r="U2782">
        <f>I2782</f>
        <v>420</v>
      </c>
      <c r="V2782" t="str">
        <f t="shared" si="163"/>
        <v>Jonathan Myers</v>
      </c>
    </row>
    <row r="2783" spans="1:22" x14ac:dyDescent="0.25">
      <c r="A2783">
        <v>3780</v>
      </c>
      <c r="B2783" t="s">
        <v>2787</v>
      </c>
      <c r="C2783" s="48" t="s">
        <v>5016</v>
      </c>
      <c r="D2783" t="s">
        <v>5392</v>
      </c>
      <c r="E2783" t="s">
        <v>5443</v>
      </c>
      <c r="F2783" t="s">
        <v>5622</v>
      </c>
      <c r="G2783">
        <v>15</v>
      </c>
      <c r="H2783">
        <v>4</v>
      </c>
      <c r="I2783">
        <v>60</v>
      </c>
      <c r="J2783">
        <v>29</v>
      </c>
      <c r="K2783" t="s">
        <v>5295</v>
      </c>
      <c r="L2783" t="str">
        <f t="shared" si="162"/>
        <v>Received</v>
      </c>
      <c r="M2783" s="60">
        <v>0</v>
      </c>
      <c r="N2783" t="str">
        <f t="shared" si="164"/>
        <v>NOT DUE</v>
      </c>
      <c r="V2783" t="str">
        <f t="shared" si="163"/>
        <v>Jennifer Nelson</v>
      </c>
    </row>
    <row r="2784" spans="1:22" x14ac:dyDescent="0.25">
      <c r="A2784">
        <v>3781</v>
      </c>
      <c r="B2784" t="s">
        <v>2788</v>
      </c>
      <c r="C2784" s="48" t="s">
        <v>5055</v>
      </c>
      <c r="D2784" t="s">
        <v>5385</v>
      </c>
      <c r="E2784" t="s">
        <v>5548</v>
      </c>
      <c r="F2784" t="s">
        <v>5623</v>
      </c>
      <c r="G2784">
        <v>30</v>
      </c>
      <c r="H2784">
        <v>14</v>
      </c>
      <c r="I2784">
        <v>420</v>
      </c>
      <c r="J2784">
        <v>20</v>
      </c>
      <c r="K2784" t="s">
        <v>5196</v>
      </c>
      <c r="L2784" t="str">
        <f t="shared" si="162"/>
        <v>Received</v>
      </c>
      <c r="M2784" s="60">
        <v>0</v>
      </c>
      <c r="N2784" t="str">
        <f t="shared" si="164"/>
        <v>NOT DUE</v>
      </c>
      <c r="V2784" t="str">
        <f t="shared" si="163"/>
        <v>Caroline Yoder</v>
      </c>
    </row>
    <row r="2785" spans="1:22" x14ac:dyDescent="0.25">
      <c r="A2785">
        <v>3782</v>
      </c>
      <c r="B2785" t="s">
        <v>2789</v>
      </c>
      <c r="C2785" s="48" t="s">
        <v>5099</v>
      </c>
      <c r="D2785" t="s">
        <v>5382</v>
      </c>
      <c r="E2785" t="s">
        <v>5429</v>
      </c>
      <c r="F2785" t="s">
        <v>5622</v>
      </c>
      <c r="G2785">
        <v>15</v>
      </c>
      <c r="H2785">
        <v>20</v>
      </c>
      <c r="I2785">
        <v>300</v>
      </c>
      <c r="J2785">
        <v>24</v>
      </c>
      <c r="K2785" t="s">
        <v>5083</v>
      </c>
      <c r="L2785" t="str">
        <f t="shared" si="162"/>
        <v>Received</v>
      </c>
      <c r="M2785" s="60">
        <v>0</v>
      </c>
      <c r="N2785" t="str">
        <f t="shared" si="164"/>
        <v>NOT DUE</v>
      </c>
      <c r="V2785" t="str">
        <f t="shared" si="163"/>
        <v>Ms. Michelle</v>
      </c>
    </row>
    <row r="2786" spans="1:22" x14ac:dyDescent="0.25">
      <c r="A2786">
        <v>3783</v>
      </c>
      <c r="B2786" t="s">
        <v>2790</v>
      </c>
      <c r="C2786" s="48" t="s">
        <v>5239</v>
      </c>
      <c r="D2786" t="s">
        <v>5396</v>
      </c>
      <c r="E2786" t="s">
        <v>5561</v>
      </c>
      <c r="F2786" t="s">
        <v>5622</v>
      </c>
      <c r="G2786">
        <v>15</v>
      </c>
      <c r="H2786">
        <v>6</v>
      </c>
      <c r="I2786">
        <v>90</v>
      </c>
      <c r="J2786">
        <v>20</v>
      </c>
      <c r="K2786" t="s">
        <v>5016</v>
      </c>
      <c r="L2786" t="str">
        <f t="shared" si="162"/>
        <v>Received</v>
      </c>
      <c r="M2786" s="60">
        <v>0</v>
      </c>
      <c r="N2786" t="str">
        <f t="shared" si="164"/>
        <v>NOT DUE</v>
      </c>
      <c r="V2786" t="str">
        <f t="shared" si="163"/>
        <v>James Mitchell</v>
      </c>
    </row>
    <row r="2787" spans="1:22" x14ac:dyDescent="0.25">
      <c r="A2787">
        <v>3784</v>
      </c>
      <c r="B2787" t="s">
        <v>2791</v>
      </c>
      <c r="C2787" s="48" t="s">
        <v>5024</v>
      </c>
      <c r="D2787" t="s">
        <v>5393</v>
      </c>
      <c r="E2787" t="s">
        <v>5491</v>
      </c>
      <c r="F2787" t="s">
        <v>5611</v>
      </c>
      <c r="G2787">
        <v>250</v>
      </c>
      <c r="H2787">
        <v>12</v>
      </c>
      <c r="I2787">
        <v>3000</v>
      </c>
      <c r="J2787">
        <v>29</v>
      </c>
      <c r="K2787" t="s">
        <v>5082</v>
      </c>
      <c r="L2787" t="str">
        <f t="shared" si="162"/>
        <v>Received</v>
      </c>
      <c r="M2787" s="60">
        <v>0</v>
      </c>
      <c r="N2787" t="str">
        <f t="shared" si="164"/>
        <v>NOT DUE</v>
      </c>
      <c r="V2787" t="str">
        <f t="shared" si="163"/>
        <v>Donald Parsons</v>
      </c>
    </row>
    <row r="2788" spans="1:22" x14ac:dyDescent="0.25">
      <c r="A2788">
        <v>3785</v>
      </c>
      <c r="B2788" t="s">
        <v>2792</v>
      </c>
      <c r="C2788" s="48" t="s">
        <v>5078</v>
      </c>
      <c r="D2788" t="s">
        <v>5417</v>
      </c>
      <c r="E2788" t="s">
        <v>5471</v>
      </c>
      <c r="F2788" t="s">
        <v>5610</v>
      </c>
      <c r="G2788">
        <v>300</v>
      </c>
      <c r="H2788">
        <v>18</v>
      </c>
      <c r="I2788">
        <v>5400</v>
      </c>
      <c r="J2788">
        <v>25</v>
      </c>
      <c r="L2788" t="str">
        <f t="shared" si="162"/>
        <v>Not Received</v>
      </c>
      <c r="M2788" s="60">
        <v>148</v>
      </c>
      <c r="N2788" t="str">
        <f t="shared" si="164"/>
        <v>121 - 150</v>
      </c>
      <c r="T2788">
        <f>I2788</f>
        <v>5400</v>
      </c>
      <c r="V2788" t="str">
        <f t="shared" si="163"/>
        <v>Aaron Robinson</v>
      </c>
    </row>
    <row r="2789" spans="1:22" x14ac:dyDescent="0.25">
      <c r="A2789">
        <v>3786</v>
      </c>
      <c r="B2789" t="s">
        <v>2793</v>
      </c>
      <c r="C2789" s="48" t="s">
        <v>5016</v>
      </c>
      <c r="D2789" t="s">
        <v>5390</v>
      </c>
      <c r="E2789" t="s">
        <v>5511</v>
      </c>
      <c r="F2789" t="s">
        <v>5614</v>
      </c>
      <c r="G2789">
        <v>20</v>
      </c>
      <c r="H2789">
        <v>8</v>
      </c>
      <c r="I2789">
        <v>160</v>
      </c>
      <c r="J2789">
        <v>24</v>
      </c>
      <c r="L2789" t="str">
        <f t="shared" si="162"/>
        <v>Not Received</v>
      </c>
      <c r="M2789" s="60">
        <v>210</v>
      </c>
      <c r="N2789" t="str">
        <f t="shared" si="164"/>
        <v>150 ABOVE</v>
      </c>
      <c r="U2789">
        <f>I2789</f>
        <v>160</v>
      </c>
      <c r="V2789" t="str">
        <f t="shared" si="163"/>
        <v>Isaac Goodwin</v>
      </c>
    </row>
    <row r="2790" spans="1:22" x14ac:dyDescent="0.25">
      <c r="A2790">
        <v>3787</v>
      </c>
      <c r="B2790" t="s">
        <v>2794</v>
      </c>
      <c r="C2790" s="48" t="s">
        <v>5152</v>
      </c>
      <c r="D2790" t="s">
        <v>5415</v>
      </c>
      <c r="E2790" t="s">
        <v>5544</v>
      </c>
      <c r="F2790" t="s">
        <v>5623</v>
      </c>
      <c r="G2790">
        <v>30</v>
      </c>
      <c r="H2790">
        <v>23</v>
      </c>
      <c r="I2790">
        <v>690</v>
      </c>
      <c r="J2790">
        <v>24</v>
      </c>
      <c r="K2790" t="s">
        <v>5207</v>
      </c>
      <c r="L2790" t="str">
        <f t="shared" si="162"/>
        <v>Received</v>
      </c>
      <c r="M2790" s="60">
        <v>0</v>
      </c>
      <c r="N2790" t="str">
        <f t="shared" si="164"/>
        <v>NOT DUE</v>
      </c>
      <c r="V2790" t="str">
        <f t="shared" si="163"/>
        <v>Mary Fry</v>
      </c>
    </row>
    <row r="2791" spans="1:22" x14ac:dyDescent="0.25">
      <c r="A2791">
        <v>3788</v>
      </c>
      <c r="B2791" t="s">
        <v>2795</v>
      </c>
      <c r="C2791" s="48" t="s">
        <v>5261</v>
      </c>
      <c r="D2791" t="s">
        <v>5382</v>
      </c>
      <c r="E2791" t="s">
        <v>5551</v>
      </c>
      <c r="F2791" t="s">
        <v>5610</v>
      </c>
      <c r="G2791">
        <v>300</v>
      </c>
      <c r="H2791">
        <v>9</v>
      </c>
      <c r="I2791">
        <v>2700</v>
      </c>
      <c r="J2791">
        <v>21</v>
      </c>
      <c r="K2791" t="s">
        <v>5010</v>
      </c>
      <c r="L2791" t="str">
        <f t="shared" si="162"/>
        <v>Received</v>
      </c>
      <c r="M2791" s="60">
        <v>0</v>
      </c>
      <c r="N2791" t="str">
        <f t="shared" si="164"/>
        <v>NOT DUE</v>
      </c>
      <c r="V2791" t="str">
        <f t="shared" si="163"/>
        <v>Ms. Michelle</v>
      </c>
    </row>
    <row r="2792" spans="1:22" x14ac:dyDescent="0.25">
      <c r="A2792">
        <v>3789</v>
      </c>
      <c r="B2792" t="s">
        <v>2796</v>
      </c>
      <c r="C2792" s="48" t="s">
        <v>5088</v>
      </c>
      <c r="D2792" t="s">
        <v>5396</v>
      </c>
      <c r="E2792" t="s">
        <v>5561</v>
      </c>
      <c r="F2792" t="s">
        <v>5622</v>
      </c>
      <c r="G2792">
        <v>15</v>
      </c>
      <c r="H2792">
        <v>17</v>
      </c>
      <c r="I2792">
        <v>255</v>
      </c>
      <c r="J2792">
        <v>28</v>
      </c>
      <c r="L2792" t="str">
        <f t="shared" si="162"/>
        <v>Not Received</v>
      </c>
      <c r="M2792" s="60">
        <v>139</v>
      </c>
      <c r="N2792" t="str">
        <f t="shared" si="164"/>
        <v>121 - 150</v>
      </c>
      <c r="T2792">
        <f>I2792</f>
        <v>255</v>
      </c>
      <c r="V2792" t="str">
        <f t="shared" si="163"/>
        <v>James Mitchell</v>
      </c>
    </row>
    <row r="2793" spans="1:22" x14ac:dyDescent="0.25">
      <c r="A2793">
        <v>3790</v>
      </c>
      <c r="B2793" t="s">
        <v>2797</v>
      </c>
      <c r="C2793" s="48" t="s">
        <v>5146</v>
      </c>
      <c r="D2793" t="s">
        <v>5420</v>
      </c>
      <c r="E2793" t="s">
        <v>5535</v>
      </c>
      <c r="F2793" t="s">
        <v>5623</v>
      </c>
      <c r="G2793">
        <v>30</v>
      </c>
      <c r="H2793">
        <v>9</v>
      </c>
      <c r="I2793">
        <v>270</v>
      </c>
      <c r="J2793">
        <v>22</v>
      </c>
      <c r="K2793" t="s">
        <v>5018</v>
      </c>
      <c r="L2793" t="str">
        <f t="shared" si="162"/>
        <v>Received</v>
      </c>
      <c r="M2793" s="60">
        <v>0</v>
      </c>
      <c r="N2793" t="str">
        <f t="shared" si="164"/>
        <v>NOT DUE</v>
      </c>
      <c r="V2793" t="str">
        <f t="shared" si="163"/>
        <v>Janet Adams</v>
      </c>
    </row>
    <row r="2794" spans="1:22" x14ac:dyDescent="0.25">
      <c r="A2794">
        <v>3791</v>
      </c>
      <c r="B2794" t="s">
        <v>2798</v>
      </c>
      <c r="C2794" s="48" t="s">
        <v>5065</v>
      </c>
      <c r="D2794" t="s">
        <v>5394</v>
      </c>
      <c r="E2794" t="s">
        <v>5510</v>
      </c>
      <c r="F2794" t="s">
        <v>5616</v>
      </c>
      <c r="G2794">
        <v>150</v>
      </c>
      <c r="H2794">
        <v>12</v>
      </c>
      <c r="I2794">
        <v>1800</v>
      </c>
      <c r="J2794">
        <v>22</v>
      </c>
      <c r="K2794" t="s">
        <v>5137</v>
      </c>
      <c r="L2794" t="str">
        <f t="shared" si="162"/>
        <v>Received</v>
      </c>
      <c r="M2794" s="60">
        <v>0</v>
      </c>
      <c r="N2794" t="str">
        <f t="shared" si="164"/>
        <v>NOT DUE</v>
      </c>
      <c r="V2794" t="str">
        <f t="shared" si="163"/>
        <v>Shannon Vazquez</v>
      </c>
    </row>
    <row r="2795" spans="1:22" x14ac:dyDescent="0.25">
      <c r="A2795">
        <v>3792</v>
      </c>
      <c r="B2795" t="s">
        <v>2799</v>
      </c>
      <c r="C2795" s="48" t="s">
        <v>5229</v>
      </c>
      <c r="D2795" t="s">
        <v>5400</v>
      </c>
      <c r="E2795" t="s">
        <v>5484</v>
      </c>
      <c r="F2795" t="s">
        <v>5614</v>
      </c>
      <c r="G2795">
        <v>20</v>
      </c>
      <c r="H2795">
        <v>21</v>
      </c>
      <c r="I2795">
        <v>420</v>
      </c>
      <c r="J2795">
        <v>26</v>
      </c>
      <c r="L2795" t="str">
        <f t="shared" si="162"/>
        <v>Not Received</v>
      </c>
      <c r="M2795" s="60">
        <v>81</v>
      </c>
      <c r="N2795" t="str">
        <f t="shared" si="164"/>
        <v>61 - 90</v>
      </c>
      <c r="R2795">
        <f>I2795</f>
        <v>420</v>
      </c>
      <c r="V2795" t="str">
        <f t="shared" si="163"/>
        <v>Jose Perez</v>
      </c>
    </row>
    <row r="2796" spans="1:22" x14ac:dyDescent="0.25">
      <c r="A2796">
        <v>3793</v>
      </c>
      <c r="B2796" t="s">
        <v>2800</v>
      </c>
      <c r="C2796" s="48" t="s">
        <v>5102</v>
      </c>
      <c r="D2796" t="s">
        <v>5405</v>
      </c>
      <c r="E2796" t="s">
        <v>5569</v>
      </c>
      <c r="F2796" t="s">
        <v>5623</v>
      </c>
      <c r="G2796">
        <v>30</v>
      </c>
      <c r="H2796">
        <v>6</v>
      </c>
      <c r="I2796">
        <v>180</v>
      </c>
      <c r="J2796">
        <v>25</v>
      </c>
      <c r="K2796" t="s">
        <v>5285</v>
      </c>
      <c r="L2796" t="str">
        <f t="shared" si="162"/>
        <v>Received</v>
      </c>
      <c r="M2796" s="60">
        <v>0</v>
      </c>
      <c r="N2796" t="str">
        <f t="shared" si="164"/>
        <v>NOT DUE</v>
      </c>
      <c r="V2796" t="str">
        <f t="shared" si="163"/>
        <v>Kari Zimmerman</v>
      </c>
    </row>
    <row r="2797" spans="1:22" x14ac:dyDescent="0.25">
      <c r="A2797">
        <v>3794</v>
      </c>
      <c r="B2797" t="s">
        <v>2801</v>
      </c>
      <c r="C2797" s="48" t="s">
        <v>5047</v>
      </c>
      <c r="D2797" t="s">
        <v>5397</v>
      </c>
      <c r="E2797" t="s">
        <v>5602</v>
      </c>
      <c r="F2797" t="s">
        <v>5612</v>
      </c>
      <c r="G2797">
        <v>50</v>
      </c>
      <c r="H2797">
        <v>7</v>
      </c>
      <c r="I2797">
        <v>350</v>
      </c>
      <c r="J2797">
        <v>27</v>
      </c>
      <c r="L2797" t="str">
        <f t="shared" si="162"/>
        <v>Not Received</v>
      </c>
      <c r="M2797" s="60">
        <v>136</v>
      </c>
      <c r="N2797" t="str">
        <f t="shared" si="164"/>
        <v>121 - 150</v>
      </c>
      <c r="T2797">
        <f>I2797</f>
        <v>350</v>
      </c>
      <c r="V2797" t="str">
        <f t="shared" si="163"/>
        <v>Sheri Foster</v>
      </c>
    </row>
    <row r="2798" spans="1:22" x14ac:dyDescent="0.25">
      <c r="A2798">
        <v>3795</v>
      </c>
      <c r="B2798" t="s">
        <v>2802</v>
      </c>
      <c r="C2798" s="48" t="s">
        <v>5196</v>
      </c>
      <c r="D2798" t="s">
        <v>5420</v>
      </c>
      <c r="E2798" t="s">
        <v>5345</v>
      </c>
      <c r="F2798" t="s">
        <v>5618</v>
      </c>
      <c r="G2798">
        <v>10</v>
      </c>
      <c r="H2798">
        <v>20</v>
      </c>
      <c r="I2798">
        <v>200</v>
      </c>
      <c r="J2798">
        <v>30</v>
      </c>
      <c r="K2798" t="s">
        <v>5222</v>
      </c>
      <c r="L2798" t="str">
        <f t="shared" si="162"/>
        <v>Received</v>
      </c>
      <c r="M2798" s="60">
        <v>0</v>
      </c>
      <c r="N2798" t="str">
        <f t="shared" si="164"/>
        <v>NOT DUE</v>
      </c>
      <c r="V2798" t="str">
        <f t="shared" si="163"/>
        <v>Janet Adams</v>
      </c>
    </row>
    <row r="2799" spans="1:22" x14ac:dyDescent="0.25">
      <c r="A2799">
        <v>3796</v>
      </c>
      <c r="B2799" t="s">
        <v>2803</v>
      </c>
      <c r="C2799" s="48" t="s">
        <v>5222</v>
      </c>
      <c r="D2799" t="s">
        <v>5394</v>
      </c>
      <c r="E2799" t="s">
        <v>5448</v>
      </c>
      <c r="F2799" t="s">
        <v>5612</v>
      </c>
      <c r="G2799">
        <v>50</v>
      </c>
      <c r="H2799">
        <v>16</v>
      </c>
      <c r="I2799">
        <v>800</v>
      </c>
      <c r="J2799">
        <v>29</v>
      </c>
      <c r="K2799" t="s">
        <v>5063</v>
      </c>
      <c r="L2799" t="str">
        <f t="shared" si="162"/>
        <v>Received</v>
      </c>
      <c r="M2799" s="60">
        <v>0</v>
      </c>
      <c r="N2799" t="str">
        <f t="shared" si="164"/>
        <v>NOT DUE</v>
      </c>
      <c r="V2799" t="str">
        <f t="shared" si="163"/>
        <v>Shannon Vazquez</v>
      </c>
    </row>
    <row r="2800" spans="1:22" x14ac:dyDescent="0.25">
      <c r="A2800">
        <v>3797</v>
      </c>
      <c r="B2800" t="s">
        <v>2804</v>
      </c>
      <c r="C2800" s="48" t="s">
        <v>5080</v>
      </c>
      <c r="D2800" t="s">
        <v>5401</v>
      </c>
      <c r="E2800" t="s">
        <v>5538</v>
      </c>
      <c r="F2800" t="s">
        <v>5612</v>
      </c>
      <c r="G2800">
        <v>50</v>
      </c>
      <c r="H2800">
        <v>24</v>
      </c>
      <c r="I2800">
        <v>1200</v>
      </c>
      <c r="J2800">
        <v>30</v>
      </c>
      <c r="K2800" t="s">
        <v>5238</v>
      </c>
      <c r="L2800" t="str">
        <f t="shared" si="162"/>
        <v>Received</v>
      </c>
      <c r="M2800" s="60">
        <v>0</v>
      </c>
      <c r="N2800" t="str">
        <f t="shared" si="164"/>
        <v>NOT DUE</v>
      </c>
      <c r="V2800" t="str">
        <f t="shared" si="163"/>
        <v>Kimberly Stone</v>
      </c>
    </row>
    <row r="2801" spans="1:22" x14ac:dyDescent="0.25">
      <c r="A2801">
        <v>3798</v>
      </c>
      <c r="B2801" t="s">
        <v>2805</v>
      </c>
      <c r="C2801" s="48" t="s">
        <v>5069</v>
      </c>
      <c r="D2801" t="s">
        <v>5405</v>
      </c>
      <c r="E2801" t="s">
        <v>5569</v>
      </c>
      <c r="F2801" t="s">
        <v>5616</v>
      </c>
      <c r="G2801">
        <v>150</v>
      </c>
      <c r="H2801">
        <v>13</v>
      </c>
      <c r="I2801">
        <v>1950</v>
      </c>
      <c r="J2801">
        <v>25</v>
      </c>
      <c r="K2801" t="s">
        <v>5047</v>
      </c>
      <c r="L2801" t="str">
        <f t="shared" si="162"/>
        <v>Received</v>
      </c>
      <c r="M2801" s="60">
        <v>0</v>
      </c>
      <c r="N2801" t="str">
        <f t="shared" si="164"/>
        <v>NOT DUE</v>
      </c>
      <c r="V2801" t="str">
        <f t="shared" si="163"/>
        <v>Kari Zimmerman</v>
      </c>
    </row>
    <row r="2802" spans="1:22" x14ac:dyDescent="0.25">
      <c r="A2802">
        <v>3799</v>
      </c>
      <c r="B2802" t="s">
        <v>2806</v>
      </c>
      <c r="C2802" s="48" t="s">
        <v>5181</v>
      </c>
      <c r="D2802" t="s">
        <v>5406</v>
      </c>
      <c r="E2802" t="s">
        <v>5339</v>
      </c>
      <c r="F2802" t="s">
        <v>5621</v>
      </c>
      <c r="G2802">
        <v>60</v>
      </c>
      <c r="H2802">
        <v>3</v>
      </c>
      <c r="I2802">
        <v>180</v>
      </c>
      <c r="J2802">
        <v>21</v>
      </c>
      <c r="L2802" t="str">
        <f t="shared" si="162"/>
        <v>Not Received</v>
      </c>
      <c r="M2802" s="60">
        <v>58</v>
      </c>
      <c r="N2802" t="str">
        <f t="shared" si="164"/>
        <v>31 - 60</v>
      </c>
      <c r="Q2802">
        <f>I2802</f>
        <v>180</v>
      </c>
      <c r="V2802" t="str">
        <f t="shared" si="163"/>
        <v>Jonathan Myers</v>
      </c>
    </row>
    <row r="2803" spans="1:22" x14ac:dyDescent="0.25">
      <c r="A2803">
        <v>3800</v>
      </c>
      <c r="B2803" t="s">
        <v>2807</v>
      </c>
      <c r="C2803" s="48" t="s">
        <v>5057</v>
      </c>
      <c r="D2803" t="s">
        <v>5378</v>
      </c>
      <c r="E2803" t="s">
        <v>5459</v>
      </c>
      <c r="F2803" t="s">
        <v>5616</v>
      </c>
      <c r="G2803">
        <v>150</v>
      </c>
      <c r="H2803">
        <v>10</v>
      </c>
      <c r="I2803">
        <v>1500</v>
      </c>
      <c r="J2803">
        <v>27</v>
      </c>
      <c r="K2803" t="s">
        <v>5364</v>
      </c>
      <c r="L2803" t="str">
        <f t="shared" si="162"/>
        <v>Received</v>
      </c>
      <c r="M2803" s="60">
        <v>0</v>
      </c>
      <c r="N2803" t="str">
        <f t="shared" si="164"/>
        <v>NOT DUE</v>
      </c>
      <c r="V2803" t="str">
        <f t="shared" si="163"/>
        <v>Angela Fox</v>
      </c>
    </row>
    <row r="2804" spans="1:22" x14ac:dyDescent="0.25">
      <c r="A2804">
        <v>3801</v>
      </c>
      <c r="B2804" t="s">
        <v>2808</v>
      </c>
      <c r="C2804" s="48" t="s">
        <v>5258</v>
      </c>
      <c r="D2804" t="s">
        <v>5419</v>
      </c>
      <c r="E2804" t="s">
        <v>5577</v>
      </c>
      <c r="F2804" t="s">
        <v>5619</v>
      </c>
      <c r="G2804">
        <v>80</v>
      </c>
      <c r="H2804">
        <v>17</v>
      </c>
      <c r="I2804">
        <v>1360</v>
      </c>
      <c r="J2804">
        <v>26</v>
      </c>
      <c r="K2804" t="s">
        <v>5267</v>
      </c>
      <c r="L2804" t="str">
        <f t="shared" si="162"/>
        <v>Received</v>
      </c>
      <c r="M2804" s="60">
        <v>0</v>
      </c>
      <c r="N2804" t="str">
        <f t="shared" si="164"/>
        <v>NOT DUE</v>
      </c>
      <c r="V2804" t="str">
        <f t="shared" si="163"/>
        <v>Johnny Weaver</v>
      </c>
    </row>
    <row r="2805" spans="1:22" x14ac:dyDescent="0.25">
      <c r="A2805">
        <v>3802</v>
      </c>
      <c r="B2805" t="s">
        <v>2809</v>
      </c>
      <c r="C2805" s="48" t="s">
        <v>5045</v>
      </c>
      <c r="D2805" t="s">
        <v>5375</v>
      </c>
      <c r="E2805" t="s">
        <v>5423</v>
      </c>
      <c r="F2805" t="s">
        <v>5611</v>
      </c>
      <c r="G2805">
        <v>250</v>
      </c>
      <c r="H2805">
        <v>7</v>
      </c>
      <c r="I2805">
        <v>1750</v>
      </c>
      <c r="J2805">
        <v>22</v>
      </c>
      <c r="L2805" t="str">
        <f t="shared" si="162"/>
        <v>Not Received</v>
      </c>
      <c r="M2805" s="60">
        <v>247</v>
      </c>
      <c r="N2805" t="str">
        <f t="shared" si="164"/>
        <v>150 ABOVE</v>
      </c>
      <c r="U2805">
        <f>I2805</f>
        <v>1750</v>
      </c>
      <c r="V2805" t="str">
        <f t="shared" si="163"/>
        <v>Lindsay Arnold</v>
      </c>
    </row>
    <row r="2806" spans="1:22" x14ac:dyDescent="0.25">
      <c r="A2806">
        <v>3803</v>
      </c>
      <c r="B2806" t="s">
        <v>2810</v>
      </c>
      <c r="C2806" s="48" t="s">
        <v>5260</v>
      </c>
      <c r="D2806" t="s">
        <v>5381</v>
      </c>
      <c r="E2806" t="s">
        <v>5584</v>
      </c>
      <c r="F2806" t="s">
        <v>5619</v>
      </c>
      <c r="G2806">
        <v>80</v>
      </c>
      <c r="H2806">
        <v>21</v>
      </c>
      <c r="I2806">
        <v>1680</v>
      </c>
      <c r="J2806">
        <v>28</v>
      </c>
      <c r="L2806" t="str">
        <f t="shared" si="162"/>
        <v>Not Received</v>
      </c>
      <c r="M2806" s="60">
        <v>17</v>
      </c>
      <c r="N2806" t="str">
        <f t="shared" si="164"/>
        <v>01 - 30</v>
      </c>
      <c r="O2806">
        <f>I2806</f>
        <v>1680</v>
      </c>
      <c r="V2806" t="str">
        <f t="shared" si="163"/>
        <v>Leslie Sexton</v>
      </c>
    </row>
    <row r="2807" spans="1:22" x14ac:dyDescent="0.25">
      <c r="A2807">
        <v>3804</v>
      </c>
      <c r="B2807" t="s">
        <v>2811</v>
      </c>
      <c r="C2807" s="48" t="s">
        <v>5028</v>
      </c>
      <c r="D2807" t="s">
        <v>5378</v>
      </c>
      <c r="E2807" t="s">
        <v>5310</v>
      </c>
      <c r="F2807" t="s">
        <v>5615</v>
      </c>
      <c r="G2807">
        <v>25</v>
      </c>
      <c r="H2807">
        <v>1</v>
      </c>
      <c r="I2807">
        <v>25</v>
      </c>
      <c r="J2807">
        <v>29</v>
      </c>
      <c r="K2807" t="s">
        <v>5024</v>
      </c>
      <c r="L2807" t="str">
        <f t="shared" si="162"/>
        <v>Received</v>
      </c>
      <c r="M2807" s="60">
        <v>0</v>
      </c>
      <c r="N2807" t="str">
        <f t="shared" si="164"/>
        <v>NOT DUE</v>
      </c>
      <c r="V2807" t="str">
        <f t="shared" si="163"/>
        <v>Angela Fox</v>
      </c>
    </row>
    <row r="2808" spans="1:22" x14ac:dyDescent="0.25">
      <c r="A2808">
        <v>3805</v>
      </c>
      <c r="B2808" t="s">
        <v>2812</v>
      </c>
      <c r="C2808" s="48" t="s">
        <v>5032</v>
      </c>
      <c r="D2808" t="s">
        <v>5418</v>
      </c>
      <c r="E2808" t="s">
        <v>5534</v>
      </c>
      <c r="F2808" t="s">
        <v>5618</v>
      </c>
      <c r="G2808">
        <v>10</v>
      </c>
      <c r="H2808">
        <v>17</v>
      </c>
      <c r="I2808">
        <v>170</v>
      </c>
      <c r="J2808">
        <v>27</v>
      </c>
      <c r="K2808" t="s">
        <v>5039</v>
      </c>
      <c r="L2808" t="str">
        <f t="shared" si="162"/>
        <v>Received</v>
      </c>
      <c r="M2808" s="60">
        <v>0</v>
      </c>
      <c r="N2808" t="str">
        <f t="shared" si="164"/>
        <v>NOT DUE</v>
      </c>
      <c r="V2808" t="str">
        <f t="shared" si="163"/>
        <v>Kevin Gonzalez</v>
      </c>
    </row>
    <row r="2809" spans="1:22" x14ac:dyDescent="0.25">
      <c r="A2809">
        <v>3806</v>
      </c>
      <c r="B2809" t="s">
        <v>2813</v>
      </c>
      <c r="C2809" s="48" t="s">
        <v>5104</v>
      </c>
      <c r="D2809" t="s">
        <v>5420</v>
      </c>
      <c r="E2809" t="s">
        <v>5524</v>
      </c>
      <c r="F2809" t="s">
        <v>5612</v>
      </c>
      <c r="G2809">
        <v>50</v>
      </c>
      <c r="H2809">
        <v>20</v>
      </c>
      <c r="I2809">
        <v>1000</v>
      </c>
      <c r="J2809">
        <v>30</v>
      </c>
      <c r="L2809" t="str">
        <f t="shared" si="162"/>
        <v>Not Received</v>
      </c>
      <c r="M2809" s="60">
        <v>139</v>
      </c>
      <c r="N2809" t="str">
        <f t="shared" si="164"/>
        <v>121 - 150</v>
      </c>
      <c r="T2809">
        <f>I2809</f>
        <v>1000</v>
      </c>
      <c r="V2809" t="str">
        <f t="shared" si="163"/>
        <v>Janet Adams</v>
      </c>
    </row>
    <row r="2810" spans="1:22" x14ac:dyDescent="0.25">
      <c r="A2810">
        <v>3807</v>
      </c>
      <c r="B2810" t="s">
        <v>2814</v>
      </c>
      <c r="C2810" s="48" t="s">
        <v>5013</v>
      </c>
      <c r="D2810" t="s">
        <v>5395</v>
      </c>
      <c r="E2810" t="s">
        <v>5328</v>
      </c>
      <c r="F2810" t="s">
        <v>5621</v>
      </c>
      <c r="G2810">
        <v>60</v>
      </c>
      <c r="H2810">
        <v>21</v>
      </c>
      <c r="I2810">
        <v>1260</v>
      </c>
      <c r="J2810">
        <v>21</v>
      </c>
      <c r="K2810" t="s">
        <v>5258</v>
      </c>
      <c r="L2810" t="str">
        <f t="shared" si="162"/>
        <v>Received</v>
      </c>
      <c r="M2810" s="60">
        <v>0</v>
      </c>
      <c r="N2810" t="str">
        <f t="shared" si="164"/>
        <v>NOT DUE</v>
      </c>
      <c r="V2810" t="str">
        <f t="shared" si="163"/>
        <v>Belinda Jefferson</v>
      </c>
    </row>
    <row r="2811" spans="1:22" x14ac:dyDescent="0.25">
      <c r="A2811">
        <v>3808</v>
      </c>
      <c r="B2811" t="s">
        <v>2815</v>
      </c>
      <c r="C2811" s="48" t="s">
        <v>5155</v>
      </c>
      <c r="D2811" t="s">
        <v>5415</v>
      </c>
      <c r="E2811" t="s">
        <v>5444</v>
      </c>
      <c r="F2811" t="s">
        <v>5614</v>
      </c>
      <c r="G2811">
        <v>20</v>
      </c>
      <c r="H2811">
        <v>15</v>
      </c>
      <c r="I2811">
        <v>300</v>
      </c>
      <c r="J2811">
        <v>29</v>
      </c>
      <c r="L2811" t="str">
        <f t="shared" si="162"/>
        <v>Not Received</v>
      </c>
      <c r="M2811" s="60">
        <v>152</v>
      </c>
      <c r="N2811" t="str">
        <f t="shared" si="164"/>
        <v>150 ABOVE</v>
      </c>
      <c r="U2811">
        <f>I2811</f>
        <v>300</v>
      </c>
      <c r="V2811" t="str">
        <f t="shared" si="163"/>
        <v>Mary Fry</v>
      </c>
    </row>
    <row r="2812" spans="1:22" x14ac:dyDescent="0.25">
      <c r="A2812">
        <v>3809</v>
      </c>
      <c r="B2812" t="s">
        <v>2816</v>
      </c>
      <c r="C2812" s="48" t="s">
        <v>5107</v>
      </c>
      <c r="D2812" t="s">
        <v>5391</v>
      </c>
      <c r="E2812" t="s">
        <v>5520</v>
      </c>
      <c r="F2812" t="s">
        <v>5612</v>
      </c>
      <c r="G2812">
        <v>50</v>
      </c>
      <c r="H2812">
        <v>2</v>
      </c>
      <c r="I2812">
        <v>100</v>
      </c>
      <c r="J2812">
        <v>28</v>
      </c>
      <c r="K2812" t="s">
        <v>5189</v>
      </c>
      <c r="L2812" t="str">
        <f t="shared" si="162"/>
        <v>Received</v>
      </c>
      <c r="M2812" s="60">
        <v>0</v>
      </c>
      <c r="N2812" t="str">
        <f t="shared" si="164"/>
        <v>NOT DUE</v>
      </c>
      <c r="V2812" t="str">
        <f t="shared" si="163"/>
        <v>Stephanie Smith</v>
      </c>
    </row>
    <row r="2813" spans="1:22" x14ac:dyDescent="0.25">
      <c r="A2813">
        <v>3810</v>
      </c>
      <c r="B2813" t="s">
        <v>2817</v>
      </c>
      <c r="C2813" s="48" t="s">
        <v>5095</v>
      </c>
      <c r="D2813" t="s">
        <v>5393</v>
      </c>
      <c r="E2813" t="s">
        <v>5326</v>
      </c>
      <c r="F2813" t="s">
        <v>5611</v>
      </c>
      <c r="G2813">
        <v>250</v>
      </c>
      <c r="H2813">
        <v>4</v>
      </c>
      <c r="I2813">
        <v>1000</v>
      </c>
      <c r="J2813">
        <v>30</v>
      </c>
      <c r="K2813" t="s">
        <v>5059</v>
      </c>
      <c r="L2813" t="str">
        <f t="shared" si="162"/>
        <v>Received</v>
      </c>
      <c r="M2813" s="60">
        <v>0</v>
      </c>
      <c r="N2813" t="str">
        <f t="shared" si="164"/>
        <v>NOT DUE</v>
      </c>
      <c r="V2813" t="str">
        <f t="shared" si="163"/>
        <v>Donald Parsons</v>
      </c>
    </row>
    <row r="2814" spans="1:22" x14ac:dyDescent="0.25">
      <c r="A2814">
        <v>3811</v>
      </c>
      <c r="B2814" t="s">
        <v>2818</v>
      </c>
      <c r="C2814" s="48" t="s">
        <v>5208</v>
      </c>
      <c r="D2814" t="s">
        <v>5404</v>
      </c>
      <c r="E2814" t="s">
        <v>5474</v>
      </c>
      <c r="F2814" t="s">
        <v>5616</v>
      </c>
      <c r="G2814">
        <v>150</v>
      </c>
      <c r="H2814">
        <v>18</v>
      </c>
      <c r="I2814">
        <v>2700</v>
      </c>
      <c r="J2814">
        <v>28</v>
      </c>
      <c r="K2814" t="s">
        <v>5142</v>
      </c>
      <c r="L2814" t="str">
        <f t="shared" si="162"/>
        <v>Received</v>
      </c>
      <c r="M2814" s="60">
        <v>0</v>
      </c>
      <c r="N2814" t="str">
        <f t="shared" si="164"/>
        <v>NOT DUE</v>
      </c>
      <c r="V2814" t="str">
        <f t="shared" si="163"/>
        <v>Sarah Wright</v>
      </c>
    </row>
    <row r="2815" spans="1:22" x14ac:dyDescent="0.25">
      <c r="A2815">
        <v>3812</v>
      </c>
      <c r="B2815" t="s">
        <v>2819</v>
      </c>
      <c r="C2815" s="48" t="s">
        <v>5093</v>
      </c>
      <c r="D2815" t="s">
        <v>5378</v>
      </c>
      <c r="E2815" t="s">
        <v>5310</v>
      </c>
      <c r="F2815" t="s">
        <v>5616</v>
      </c>
      <c r="G2815">
        <v>150</v>
      </c>
      <c r="H2815">
        <v>14</v>
      </c>
      <c r="I2815">
        <v>2100</v>
      </c>
      <c r="J2815">
        <v>21</v>
      </c>
      <c r="L2815" t="str">
        <f t="shared" si="162"/>
        <v>Not Received</v>
      </c>
      <c r="M2815" s="60">
        <v>261</v>
      </c>
      <c r="N2815" t="str">
        <f t="shared" si="164"/>
        <v>150 ABOVE</v>
      </c>
      <c r="U2815">
        <f t="shared" ref="U2815:U2816" si="165">I2815</f>
        <v>2100</v>
      </c>
      <c r="V2815" t="str">
        <f t="shared" si="163"/>
        <v>Angela Fox</v>
      </c>
    </row>
    <row r="2816" spans="1:22" x14ac:dyDescent="0.25">
      <c r="A2816">
        <v>3813</v>
      </c>
      <c r="B2816" t="s">
        <v>2820</v>
      </c>
      <c r="C2816" s="48" t="s">
        <v>5052</v>
      </c>
      <c r="D2816" t="s">
        <v>5391</v>
      </c>
      <c r="E2816" t="s">
        <v>5520</v>
      </c>
      <c r="F2816" t="s">
        <v>5615</v>
      </c>
      <c r="G2816">
        <v>25</v>
      </c>
      <c r="H2816">
        <v>14</v>
      </c>
      <c r="I2816">
        <v>350</v>
      </c>
      <c r="J2816">
        <v>22</v>
      </c>
      <c r="L2816" t="str">
        <f t="shared" si="162"/>
        <v>Not Received</v>
      </c>
      <c r="M2816" s="60">
        <v>162</v>
      </c>
      <c r="N2816" t="str">
        <f t="shared" si="164"/>
        <v>150 ABOVE</v>
      </c>
      <c r="U2816">
        <f t="shared" si="165"/>
        <v>350</v>
      </c>
      <c r="V2816" t="str">
        <f t="shared" si="163"/>
        <v>Stephanie Smith</v>
      </c>
    </row>
    <row r="2817" spans="1:22" x14ac:dyDescent="0.25">
      <c r="A2817">
        <v>3814</v>
      </c>
      <c r="B2817" t="s">
        <v>2821</v>
      </c>
      <c r="C2817" s="48" t="s">
        <v>5013</v>
      </c>
      <c r="D2817" t="s">
        <v>5413</v>
      </c>
      <c r="E2817" t="s">
        <v>5312</v>
      </c>
      <c r="F2817" t="s">
        <v>5617</v>
      </c>
      <c r="G2817">
        <v>120</v>
      </c>
      <c r="H2817">
        <v>20</v>
      </c>
      <c r="I2817">
        <v>2400</v>
      </c>
      <c r="J2817">
        <v>21</v>
      </c>
      <c r="L2817" t="str">
        <f t="shared" si="162"/>
        <v>Not Received</v>
      </c>
      <c r="M2817" s="60">
        <v>130</v>
      </c>
      <c r="N2817" t="str">
        <f t="shared" si="164"/>
        <v>121 - 150</v>
      </c>
      <c r="T2817">
        <f>I2817</f>
        <v>2400</v>
      </c>
      <c r="V2817" t="str">
        <f t="shared" si="163"/>
        <v>April Gonzales</v>
      </c>
    </row>
    <row r="2818" spans="1:22" x14ac:dyDescent="0.25">
      <c r="A2818">
        <v>3815</v>
      </c>
      <c r="B2818" t="s">
        <v>2822</v>
      </c>
      <c r="C2818" s="48" t="s">
        <v>5028</v>
      </c>
      <c r="D2818" t="s">
        <v>5389</v>
      </c>
      <c r="E2818" t="s">
        <v>5439</v>
      </c>
      <c r="F2818" t="s">
        <v>5613</v>
      </c>
      <c r="G2818">
        <v>35</v>
      </c>
      <c r="H2818">
        <v>18</v>
      </c>
      <c r="I2818">
        <v>630</v>
      </c>
      <c r="J2818">
        <v>24</v>
      </c>
      <c r="K2818" t="s">
        <v>5296</v>
      </c>
      <c r="L2818" t="str">
        <f t="shared" si="162"/>
        <v>Received</v>
      </c>
      <c r="M2818" s="60">
        <v>0</v>
      </c>
      <c r="N2818" t="str">
        <f t="shared" si="164"/>
        <v>NOT DUE</v>
      </c>
      <c r="V2818" t="str">
        <f t="shared" si="163"/>
        <v>Alexis Ferguson</v>
      </c>
    </row>
    <row r="2819" spans="1:22" x14ac:dyDescent="0.25">
      <c r="A2819">
        <v>3816</v>
      </c>
      <c r="B2819" t="s">
        <v>2823</v>
      </c>
      <c r="C2819" s="48" t="s">
        <v>5078</v>
      </c>
      <c r="D2819" t="s">
        <v>5397</v>
      </c>
      <c r="E2819" t="s">
        <v>5602</v>
      </c>
      <c r="F2819" t="s">
        <v>5619</v>
      </c>
      <c r="G2819">
        <v>80</v>
      </c>
      <c r="H2819">
        <v>22</v>
      </c>
      <c r="I2819">
        <v>1760</v>
      </c>
      <c r="J2819">
        <v>21</v>
      </c>
      <c r="K2819" t="s">
        <v>5125</v>
      </c>
      <c r="L2819" t="str">
        <f t="shared" si="162"/>
        <v>Received</v>
      </c>
      <c r="M2819" s="60">
        <v>0</v>
      </c>
      <c r="N2819" t="str">
        <f t="shared" si="164"/>
        <v>NOT DUE</v>
      </c>
      <c r="V2819" t="str">
        <f t="shared" si="163"/>
        <v>Sheri Foster</v>
      </c>
    </row>
    <row r="2820" spans="1:22" x14ac:dyDescent="0.25">
      <c r="A2820">
        <v>3817</v>
      </c>
      <c r="B2820" t="s">
        <v>2824</v>
      </c>
      <c r="C2820" s="48" t="s">
        <v>5303</v>
      </c>
      <c r="D2820" t="s">
        <v>5416</v>
      </c>
      <c r="E2820" t="s">
        <v>5515</v>
      </c>
      <c r="F2820" t="s">
        <v>5614</v>
      </c>
      <c r="G2820">
        <v>20</v>
      </c>
      <c r="H2820">
        <v>8</v>
      </c>
      <c r="I2820">
        <v>160</v>
      </c>
      <c r="J2820">
        <v>20</v>
      </c>
      <c r="L2820" t="str">
        <f t="shared" si="162"/>
        <v>Not Received</v>
      </c>
      <c r="M2820" s="60">
        <v>5</v>
      </c>
      <c r="N2820" t="str">
        <f t="shared" si="164"/>
        <v>01 - 30</v>
      </c>
      <c r="O2820">
        <f>I2820</f>
        <v>160</v>
      </c>
      <c r="V2820" t="str">
        <f t="shared" si="163"/>
        <v>Jessica Baird</v>
      </c>
    </row>
    <row r="2821" spans="1:22" x14ac:dyDescent="0.25">
      <c r="A2821">
        <v>3818</v>
      </c>
      <c r="B2821" t="s">
        <v>2825</v>
      </c>
      <c r="C2821" s="48" t="s">
        <v>5209</v>
      </c>
      <c r="D2821" t="s">
        <v>5378</v>
      </c>
      <c r="E2821" t="s">
        <v>5459</v>
      </c>
      <c r="F2821" t="s">
        <v>5609</v>
      </c>
      <c r="G2821">
        <v>20</v>
      </c>
      <c r="H2821">
        <v>4</v>
      </c>
      <c r="I2821">
        <v>80</v>
      </c>
      <c r="J2821">
        <v>30</v>
      </c>
      <c r="K2821" t="s">
        <v>5074</v>
      </c>
      <c r="L2821" t="str">
        <f t="shared" ref="L2821:L2884" si="166">IF(K2821 = "", "Not Received","Received")</f>
        <v>Received</v>
      </c>
      <c r="M2821" s="60">
        <v>0</v>
      </c>
      <c r="N2821" t="str">
        <f t="shared" si="164"/>
        <v>NOT DUE</v>
      </c>
      <c r="V2821" t="str">
        <f t="shared" ref="V2821:V2884" si="167">TRIM(E2821)</f>
        <v>Angela Fox</v>
      </c>
    </row>
    <row r="2822" spans="1:22" x14ac:dyDescent="0.25">
      <c r="A2822">
        <v>3819</v>
      </c>
      <c r="B2822" t="s">
        <v>2826</v>
      </c>
      <c r="C2822" s="48" t="s">
        <v>5296</v>
      </c>
      <c r="D2822" t="s">
        <v>5376</v>
      </c>
      <c r="E2822" t="s">
        <v>5441</v>
      </c>
      <c r="F2822" t="s">
        <v>5614</v>
      </c>
      <c r="G2822">
        <v>20</v>
      </c>
      <c r="H2822">
        <v>9</v>
      </c>
      <c r="I2822">
        <v>180</v>
      </c>
      <c r="J2822">
        <v>20</v>
      </c>
      <c r="L2822" t="str">
        <f t="shared" si="166"/>
        <v>Not Received</v>
      </c>
      <c r="M2822" s="60">
        <v>174</v>
      </c>
      <c r="N2822" t="str">
        <f t="shared" si="164"/>
        <v>150 ABOVE</v>
      </c>
      <c r="U2822">
        <f>I2822</f>
        <v>180</v>
      </c>
      <c r="V2822" t="str">
        <f t="shared" si="167"/>
        <v>Linda Morgan</v>
      </c>
    </row>
    <row r="2823" spans="1:22" x14ac:dyDescent="0.25">
      <c r="A2823">
        <v>3820</v>
      </c>
      <c r="B2823" t="s">
        <v>2827</v>
      </c>
      <c r="C2823" s="48" t="s">
        <v>5058</v>
      </c>
      <c r="D2823" t="s">
        <v>5407</v>
      </c>
      <c r="E2823" t="s">
        <v>5549</v>
      </c>
      <c r="F2823" t="s">
        <v>5614</v>
      </c>
      <c r="G2823">
        <v>20</v>
      </c>
      <c r="H2823">
        <v>12</v>
      </c>
      <c r="I2823">
        <v>240</v>
      </c>
      <c r="J2823">
        <v>29</v>
      </c>
      <c r="L2823" t="str">
        <f t="shared" si="166"/>
        <v>Not Received</v>
      </c>
      <c r="M2823" s="60">
        <v>115</v>
      </c>
      <c r="N2823" t="str">
        <f t="shared" si="164"/>
        <v>91 - 120</v>
      </c>
      <c r="S2823">
        <f>I2823</f>
        <v>240</v>
      </c>
      <c r="V2823" t="str">
        <f t="shared" si="167"/>
        <v>Kelly Miller</v>
      </c>
    </row>
    <row r="2824" spans="1:22" x14ac:dyDescent="0.25">
      <c r="A2824">
        <v>3821</v>
      </c>
      <c r="B2824" t="s">
        <v>2828</v>
      </c>
      <c r="C2824" s="48" t="s">
        <v>5027</v>
      </c>
      <c r="D2824" t="s">
        <v>5402</v>
      </c>
      <c r="E2824" t="s">
        <v>5335</v>
      </c>
      <c r="F2824" t="s">
        <v>5612</v>
      </c>
      <c r="G2824">
        <v>50</v>
      </c>
      <c r="H2824">
        <v>23</v>
      </c>
      <c r="I2824">
        <v>1150</v>
      </c>
      <c r="J2824">
        <v>29</v>
      </c>
      <c r="L2824" t="str">
        <f t="shared" si="166"/>
        <v>Not Received</v>
      </c>
      <c r="M2824" s="60">
        <v>241</v>
      </c>
      <c r="N2824" t="str">
        <f t="shared" ref="N2824:N2887" si="168">VLOOKUP(M2824,$X$4:$Y$10,2,1)</f>
        <v>150 ABOVE</v>
      </c>
      <c r="U2824">
        <f t="shared" ref="U2824:U2825" si="169">I2824</f>
        <v>1150</v>
      </c>
      <c r="V2824" t="str">
        <f t="shared" si="167"/>
        <v>Rebecca Moody</v>
      </c>
    </row>
    <row r="2825" spans="1:22" x14ac:dyDescent="0.25">
      <c r="A2825">
        <v>3822</v>
      </c>
      <c r="B2825" t="s">
        <v>2829</v>
      </c>
      <c r="C2825" s="48" t="s">
        <v>5239</v>
      </c>
      <c r="D2825" t="s">
        <v>5390</v>
      </c>
      <c r="E2825" t="s">
        <v>5440</v>
      </c>
      <c r="F2825" t="s">
        <v>5623</v>
      </c>
      <c r="G2825">
        <v>30</v>
      </c>
      <c r="H2825">
        <v>4</v>
      </c>
      <c r="I2825">
        <v>120</v>
      </c>
      <c r="J2825">
        <v>27</v>
      </c>
      <c r="L2825" t="str">
        <f t="shared" si="166"/>
        <v>Not Received</v>
      </c>
      <c r="M2825" s="60">
        <v>227</v>
      </c>
      <c r="N2825" t="str">
        <f t="shared" si="168"/>
        <v>150 ABOVE</v>
      </c>
      <c r="U2825">
        <f t="shared" si="169"/>
        <v>120</v>
      </c>
      <c r="V2825" t="str">
        <f t="shared" si="167"/>
        <v>Isaac Goodwin</v>
      </c>
    </row>
    <row r="2826" spans="1:22" x14ac:dyDescent="0.25">
      <c r="A2826">
        <v>3823</v>
      </c>
      <c r="B2826" t="s">
        <v>2830</v>
      </c>
      <c r="C2826" s="48" t="s">
        <v>5241</v>
      </c>
      <c r="D2826" t="s">
        <v>5387</v>
      </c>
      <c r="E2826" t="s">
        <v>5462</v>
      </c>
      <c r="F2826" t="s">
        <v>5612</v>
      </c>
      <c r="G2826">
        <v>50</v>
      </c>
      <c r="H2826">
        <v>13</v>
      </c>
      <c r="I2826">
        <v>650</v>
      </c>
      <c r="J2826">
        <v>24</v>
      </c>
      <c r="K2826" t="s">
        <v>5077</v>
      </c>
      <c r="L2826" t="str">
        <f t="shared" si="166"/>
        <v>Received</v>
      </c>
      <c r="M2826" s="60">
        <v>0</v>
      </c>
      <c r="N2826" t="str">
        <f t="shared" si="168"/>
        <v>NOT DUE</v>
      </c>
      <c r="V2826" t="str">
        <f t="shared" si="167"/>
        <v>Mrs. Alexandria</v>
      </c>
    </row>
    <row r="2827" spans="1:22" x14ac:dyDescent="0.25">
      <c r="A2827">
        <v>3824</v>
      </c>
      <c r="B2827" t="s">
        <v>2831</v>
      </c>
      <c r="C2827" s="48" t="s">
        <v>5023</v>
      </c>
      <c r="D2827" t="s">
        <v>5414</v>
      </c>
      <c r="E2827" t="s">
        <v>5528</v>
      </c>
      <c r="F2827" t="s">
        <v>5614</v>
      </c>
      <c r="G2827">
        <v>20</v>
      </c>
      <c r="H2827">
        <v>17</v>
      </c>
      <c r="I2827">
        <v>340</v>
      </c>
      <c r="J2827">
        <v>21</v>
      </c>
      <c r="L2827" t="str">
        <f t="shared" si="166"/>
        <v>Not Received</v>
      </c>
      <c r="M2827" s="60">
        <v>128</v>
      </c>
      <c r="N2827" t="str">
        <f t="shared" si="168"/>
        <v>121 - 150</v>
      </c>
      <c r="T2827">
        <f>I2827</f>
        <v>340</v>
      </c>
      <c r="V2827" t="str">
        <f t="shared" si="167"/>
        <v>Alexis Roberts</v>
      </c>
    </row>
    <row r="2828" spans="1:22" x14ac:dyDescent="0.25">
      <c r="A2828">
        <v>3825</v>
      </c>
      <c r="B2828" t="s">
        <v>2832</v>
      </c>
      <c r="C2828" s="48" t="s">
        <v>5276</v>
      </c>
      <c r="D2828" t="s">
        <v>5404</v>
      </c>
      <c r="E2828" t="s">
        <v>5477</v>
      </c>
      <c r="F2828" t="s">
        <v>5621</v>
      </c>
      <c r="G2828">
        <v>60</v>
      </c>
      <c r="H2828">
        <v>21</v>
      </c>
      <c r="I2828">
        <v>1260</v>
      </c>
      <c r="J2828">
        <v>30</v>
      </c>
      <c r="K2828" t="s">
        <v>5223</v>
      </c>
      <c r="L2828" t="str">
        <f t="shared" si="166"/>
        <v>Received</v>
      </c>
      <c r="M2828" s="60">
        <v>0</v>
      </c>
      <c r="N2828" t="str">
        <f t="shared" si="168"/>
        <v>NOT DUE</v>
      </c>
      <c r="V2828" t="str">
        <f t="shared" si="167"/>
        <v>Sarah Wright</v>
      </c>
    </row>
    <row r="2829" spans="1:22" x14ac:dyDescent="0.25">
      <c r="A2829">
        <v>3826</v>
      </c>
      <c r="B2829" t="s">
        <v>2833</v>
      </c>
      <c r="C2829" s="48" t="s">
        <v>5221</v>
      </c>
      <c r="D2829" t="s">
        <v>5389</v>
      </c>
      <c r="E2829" t="s">
        <v>5486</v>
      </c>
      <c r="F2829" t="s">
        <v>5621</v>
      </c>
      <c r="G2829">
        <v>60</v>
      </c>
      <c r="H2829">
        <v>15</v>
      </c>
      <c r="I2829">
        <v>900</v>
      </c>
      <c r="J2829">
        <v>24</v>
      </c>
      <c r="K2829" t="s">
        <v>5194</v>
      </c>
      <c r="L2829" t="str">
        <f t="shared" si="166"/>
        <v>Received</v>
      </c>
      <c r="M2829" s="60">
        <v>0</v>
      </c>
      <c r="N2829" t="str">
        <f t="shared" si="168"/>
        <v>NOT DUE</v>
      </c>
      <c r="V2829" t="str">
        <f t="shared" si="167"/>
        <v>Alexis Ferguson</v>
      </c>
    </row>
    <row r="2830" spans="1:22" x14ac:dyDescent="0.25">
      <c r="A2830">
        <v>3827</v>
      </c>
      <c r="B2830" t="s">
        <v>2834</v>
      </c>
      <c r="C2830" s="48" t="s">
        <v>5294</v>
      </c>
      <c r="D2830" t="s">
        <v>5387</v>
      </c>
      <c r="E2830" t="s">
        <v>5462</v>
      </c>
      <c r="F2830" t="s">
        <v>5609</v>
      </c>
      <c r="G2830">
        <v>20</v>
      </c>
      <c r="H2830">
        <v>21</v>
      </c>
      <c r="I2830">
        <v>420</v>
      </c>
      <c r="J2830">
        <v>20</v>
      </c>
      <c r="L2830" t="str">
        <f t="shared" si="166"/>
        <v>Not Received</v>
      </c>
      <c r="M2830" s="60">
        <v>209</v>
      </c>
      <c r="N2830" t="str">
        <f t="shared" si="168"/>
        <v>150 ABOVE</v>
      </c>
      <c r="U2830">
        <f>I2830</f>
        <v>420</v>
      </c>
      <c r="V2830" t="str">
        <f t="shared" si="167"/>
        <v>Mrs. Alexandria</v>
      </c>
    </row>
    <row r="2831" spans="1:22" x14ac:dyDescent="0.25">
      <c r="A2831">
        <v>3828</v>
      </c>
      <c r="B2831" t="s">
        <v>2835</v>
      </c>
      <c r="C2831" s="48" t="s">
        <v>5305</v>
      </c>
      <c r="D2831" t="s">
        <v>5382</v>
      </c>
      <c r="E2831" t="s">
        <v>5514</v>
      </c>
      <c r="F2831" t="s">
        <v>5609</v>
      </c>
      <c r="G2831">
        <v>20</v>
      </c>
      <c r="H2831">
        <v>8</v>
      </c>
      <c r="I2831">
        <v>160</v>
      </c>
      <c r="J2831">
        <v>24</v>
      </c>
      <c r="K2831" t="s">
        <v>5096</v>
      </c>
      <c r="L2831" t="str">
        <f t="shared" si="166"/>
        <v>Received</v>
      </c>
      <c r="M2831" s="60">
        <v>0</v>
      </c>
      <c r="N2831" t="str">
        <f t="shared" si="168"/>
        <v>NOT DUE</v>
      </c>
      <c r="V2831" t="str">
        <f t="shared" si="167"/>
        <v>Ms. Michelle</v>
      </c>
    </row>
    <row r="2832" spans="1:22" x14ac:dyDescent="0.25">
      <c r="A2832">
        <v>3829</v>
      </c>
      <c r="B2832" t="s">
        <v>2836</v>
      </c>
      <c r="C2832" s="48" t="s">
        <v>5011</v>
      </c>
      <c r="D2832" t="s">
        <v>5380</v>
      </c>
      <c r="E2832" t="s">
        <v>5445</v>
      </c>
      <c r="F2832" t="s">
        <v>5622</v>
      </c>
      <c r="G2832">
        <v>15</v>
      </c>
      <c r="H2832">
        <v>2</v>
      </c>
      <c r="I2832">
        <v>30</v>
      </c>
      <c r="J2832">
        <v>21</v>
      </c>
      <c r="L2832" t="str">
        <f t="shared" si="166"/>
        <v>Not Received</v>
      </c>
      <c r="M2832" s="60">
        <v>26</v>
      </c>
      <c r="N2832" t="str">
        <f t="shared" si="168"/>
        <v>01 - 30</v>
      </c>
      <c r="O2832">
        <f>I2832</f>
        <v>30</v>
      </c>
      <c r="V2832" t="str">
        <f t="shared" si="167"/>
        <v>Diana Griffin</v>
      </c>
    </row>
    <row r="2833" spans="1:22" x14ac:dyDescent="0.25">
      <c r="A2833">
        <v>3830</v>
      </c>
      <c r="B2833" t="s">
        <v>2837</v>
      </c>
      <c r="C2833" s="48" t="s">
        <v>5178</v>
      </c>
      <c r="D2833" t="s">
        <v>5375</v>
      </c>
      <c r="E2833" t="s">
        <v>5423</v>
      </c>
      <c r="F2833" t="s">
        <v>5610</v>
      </c>
      <c r="G2833">
        <v>300</v>
      </c>
      <c r="H2833">
        <v>6</v>
      </c>
      <c r="I2833">
        <v>1800</v>
      </c>
      <c r="J2833">
        <v>23</v>
      </c>
      <c r="K2833" t="s">
        <v>5118</v>
      </c>
      <c r="L2833" t="str">
        <f t="shared" si="166"/>
        <v>Received</v>
      </c>
      <c r="M2833" s="60">
        <v>0</v>
      </c>
      <c r="N2833" t="str">
        <f t="shared" si="168"/>
        <v>NOT DUE</v>
      </c>
      <c r="V2833" t="str">
        <f t="shared" si="167"/>
        <v>Lindsay Arnold</v>
      </c>
    </row>
    <row r="2834" spans="1:22" x14ac:dyDescent="0.25">
      <c r="A2834">
        <v>3831</v>
      </c>
      <c r="B2834" t="s">
        <v>2838</v>
      </c>
      <c r="C2834" s="48" t="s">
        <v>5097</v>
      </c>
      <c r="D2834" t="s">
        <v>5403</v>
      </c>
      <c r="E2834" t="s">
        <v>5472</v>
      </c>
      <c r="F2834" t="s">
        <v>5614</v>
      </c>
      <c r="G2834">
        <v>20</v>
      </c>
      <c r="H2834">
        <v>14</v>
      </c>
      <c r="I2834">
        <v>280</v>
      </c>
      <c r="J2834">
        <v>26</v>
      </c>
      <c r="K2834" t="s">
        <v>5187</v>
      </c>
      <c r="L2834" t="str">
        <f t="shared" si="166"/>
        <v>Received</v>
      </c>
      <c r="M2834" s="60">
        <v>0</v>
      </c>
      <c r="N2834" t="str">
        <f t="shared" si="168"/>
        <v>NOT DUE</v>
      </c>
      <c r="V2834" t="str">
        <f t="shared" si="167"/>
        <v>Seth Howell</v>
      </c>
    </row>
    <row r="2835" spans="1:22" x14ac:dyDescent="0.25">
      <c r="A2835">
        <v>3832</v>
      </c>
      <c r="B2835" t="s">
        <v>2839</v>
      </c>
      <c r="C2835" s="48" t="s">
        <v>5259</v>
      </c>
      <c r="D2835" t="s">
        <v>5379</v>
      </c>
      <c r="E2835" t="s">
        <v>5545</v>
      </c>
      <c r="F2835" t="s">
        <v>5609</v>
      </c>
      <c r="G2835">
        <v>20</v>
      </c>
      <c r="H2835">
        <v>6</v>
      </c>
      <c r="I2835">
        <v>120</v>
      </c>
      <c r="J2835">
        <v>23</v>
      </c>
      <c r="L2835" t="str">
        <f t="shared" si="166"/>
        <v>Not Received</v>
      </c>
      <c r="M2835" s="60">
        <v>99</v>
      </c>
      <c r="N2835" t="str">
        <f t="shared" si="168"/>
        <v>91 - 120</v>
      </c>
      <c r="S2835">
        <f>I2835</f>
        <v>120</v>
      </c>
      <c r="V2835" t="str">
        <f t="shared" si="167"/>
        <v>Robert Baker</v>
      </c>
    </row>
    <row r="2836" spans="1:22" x14ac:dyDescent="0.25">
      <c r="A2836">
        <v>3833</v>
      </c>
      <c r="B2836" t="s">
        <v>2840</v>
      </c>
      <c r="C2836" s="48" t="s">
        <v>5016</v>
      </c>
      <c r="D2836" t="s">
        <v>5377</v>
      </c>
      <c r="E2836" t="s">
        <v>5505</v>
      </c>
      <c r="F2836" t="s">
        <v>5611</v>
      </c>
      <c r="G2836">
        <v>250</v>
      </c>
      <c r="H2836">
        <v>23</v>
      </c>
      <c r="I2836">
        <v>5750</v>
      </c>
      <c r="J2836">
        <v>30</v>
      </c>
      <c r="K2836" t="s">
        <v>5044</v>
      </c>
      <c r="L2836" t="str">
        <f t="shared" si="166"/>
        <v>Received</v>
      </c>
      <c r="M2836" s="60">
        <v>0</v>
      </c>
      <c r="N2836" t="str">
        <f t="shared" si="168"/>
        <v>NOT DUE</v>
      </c>
      <c r="V2836" t="str">
        <f t="shared" si="167"/>
        <v>Joshua Stewart</v>
      </c>
    </row>
    <row r="2837" spans="1:22" x14ac:dyDescent="0.25">
      <c r="A2837">
        <v>3834</v>
      </c>
      <c r="B2837" t="s">
        <v>2841</v>
      </c>
      <c r="C2837" s="48" t="s">
        <v>5122</v>
      </c>
      <c r="D2837" t="s">
        <v>5407</v>
      </c>
      <c r="E2837" t="s">
        <v>5549</v>
      </c>
      <c r="F2837" t="s">
        <v>5609</v>
      </c>
      <c r="G2837">
        <v>20</v>
      </c>
      <c r="H2837">
        <v>23</v>
      </c>
      <c r="I2837">
        <v>460</v>
      </c>
      <c r="J2837">
        <v>20</v>
      </c>
      <c r="K2837" t="s">
        <v>5074</v>
      </c>
      <c r="L2837" t="str">
        <f t="shared" si="166"/>
        <v>Received</v>
      </c>
      <c r="M2837" s="60">
        <v>0</v>
      </c>
      <c r="N2837" t="str">
        <f t="shared" si="168"/>
        <v>NOT DUE</v>
      </c>
      <c r="V2837" t="str">
        <f t="shared" si="167"/>
        <v>Kelly Miller</v>
      </c>
    </row>
    <row r="2838" spans="1:22" x14ac:dyDescent="0.25">
      <c r="A2838">
        <v>3835</v>
      </c>
      <c r="B2838" t="s">
        <v>2842</v>
      </c>
      <c r="C2838" s="48" t="s">
        <v>5190</v>
      </c>
      <c r="D2838" t="s">
        <v>5407</v>
      </c>
      <c r="E2838" t="s">
        <v>5536</v>
      </c>
      <c r="F2838" t="s">
        <v>5622</v>
      </c>
      <c r="G2838">
        <v>15</v>
      </c>
      <c r="H2838">
        <v>25</v>
      </c>
      <c r="I2838">
        <v>375</v>
      </c>
      <c r="J2838">
        <v>20</v>
      </c>
      <c r="K2838" t="s">
        <v>5177</v>
      </c>
      <c r="L2838" t="str">
        <f t="shared" si="166"/>
        <v>Received</v>
      </c>
      <c r="M2838" s="60">
        <v>0</v>
      </c>
      <c r="N2838" t="str">
        <f t="shared" si="168"/>
        <v>NOT DUE</v>
      </c>
      <c r="V2838" t="str">
        <f t="shared" si="167"/>
        <v>Kelly Miller</v>
      </c>
    </row>
    <row r="2839" spans="1:22" x14ac:dyDescent="0.25">
      <c r="A2839">
        <v>3836</v>
      </c>
      <c r="B2839" t="s">
        <v>2843</v>
      </c>
      <c r="C2839" s="48" t="s">
        <v>5010</v>
      </c>
      <c r="D2839" t="s">
        <v>5407</v>
      </c>
      <c r="E2839" t="s">
        <v>5340</v>
      </c>
      <c r="F2839" t="s">
        <v>5618</v>
      </c>
      <c r="G2839">
        <v>10</v>
      </c>
      <c r="H2839">
        <v>20</v>
      </c>
      <c r="I2839">
        <v>200</v>
      </c>
      <c r="J2839">
        <v>29</v>
      </c>
      <c r="K2839" t="s">
        <v>5362</v>
      </c>
      <c r="L2839" t="str">
        <f t="shared" si="166"/>
        <v>Received</v>
      </c>
      <c r="M2839" s="60">
        <v>0</v>
      </c>
      <c r="N2839" t="str">
        <f t="shared" si="168"/>
        <v>NOT DUE</v>
      </c>
      <c r="V2839" t="str">
        <f t="shared" si="167"/>
        <v>Kelly Miller</v>
      </c>
    </row>
    <row r="2840" spans="1:22" x14ac:dyDescent="0.25">
      <c r="A2840">
        <v>3837</v>
      </c>
      <c r="B2840" t="s">
        <v>2844</v>
      </c>
      <c r="C2840" s="48" t="s">
        <v>5172</v>
      </c>
      <c r="D2840" t="s">
        <v>5413</v>
      </c>
      <c r="E2840" t="s">
        <v>5312</v>
      </c>
      <c r="F2840" t="s">
        <v>5614</v>
      </c>
      <c r="G2840">
        <v>20</v>
      </c>
      <c r="H2840">
        <v>22</v>
      </c>
      <c r="I2840">
        <v>440</v>
      </c>
      <c r="J2840">
        <v>23</v>
      </c>
      <c r="L2840" t="str">
        <f t="shared" si="166"/>
        <v>Not Received</v>
      </c>
      <c r="M2840" s="60">
        <v>28</v>
      </c>
      <c r="N2840" t="str">
        <f t="shared" si="168"/>
        <v>01 - 30</v>
      </c>
      <c r="O2840">
        <f>I2840</f>
        <v>440</v>
      </c>
      <c r="V2840" t="str">
        <f t="shared" si="167"/>
        <v>April Gonzales</v>
      </c>
    </row>
    <row r="2841" spans="1:22" x14ac:dyDescent="0.25">
      <c r="A2841">
        <v>3838</v>
      </c>
      <c r="B2841" t="s">
        <v>2845</v>
      </c>
      <c r="C2841" s="48" t="s">
        <v>5033</v>
      </c>
      <c r="D2841" t="s">
        <v>5407</v>
      </c>
      <c r="E2841" t="s">
        <v>5485</v>
      </c>
      <c r="F2841" t="s">
        <v>5620</v>
      </c>
      <c r="G2841">
        <v>40</v>
      </c>
      <c r="H2841">
        <v>15</v>
      </c>
      <c r="I2841">
        <v>600</v>
      </c>
      <c r="J2841">
        <v>28</v>
      </c>
      <c r="K2841" t="s">
        <v>5085</v>
      </c>
      <c r="L2841" t="str">
        <f t="shared" si="166"/>
        <v>Received</v>
      </c>
      <c r="M2841" s="60">
        <v>0</v>
      </c>
      <c r="N2841" t="str">
        <f t="shared" si="168"/>
        <v>NOT DUE</v>
      </c>
      <c r="V2841" t="str">
        <f t="shared" si="167"/>
        <v>Kelly Miller</v>
      </c>
    </row>
    <row r="2842" spans="1:22" x14ac:dyDescent="0.25">
      <c r="A2842">
        <v>3839</v>
      </c>
      <c r="B2842" t="s">
        <v>2846</v>
      </c>
      <c r="C2842" s="48" t="s">
        <v>5047</v>
      </c>
      <c r="D2842" t="s">
        <v>5379</v>
      </c>
      <c r="E2842" t="s">
        <v>5313</v>
      </c>
      <c r="F2842" t="s">
        <v>5623</v>
      </c>
      <c r="G2842">
        <v>30</v>
      </c>
      <c r="H2842">
        <v>23</v>
      </c>
      <c r="I2842">
        <v>690</v>
      </c>
      <c r="J2842">
        <v>26</v>
      </c>
      <c r="L2842" t="str">
        <f t="shared" si="166"/>
        <v>Not Received</v>
      </c>
      <c r="M2842" s="60">
        <v>137</v>
      </c>
      <c r="N2842" t="str">
        <f t="shared" si="168"/>
        <v>121 - 150</v>
      </c>
      <c r="T2842">
        <f>I2842</f>
        <v>690</v>
      </c>
      <c r="V2842" t="str">
        <f t="shared" si="167"/>
        <v>Robert Baker</v>
      </c>
    </row>
    <row r="2843" spans="1:22" x14ac:dyDescent="0.25">
      <c r="A2843">
        <v>3840</v>
      </c>
      <c r="B2843" t="s">
        <v>2847</v>
      </c>
      <c r="C2843" s="48" t="s">
        <v>5084</v>
      </c>
      <c r="D2843" t="s">
        <v>5376</v>
      </c>
      <c r="E2843" t="s">
        <v>5308</v>
      </c>
      <c r="F2843" t="s">
        <v>5615</v>
      </c>
      <c r="G2843">
        <v>25</v>
      </c>
      <c r="H2843">
        <v>12</v>
      </c>
      <c r="I2843">
        <v>300</v>
      </c>
      <c r="J2843">
        <v>26</v>
      </c>
      <c r="K2843" t="s">
        <v>5013</v>
      </c>
      <c r="L2843" t="str">
        <f t="shared" si="166"/>
        <v>Received</v>
      </c>
      <c r="M2843" s="60">
        <v>0</v>
      </c>
      <c r="N2843" t="str">
        <f t="shared" si="168"/>
        <v>NOT DUE</v>
      </c>
      <c r="V2843" t="str">
        <f t="shared" si="167"/>
        <v>Linda Morgan</v>
      </c>
    </row>
    <row r="2844" spans="1:22" x14ac:dyDescent="0.25">
      <c r="A2844">
        <v>3841</v>
      </c>
      <c r="B2844" t="s">
        <v>2848</v>
      </c>
      <c r="C2844" s="48" t="s">
        <v>5028</v>
      </c>
      <c r="D2844" t="s">
        <v>5390</v>
      </c>
      <c r="E2844" t="s">
        <v>5592</v>
      </c>
      <c r="F2844" t="s">
        <v>5622</v>
      </c>
      <c r="G2844">
        <v>15</v>
      </c>
      <c r="H2844">
        <v>17</v>
      </c>
      <c r="I2844">
        <v>255</v>
      </c>
      <c r="J2844">
        <v>21</v>
      </c>
      <c r="K2844" t="s">
        <v>5102</v>
      </c>
      <c r="L2844" t="str">
        <f t="shared" si="166"/>
        <v>Received</v>
      </c>
      <c r="M2844" s="60">
        <v>0</v>
      </c>
      <c r="N2844" t="str">
        <f t="shared" si="168"/>
        <v>NOT DUE</v>
      </c>
      <c r="V2844" t="str">
        <f t="shared" si="167"/>
        <v>Isaac Goodwin</v>
      </c>
    </row>
    <row r="2845" spans="1:22" x14ac:dyDescent="0.25">
      <c r="A2845">
        <v>3842</v>
      </c>
      <c r="B2845" t="s">
        <v>2849</v>
      </c>
      <c r="C2845" s="48" t="s">
        <v>5179</v>
      </c>
      <c r="D2845" t="s">
        <v>5398</v>
      </c>
      <c r="E2845" t="s">
        <v>5499</v>
      </c>
      <c r="F2845" t="s">
        <v>5621</v>
      </c>
      <c r="G2845">
        <v>60</v>
      </c>
      <c r="H2845">
        <v>3</v>
      </c>
      <c r="I2845">
        <v>180</v>
      </c>
      <c r="J2845">
        <v>25</v>
      </c>
      <c r="L2845" t="str">
        <f t="shared" si="166"/>
        <v>Not Received</v>
      </c>
      <c r="M2845" s="60">
        <v>269</v>
      </c>
      <c r="N2845" t="str">
        <f t="shared" si="168"/>
        <v>150 ABOVE</v>
      </c>
      <c r="U2845">
        <f>I2845</f>
        <v>180</v>
      </c>
      <c r="V2845" t="str">
        <f t="shared" si="167"/>
        <v>Dr. Carolyn</v>
      </c>
    </row>
    <row r="2846" spans="1:22" x14ac:dyDescent="0.25">
      <c r="A2846">
        <v>3843</v>
      </c>
      <c r="B2846" t="s">
        <v>2850</v>
      </c>
      <c r="C2846" s="48" t="s">
        <v>5200</v>
      </c>
      <c r="D2846" t="s">
        <v>5400</v>
      </c>
      <c r="E2846" t="s">
        <v>5593</v>
      </c>
      <c r="F2846" t="s">
        <v>5622</v>
      </c>
      <c r="G2846">
        <v>15</v>
      </c>
      <c r="H2846">
        <v>20</v>
      </c>
      <c r="I2846">
        <v>300</v>
      </c>
      <c r="J2846">
        <v>22</v>
      </c>
      <c r="L2846" t="str">
        <f t="shared" si="166"/>
        <v>Not Received</v>
      </c>
      <c r="M2846" s="60">
        <v>41</v>
      </c>
      <c r="N2846" t="str">
        <f t="shared" si="168"/>
        <v>31 - 60</v>
      </c>
      <c r="Q2846">
        <f>I2846</f>
        <v>300</v>
      </c>
      <c r="V2846" t="str">
        <f t="shared" si="167"/>
        <v>Jose Perez</v>
      </c>
    </row>
    <row r="2847" spans="1:22" x14ac:dyDescent="0.25">
      <c r="A2847">
        <v>3844</v>
      </c>
      <c r="B2847" t="s">
        <v>2851</v>
      </c>
      <c r="C2847" s="48" t="s">
        <v>5264</v>
      </c>
      <c r="D2847" t="s">
        <v>5377</v>
      </c>
      <c r="E2847" t="s">
        <v>5309</v>
      </c>
      <c r="F2847" t="s">
        <v>5618</v>
      </c>
      <c r="G2847">
        <v>10</v>
      </c>
      <c r="H2847">
        <v>10</v>
      </c>
      <c r="I2847">
        <v>100</v>
      </c>
      <c r="J2847">
        <v>24</v>
      </c>
      <c r="L2847" t="str">
        <f t="shared" si="166"/>
        <v>Not Received</v>
      </c>
      <c r="M2847" s="60">
        <v>233</v>
      </c>
      <c r="N2847" t="str">
        <f t="shared" si="168"/>
        <v>150 ABOVE</v>
      </c>
      <c r="U2847">
        <f t="shared" ref="U2847:U2848" si="170">I2847</f>
        <v>100</v>
      </c>
      <c r="V2847" t="str">
        <f t="shared" si="167"/>
        <v>Joshua Stewart</v>
      </c>
    </row>
    <row r="2848" spans="1:22" x14ac:dyDescent="0.25">
      <c r="A2848">
        <v>3845</v>
      </c>
      <c r="B2848" t="s">
        <v>2852</v>
      </c>
      <c r="C2848" s="48" t="s">
        <v>5164</v>
      </c>
      <c r="D2848" t="s">
        <v>5386</v>
      </c>
      <c r="E2848" t="s">
        <v>5572</v>
      </c>
      <c r="F2848" t="s">
        <v>5613</v>
      </c>
      <c r="G2848">
        <v>35</v>
      </c>
      <c r="H2848">
        <v>8</v>
      </c>
      <c r="I2848">
        <v>280</v>
      </c>
      <c r="J2848">
        <v>25</v>
      </c>
      <c r="L2848" t="str">
        <f t="shared" si="166"/>
        <v>Not Received</v>
      </c>
      <c r="M2848" s="60">
        <v>262</v>
      </c>
      <c r="N2848" t="str">
        <f t="shared" si="168"/>
        <v>150 ABOVE</v>
      </c>
      <c r="U2848">
        <f t="shared" si="170"/>
        <v>280</v>
      </c>
      <c r="V2848" t="str">
        <f t="shared" si="167"/>
        <v>Kenneth Rodriguez</v>
      </c>
    </row>
    <row r="2849" spans="1:22" x14ac:dyDescent="0.25">
      <c r="A2849">
        <v>3846</v>
      </c>
      <c r="B2849" t="s">
        <v>2853</v>
      </c>
      <c r="C2849" s="48" t="s">
        <v>5162</v>
      </c>
      <c r="D2849" t="s">
        <v>5398</v>
      </c>
      <c r="E2849" t="s">
        <v>5499</v>
      </c>
      <c r="F2849" t="s">
        <v>5621</v>
      </c>
      <c r="G2849">
        <v>60</v>
      </c>
      <c r="H2849">
        <v>18</v>
      </c>
      <c r="I2849">
        <v>1080</v>
      </c>
      <c r="J2849">
        <v>30</v>
      </c>
      <c r="K2849" t="s">
        <v>5354</v>
      </c>
      <c r="L2849" t="str">
        <f t="shared" si="166"/>
        <v>Received</v>
      </c>
      <c r="M2849" s="60">
        <v>0</v>
      </c>
      <c r="N2849" t="str">
        <f t="shared" si="168"/>
        <v>NOT DUE</v>
      </c>
      <c r="V2849" t="str">
        <f t="shared" si="167"/>
        <v>Dr. Carolyn</v>
      </c>
    </row>
    <row r="2850" spans="1:22" x14ac:dyDescent="0.25">
      <c r="A2850">
        <v>3847</v>
      </c>
      <c r="B2850" t="s">
        <v>2854</v>
      </c>
      <c r="C2850" s="48" t="s">
        <v>5179</v>
      </c>
      <c r="D2850" t="s">
        <v>5406</v>
      </c>
      <c r="E2850" t="s">
        <v>5339</v>
      </c>
      <c r="F2850" t="s">
        <v>5617</v>
      </c>
      <c r="G2850">
        <v>120</v>
      </c>
      <c r="H2850">
        <v>18</v>
      </c>
      <c r="I2850">
        <v>2160</v>
      </c>
      <c r="J2850">
        <v>23</v>
      </c>
      <c r="K2850" t="s">
        <v>5017</v>
      </c>
      <c r="L2850" t="str">
        <f t="shared" si="166"/>
        <v>Received</v>
      </c>
      <c r="M2850" s="60">
        <v>0</v>
      </c>
      <c r="N2850" t="str">
        <f t="shared" si="168"/>
        <v>NOT DUE</v>
      </c>
      <c r="V2850" t="str">
        <f t="shared" si="167"/>
        <v>Jonathan Myers</v>
      </c>
    </row>
    <row r="2851" spans="1:22" x14ac:dyDescent="0.25">
      <c r="A2851">
        <v>3848</v>
      </c>
      <c r="B2851" t="s">
        <v>2855</v>
      </c>
      <c r="C2851" s="48" t="s">
        <v>5129</v>
      </c>
      <c r="D2851" t="s">
        <v>5399</v>
      </c>
      <c r="E2851" t="s">
        <v>5456</v>
      </c>
      <c r="F2851" t="s">
        <v>5614</v>
      </c>
      <c r="G2851">
        <v>20</v>
      </c>
      <c r="H2851">
        <v>13</v>
      </c>
      <c r="I2851">
        <v>260</v>
      </c>
      <c r="J2851">
        <v>29</v>
      </c>
      <c r="K2851" t="s">
        <v>5185</v>
      </c>
      <c r="L2851" t="str">
        <f t="shared" si="166"/>
        <v>Received</v>
      </c>
      <c r="M2851" s="60">
        <v>0</v>
      </c>
      <c r="N2851" t="str">
        <f t="shared" si="168"/>
        <v>NOT DUE</v>
      </c>
      <c r="V2851" t="str">
        <f t="shared" si="167"/>
        <v>Lisa Johnson</v>
      </c>
    </row>
    <row r="2852" spans="1:22" x14ac:dyDescent="0.25">
      <c r="A2852">
        <v>3849</v>
      </c>
      <c r="B2852" t="s">
        <v>2856</v>
      </c>
      <c r="C2852" s="48" t="s">
        <v>5261</v>
      </c>
      <c r="D2852" t="s">
        <v>5397</v>
      </c>
      <c r="E2852" t="s">
        <v>5602</v>
      </c>
      <c r="F2852" t="s">
        <v>5623</v>
      </c>
      <c r="G2852">
        <v>30</v>
      </c>
      <c r="H2852">
        <v>9</v>
      </c>
      <c r="I2852">
        <v>270</v>
      </c>
      <c r="J2852">
        <v>29</v>
      </c>
      <c r="K2852" t="s">
        <v>5370</v>
      </c>
      <c r="L2852" t="str">
        <f t="shared" si="166"/>
        <v>Received</v>
      </c>
      <c r="M2852" s="60">
        <v>0</v>
      </c>
      <c r="N2852" t="str">
        <f t="shared" si="168"/>
        <v>NOT DUE</v>
      </c>
      <c r="V2852" t="str">
        <f t="shared" si="167"/>
        <v>Sheri Foster</v>
      </c>
    </row>
    <row r="2853" spans="1:22" x14ac:dyDescent="0.25">
      <c r="A2853">
        <v>3850</v>
      </c>
      <c r="B2853" t="s">
        <v>2857</v>
      </c>
      <c r="C2853" s="48" t="s">
        <v>5256</v>
      </c>
      <c r="D2853" t="s">
        <v>5403</v>
      </c>
      <c r="E2853" t="s">
        <v>5336</v>
      </c>
      <c r="F2853" t="s">
        <v>5611</v>
      </c>
      <c r="G2853">
        <v>250</v>
      </c>
      <c r="H2853">
        <v>2</v>
      </c>
      <c r="I2853">
        <v>500</v>
      </c>
      <c r="J2853">
        <v>22</v>
      </c>
      <c r="L2853" t="str">
        <f t="shared" si="166"/>
        <v>Not Received</v>
      </c>
      <c r="M2853" s="60">
        <v>154</v>
      </c>
      <c r="N2853" t="str">
        <f t="shared" si="168"/>
        <v>150 ABOVE</v>
      </c>
      <c r="U2853">
        <f>I2853</f>
        <v>500</v>
      </c>
      <c r="V2853" t="str">
        <f t="shared" si="167"/>
        <v>Seth Howell</v>
      </c>
    </row>
    <row r="2854" spans="1:22" x14ac:dyDescent="0.25">
      <c r="A2854">
        <v>3851</v>
      </c>
      <c r="B2854" t="s">
        <v>2858</v>
      </c>
      <c r="C2854" s="48" t="s">
        <v>5053</v>
      </c>
      <c r="D2854" t="s">
        <v>5403</v>
      </c>
      <c r="E2854" t="s">
        <v>5533</v>
      </c>
      <c r="F2854" t="s">
        <v>5609</v>
      </c>
      <c r="G2854">
        <v>20</v>
      </c>
      <c r="H2854">
        <v>2</v>
      </c>
      <c r="I2854">
        <v>40</v>
      </c>
      <c r="J2854">
        <v>22</v>
      </c>
      <c r="K2854" t="s">
        <v>5168</v>
      </c>
      <c r="L2854" t="str">
        <f t="shared" si="166"/>
        <v>Received</v>
      </c>
      <c r="M2854" s="60">
        <v>0</v>
      </c>
      <c r="N2854" t="str">
        <f t="shared" si="168"/>
        <v>NOT DUE</v>
      </c>
      <c r="V2854" t="str">
        <f t="shared" si="167"/>
        <v>Seth Howell</v>
      </c>
    </row>
    <row r="2855" spans="1:22" x14ac:dyDescent="0.25">
      <c r="A2855">
        <v>3852</v>
      </c>
      <c r="B2855" t="s">
        <v>2859</v>
      </c>
      <c r="C2855" s="48" t="s">
        <v>5224</v>
      </c>
      <c r="D2855" t="s">
        <v>5401</v>
      </c>
      <c r="E2855" t="s">
        <v>5465</v>
      </c>
      <c r="F2855" t="s">
        <v>5615</v>
      </c>
      <c r="G2855">
        <v>25</v>
      </c>
      <c r="H2855">
        <v>18</v>
      </c>
      <c r="I2855">
        <v>450</v>
      </c>
      <c r="J2855">
        <v>26</v>
      </c>
      <c r="K2855" t="s">
        <v>5293</v>
      </c>
      <c r="L2855" t="str">
        <f t="shared" si="166"/>
        <v>Received</v>
      </c>
      <c r="M2855" s="60">
        <v>0</v>
      </c>
      <c r="N2855" t="str">
        <f t="shared" si="168"/>
        <v>NOT DUE</v>
      </c>
      <c r="V2855" t="str">
        <f t="shared" si="167"/>
        <v>Kimberly Stone</v>
      </c>
    </row>
    <row r="2856" spans="1:22" x14ac:dyDescent="0.25">
      <c r="A2856">
        <v>3853</v>
      </c>
      <c r="B2856" t="s">
        <v>2860</v>
      </c>
      <c r="C2856" s="48" t="s">
        <v>5263</v>
      </c>
      <c r="D2856" t="s">
        <v>5401</v>
      </c>
      <c r="E2856" t="s">
        <v>5537</v>
      </c>
      <c r="F2856" t="s">
        <v>5623</v>
      </c>
      <c r="G2856">
        <v>30</v>
      </c>
      <c r="H2856">
        <v>22</v>
      </c>
      <c r="I2856">
        <v>660</v>
      </c>
      <c r="J2856">
        <v>22</v>
      </c>
      <c r="K2856" t="s">
        <v>5235</v>
      </c>
      <c r="L2856" t="str">
        <f t="shared" si="166"/>
        <v>Received</v>
      </c>
      <c r="M2856" s="60">
        <v>0</v>
      </c>
      <c r="N2856" t="str">
        <f t="shared" si="168"/>
        <v>NOT DUE</v>
      </c>
      <c r="V2856" t="str">
        <f t="shared" si="167"/>
        <v>Kimberly Stone</v>
      </c>
    </row>
    <row r="2857" spans="1:22" x14ac:dyDescent="0.25">
      <c r="A2857">
        <v>3854</v>
      </c>
      <c r="B2857" t="s">
        <v>2861</v>
      </c>
      <c r="C2857" s="48" t="s">
        <v>5147</v>
      </c>
      <c r="D2857" t="s">
        <v>5379</v>
      </c>
      <c r="E2857" t="s">
        <v>5606</v>
      </c>
      <c r="F2857" t="s">
        <v>5622</v>
      </c>
      <c r="G2857">
        <v>15</v>
      </c>
      <c r="H2857">
        <v>1</v>
      </c>
      <c r="I2857">
        <v>15</v>
      </c>
      <c r="J2857">
        <v>21</v>
      </c>
      <c r="K2857" t="s">
        <v>5266</v>
      </c>
      <c r="L2857" t="str">
        <f t="shared" si="166"/>
        <v>Received</v>
      </c>
      <c r="M2857" s="60">
        <v>0</v>
      </c>
      <c r="N2857" t="str">
        <f t="shared" si="168"/>
        <v>NOT DUE</v>
      </c>
      <c r="V2857" t="str">
        <f t="shared" si="167"/>
        <v>Robert Baker</v>
      </c>
    </row>
    <row r="2858" spans="1:22" x14ac:dyDescent="0.25">
      <c r="A2858">
        <v>3855</v>
      </c>
      <c r="B2858" t="s">
        <v>2862</v>
      </c>
      <c r="C2858" s="48" t="s">
        <v>5087</v>
      </c>
      <c r="D2858" t="s">
        <v>5388</v>
      </c>
      <c r="E2858" t="s">
        <v>5438</v>
      </c>
      <c r="F2858" t="s">
        <v>5620</v>
      </c>
      <c r="G2858">
        <v>40</v>
      </c>
      <c r="H2858">
        <v>2</v>
      </c>
      <c r="I2858">
        <v>80</v>
      </c>
      <c r="J2858">
        <v>20</v>
      </c>
      <c r="K2858" t="s">
        <v>5126</v>
      </c>
      <c r="L2858" t="str">
        <f t="shared" si="166"/>
        <v>Received</v>
      </c>
      <c r="M2858" s="60">
        <v>0</v>
      </c>
      <c r="N2858" t="str">
        <f t="shared" si="168"/>
        <v>NOT DUE</v>
      </c>
      <c r="V2858" t="str">
        <f t="shared" si="167"/>
        <v>Diana Rios</v>
      </c>
    </row>
    <row r="2859" spans="1:22" x14ac:dyDescent="0.25">
      <c r="A2859">
        <v>3856</v>
      </c>
      <c r="B2859" t="s">
        <v>2863</v>
      </c>
      <c r="C2859" s="48" t="s">
        <v>5159</v>
      </c>
      <c r="D2859" t="s">
        <v>5399</v>
      </c>
      <c r="E2859" t="s">
        <v>5539</v>
      </c>
      <c r="F2859" t="s">
        <v>5616</v>
      </c>
      <c r="G2859">
        <v>150</v>
      </c>
      <c r="H2859">
        <v>23</v>
      </c>
      <c r="I2859">
        <v>3450</v>
      </c>
      <c r="J2859">
        <v>24</v>
      </c>
      <c r="L2859" t="str">
        <f t="shared" si="166"/>
        <v>Not Received</v>
      </c>
      <c r="M2859" s="60">
        <v>264</v>
      </c>
      <c r="N2859" t="str">
        <f t="shared" si="168"/>
        <v>150 ABOVE</v>
      </c>
      <c r="U2859">
        <f>I2859</f>
        <v>3450</v>
      </c>
      <c r="V2859" t="str">
        <f t="shared" si="167"/>
        <v>Lisa Johnson</v>
      </c>
    </row>
    <row r="2860" spans="1:22" x14ac:dyDescent="0.25">
      <c r="A2860">
        <v>3857</v>
      </c>
      <c r="B2860" t="s">
        <v>2864</v>
      </c>
      <c r="C2860" s="48" t="s">
        <v>5235</v>
      </c>
      <c r="D2860" t="s">
        <v>5384</v>
      </c>
      <c r="E2860" t="s">
        <v>5540</v>
      </c>
      <c r="F2860" t="s">
        <v>5621</v>
      </c>
      <c r="G2860">
        <v>60</v>
      </c>
      <c r="H2860">
        <v>14</v>
      </c>
      <c r="I2860">
        <v>840</v>
      </c>
      <c r="J2860">
        <v>21</v>
      </c>
      <c r="K2860" t="s">
        <v>5224</v>
      </c>
      <c r="L2860" t="str">
        <f t="shared" si="166"/>
        <v>Received</v>
      </c>
      <c r="M2860" s="60">
        <v>0</v>
      </c>
      <c r="N2860" t="str">
        <f t="shared" si="168"/>
        <v>NOT DUE</v>
      </c>
      <c r="V2860" t="str">
        <f t="shared" si="167"/>
        <v>Dr. Elizabeth</v>
      </c>
    </row>
    <row r="2861" spans="1:22" x14ac:dyDescent="0.25">
      <c r="A2861">
        <v>3858</v>
      </c>
      <c r="B2861" t="s">
        <v>2865</v>
      </c>
      <c r="C2861" s="48" t="s">
        <v>5014</v>
      </c>
      <c r="D2861" t="s">
        <v>5405</v>
      </c>
      <c r="E2861" t="s">
        <v>5529</v>
      </c>
      <c r="F2861" t="s">
        <v>5611</v>
      </c>
      <c r="G2861">
        <v>250</v>
      </c>
      <c r="H2861">
        <v>13</v>
      </c>
      <c r="I2861">
        <v>3250</v>
      </c>
      <c r="J2861">
        <v>21</v>
      </c>
      <c r="K2861" t="s">
        <v>5355</v>
      </c>
      <c r="L2861" t="str">
        <f t="shared" si="166"/>
        <v>Received</v>
      </c>
      <c r="M2861" s="60">
        <v>0</v>
      </c>
      <c r="N2861" t="str">
        <f t="shared" si="168"/>
        <v>NOT DUE</v>
      </c>
      <c r="V2861" t="str">
        <f t="shared" si="167"/>
        <v>Kari Zimmerman</v>
      </c>
    </row>
    <row r="2862" spans="1:22" x14ac:dyDescent="0.25">
      <c r="A2862">
        <v>3859</v>
      </c>
      <c r="B2862" t="s">
        <v>2866</v>
      </c>
      <c r="C2862" s="48" t="s">
        <v>5108</v>
      </c>
      <c r="D2862" t="s">
        <v>5419</v>
      </c>
      <c r="E2862" t="s">
        <v>5542</v>
      </c>
      <c r="F2862" t="s">
        <v>5611</v>
      </c>
      <c r="G2862">
        <v>250</v>
      </c>
      <c r="H2862">
        <v>24</v>
      </c>
      <c r="I2862">
        <v>6000</v>
      </c>
      <c r="J2862">
        <v>24</v>
      </c>
      <c r="K2862" t="s">
        <v>5171</v>
      </c>
      <c r="L2862" t="str">
        <f t="shared" si="166"/>
        <v>Received</v>
      </c>
      <c r="M2862" s="60">
        <v>0</v>
      </c>
      <c r="N2862" t="str">
        <f t="shared" si="168"/>
        <v>NOT DUE</v>
      </c>
      <c r="V2862" t="str">
        <f t="shared" si="167"/>
        <v>Johnny Weaver</v>
      </c>
    </row>
    <row r="2863" spans="1:22" x14ac:dyDescent="0.25">
      <c r="A2863">
        <v>3860</v>
      </c>
      <c r="B2863" t="s">
        <v>2867</v>
      </c>
      <c r="C2863" s="48" t="s">
        <v>5230</v>
      </c>
      <c r="D2863" t="s">
        <v>5404</v>
      </c>
      <c r="E2863" t="s">
        <v>5477</v>
      </c>
      <c r="F2863" t="s">
        <v>5609</v>
      </c>
      <c r="G2863">
        <v>20</v>
      </c>
      <c r="H2863">
        <v>15</v>
      </c>
      <c r="I2863">
        <v>300</v>
      </c>
      <c r="J2863">
        <v>29</v>
      </c>
      <c r="K2863" t="s">
        <v>5246</v>
      </c>
      <c r="L2863" t="str">
        <f t="shared" si="166"/>
        <v>Received</v>
      </c>
      <c r="M2863" s="60">
        <v>0</v>
      </c>
      <c r="N2863" t="str">
        <f t="shared" si="168"/>
        <v>NOT DUE</v>
      </c>
      <c r="V2863" t="str">
        <f t="shared" si="167"/>
        <v>Sarah Wright</v>
      </c>
    </row>
    <row r="2864" spans="1:22" x14ac:dyDescent="0.25">
      <c r="A2864">
        <v>3861</v>
      </c>
      <c r="B2864" t="s">
        <v>2868</v>
      </c>
      <c r="C2864" s="48" t="s">
        <v>5112</v>
      </c>
      <c r="D2864" t="s">
        <v>5399</v>
      </c>
      <c r="E2864" t="s">
        <v>5476</v>
      </c>
      <c r="F2864" t="s">
        <v>5619</v>
      </c>
      <c r="G2864">
        <v>80</v>
      </c>
      <c r="H2864">
        <v>25</v>
      </c>
      <c r="I2864">
        <v>2000</v>
      </c>
      <c r="J2864">
        <v>28</v>
      </c>
      <c r="K2864" t="s">
        <v>5025</v>
      </c>
      <c r="L2864" t="str">
        <f t="shared" si="166"/>
        <v>Received</v>
      </c>
      <c r="M2864" s="60">
        <v>0</v>
      </c>
      <c r="N2864" t="str">
        <f t="shared" si="168"/>
        <v>NOT DUE</v>
      </c>
      <c r="V2864" t="str">
        <f t="shared" si="167"/>
        <v>Lisa Johnson</v>
      </c>
    </row>
    <row r="2865" spans="1:22" x14ac:dyDescent="0.25">
      <c r="A2865">
        <v>3862</v>
      </c>
      <c r="B2865" t="s">
        <v>2869</v>
      </c>
      <c r="C2865" s="48" t="s">
        <v>5054</v>
      </c>
      <c r="D2865" t="s">
        <v>5380</v>
      </c>
      <c r="E2865" t="s">
        <v>5550</v>
      </c>
      <c r="F2865" t="s">
        <v>5617</v>
      </c>
      <c r="G2865">
        <v>120</v>
      </c>
      <c r="H2865">
        <v>24</v>
      </c>
      <c r="I2865">
        <v>2880</v>
      </c>
      <c r="J2865">
        <v>22</v>
      </c>
      <c r="L2865" t="str">
        <f t="shared" si="166"/>
        <v>Not Received</v>
      </c>
      <c r="M2865" s="60">
        <v>46</v>
      </c>
      <c r="N2865" t="str">
        <f t="shared" si="168"/>
        <v>31 - 60</v>
      </c>
      <c r="Q2865">
        <f>I2865</f>
        <v>2880</v>
      </c>
      <c r="V2865" t="str">
        <f t="shared" si="167"/>
        <v>Diana Griffin</v>
      </c>
    </row>
    <row r="2866" spans="1:22" x14ac:dyDescent="0.25">
      <c r="A2866">
        <v>3863</v>
      </c>
      <c r="B2866" t="s">
        <v>2870</v>
      </c>
      <c r="C2866" s="48" t="s">
        <v>5163</v>
      </c>
      <c r="D2866" t="s">
        <v>5398</v>
      </c>
      <c r="E2866" t="s">
        <v>5455</v>
      </c>
      <c r="F2866" t="s">
        <v>5611</v>
      </c>
      <c r="G2866">
        <v>250</v>
      </c>
      <c r="H2866">
        <v>9</v>
      </c>
      <c r="I2866">
        <v>2250</v>
      </c>
      <c r="J2866">
        <v>26</v>
      </c>
      <c r="K2866" t="s">
        <v>5095</v>
      </c>
      <c r="L2866" t="str">
        <f t="shared" si="166"/>
        <v>Received</v>
      </c>
      <c r="M2866" s="60">
        <v>0</v>
      </c>
      <c r="N2866" t="str">
        <f t="shared" si="168"/>
        <v>NOT DUE</v>
      </c>
      <c r="V2866" t="str">
        <f t="shared" si="167"/>
        <v>Dr. Carolyn</v>
      </c>
    </row>
    <row r="2867" spans="1:22" x14ac:dyDescent="0.25">
      <c r="A2867">
        <v>3864</v>
      </c>
      <c r="B2867" t="s">
        <v>2871</v>
      </c>
      <c r="C2867" s="48" t="s">
        <v>5008</v>
      </c>
      <c r="D2867" t="s">
        <v>5406</v>
      </c>
      <c r="E2867" t="s">
        <v>5557</v>
      </c>
      <c r="F2867" t="s">
        <v>5609</v>
      </c>
      <c r="G2867">
        <v>20</v>
      </c>
      <c r="H2867">
        <v>24</v>
      </c>
      <c r="I2867">
        <v>480</v>
      </c>
      <c r="J2867">
        <v>29</v>
      </c>
      <c r="K2867" t="s">
        <v>5043</v>
      </c>
      <c r="L2867" t="str">
        <f t="shared" si="166"/>
        <v>Received</v>
      </c>
      <c r="M2867" s="60">
        <v>0</v>
      </c>
      <c r="N2867" t="str">
        <f t="shared" si="168"/>
        <v>NOT DUE</v>
      </c>
      <c r="V2867" t="str">
        <f t="shared" si="167"/>
        <v>Jonathan Myers</v>
      </c>
    </row>
    <row r="2868" spans="1:22" x14ac:dyDescent="0.25">
      <c r="A2868">
        <v>3865</v>
      </c>
      <c r="B2868" t="s">
        <v>2872</v>
      </c>
      <c r="C2868" s="48" t="s">
        <v>5083</v>
      </c>
      <c r="D2868" t="s">
        <v>5420</v>
      </c>
      <c r="E2868" t="s">
        <v>5345</v>
      </c>
      <c r="F2868" t="s">
        <v>5617</v>
      </c>
      <c r="G2868">
        <v>120</v>
      </c>
      <c r="H2868">
        <v>18</v>
      </c>
      <c r="I2868">
        <v>2160</v>
      </c>
      <c r="J2868">
        <v>25</v>
      </c>
      <c r="K2868" t="s">
        <v>5134</v>
      </c>
      <c r="L2868" t="str">
        <f t="shared" si="166"/>
        <v>Received</v>
      </c>
      <c r="M2868" s="60">
        <v>0</v>
      </c>
      <c r="N2868" t="str">
        <f t="shared" si="168"/>
        <v>NOT DUE</v>
      </c>
      <c r="V2868" t="str">
        <f t="shared" si="167"/>
        <v>Janet Adams</v>
      </c>
    </row>
    <row r="2869" spans="1:22" x14ac:dyDescent="0.25">
      <c r="A2869">
        <v>3866</v>
      </c>
      <c r="B2869" t="s">
        <v>2873</v>
      </c>
      <c r="C2869" s="48" t="s">
        <v>5235</v>
      </c>
      <c r="D2869" t="s">
        <v>5420</v>
      </c>
      <c r="E2869" t="s">
        <v>5345</v>
      </c>
      <c r="F2869" t="s">
        <v>5617</v>
      </c>
      <c r="G2869">
        <v>120</v>
      </c>
      <c r="H2869">
        <v>22</v>
      </c>
      <c r="I2869">
        <v>2640</v>
      </c>
      <c r="J2869">
        <v>27</v>
      </c>
      <c r="L2869" t="str">
        <f t="shared" si="166"/>
        <v>Not Received</v>
      </c>
      <c r="M2869" s="60">
        <v>229</v>
      </c>
      <c r="N2869" t="str">
        <f t="shared" si="168"/>
        <v>150 ABOVE</v>
      </c>
      <c r="U2869">
        <f t="shared" ref="U2869:U2870" si="171">I2869</f>
        <v>2640</v>
      </c>
      <c r="V2869" t="str">
        <f t="shared" si="167"/>
        <v>Janet Adams</v>
      </c>
    </row>
    <row r="2870" spans="1:22" x14ac:dyDescent="0.25">
      <c r="A2870">
        <v>3867</v>
      </c>
      <c r="B2870" t="s">
        <v>2874</v>
      </c>
      <c r="C2870" s="48" t="s">
        <v>5236</v>
      </c>
      <c r="D2870" t="s">
        <v>5376</v>
      </c>
      <c r="E2870" t="s">
        <v>5432</v>
      </c>
      <c r="F2870" t="s">
        <v>5616</v>
      </c>
      <c r="G2870">
        <v>150</v>
      </c>
      <c r="H2870">
        <v>12</v>
      </c>
      <c r="I2870">
        <v>1800</v>
      </c>
      <c r="J2870">
        <v>24</v>
      </c>
      <c r="L2870" t="str">
        <f t="shared" si="166"/>
        <v>Not Received</v>
      </c>
      <c r="M2870" s="60">
        <v>206</v>
      </c>
      <c r="N2870" t="str">
        <f t="shared" si="168"/>
        <v>150 ABOVE</v>
      </c>
      <c r="U2870">
        <f t="shared" si="171"/>
        <v>1800</v>
      </c>
      <c r="V2870" t="str">
        <f t="shared" si="167"/>
        <v>Linda Morgan</v>
      </c>
    </row>
    <row r="2871" spans="1:22" x14ac:dyDescent="0.25">
      <c r="A2871">
        <v>3868</v>
      </c>
      <c r="B2871" t="s">
        <v>2875</v>
      </c>
      <c r="C2871" s="48" t="s">
        <v>5095</v>
      </c>
      <c r="D2871" t="s">
        <v>5397</v>
      </c>
      <c r="E2871" t="s">
        <v>5452</v>
      </c>
      <c r="F2871" t="s">
        <v>5610</v>
      </c>
      <c r="G2871">
        <v>300</v>
      </c>
      <c r="H2871">
        <v>17</v>
      </c>
      <c r="I2871">
        <v>5100</v>
      </c>
      <c r="J2871">
        <v>20</v>
      </c>
      <c r="K2871" t="s">
        <v>5039</v>
      </c>
      <c r="L2871" t="str">
        <f t="shared" si="166"/>
        <v>Received</v>
      </c>
      <c r="M2871" s="60">
        <v>0</v>
      </c>
      <c r="N2871" t="str">
        <f t="shared" si="168"/>
        <v>NOT DUE</v>
      </c>
      <c r="V2871" t="str">
        <f t="shared" si="167"/>
        <v>Sheri Foster</v>
      </c>
    </row>
    <row r="2872" spans="1:22" x14ac:dyDescent="0.25">
      <c r="A2872">
        <v>3869</v>
      </c>
      <c r="B2872" t="s">
        <v>2876</v>
      </c>
      <c r="C2872" s="48" t="s">
        <v>5202</v>
      </c>
      <c r="D2872" t="s">
        <v>5389</v>
      </c>
      <c r="E2872" t="s">
        <v>5599</v>
      </c>
      <c r="F2872" t="s">
        <v>5609</v>
      </c>
      <c r="G2872">
        <v>20</v>
      </c>
      <c r="H2872">
        <v>13</v>
      </c>
      <c r="I2872">
        <v>260</v>
      </c>
      <c r="J2872">
        <v>24</v>
      </c>
      <c r="L2872" t="str">
        <f t="shared" si="166"/>
        <v>Not Received</v>
      </c>
      <c r="M2872" s="60">
        <v>137</v>
      </c>
      <c r="N2872" t="str">
        <f t="shared" si="168"/>
        <v>121 - 150</v>
      </c>
      <c r="T2872">
        <f>I2872</f>
        <v>260</v>
      </c>
      <c r="V2872" t="str">
        <f t="shared" si="167"/>
        <v>Alexis Ferguson</v>
      </c>
    </row>
    <row r="2873" spans="1:22" x14ac:dyDescent="0.25">
      <c r="A2873">
        <v>3870</v>
      </c>
      <c r="B2873" t="s">
        <v>2877</v>
      </c>
      <c r="C2873" s="48" t="s">
        <v>5133</v>
      </c>
      <c r="D2873" t="s">
        <v>5386</v>
      </c>
      <c r="E2873" t="s">
        <v>5521</v>
      </c>
      <c r="F2873" t="s">
        <v>5616</v>
      </c>
      <c r="G2873">
        <v>150</v>
      </c>
      <c r="H2873">
        <v>8</v>
      </c>
      <c r="I2873">
        <v>1200</v>
      </c>
      <c r="J2873">
        <v>26</v>
      </c>
      <c r="L2873" t="str">
        <f t="shared" si="166"/>
        <v>Not Received</v>
      </c>
      <c r="M2873" s="60">
        <v>89</v>
      </c>
      <c r="N2873" t="str">
        <f t="shared" si="168"/>
        <v>61 - 90</v>
      </c>
      <c r="R2873">
        <f>I2873</f>
        <v>1200</v>
      </c>
      <c r="V2873" t="str">
        <f t="shared" si="167"/>
        <v>Kenneth Rodriguez</v>
      </c>
    </row>
    <row r="2874" spans="1:22" x14ac:dyDescent="0.25">
      <c r="A2874">
        <v>3871</v>
      </c>
      <c r="B2874" t="s">
        <v>2878</v>
      </c>
      <c r="C2874" s="48" t="s">
        <v>5156</v>
      </c>
      <c r="D2874" t="s">
        <v>5382</v>
      </c>
      <c r="E2874" t="s">
        <v>5551</v>
      </c>
      <c r="F2874" t="s">
        <v>5613</v>
      </c>
      <c r="G2874">
        <v>35</v>
      </c>
      <c r="H2874">
        <v>15</v>
      </c>
      <c r="I2874">
        <v>525</v>
      </c>
      <c r="J2874">
        <v>28</v>
      </c>
      <c r="K2874" t="s">
        <v>5045</v>
      </c>
      <c r="L2874" t="str">
        <f t="shared" si="166"/>
        <v>Received</v>
      </c>
      <c r="M2874" s="60">
        <v>0</v>
      </c>
      <c r="N2874" t="str">
        <f t="shared" si="168"/>
        <v>NOT DUE</v>
      </c>
      <c r="V2874" t="str">
        <f t="shared" si="167"/>
        <v>Ms. Michelle</v>
      </c>
    </row>
    <row r="2875" spans="1:22" x14ac:dyDescent="0.25">
      <c r="A2875">
        <v>3872</v>
      </c>
      <c r="B2875" t="s">
        <v>2879</v>
      </c>
      <c r="C2875" s="48" t="s">
        <v>5271</v>
      </c>
      <c r="D2875" t="s">
        <v>5407</v>
      </c>
      <c r="E2875" t="s">
        <v>5340</v>
      </c>
      <c r="F2875" t="s">
        <v>5621</v>
      </c>
      <c r="G2875">
        <v>60</v>
      </c>
      <c r="H2875">
        <v>18</v>
      </c>
      <c r="I2875">
        <v>1080</v>
      </c>
      <c r="J2875">
        <v>30</v>
      </c>
      <c r="K2875" t="s">
        <v>5369</v>
      </c>
      <c r="L2875" t="str">
        <f t="shared" si="166"/>
        <v>Received</v>
      </c>
      <c r="M2875" s="60">
        <v>0</v>
      </c>
      <c r="N2875" t="str">
        <f t="shared" si="168"/>
        <v>NOT DUE</v>
      </c>
      <c r="V2875" t="str">
        <f t="shared" si="167"/>
        <v>Kelly Miller</v>
      </c>
    </row>
    <row r="2876" spans="1:22" x14ac:dyDescent="0.25">
      <c r="A2876">
        <v>3873</v>
      </c>
      <c r="B2876" t="s">
        <v>2880</v>
      </c>
      <c r="C2876" s="48" t="s">
        <v>5128</v>
      </c>
      <c r="D2876" t="s">
        <v>5406</v>
      </c>
      <c r="E2876" t="s">
        <v>5339</v>
      </c>
      <c r="F2876" t="s">
        <v>5623</v>
      </c>
      <c r="G2876">
        <v>30</v>
      </c>
      <c r="H2876">
        <v>19</v>
      </c>
      <c r="I2876">
        <v>570</v>
      </c>
      <c r="J2876">
        <v>25</v>
      </c>
      <c r="K2876" t="s">
        <v>5259</v>
      </c>
      <c r="L2876" t="str">
        <f t="shared" si="166"/>
        <v>Received</v>
      </c>
      <c r="M2876" s="60">
        <v>0</v>
      </c>
      <c r="N2876" t="str">
        <f t="shared" si="168"/>
        <v>NOT DUE</v>
      </c>
      <c r="V2876" t="str">
        <f t="shared" si="167"/>
        <v>Jonathan Myers</v>
      </c>
    </row>
    <row r="2877" spans="1:22" x14ac:dyDescent="0.25">
      <c r="A2877">
        <v>3874</v>
      </c>
      <c r="B2877" t="s">
        <v>2881</v>
      </c>
      <c r="C2877" s="48" t="s">
        <v>5154</v>
      </c>
      <c r="D2877" t="s">
        <v>5413</v>
      </c>
      <c r="E2877" t="s">
        <v>5560</v>
      </c>
      <c r="F2877" t="s">
        <v>5609</v>
      </c>
      <c r="G2877">
        <v>20</v>
      </c>
      <c r="H2877">
        <v>2</v>
      </c>
      <c r="I2877">
        <v>40</v>
      </c>
      <c r="J2877">
        <v>29</v>
      </c>
      <c r="K2877" t="s">
        <v>5252</v>
      </c>
      <c r="L2877" t="str">
        <f t="shared" si="166"/>
        <v>Received</v>
      </c>
      <c r="M2877" s="60">
        <v>0</v>
      </c>
      <c r="N2877" t="str">
        <f t="shared" si="168"/>
        <v>NOT DUE</v>
      </c>
      <c r="V2877" t="str">
        <f t="shared" si="167"/>
        <v>April Gonzales</v>
      </c>
    </row>
    <row r="2878" spans="1:22" x14ac:dyDescent="0.25">
      <c r="A2878">
        <v>3875</v>
      </c>
      <c r="B2878" t="s">
        <v>2882</v>
      </c>
      <c r="C2878" s="48" t="s">
        <v>5023</v>
      </c>
      <c r="D2878" t="s">
        <v>5383</v>
      </c>
      <c r="E2878" t="s">
        <v>5467</v>
      </c>
      <c r="F2878" t="s">
        <v>5610</v>
      </c>
      <c r="G2878">
        <v>300</v>
      </c>
      <c r="H2878">
        <v>10</v>
      </c>
      <c r="I2878">
        <v>3000</v>
      </c>
      <c r="J2878">
        <v>22</v>
      </c>
      <c r="K2878" t="s">
        <v>5145</v>
      </c>
      <c r="L2878" t="str">
        <f t="shared" si="166"/>
        <v>Received</v>
      </c>
      <c r="M2878" s="60">
        <v>0</v>
      </c>
      <c r="N2878" t="str">
        <f t="shared" si="168"/>
        <v>NOT DUE</v>
      </c>
      <c r="V2878" t="str">
        <f t="shared" si="167"/>
        <v>Karen Pham</v>
      </c>
    </row>
    <row r="2879" spans="1:22" x14ac:dyDescent="0.25">
      <c r="A2879">
        <v>3876</v>
      </c>
      <c r="B2879" t="s">
        <v>2883</v>
      </c>
      <c r="C2879" s="48" t="s">
        <v>5091</v>
      </c>
      <c r="D2879" t="s">
        <v>5420</v>
      </c>
      <c r="E2879" t="s">
        <v>5524</v>
      </c>
      <c r="F2879" t="s">
        <v>5615</v>
      </c>
      <c r="G2879">
        <v>25</v>
      </c>
      <c r="H2879">
        <v>14</v>
      </c>
      <c r="I2879">
        <v>350</v>
      </c>
      <c r="J2879">
        <v>28</v>
      </c>
      <c r="K2879" t="s">
        <v>5228</v>
      </c>
      <c r="L2879" t="str">
        <f t="shared" si="166"/>
        <v>Received</v>
      </c>
      <c r="M2879" s="60">
        <v>0</v>
      </c>
      <c r="N2879" t="str">
        <f t="shared" si="168"/>
        <v>NOT DUE</v>
      </c>
      <c r="V2879" t="str">
        <f t="shared" si="167"/>
        <v>Janet Adams</v>
      </c>
    </row>
    <row r="2880" spans="1:22" x14ac:dyDescent="0.25">
      <c r="A2880">
        <v>3877</v>
      </c>
      <c r="B2880" t="s">
        <v>2884</v>
      </c>
      <c r="C2880" s="48" t="s">
        <v>5167</v>
      </c>
      <c r="D2880" t="s">
        <v>5379</v>
      </c>
      <c r="E2880" t="s">
        <v>5545</v>
      </c>
      <c r="F2880" t="s">
        <v>5619</v>
      </c>
      <c r="G2880">
        <v>80</v>
      </c>
      <c r="H2880">
        <v>24</v>
      </c>
      <c r="I2880">
        <v>1920</v>
      </c>
      <c r="J2880">
        <v>20</v>
      </c>
      <c r="K2880" t="s">
        <v>5197</v>
      </c>
      <c r="L2880" t="str">
        <f t="shared" si="166"/>
        <v>Received</v>
      </c>
      <c r="M2880" s="60">
        <v>0</v>
      </c>
      <c r="N2880" t="str">
        <f t="shared" si="168"/>
        <v>NOT DUE</v>
      </c>
      <c r="V2880" t="str">
        <f t="shared" si="167"/>
        <v>Robert Baker</v>
      </c>
    </row>
    <row r="2881" spans="1:22" x14ac:dyDescent="0.25">
      <c r="A2881">
        <v>3878</v>
      </c>
      <c r="B2881" t="s">
        <v>2885</v>
      </c>
      <c r="C2881" s="48" t="s">
        <v>5110</v>
      </c>
      <c r="D2881" t="s">
        <v>5394</v>
      </c>
      <c r="E2881" t="s">
        <v>5448</v>
      </c>
      <c r="F2881" t="s">
        <v>5614</v>
      </c>
      <c r="G2881">
        <v>20</v>
      </c>
      <c r="H2881">
        <v>11</v>
      </c>
      <c r="I2881">
        <v>220</v>
      </c>
      <c r="J2881">
        <v>30</v>
      </c>
      <c r="K2881" t="s">
        <v>5189</v>
      </c>
      <c r="L2881" t="str">
        <f t="shared" si="166"/>
        <v>Received</v>
      </c>
      <c r="M2881" s="60">
        <v>0</v>
      </c>
      <c r="N2881" t="str">
        <f t="shared" si="168"/>
        <v>NOT DUE</v>
      </c>
      <c r="V2881" t="str">
        <f t="shared" si="167"/>
        <v>Shannon Vazquez</v>
      </c>
    </row>
    <row r="2882" spans="1:22" x14ac:dyDescent="0.25">
      <c r="A2882">
        <v>3879</v>
      </c>
      <c r="B2882" t="s">
        <v>2886</v>
      </c>
      <c r="C2882" s="48" t="s">
        <v>5112</v>
      </c>
      <c r="D2882" t="s">
        <v>5404</v>
      </c>
      <c r="E2882" t="s">
        <v>5490</v>
      </c>
      <c r="F2882" t="s">
        <v>5610</v>
      </c>
      <c r="G2882">
        <v>300</v>
      </c>
      <c r="H2882">
        <v>25</v>
      </c>
      <c r="I2882">
        <v>7500</v>
      </c>
      <c r="J2882">
        <v>24</v>
      </c>
      <c r="K2882" t="s">
        <v>5114</v>
      </c>
      <c r="L2882" t="str">
        <f t="shared" si="166"/>
        <v>Received</v>
      </c>
      <c r="M2882" s="60">
        <v>0</v>
      </c>
      <c r="N2882" t="str">
        <f t="shared" si="168"/>
        <v>NOT DUE</v>
      </c>
      <c r="V2882" t="str">
        <f t="shared" si="167"/>
        <v>Sarah Wright</v>
      </c>
    </row>
    <row r="2883" spans="1:22" x14ac:dyDescent="0.25">
      <c r="A2883">
        <v>3880</v>
      </c>
      <c r="B2883" t="s">
        <v>2887</v>
      </c>
      <c r="C2883" s="48" t="s">
        <v>5157</v>
      </c>
      <c r="D2883" t="s">
        <v>5409</v>
      </c>
      <c r="E2883" t="s">
        <v>5342</v>
      </c>
      <c r="F2883" t="s">
        <v>5618</v>
      </c>
      <c r="G2883">
        <v>10</v>
      </c>
      <c r="H2883">
        <v>24</v>
      </c>
      <c r="I2883">
        <v>240</v>
      </c>
      <c r="J2883">
        <v>23</v>
      </c>
      <c r="K2883" t="s">
        <v>5244</v>
      </c>
      <c r="L2883" t="str">
        <f t="shared" si="166"/>
        <v>Received</v>
      </c>
      <c r="M2883" s="60">
        <v>0</v>
      </c>
      <c r="N2883" t="str">
        <f t="shared" si="168"/>
        <v>NOT DUE</v>
      </c>
      <c r="V2883" t="str">
        <f t="shared" si="167"/>
        <v>Keith Bush</v>
      </c>
    </row>
    <row r="2884" spans="1:22" x14ac:dyDescent="0.25">
      <c r="A2884">
        <v>3881</v>
      </c>
      <c r="B2884" t="s">
        <v>2888</v>
      </c>
      <c r="C2884" s="48" t="s">
        <v>5181</v>
      </c>
      <c r="D2884" t="s">
        <v>5417</v>
      </c>
      <c r="E2884" t="s">
        <v>5460</v>
      </c>
      <c r="F2884" t="s">
        <v>5611</v>
      </c>
      <c r="G2884">
        <v>250</v>
      </c>
      <c r="H2884">
        <v>3</v>
      </c>
      <c r="I2884">
        <v>750</v>
      </c>
      <c r="J2884">
        <v>21</v>
      </c>
      <c r="K2884" t="s">
        <v>5197</v>
      </c>
      <c r="L2884" t="str">
        <f t="shared" si="166"/>
        <v>Received</v>
      </c>
      <c r="M2884" s="60">
        <v>0</v>
      </c>
      <c r="N2884" t="str">
        <f t="shared" si="168"/>
        <v>NOT DUE</v>
      </c>
      <c r="V2884" t="str">
        <f t="shared" si="167"/>
        <v>Aaron Robinson</v>
      </c>
    </row>
    <row r="2885" spans="1:22" x14ac:dyDescent="0.25">
      <c r="A2885">
        <v>3882</v>
      </c>
      <c r="B2885" t="s">
        <v>2889</v>
      </c>
      <c r="C2885" s="48" t="s">
        <v>5280</v>
      </c>
      <c r="D2885" t="s">
        <v>5385</v>
      </c>
      <c r="E2885" t="s">
        <v>5433</v>
      </c>
      <c r="F2885" t="s">
        <v>5615</v>
      </c>
      <c r="G2885">
        <v>25</v>
      </c>
      <c r="H2885">
        <v>18</v>
      </c>
      <c r="I2885">
        <v>450</v>
      </c>
      <c r="J2885">
        <v>27</v>
      </c>
      <c r="L2885" t="str">
        <f t="shared" ref="L2885:L2948" si="172">IF(K2885 = "", "Not Received","Received")</f>
        <v>Not Received</v>
      </c>
      <c r="M2885" s="60">
        <v>171</v>
      </c>
      <c r="N2885" t="str">
        <f t="shared" si="168"/>
        <v>150 ABOVE</v>
      </c>
      <c r="U2885">
        <f>I2885</f>
        <v>450</v>
      </c>
      <c r="V2885" t="str">
        <f t="shared" ref="V2885:V2948" si="173">TRIM(E2885)</f>
        <v>Caroline Yoder</v>
      </c>
    </row>
    <row r="2886" spans="1:22" x14ac:dyDescent="0.25">
      <c r="A2886">
        <v>3883</v>
      </c>
      <c r="B2886" t="s">
        <v>2890</v>
      </c>
      <c r="C2886" s="48" t="s">
        <v>5249</v>
      </c>
      <c r="D2886" t="s">
        <v>5406</v>
      </c>
      <c r="E2886" t="s">
        <v>5483</v>
      </c>
      <c r="F2886" t="s">
        <v>5609</v>
      </c>
      <c r="G2886">
        <v>20</v>
      </c>
      <c r="H2886">
        <v>4</v>
      </c>
      <c r="I2886">
        <v>80</v>
      </c>
      <c r="J2886">
        <v>20</v>
      </c>
      <c r="K2886" t="s">
        <v>5268</v>
      </c>
      <c r="L2886" t="str">
        <f t="shared" si="172"/>
        <v>Received</v>
      </c>
      <c r="M2886" s="60">
        <v>0</v>
      </c>
      <c r="N2886" t="str">
        <f t="shared" si="168"/>
        <v>NOT DUE</v>
      </c>
      <c r="V2886" t="str">
        <f t="shared" si="173"/>
        <v>Jonathan Myers</v>
      </c>
    </row>
    <row r="2887" spans="1:22" x14ac:dyDescent="0.25">
      <c r="A2887">
        <v>3884</v>
      </c>
      <c r="B2887" t="s">
        <v>2891</v>
      </c>
      <c r="C2887" s="48" t="s">
        <v>5172</v>
      </c>
      <c r="D2887" t="s">
        <v>5403</v>
      </c>
      <c r="E2887" t="s">
        <v>5591</v>
      </c>
      <c r="F2887" t="s">
        <v>5614</v>
      </c>
      <c r="G2887">
        <v>20</v>
      </c>
      <c r="H2887">
        <v>6</v>
      </c>
      <c r="I2887">
        <v>120</v>
      </c>
      <c r="J2887">
        <v>29</v>
      </c>
      <c r="K2887" t="s">
        <v>5242</v>
      </c>
      <c r="L2887" t="str">
        <f t="shared" si="172"/>
        <v>Received</v>
      </c>
      <c r="M2887" s="60">
        <v>0</v>
      </c>
      <c r="N2887" t="str">
        <f t="shared" si="168"/>
        <v>NOT DUE</v>
      </c>
      <c r="V2887" t="str">
        <f t="shared" si="173"/>
        <v>Seth Howell</v>
      </c>
    </row>
    <row r="2888" spans="1:22" x14ac:dyDescent="0.25">
      <c r="A2888">
        <v>3885</v>
      </c>
      <c r="B2888" t="s">
        <v>2892</v>
      </c>
      <c r="C2888" s="48" t="s">
        <v>5115</v>
      </c>
      <c r="D2888" t="s">
        <v>5376</v>
      </c>
      <c r="E2888" t="s">
        <v>5308</v>
      </c>
      <c r="F2888" t="s">
        <v>5618</v>
      </c>
      <c r="G2888">
        <v>10</v>
      </c>
      <c r="H2888">
        <v>18</v>
      </c>
      <c r="I2888">
        <v>180</v>
      </c>
      <c r="J2888">
        <v>22</v>
      </c>
      <c r="L2888" t="str">
        <f t="shared" si="172"/>
        <v>Not Received</v>
      </c>
      <c r="M2888" s="60">
        <v>284</v>
      </c>
      <c r="N2888" t="str">
        <f t="shared" ref="N2888:N2951" si="174">VLOOKUP(M2888,$X$4:$Y$10,2,1)</f>
        <v>150 ABOVE</v>
      </c>
      <c r="U2888">
        <f>I2888</f>
        <v>180</v>
      </c>
      <c r="V2888" t="str">
        <f t="shared" si="173"/>
        <v>Linda Morgan</v>
      </c>
    </row>
    <row r="2889" spans="1:22" x14ac:dyDescent="0.25">
      <c r="A2889">
        <v>3886</v>
      </c>
      <c r="B2889" t="s">
        <v>2893</v>
      </c>
      <c r="C2889" s="48" t="s">
        <v>5246</v>
      </c>
      <c r="D2889" t="s">
        <v>5394</v>
      </c>
      <c r="E2889" t="s">
        <v>5327</v>
      </c>
      <c r="F2889" t="s">
        <v>5610</v>
      </c>
      <c r="G2889">
        <v>300</v>
      </c>
      <c r="H2889">
        <v>10</v>
      </c>
      <c r="I2889">
        <v>3000</v>
      </c>
      <c r="J2889">
        <v>28</v>
      </c>
      <c r="K2889" t="s">
        <v>5244</v>
      </c>
      <c r="L2889" t="str">
        <f t="shared" si="172"/>
        <v>Received</v>
      </c>
      <c r="M2889" s="60">
        <v>0</v>
      </c>
      <c r="N2889" t="str">
        <f t="shared" si="174"/>
        <v>NOT DUE</v>
      </c>
      <c r="V2889" t="str">
        <f t="shared" si="173"/>
        <v>Shannon Vazquez</v>
      </c>
    </row>
    <row r="2890" spans="1:22" x14ac:dyDescent="0.25">
      <c r="A2890">
        <v>3887</v>
      </c>
      <c r="B2890" t="s">
        <v>2894</v>
      </c>
      <c r="C2890" s="48" t="s">
        <v>5283</v>
      </c>
      <c r="D2890" t="s">
        <v>5392</v>
      </c>
      <c r="E2890" t="s">
        <v>5603</v>
      </c>
      <c r="F2890" t="s">
        <v>5616</v>
      </c>
      <c r="G2890">
        <v>150</v>
      </c>
      <c r="H2890">
        <v>12</v>
      </c>
      <c r="I2890">
        <v>1800</v>
      </c>
      <c r="J2890">
        <v>26</v>
      </c>
      <c r="K2890" t="s">
        <v>5123</v>
      </c>
      <c r="L2890" t="str">
        <f t="shared" si="172"/>
        <v>Received</v>
      </c>
      <c r="M2890" s="60">
        <v>0</v>
      </c>
      <c r="N2890" t="str">
        <f t="shared" si="174"/>
        <v>NOT DUE</v>
      </c>
      <c r="V2890" t="str">
        <f t="shared" si="173"/>
        <v>Jennifer Nelson</v>
      </c>
    </row>
    <row r="2891" spans="1:22" x14ac:dyDescent="0.25">
      <c r="A2891">
        <v>3888</v>
      </c>
      <c r="B2891" t="s">
        <v>2895</v>
      </c>
      <c r="C2891" s="48" t="s">
        <v>5173</v>
      </c>
      <c r="D2891" t="s">
        <v>5419</v>
      </c>
      <c r="E2891" t="s">
        <v>5344</v>
      </c>
      <c r="F2891" t="s">
        <v>5609</v>
      </c>
      <c r="G2891">
        <v>20</v>
      </c>
      <c r="H2891">
        <v>10</v>
      </c>
      <c r="I2891">
        <v>200</v>
      </c>
      <c r="J2891">
        <v>28</v>
      </c>
      <c r="K2891" t="s">
        <v>5367</v>
      </c>
      <c r="L2891" t="str">
        <f t="shared" si="172"/>
        <v>Received</v>
      </c>
      <c r="M2891" s="60">
        <v>0</v>
      </c>
      <c r="N2891" t="str">
        <f t="shared" si="174"/>
        <v>NOT DUE</v>
      </c>
      <c r="V2891" t="str">
        <f t="shared" si="173"/>
        <v>Johnny Weaver</v>
      </c>
    </row>
    <row r="2892" spans="1:22" x14ac:dyDescent="0.25">
      <c r="A2892">
        <v>3889</v>
      </c>
      <c r="B2892" t="s">
        <v>2896</v>
      </c>
      <c r="C2892" s="48" t="s">
        <v>5195</v>
      </c>
      <c r="D2892" t="s">
        <v>5415</v>
      </c>
      <c r="E2892" t="s">
        <v>5544</v>
      </c>
      <c r="F2892" t="s">
        <v>5620</v>
      </c>
      <c r="G2892">
        <v>40</v>
      </c>
      <c r="H2892">
        <v>7</v>
      </c>
      <c r="I2892">
        <v>280</v>
      </c>
      <c r="J2892">
        <v>25</v>
      </c>
      <c r="L2892" t="str">
        <f t="shared" si="172"/>
        <v>Not Received</v>
      </c>
      <c r="M2892" s="60">
        <v>-12</v>
      </c>
      <c r="N2892" t="str">
        <f t="shared" si="174"/>
        <v>NOT DUE</v>
      </c>
      <c r="O2892">
        <f>I2892</f>
        <v>280</v>
      </c>
      <c r="V2892" t="str">
        <f t="shared" si="173"/>
        <v>Mary Fry</v>
      </c>
    </row>
    <row r="2893" spans="1:22" x14ac:dyDescent="0.25">
      <c r="A2893">
        <v>3890</v>
      </c>
      <c r="B2893" t="s">
        <v>2897</v>
      </c>
      <c r="C2893" s="48" t="s">
        <v>5119</v>
      </c>
      <c r="D2893" t="s">
        <v>5396</v>
      </c>
      <c r="E2893" t="s">
        <v>5489</v>
      </c>
      <c r="F2893" t="s">
        <v>5616</v>
      </c>
      <c r="G2893">
        <v>150</v>
      </c>
      <c r="H2893">
        <v>12</v>
      </c>
      <c r="I2893">
        <v>1800</v>
      </c>
      <c r="J2893">
        <v>26</v>
      </c>
      <c r="K2893" t="s">
        <v>5094</v>
      </c>
      <c r="L2893" t="str">
        <f t="shared" si="172"/>
        <v>Received</v>
      </c>
      <c r="M2893" s="60">
        <v>0</v>
      </c>
      <c r="N2893" t="str">
        <f t="shared" si="174"/>
        <v>NOT DUE</v>
      </c>
      <c r="V2893" t="str">
        <f t="shared" si="173"/>
        <v>James Mitchell</v>
      </c>
    </row>
    <row r="2894" spans="1:22" x14ac:dyDescent="0.25">
      <c r="A2894">
        <v>3891</v>
      </c>
      <c r="B2894" t="s">
        <v>2898</v>
      </c>
      <c r="C2894" s="48" t="s">
        <v>5126</v>
      </c>
      <c r="D2894" t="s">
        <v>5380</v>
      </c>
      <c r="E2894" t="s">
        <v>5445</v>
      </c>
      <c r="F2894" t="s">
        <v>5619</v>
      </c>
      <c r="G2894">
        <v>80</v>
      </c>
      <c r="H2894">
        <v>5</v>
      </c>
      <c r="I2894">
        <v>400</v>
      </c>
      <c r="J2894">
        <v>26</v>
      </c>
      <c r="K2894" t="s">
        <v>5028</v>
      </c>
      <c r="L2894" t="str">
        <f t="shared" si="172"/>
        <v>Received</v>
      </c>
      <c r="M2894" s="60">
        <v>0</v>
      </c>
      <c r="N2894" t="str">
        <f t="shared" si="174"/>
        <v>NOT DUE</v>
      </c>
      <c r="V2894" t="str">
        <f t="shared" si="173"/>
        <v>Diana Griffin</v>
      </c>
    </row>
    <row r="2895" spans="1:22" x14ac:dyDescent="0.25">
      <c r="A2895">
        <v>3892</v>
      </c>
      <c r="B2895" t="s">
        <v>2899</v>
      </c>
      <c r="C2895" s="48" t="s">
        <v>5252</v>
      </c>
      <c r="D2895" t="s">
        <v>5400</v>
      </c>
      <c r="E2895" t="s">
        <v>5464</v>
      </c>
      <c r="F2895" t="s">
        <v>5622</v>
      </c>
      <c r="G2895">
        <v>15</v>
      </c>
      <c r="H2895">
        <v>15</v>
      </c>
      <c r="I2895">
        <v>225</v>
      </c>
      <c r="J2895">
        <v>21</v>
      </c>
      <c r="L2895" t="str">
        <f t="shared" si="172"/>
        <v>Not Received</v>
      </c>
      <c r="M2895" s="60">
        <v>245</v>
      </c>
      <c r="N2895" t="str">
        <f t="shared" si="174"/>
        <v>150 ABOVE</v>
      </c>
      <c r="U2895">
        <f>I2895</f>
        <v>225</v>
      </c>
      <c r="V2895" t="str">
        <f t="shared" si="173"/>
        <v>Jose Perez</v>
      </c>
    </row>
    <row r="2896" spans="1:22" x14ac:dyDescent="0.25">
      <c r="A2896">
        <v>3893</v>
      </c>
      <c r="B2896" t="s">
        <v>2900</v>
      </c>
      <c r="C2896" s="48" t="s">
        <v>5120</v>
      </c>
      <c r="D2896" t="s">
        <v>5393</v>
      </c>
      <c r="E2896" t="s">
        <v>5446</v>
      </c>
      <c r="F2896" t="s">
        <v>5613</v>
      </c>
      <c r="G2896">
        <v>35</v>
      </c>
      <c r="H2896">
        <v>6</v>
      </c>
      <c r="I2896">
        <v>210</v>
      </c>
      <c r="J2896">
        <v>24</v>
      </c>
      <c r="L2896" t="str">
        <f t="shared" si="172"/>
        <v>Not Received</v>
      </c>
      <c r="M2896" s="60">
        <v>121</v>
      </c>
      <c r="N2896" t="str">
        <f t="shared" si="174"/>
        <v>121 - 150</v>
      </c>
      <c r="T2896">
        <f>I2896</f>
        <v>210</v>
      </c>
      <c r="V2896" t="str">
        <f t="shared" si="173"/>
        <v>Donald Parsons</v>
      </c>
    </row>
    <row r="2897" spans="1:22" x14ac:dyDescent="0.25">
      <c r="A2897">
        <v>3894</v>
      </c>
      <c r="B2897" t="s">
        <v>2901</v>
      </c>
      <c r="C2897" s="48" t="s">
        <v>5269</v>
      </c>
      <c r="D2897" t="s">
        <v>5389</v>
      </c>
      <c r="E2897" t="s">
        <v>5493</v>
      </c>
      <c r="F2897" t="s">
        <v>5614</v>
      </c>
      <c r="G2897">
        <v>20</v>
      </c>
      <c r="H2897">
        <v>2</v>
      </c>
      <c r="I2897">
        <v>40</v>
      </c>
      <c r="J2897">
        <v>30</v>
      </c>
      <c r="K2897" t="s">
        <v>5035</v>
      </c>
      <c r="L2897" t="str">
        <f t="shared" si="172"/>
        <v>Received</v>
      </c>
      <c r="M2897" s="60">
        <v>0</v>
      </c>
      <c r="N2897" t="str">
        <f t="shared" si="174"/>
        <v>NOT DUE</v>
      </c>
      <c r="V2897" t="str">
        <f t="shared" si="173"/>
        <v>Alexis Ferguson</v>
      </c>
    </row>
    <row r="2898" spans="1:22" x14ac:dyDescent="0.25">
      <c r="A2898">
        <v>3895</v>
      </c>
      <c r="B2898" t="s">
        <v>2902</v>
      </c>
      <c r="C2898" s="48" t="s">
        <v>5285</v>
      </c>
      <c r="D2898" t="s">
        <v>5381</v>
      </c>
      <c r="E2898" t="s">
        <v>5315</v>
      </c>
      <c r="F2898" t="s">
        <v>5619</v>
      </c>
      <c r="G2898">
        <v>80</v>
      </c>
      <c r="H2898">
        <v>16</v>
      </c>
      <c r="I2898">
        <v>1280</v>
      </c>
      <c r="J2898">
        <v>21</v>
      </c>
      <c r="K2898" t="s">
        <v>5013</v>
      </c>
      <c r="L2898" t="str">
        <f t="shared" si="172"/>
        <v>Received</v>
      </c>
      <c r="M2898" s="60">
        <v>0</v>
      </c>
      <c r="N2898" t="str">
        <f t="shared" si="174"/>
        <v>NOT DUE</v>
      </c>
      <c r="V2898" t="str">
        <f t="shared" si="173"/>
        <v>Leslie Sexton</v>
      </c>
    </row>
    <row r="2899" spans="1:22" x14ac:dyDescent="0.25">
      <c r="A2899">
        <v>3896</v>
      </c>
      <c r="B2899" t="s">
        <v>2903</v>
      </c>
      <c r="C2899" s="48" t="s">
        <v>5288</v>
      </c>
      <c r="D2899" t="s">
        <v>5377</v>
      </c>
      <c r="E2899" t="s">
        <v>5309</v>
      </c>
      <c r="F2899" t="s">
        <v>5612</v>
      </c>
      <c r="G2899">
        <v>50</v>
      </c>
      <c r="H2899">
        <v>24</v>
      </c>
      <c r="I2899">
        <v>1200</v>
      </c>
      <c r="J2899">
        <v>20</v>
      </c>
      <c r="K2899" t="s">
        <v>5215</v>
      </c>
      <c r="L2899" t="str">
        <f t="shared" si="172"/>
        <v>Received</v>
      </c>
      <c r="M2899" s="60">
        <v>0</v>
      </c>
      <c r="N2899" t="str">
        <f t="shared" si="174"/>
        <v>NOT DUE</v>
      </c>
      <c r="V2899" t="str">
        <f t="shared" si="173"/>
        <v>Joshua Stewart</v>
      </c>
    </row>
    <row r="2900" spans="1:22" x14ac:dyDescent="0.25">
      <c r="A2900">
        <v>3897</v>
      </c>
      <c r="B2900" t="s">
        <v>2904</v>
      </c>
      <c r="C2900" s="48" t="s">
        <v>5153</v>
      </c>
      <c r="D2900" t="s">
        <v>5380</v>
      </c>
      <c r="E2900" t="s">
        <v>5509</v>
      </c>
      <c r="F2900" t="s">
        <v>5622</v>
      </c>
      <c r="G2900">
        <v>15</v>
      </c>
      <c r="H2900">
        <v>10</v>
      </c>
      <c r="I2900">
        <v>150</v>
      </c>
      <c r="J2900">
        <v>21</v>
      </c>
      <c r="K2900" t="s">
        <v>5222</v>
      </c>
      <c r="L2900" t="str">
        <f t="shared" si="172"/>
        <v>Received</v>
      </c>
      <c r="M2900" s="60">
        <v>0</v>
      </c>
      <c r="N2900" t="str">
        <f t="shared" si="174"/>
        <v>NOT DUE</v>
      </c>
      <c r="V2900" t="str">
        <f t="shared" si="173"/>
        <v>Diana Griffin</v>
      </c>
    </row>
    <row r="2901" spans="1:22" x14ac:dyDescent="0.25">
      <c r="A2901">
        <v>3898</v>
      </c>
      <c r="B2901" t="s">
        <v>2905</v>
      </c>
      <c r="C2901" s="48" t="s">
        <v>5154</v>
      </c>
      <c r="D2901" t="s">
        <v>5418</v>
      </c>
      <c r="E2901" t="s">
        <v>5492</v>
      </c>
      <c r="F2901" t="s">
        <v>5615</v>
      </c>
      <c r="G2901">
        <v>25</v>
      </c>
      <c r="H2901">
        <v>11</v>
      </c>
      <c r="I2901">
        <v>275</v>
      </c>
      <c r="J2901">
        <v>20</v>
      </c>
      <c r="K2901" t="s">
        <v>5064</v>
      </c>
      <c r="L2901" t="str">
        <f t="shared" si="172"/>
        <v>Received</v>
      </c>
      <c r="M2901" s="60">
        <v>0</v>
      </c>
      <c r="N2901" t="str">
        <f t="shared" si="174"/>
        <v>NOT DUE</v>
      </c>
      <c r="V2901" t="str">
        <f t="shared" si="173"/>
        <v>Kevin Gonzalez</v>
      </c>
    </row>
    <row r="2902" spans="1:22" x14ac:dyDescent="0.25">
      <c r="A2902">
        <v>3899</v>
      </c>
      <c r="B2902" t="s">
        <v>2906</v>
      </c>
      <c r="C2902" s="48" t="s">
        <v>5127</v>
      </c>
      <c r="D2902" t="s">
        <v>5394</v>
      </c>
      <c r="E2902" t="s">
        <v>5531</v>
      </c>
      <c r="F2902" t="s">
        <v>5612</v>
      </c>
      <c r="G2902">
        <v>50</v>
      </c>
      <c r="H2902">
        <v>18</v>
      </c>
      <c r="I2902">
        <v>900</v>
      </c>
      <c r="J2902">
        <v>21</v>
      </c>
      <c r="K2902" t="s">
        <v>5141</v>
      </c>
      <c r="L2902" t="str">
        <f t="shared" si="172"/>
        <v>Received</v>
      </c>
      <c r="M2902" s="60">
        <v>0</v>
      </c>
      <c r="N2902" t="str">
        <f t="shared" si="174"/>
        <v>NOT DUE</v>
      </c>
      <c r="V2902" t="str">
        <f t="shared" si="173"/>
        <v>Shannon Vazquez</v>
      </c>
    </row>
    <row r="2903" spans="1:22" x14ac:dyDescent="0.25">
      <c r="A2903">
        <v>3900</v>
      </c>
      <c r="B2903" t="s">
        <v>2907</v>
      </c>
      <c r="C2903" s="48" t="s">
        <v>5068</v>
      </c>
      <c r="D2903" t="s">
        <v>5414</v>
      </c>
      <c r="E2903" t="s">
        <v>5434</v>
      </c>
      <c r="F2903" t="s">
        <v>5616</v>
      </c>
      <c r="G2903">
        <v>150</v>
      </c>
      <c r="H2903">
        <v>15</v>
      </c>
      <c r="I2903">
        <v>2250</v>
      </c>
      <c r="J2903">
        <v>21</v>
      </c>
      <c r="K2903" t="s">
        <v>5231</v>
      </c>
      <c r="L2903" t="str">
        <f t="shared" si="172"/>
        <v>Received</v>
      </c>
      <c r="M2903" s="60">
        <v>0</v>
      </c>
      <c r="N2903" t="str">
        <f t="shared" si="174"/>
        <v>NOT DUE</v>
      </c>
      <c r="V2903" t="str">
        <f t="shared" si="173"/>
        <v>Alexis Roberts</v>
      </c>
    </row>
    <row r="2904" spans="1:22" x14ac:dyDescent="0.25">
      <c r="A2904">
        <v>3901</v>
      </c>
      <c r="B2904" t="s">
        <v>2908</v>
      </c>
      <c r="C2904" s="48" t="s">
        <v>5229</v>
      </c>
      <c r="D2904" t="s">
        <v>5376</v>
      </c>
      <c r="E2904" t="s">
        <v>5441</v>
      </c>
      <c r="F2904" t="s">
        <v>5622</v>
      </c>
      <c r="G2904">
        <v>15</v>
      </c>
      <c r="H2904">
        <v>4</v>
      </c>
      <c r="I2904">
        <v>60</v>
      </c>
      <c r="J2904">
        <v>20</v>
      </c>
      <c r="K2904" t="s">
        <v>5255</v>
      </c>
      <c r="L2904" t="str">
        <f t="shared" si="172"/>
        <v>Received</v>
      </c>
      <c r="M2904" s="60">
        <v>0</v>
      </c>
      <c r="N2904" t="str">
        <f t="shared" si="174"/>
        <v>NOT DUE</v>
      </c>
      <c r="V2904" t="str">
        <f t="shared" si="173"/>
        <v>Linda Morgan</v>
      </c>
    </row>
    <row r="2905" spans="1:22" x14ac:dyDescent="0.25">
      <c r="A2905">
        <v>3902</v>
      </c>
      <c r="B2905" t="s">
        <v>2909</v>
      </c>
      <c r="C2905" s="48" t="s">
        <v>5136</v>
      </c>
      <c r="D2905" t="s">
        <v>5404</v>
      </c>
      <c r="E2905" t="s">
        <v>5477</v>
      </c>
      <c r="F2905" t="s">
        <v>5616</v>
      </c>
      <c r="G2905">
        <v>150</v>
      </c>
      <c r="H2905">
        <v>12</v>
      </c>
      <c r="I2905">
        <v>1800</v>
      </c>
      <c r="J2905">
        <v>23</v>
      </c>
      <c r="K2905" t="s">
        <v>5269</v>
      </c>
      <c r="L2905" t="str">
        <f t="shared" si="172"/>
        <v>Received</v>
      </c>
      <c r="M2905" s="60">
        <v>0</v>
      </c>
      <c r="N2905" t="str">
        <f t="shared" si="174"/>
        <v>NOT DUE</v>
      </c>
      <c r="V2905" t="str">
        <f t="shared" si="173"/>
        <v>Sarah Wright</v>
      </c>
    </row>
    <row r="2906" spans="1:22" x14ac:dyDescent="0.25">
      <c r="A2906">
        <v>3903</v>
      </c>
      <c r="B2906" t="s">
        <v>2910</v>
      </c>
      <c r="C2906" s="48" t="s">
        <v>5178</v>
      </c>
      <c r="D2906" t="s">
        <v>5413</v>
      </c>
      <c r="E2906" t="s">
        <v>5560</v>
      </c>
      <c r="F2906" t="s">
        <v>5612</v>
      </c>
      <c r="G2906">
        <v>50</v>
      </c>
      <c r="H2906">
        <v>23</v>
      </c>
      <c r="I2906">
        <v>1150</v>
      </c>
      <c r="J2906">
        <v>20</v>
      </c>
      <c r="K2906" t="s">
        <v>5037</v>
      </c>
      <c r="L2906" t="str">
        <f t="shared" si="172"/>
        <v>Received</v>
      </c>
      <c r="M2906" s="60">
        <v>0</v>
      </c>
      <c r="N2906" t="str">
        <f t="shared" si="174"/>
        <v>NOT DUE</v>
      </c>
      <c r="V2906" t="str">
        <f t="shared" si="173"/>
        <v>April Gonzales</v>
      </c>
    </row>
    <row r="2907" spans="1:22" x14ac:dyDescent="0.25">
      <c r="A2907">
        <v>3904</v>
      </c>
      <c r="B2907" t="s">
        <v>2911</v>
      </c>
      <c r="C2907" s="48" t="s">
        <v>5207</v>
      </c>
      <c r="D2907" t="s">
        <v>5394</v>
      </c>
      <c r="E2907" t="s">
        <v>5327</v>
      </c>
      <c r="F2907" t="s">
        <v>5611</v>
      </c>
      <c r="G2907">
        <v>250</v>
      </c>
      <c r="H2907">
        <v>24</v>
      </c>
      <c r="I2907">
        <v>6000</v>
      </c>
      <c r="J2907">
        <v>23</v>
      </c>
      <c r="K2907" t="s">
        <v>5103</v>
      </c>
      <c r="L2907" t="str">
        <f t="shared" si="172"/>
        <v>Received</v>
      </c>
      <c r="M2907" s="60">
        <v>0</v>
      </c>
      <c r="N2907" t="str">
        <f t="shared" si="174"/>
        <v>NOT DUE</v>
      </c>
      <c r="V2907" t="str">
        <f t="shared" si="173"/>
        <v>Shannon Vazquez</v>
      </c>
    </row>
    <row r="2908" spans="1:22" x14ac:dyDescent="0.25">
      <c r="A2908">
        <v>3905</v>
      </c>
      <c r="B2908" t="s">
        <v>2912</v>
      </c>
      <c r="C2908" s="48" t="s">
        <v>5115</v>
      </c>
      <c r="D2908" t="s">
        <v>5392</v>
      </c>
      <c r="E2908" t="s">
        <v>5527</v>
      </c>
      <c r="F2908" t="s">
        <v>5613</v>
      </c>
      <c r="G2908">
        <v>35</v>
      </c>
      <c r="H2908">
        <v>9</v>
      </c>
      <c r="I2908">
        <v>315</v>
      </c>
      <c r="J2908">
        <v>23</v>
      </c>
      <c r="K2908" t="s">
        <v>5165</v>
      </c>
      <c r="L2908" t="str">
        <f t="shared" si="172"/>
        <v>Received</v>
      </c>
      <c r="M2908" s="60">
        <v>0</v>
      </c>
      <c r="N2908" t="str">
        <f t="shared" si="174"/>
        <v>NOT DUE</v>
      </c>
      <c r="V2908" t="str">
        <f t="shared" si="173"/>
        <v>Jennifer Nelson</v>
      </c>
    </row>
    <row r="2909" spans="1:22" x14ac:dyDescent="0.25">
      <c r="A2909">
        <v>3906</v>
      </c>
      <c r="B2909" t="s">
        <v>2913</v>
      </c>
      <c r="C2909" s="48" t="s">
        <v>5148</v>
      </c>
      <c r="D2909" t="s">
        <v>5387</v>
      </c>
      <c r="E2909" t="s">
        <v>5462</v>
      </c>
      <c r="F2909" t="s">
        <v>5611</v>
      </c>
      <c r="G2909">
        <v>250</v>
      </c>
      <c r="H2909">
        <v>12</v>
      </c>
      <c r="I2909">
        <v>3000</v>
      </c>
      <c r="J2909">
        <v>27</v>
      </c>
      <c r="K2909" t="s">
        <v>5227</v>
      </c>
      <c r="L2909" t="str">
        <f t="shared" si="172"/>
        <v>Received</v>
      </c>
      <c r="M2909" s="60">
        <v>0</v>
      </c>
      <c r="N2909" t="str">
        <f t="shared" si="174"/>
        <v>NOT DUE</v>
      </c>
      <c r="V2909" t="str">
        <f t="shared" si="173"/>
        <v>Mrs. Alexandria</v>
      </c>
    </row>
    <row r="2910" spans="1:22" x14ac:dyDescent="0.25">
      <c r="A2910">
        <v>3907</v>
      </c>
      <c r="B2910" t="s">
        <v>2914</v>
      </c>
      <c r="C2910" s="48" t="s">
        <v>5235</v>
      </c>
      <c r="D2910" t="s">
        <v>5382</v>
      </c>
      <c r="E2910" t="s">
        <v>5494</v>
      </c>
      <c r="F2910" t="s">
        <v>5614</v>
      </c>
      <c r="G2910">
        <v>20</v>
      </c>
      <c r="H2910">
        <v>15</v>
      </c>
      <c r="I2910">
        <v>300</v>
      </c>
      <c r="J2910">
        <v>24</v>
      </c>
      <c r="L2910" t="str">
        <f t="shared" si="172"/>
        <v>Not Received</v>
      </c>
      <c r="M2910" s="60">
        <v>232</v>
      </c>
      <c r="N2910" t="str">
        <f t="shared" si="174"/>
        <v>150 ABOVE</v>
      </c>
      <c r="U2910">
        <f>I2910</f>
        <v>300</v>
      </c>
      <c r="V2910" t="str">
        <f t="shared" si="173"/>
        <v>Ms. Michelle</v>
      </c>
    </row>
    <row r="2911" spans="1:22" x14ac:dyDescent="0.25">
      <c r="A2911">
        <v>3908</v>
      </c>
      <c r="B2911" t="s">
        <v>2915</v>
      </c>
      <c r="C2911" s="48" t="s">
        <v>5038</v>
      </c>
      <c r="D2911" t="s">
        <v>5388</v>
      </c>
      <c r="E2911" t="s">
        <v>5479</v>
      </c>
      <c r="F2911" t="s">
        <v>5615</v>
      </c>
      <c r="G2911">
        <v>25</v>
      </c>
      <c r="H2911">
        <v>13</v>
      </c>
      <c r="I2911">
        <v>325</v>
      </c>
      <c r="J2911">
        <v>28</v>
      </c>
      <c r="K2911" t="s">
        <v>5303</v>
      </c>
      <c r="L2911" t="str">
        <f t="shared" si="172"/>
        <v>Received</v>
      </c>
      <c r="M2911" s="60">
        <v>0</v>
      </c>
      <c r="N2911" t="str">
        <f t="shared" si="174"/>
        <v>NOT DUE</v>
      </c>
      <c r="V2911" t="str">
        <f t="shared" si="173"/>
        <v>Diana Rios</v>
      </c>
    </row>
    <row r="2912" spans="1:22" x14ac:dyDescent="0.25">
      <c r="A2912">
        <v>3909</v>
      </c>
      <c r="B2912" t="s">
        <v>2916</v>
      </c>
      <c r="C2912" s="48" t="s">
        <v>5243</v>
      </c>
      <c r="D2912" t="s">
        <v>5391</v>
      </c>
      <c r="E2912" t="s">
        <v>5323</v>
      </c>
      <c r="F2912" t="s">
        <v>5614</v>
      </c>
      <c r="G2912">
        <v>20</v>
      </c>
      <c r="H2912">
        <v>13</v>
      </c>
      <c r="I2912">
        <v>260</v>
      </c>
      <c r="J2912">
        <v>30</v>
      </c>
      <c r="L2912" t="str">
        <f t="shared" si="172"/>
        <v>Not Received</v>
      </c>
      <c r="M2912" s="60">
        <v>89</v>
      </c>
      <c r="N2912" t="str">
        <f t="shared" si="174"/>
        <v>61 - 90</v>
      </c>
      <c r="R2912">
        <f>I2912</f>
        <v>260</v>
      </c>
      <c r="V2912" t="str">
        <f t="shared" si="173"/>
        <v>Stephanie Smith</v>
      </c>
    </row>
    <row r="2913" spans="1:22" x14ac:dyDescent="0.25">
      <c r="A2913">
        <v>3910</v>
      </c>
      <c r="B2913" t="s">
        <v>2917</v>
      </c>
      <c r="C2913" s="48" t="s">
        <v>5063</v>
      </c>
      <c r="D2913" t="s">
        <v>5415</v>
      </c>
      <c r="E2913" t="s">
        <v>5567</v>
      </c>
      <c r="F2913" t="s">
        <v>5617</v>
      </c>
      <c r="G2913">
        <v>120</v>
      </c>
      <c r="H2913">
        <v>23</v>
      </c>
      <c r="I2913">
        <v>2760</v>
      </c>
      <c r="J2913">
        <v>22</v>
      </c>
      <c r="L2913" t="str">
        <f t="shared" si="172"/>
        <v>Not Received</v>
      </c>
      <c r="M2913" s="60">
        <v>8</v>
      </c>
      <c r="N2913" t="str">
        <f t="shared" si="174"/>
        <v>01 - 30</v>
      </c>
      <c r="O2913">
        <f>I2913</f>
        <v>2760</v>
      </c>
      <c r="V2913" t="str">
        <f t="shared" si="173"/>
        <v>Mary Fry</v>
      </c>
    </row>
    <row r="2914" spans="1:22" x14ac:dyDescent="0.25">
      <c r="A2914">
        <v>3911</v>
      </c>
      <c r="B2914" t="s">
        <v>2918</v>
      </c>
      <c r="C2914" s="48" t="s">
        <v>5155</v>
      </c>
      <c r="D2914" t="s">
        <v>5417</v>
      </c>
      <c r="E2914" t="s">
        <v>5576</v>
      </c>
      <c r="F2914" t="s">
        <v>5614</v>
      </c>
      <c r="G2914">
        <v>20</v>
      </c>
      <c r="H2914">
        <v>22</v>
      </c>
      <c r="I2914">
        <v>440</v>
      </c>
      <c r="J2914">
        <v>24</v>
      </c>
      <c r="L2914" t="str">
        <f t="shared" si="172"/>
        <v>Not Received</v>
      </c>
      <c r="M2914" s="60">
        <v>157</v>
      </c>
      <c r="N2914" t="str">
        <f t="shared" si="174"/>
        <v>150 ABOVE</v>
      </c>
      <c r="U2914">
        <f>I2914</f>
        <v>440</v>
      </c>
      <c r="V2914" t="str">
        <f t="shared" si="173"/>
        <v>Aaron Robinson</v>
      </c>
    </row>
    <row r="2915" spans="1:22" x14ac:dyDescent="0.25">
      <c r="A2915">
        <v>3912</v>
      </c>
      <c r="B2915" t="s">
        <v>2919</v>
      </c>
      <c r="C2915" s="48" t="s">
        <v>5105</v>
      </c>
      <c r="D2915" t="s">
        <v>5391</v>
      </c>
      <c r="E2915" t="s">
        <v>5442</v>
      </c>
      <c r="F2915" t="s">
        <v>5621</v>
      </c>
      <c r="G2915">
        <v>60</v>
      </c>
      <c r="H2915">
        <v>23</v>
      </c>
      <c r="I2915">
        <v>1380</v>
      </c>
      <c r="J2915">
        <v>20</v>
      </c>
      <c r="K2915" t="s">
        <v>5233</v>
      </c>
      <c r="L2915" t="str">
        <f t="shared" si="172"/>
        <v>Received</v>
      </c>
      <c r="M2915" s="60">
        <v>0</v>
      </c>
      <c r="N2915" t="str">
        <f t="shared" si="174"/>
        <v>NOT DUE</v>
      </c>
      <c r="V2915" t="str">
        <f t="shared" si="173"/>
        <v>Stephanie Smith</v>
      </c>
    </row>
    <row r="2916" spans="1:22" x14ac:dyDescent="0.25">
      <c r="A2916">
        <v>3913</v>
      </c>
      <c r="B2916" t="s">
        <v>2920</v>
      </c>
      <c r="C2916" s="48" t="s">
        <v>5015</v>
      </c>
      <c r="D2916" t="s">
        <v>5414</v>
      </c>
      <c r="E2916" t="s">
        <v>5434</v>
      </c>
      <c r="F2916" t="s">
        <v>5618</v>
      </c>
      <c r="G2916">
        <v>10</v>
      </c>
      <c r="H2916">
        <v>21</v>
      </c>
      <c r="I2916">
        <v>210</v>
      </c>
      <c r="J2916">
        <v>28</v>
      </c>
      <c r="K2916" t="s">
        <v>5056</v>
      </c>
      <c r="L2916" t="str">
        <f t="shared" si="172"/>
        <v>Received</v>
      </c>
      <c r="M2916" s="60">
        <v>0</v>
      </c>
      <c r="N2916" t="str">
        <f t="shared" si="174"/>
        <v>NOT DUE</v>
      </c>
      <c r="V2916" t="str">
        <f t="shared" si="173"/>
        <v>Alexis Roberts</v>
      </c>
    </row>
    <row r="2917" spans="1:22" x14ac:dyDescent="0.25">
      <c r="A2917">
        <v>3914</v>
      </c>
      <c r="B2917" t="s">
        <v>2921</v>
      </c>
      <c r="C2917" s="48" t="s">
        <v>5302</v>
      </c>
      <c r="D2917" t="s">
        <v>5404</v>
      </c>
      <c r="E2917" t="s">
        <v>5490</v>
      </c>
      <c r="F2917" t="s">
        <v>5616</v>
      </c>
      <c r="G2917">
        <v>150</v>
      </c>
      <c r="H2917">
        <v>5</v>
      </c>
      <c r="I2917">
        <v>750</v>
      </c>
      <c r="J2917">
        <v>30</v>
      </c>
      <c r="K2917" t="s">
        <v>5182</v>
      </c>
      <c r="L2917" t="str">
        <f t="shared" si="172"/>
        <v>Received</v>
      </c>
      <c r="M2917" s="60">
        <v>0</v>
      </c>
      <c r="N2917" t="str">
        <f t="shared" si="174"/>
        <v>NOT DUE</v>
      </c>
      <c r="V2917" t="str">
        <f t="shared" si="173"/>
        <v>Sarah Wright</v>
      </c>
    </row>
    <row r="2918" spans="1:22" x14ac:dyDescent="0.25">
      <c r="A2918">
        <v>3915</v>
      </c>
      <c r="B2918" t="s">
        <v>2922</v>
      </c>
      <c r="C2918" s="48" t="s">
        <v>5210</v>
      </c>
      <c r="D2918" t="s">
        <v>5387</v>
      </c>
      <c r="E2918" t="s">
        <v>5462</v>
      </c>
      <c r="F2918" t="s">
        <v>5621</v>
      </c>
      <c r="G2918">
        <v>60</v>
      </c>
      <c r="H2918">
        <v>1</v>
      </c>
      <c r="I2918">
        <v>60</v>
      </c>
      <c r="J2918">
        <v>26</v>
      </c>
      <c r="K2918" t="s">
        <v>5041</v>
      </c>
      <c r="L2918" t="str">
        <f t="shared" si="172"/>
        <v>Received</v>
      </c>
      <c r="M2918" s="60">
        <v>0</v>
      </c>
      <c r="N2918" t="str">
        <f t="shared" si="174"/>
        <v>NOT DUE</v>
      </c>
      <c r="V2918" t="str">
        <f t="shared" si="173"/>
        <v>Mrs. Alexandria</v>
      </c>
    </row>
    <row r="2919" spans="1:22" x14ac:dyDescent="0.25">
      <c r="A2919">
        <v>3916</v>
      </c>
      <c r="B2919" t="s">
        <v>2923</v>
      </c>
      <c r="C2919" s="48" t="s">
        <v>5102</v>
      </c>
      <c r="D2919" t="s">
        <v>5403</v>
      </c>
      <c r="E2919" t="s">
        <v>5533</v>
      </c>
      <c r="F2919" t="s">
        <v>5623</v>
      </c>
      <c r="G2919">
        <v>30</v>
      </c>
      <c r="H2919">
        <v>18</v>
      </c>
      <c r="I2919">
        <v>540</v>
      </c>
      <c r="J2919">
        <v>29</v>
      </c>
      <c r="L2919" t="str">
        <f t="shared" si="172"/>
        <v>Not Received</v>
      </c>
      <c r="M2919" s="60">
        <v>168</v>
      </c>
      <c r="N2919" t="str">
        <f t="shared" si="174"/>
        <v>150 ABOVE</v>
      </c>
      <c r="U2919">
        <f>I2919</f>
        <v>540</v>
      </c>
      <c r="V2919" t="str">
        <f t="shared" si="173"/>
        <v>Seth Howell</v>
      </c>
    </row>
    <row r="2920" spans="1:22" x14ac:dyDescent="0.25">
      <c r="A2920">
        <v>3917</v>
      </c>
      <c r="B2920" t="s">
        <v>2924</v>
      </c>
      <c r="C2920" s="48" t="s">
        <v>5159</v>
      </c>
      <c r="D2920" t="s">
        <v>5379</v>
      </c>
      <c r="E2920" t="s">
        <v>5545</v>
      </c>
      <c r="F2920" t="s">
        <v>5609</v>
      </c>
      <c r="G2920">
        <v>20</v>
      </c>
      <c r="H2920">
        <v>22</v>
      </c>
      <c r="I2920">
        <v>440</v>
      </c>
      <c r="J2920">
        <v>25</v>
      </c>
      <c r="K2920" t="s">
        <v>5231</v>
      </c>
      <c r="L2920" t="str">
        <f t="shared" si="172"/>
        <v>Received</v>
      </c>
      <c r="M2920" s="60">
        <v>0</v>
      </c>
      <c r="N2920" t="str">
        <f t="shared" si="174"/>
        <v>NOT DUE</v>
      </c>
      <c r="V2920" t="str">
        <f t="shared" si="173"/>
        <v>Robert Baker</v>
      </c>
    </row>
    <row r="2921" spans="1:22" x14ac:dyDescent="0.25">
      <c r="A2921">
        <v>3918</v>
      </c>
      <c r="B2921" t="s">
        <v>2925</v>
      </c>
      <c r="C2921" s="48" t="s">
        <v>5046</v>
      </c>
      <c r="D2921" t="s">
        <v>5404</v>
      </c>
      <c r="E2921" t="s">
        <v>5474</v>
      </c>
      <c r="F2921" t="s">
        <v>5615</v>
      </c>
      <c r="G2921">
        <v>25</v>
      </c>
      <c r="H2921">
        <v>13</v>
      </c>
      <c r="I2921">
        <v>325</v>
      </c>
      <c r="J2921">
        <v>28</v>
      </c>
      <c r="K2921" t="s">
        <v>5247</v>
      </c>
      <c r="L2921" t="str">
        <f t="shared" si="172"/>
        <v>Received</v>
      </c>
      <c r="M2921" s="60">
        <v>0</v>
      </c>
      <c r="N2921" t="str">
        <f t="shared" si="174"/>
        <v>NOT DUE</v>
      </c>
      <c r="V2921" t="str">
        <f t="shared" si="173"/>
        <v>Sarah Wright</v>
      </c>
    </row>
    <row r="2922" spans="1:22" x14ac:dyDescent="0.25">
      <c r="A2922">
        <v>3919</v>
      </c>
      <c r="B2922" t="s">
        <v>2926</v>
      </c>
      <c r="C2922" s="48" t="s">
        <v>5188</v>
      </c>
      <c r="D2922" t="s">
        <v>5420</v>
      </c>
      <c r="E2922" t="s">
        <v>5535</v>
      </c>
      <c r="F2922" t="s">
        <v>5620</v>
      </c>
      <c r="G2922">
        <v>40</v>
      </c>
      <c r="H2922">
        <v>19</v>
      </c>
      <c r="I2922">
        <v>760</v>
      </c>
      <c r="J2922">
        <v>29</v>
      </c>
      <c r="L2922" t="str">
        <f t="shared" si="172"/>
        <v>Not Received</v>
      </c>
      <c r="M2922" s="60">
        <v>213</v>
      </c>
      <c r="N2922" t="str">
        <f t="shared" si="174"/>
        <v>150 ABOVE</v>
      </c>
      <c r="U2922">
        <f>I2922</f>
        <v>760</v>
      </c>
      <c r="V2922" t="str">
        <f t="shared" si="173"/>
        <v>Janet Adams</v>
      </c>
    </row>
    <row r="2923" spans="1:22" x14ac:dyDescent="0.25">
      <c r="A2923">
        <v>3920</v>
      </c>
      <c r="B2923" t="s">
        <v>2927</v>
      </c>
      <c r="C2923" s="48" t="s">
        <v>5097</v>
      </c>
      <c r="D2923" t="s">
        <v>5376</v>
      </c>
      <c r="E2923" t="s">
        <v>5461</v>
      </c>
      <c r="F2923" t="s">
        <v>5620</v>
      </c>
      <c r="G2923">
        <v>40</v>
      </c>
      <c r="H2923">
        <v>3</v>
      </c>
      <c r="I2923">
        <v>120</v>
      </c>
      <c r="J2923">
        <v>29</v>
      </c>
      <c r="K2923" t="s">
        <v>5195</v>
      </c>
      <c r="L2923" t="str">
        <f t="shared" si="172"/>
        <v>Received</v>
      </c>
      <c r="M2923" s="60">
        <v>0</v>
      </c>
      <c r="N2923" t="str">
        <f t="shared" si="174"/>
        <v>NOT DUE</v>
      </c>
      <c r="V2923" t="str">
        <f t="shared" si="173"/>
        <v>Linda Morgan</v>
      </c>
    </row>
    <row r="2924" spans="1:22" x14ac:dyDescent="0.25">
      <c r="A2924">
        <v>3921</v>
      </c>
      <c r="B2924" t="s">
        <v>2928</v>
      </c>
      <c r="C2924" s="48" t="s">
        <v>5137</v>
      </c>
      <c r="D2924" t="s">
        <v>5378</v>
      </c>
      <c r="E2924" t="s">
        <v>5468</v>
      </c>
      <c r="F2924" t="s">
        <v>5617</v>
      </c>
      <c r="G2924">
        <v>120</v>
      </c>
      <c r="H2924">
        <v>22</v>
      </c>
      <c r="I2924">
        <v>2640</v>
      </c>
      <c r="J2924">
        <v>28</v>
      </c>
      <c r="L2924" t="str">
        <f t="shared" si="172"/>
        <v>Not Received</v>
      </c>
      <c r="M2924" s="60">
        <v>-11</v>
      </c>
      <c r="N2924" t="str">
        <f t="shared" si="174"/>
        <v>NOT DUE</v>
      </c>
      <c r="O2924">
        <f>I2924</f>
        <v>2640</v>
      </c>
      <c r="V2924" t="str">
        <f t="shared" si="173"/>
        <v>Angela Fox</v>
      </c>
    </row>
    <row r="2925" spans="1:22" x14ac:dyDescent="0.25">
      <c r="A2925">
        <v>3922</v>
      </c>
      <c r="B2925" t="s">
        <v>2929</v>
      </c>
      <c r="C2925" s="48" t="s">
        <v>5196</v>
      </c>
      <c r="D2925" t="s">
        <v>5417</v>
      </c>
      <c r="E2925" t="s">
        <v>5543</v>
      </c>
      <c r="F2925" t="s">
        <v>5614</v>
      </c>
      <c r="G2925">
        <v>20</v>
      </c>
      <c r="H2925">
        <v>24</v>
      </c>
      <c r="I2925">
        <v>480</v>
      </c>
      <c r="J2925">
        <v>23</v>
      </c>
      <c r="K2925" t="s">
        <v>5110</v>
      </c>
      <c r="L2925" t="str">
        <f t="shared" si="172"/>
        <v>Received</v>
      </c>
      <c r="M2925" s="60">
        <v>0</v>
      </c>
      <c r="N2925" t="str">
        <f t="shared" si="174"/>
        <v>NOT DUE</v>
      </c>
      <c r="V2925" t="str">
        <f t="shared" si="173"/>
        <v>Aaron Robinson</v>
      </c>
    </row>
    <row r="2926" spans="1:22" x14ac:dyDescent="0.25">
      <c r="A2926">
        <v>3923</v>
      </c>
      <c r="B2926" t="s">
        <v>2930</v>
      </c>
      <c r="C2926" s="48" t="s">
        <v>5230</v>
      </c>
      <c r="D2926" t="s">
        <v>5385</v>
      </c>
      <c r="E2926" t="s">
        <v>5317</v>
      </c>
      <c r="F2926" t="s">
        <v>5612</v>
      </c>
      <c r="G2926">
        <v>50</v>
      </c>
      <c r="H2926">
        <v>12</v>
      </c>
      <c r="I2926">
        <v>600</v>
      </c>
      <c r="J2926">
        <v>30</v>
      </c>
      <c r="L2926" t="str">
        <f t="shared" si="172"/>
        <v>Not Received</v>
      </c>
      <c r="M2926" s="60">
        <v>266</v>
      </c>
      <c r="N2926" t="str">
        <f t="shared" si="174"/>
        <v>150 ABOVE</v>
      </c>
      <c r="U2926">
        <f>I2926</f>
        <v>600</v>
      </c>
      <c r="V2926" t="str">
        <f t="shared" si="173"/>
        <v>Caroline Yoder</v>
      </c>
    </row>
    <row r="2927" spans="1:22" x14ac:dyDescent="0.25">
      <c r="A2927">
        <v>3924</v>
      </c>
      <c r="B2927" t="s">
        <v>2931</v>
      </c>
      <c r="C2927" s="48" t="s">
        <v>5235</v>
      </c>
      <c r="D2927" t="s">
        <v>5385</v>
      </c>
      <c r="E2927" t="s">
        <v>5317</v>
      </c>
      <c r="F2927" t="s">
        <v>5620</v>
      </c>
      <c r="G2927">
        <v>40</v>
      </c>
      <c r="H2927">
        <v>22</v>
      </c>
      <c r="I2927">
        <v>880</v>
      </c>
      <c r="J2927">
        <v>20</v>
      </c>
      <c r="K2927" t="s">
        <v>5209</v>
      </c>
      <c r="L2927" t="str">
        <f t="shared" si="172"/>
        <v>Received</v>
      </c>
      <c r="M2927" s="60">
        <v>0</v>
      </c>
      <c r="N2927" t="str">
        <f t="shared" si="174"/>
        <v>NOT DUE</v>
      </c>
      <c r="V2927" t="str">
        <f t="shared" si="173"/>
        <v>Caroline Yoder</v>
      </c>
    </row>
    <row r="2928" spans="1:22" x14ac:dyDescent="0.25">
      <c r="A2928">
        <v>3925</v>
      </c>
      <c r="B2928" t="s">
        <v>2932</v>
      </c>
      <c r="C2928" s="48" t="s">
        <v>5238</v>
      </c>
      <c r="D2928" t="s">
        <v>5390</v>
      </c>
      <c r="E2928" t="s">
        <v>5440</v>
      </c>
      <c r="F2928" t="s">
        <v>5622</v>
      </c>
      <c r="G2928">
        <v>15</v>
      </c>
      <c r="H2928">
        <v>21</v>
      </c>
      <c r="I2928">
        <v>315</v>
      </c>
      <c r="J2928">
        <v>24</v>
      </c>
      <c r="L2928" t="str">
        <f t="shared" si="172"/>
        <v>Not Received</v>
      </c>
      <c r="M2928" s="60">
        <v>67</v>
      </c>
      <c r="N2928" t="str">
        <f t="shared" si="174"/>
        <v>61 - 90</v>
      </c>
      <c r="R2928">
        <f>I2928</f>
        <v>315</v>
      </c>
      <c r="V2928" t="str">
        <f t="shared" si="173"/>
        <v>Isaac Goodwin</v>
      </c>
    </row>
    <row r="2929" spans="1:22" x14ac:dyDescent="0.25">
      <c r="A2929">
        <v>3926</v>
      </c>
      <c r="B2929" t="s">
        <v>2933</v>
      </c>
      <c r="C2929" s="48" t="s">
        <v>5033</v>
      </c>
      <c r="D2929" t="s">
        <v>5376</v>
      </c>
      <c r="E2929" t="s">
        <v>5458</v>
      </c>
      <c r="F2929" t="s">
        <v>5611</v>
      </c>
      <c r="G2929">
        <v>250</v>
      </c>
      <c r="H2929">
        <v>2</v>
      </c>
      <c r="I2929">
        <v>500</v>
      </c>
      <c r="J2929">
        <v>25</v>
      </c>
      <c r="K2929" t="s">
        <v>5008</v>
      </c>
      <c r="L2929" t="str">
        <f t="shared" si="172"/>
        <v>Received</v>
      </c>
      <c r="M2929" s="60">
        <v>0</v>
      </c>
      <c r="N2929" t="str">
        <f t="shared" si="174"/>
        <v>NOT DUE</v>
      </c>
      <c r="V2929" t="str">
        <f t="shared" si="173"/>
        <v>Linda Morgan</v>
      </c>
    </row>
    <row r="2930" spans="1:22" x14ac:dyDescent="0.25">
      <c r="A2930">
        <v>3927</v>
      </c>
      <c r="B2930" t="s">
        <v>2934</v>
      </c>
      <c r="C2930" s="48" t="s">
        <v>5142</v>
      </c>
      <c r="D2930" t="s">
        <v>5405</v>
      </c>
      <c r="E2930" t="s">
        <v>5565</v>
      </c>
      <c r="F2930" t="s">
        <v>5615</v>
      </c>
      <c r="G2930">
        <v>25</v>
      </c>
      <c r="H2930">
        <v>9</v>
      </c>
      <c r="I2930">
        <v>225</v>
      </c>
      <c r="J2930">
        <v>30</v>
      </c>
      <c r="K2930" t="s">
        <v>5190</v>
      </c>
      <c r="L2930" t="str">
        <f t="shared" si="172"/>
        <v>Received</v>
      </c>
      <c r="M2930" s="60">
        <v>0</v>
      </c>
      <c r="N2930" t="str">
        <f t="shared" si="174"/>
        <v>NOT DUE</v>
      </c>
      <c r="V2930" t="str">
        <f t="shared" si="173"/>
        <v>Kari Zimmerman</v>
      </c>
    </row>
    <row r="2931" spans="1:22" x14ac:dyDescent="0.25">
      <c r="A2931">
        <v>3928</v>
      </c>
      <c r="B2931" t="s">
        <v>2935</v>
      </c>
      <c r="C2931" s="48" t="s">
        <v>5299</v>
      </c>
      <c r="D2931" t="s">
        <v>5399</v>
      </c>
      <c r="E2931" t="s">
        <v>5581</v>
      </c>
      <c r="F2931" t="s">
        <v>5618</v>
      </c>
      <c r="G2931">
        <v>10</v>
      </c>
      <c r="H2931">
        <v>14</v>
      </c>
      <c r="I2931">
        <v>140</v>
      </c>
      <c r="J2931">
        <v>25</v>
      </c>
      <c r="K2931" t="s">
        <v>5144</v>
      </c>
      <c r="L2931" t="str">
        <f t="shared" si="172"/>
        <v>Received</v>
      </c>
      <c r="M2931" s="60">
        <v>0</v>
      </c>
      <c r="N2931" t="str">
        <f t="shared" si="174"/>
        <v>NOT DUE</v>
      </c>
      <c r="V2931" t="str">
        <f t="shared" si="173"/>
        <v>Lisa Johnson</v>
      </c>
    </row>
    <row r="2932" spans="1:22" x14ac:dyDescent="0.25">
      <c r="A2932">
        <v>3929</v>
      </c>
      <c r="B2932" t="s">
        <v>2936</v>
      </c>
      <c r="C2932" s="48" t="s">
        <v>5191</v>
      </c>
      <c r="D2932" t="s">
        <v>5379</v>
      </c>
      <c r="E2932" t="s">
        <v>5447</v>
      </c>
      <c r="F2932" t="s">
        <v>5617</v>
      </c>
      <c r="G2932">
        <v>120</v>
      </c>
      <c r="H2932">
        <v>13</v>
      </c>
      <c r="I2932">
        <v>1560</v>
      </c>
      <c r="J2932">
        <v>29</v>
      </c>
      <c r="K2932" t="s">
        <v>5222</v>
      </c>
      <c r="L2932" t="str">
        <f t="shared" si="172"/>
        <v>Received</v>
      </c>
      <c r="M2932" s="60">
        <v>0</v>
      </c>
      <c r="N2932" t="str">
        <f t="shared" si="174"/>
        <v>NOT DUE</v>
      </c>
      <c r="V2932" t="str">
        <f t="shared" si="173"/>
        <v>Robert Baker</v>
      </c>
    </row>
    <row r="2933" spans="1:22" x14ac:dyDescent="0.25">
      <c r="A2933">
        <v>3930</v>
      </c>
      <c r="B2933" t="s">
        <v>2937</v>
      </c>
      <c r="C2933" s="48" t="s">
        <v>5104</v>
      </c>
      <c r="D2933" t="s">
        <v>5385</v>
      </c>
      <c r="E2933" t="s">
        <v>5548</v>
      </c>
      <c r="F2933" t="s">
        <v>5612</v>
      </c>
      <c r="G2933">
        <v>50</v>
      </c>
      <c r="H2933">
        <v>20</v>
      </c>
      <c r="I2933">
        <v>1000</v>
      </c>
      <c r="J2933">
        <v>23</v>
      </c>
      <c r="L2933" t="str">
        <f t="shared" si="172"/>
        <v>Not Received</v>
      </c>
      <c r="M2933" s="60">
        <v>146</v>
      </c>
      <c r="N2933" t="str">
        <f t="shared" si="174"/>
        <v>121 - 150</v>
      </c>
      <c r="T2933">
        <f>I2933</f>
        <v>1000</v>
      </c>
      <c r="V2933" t="str">
        <f t="shared" si="173"/>
        <v>Caroline Yoder</v>
      </c>
    </row>
    <row r="2934" spans="1:22" x14ac:dyDescent="0.25">
      <c r="A2934">
        <v>3931</v>
      </c>
      <c r="B2934" t="s">
        <v>2938</v>
      </c>
      <c r="C2934" s="48" t="s">
        <v>5155</v>
      </c>
      <c r="D2934" t="s">
        <v>5400</v>
      </c>
      <c r="E2934" t="s">
        <v>5484</v>
      </c>
      <c r="F2934" t="s">
        <v>5622</v>
      </c>
      <c r="G2934">
        <v>15</v>
      </c>
      <c r="H2934">
        <v>22</v>
      </c>
      <c r="I2934">
        <v>330</v>
      </c>
      <c r="J2934">
        <v>21</v>
      </c>
      <c r="K2934" t="s">
        <v>5082</v>
      </c>
      <c r="L2934" t="str">
        <f t="shared" si="172"/>
        <v>Received</v>
      </c>
      <c r="M2934" s="60">
        <v>0</v>
      </c>
      <c r="N2934" t="str">
        <f t="shared" si="174"/>
        <v>NOT DUE</v>
      </c>
      <c r="V2934" t="str">
        <f t="shared" si="173"/>
        <v>Jose Perez</v>
      </c>
    </row>
    <row r="2935" spans="1:22" x14ac:dyDescent="0.25">
      <c r="A2935">
        <v>3932</v>
      </c>
      <c r="B2935" t="s">
        <v>2939</v>
      </c>
      <c r="C2935" s="48" t="s">
        <v>5124</v>
      </c>
      <c r="D2935" t="s">
        <v>5416</v>
      </c>
      <c r="E2935" t="s">
        <v>5331</v>
      </c>
      <c r="F2935" t="s">
        <v>5613</v>
      </c>
      <c r="G2935">
        <v>35</v>
      </c>
      <c r="H2935">
        <v>9</v>
      </c>
      <c r="I2935">
        <v>315</v>
      </c>
      <c r="J2935">
        <v>28</v>
      </c>
      <c r="K2935" t="s">
        <v>5116</v>
      </c>
      <c r="L2935" t="str">
        <f t="shared" si="172"/>
        <v>Received</v>
      </c>
      <c r="M2935" s="60">
        <v>0</v>
      </c>
      <c r="N2935" t="str">
        <f t="shared" si="174"/>
        <v>NOT DUE</v>
      </c>
      <c r="V2935" t="str">
        <f t="shared" si="173"/>
        <v>Jessica Baird</v>
      </c>
    </row>
    <row r="2936" spans="1:22" x14ac:dyDescent="0.25">
      <c r="A2936">
        <v>3933</v>
      </c>
      <c r="B2936" t="s">
        <v>2940</v>
      </c>
      <c r="C2936" s="48" t="s">
        <v>5293</v>
      </c>
      <c r="D2936" t="s">
        <v>5419</v>
      </c>
      <c r="E2936" t="s">
        <v>5553</v>
      </c>
      <c r="F2936" t="s">
        <v>5617</v>
      </c>
      <c r="G2936">
        <v>120</v>
      </c>
      <c r="H2936">
        <v>13</v>
      </c>
      <c r="I2936">
        <v>1560</v>
      </c>
      <c r="J2936">
        <v>23</v>
      </c>
      <c r="L2936" t="str">
        <f t="shared" si="172"/>
        <v>Not Received</v>
      </c>
      <c r="M2936" s="60">
        <v>186</v>
      </c>
      <c r="N2936" t="str">
        <f t="shared" si="174"/>
        <v>150 ABOVE</v>
      </c>
      <c r="U2936">
        <f t="shared" ref="U2936:U2937" si="175">I2936</f>
        <v>1560</v>
      </c>
      <c r="V2936" t="str">
        <f t="shared" si="173"/>
        <v>Johnny Weaver</v>
      </c>
    </row>
    <row r="2937" spans="1:22" x14ac:dyDescent="0.25">
      <c r="A2937">
        <v>3934</v>
      </c>
      <c r="B2937" t="s">
        <v>2941</v>
      </c>
      <c r="C2937" s="48" t="s">
        <v>5144</v>
      </c>
      <c r="D2937" t="s">
        <v>5413</v>
      </c>
      <c r="E2937" t="s">
        <v>5450</v>
      </c>
      <c r="F2937" t="s">
        <v>5618</v>
      </c>
      <c r="G2937">
        <v>10</v>
      </c>
      <c r="H2937">
        <v>11</v>
      </c>
      <c r="I2937">
        <v>110</v>
      </c>
      <c r="J2937">
        <v>22</v>
      </c>
      <c r="L2937" t="str">
        <f t="shared" si="172"/>
        <v>Not Received</v>
      </c>
      <c r="M2937" s="60">
        <v>180</v>
      </c>
      <c r="N2937" t="str">
        <f t="shared" si="174"/>
        <v>150 ABOVE</v>
      </c>
      <c r="U2937">
        <f t="shared" si="175"/>
        <v>110</v>
      </c>
      <c r="V2937" t="str">
        <f t="shared" si="173"/>
        <v>April Gonzales</v>
      </c>
    </row>
    <row r="2938" spans="1:22" x14ac:dyDescent="0.25">
      <c r="A2938">
        <v>3935</v>
      </c>
      <c r="B2938" t="s">
        <v>2942</v>
      </c>
      <c r="C2938" s="48" t="s">
        <v>5150</v>
      </c>
      <c r="D2938" t="s">
        <v>5375</v>
      </c>
      <c r="E2938" t="s">
        <v>5307</v>
      </c>
      <c r="F2938" t="s">
        <v>5613</v>
      </c>
      <c r="G2938">
        <v>35</v>
      </c>
      <c r="H2938">
        <v>6</v>
      </c>
      <c r="I2938">
        <v>210</v>
      </c>
      <c r="J2938">
        <v>30</v>
      </c>
      <c r="K2938" t="s">
        <v>5265</v>
      </c>
      <c r="L2938" t="str">
        <f t="shared" si="172"/>
        <v>Received</v>
      </c>
      <c r="M2938" s="60">
        <v>0</v>
      </c>
      <c r="N2938" t="str">
        <f t="shared" si="174"/>
        <v>NOT DUE</v>
      </c>
      <c r="V2938" t="str">
        <f t="shared" si="173"/>
        <v>Lindsay Arnold</v>
      </c>
    </row>
    <row r="2939" spans="1:22" x14ac:dyDescent="0.25">
      <c r="A2939">
        <v>3936</v>
      </c>
      <c r="B2939" t="s">
        <v>2943</v>
      </c>
      <c r="C2939" s="48" t="s">
        <v>5279</v>
      </c>
      <c r="D2939" t="s">
        <v>5407</v>
      </c>
      <c r="E2939" t="s">
        <v>5340</v>
      </c>
      <c r="F2939" t="s">
        <v>5617</v>
      </c>
      <c r="G2939">
        <v>120</v>
      </c>
      <c r="H2939">
        <v>12</v>
      </c>
      <c r="I2939">
        <v>1440</v>
      </c>
      <c r="J2939">
        <v>21</v>
      </c>
      <c r="K2939" t="s">
        <v>5087</v>
      </c>
      <c r="L2939" t="str">
        <f t="shared" si="172"/>
        <v>Received</v>
      </c>
      <c r="M2939" s="60">
        <v>0</v>
      </c>
      <c r="N2939" t="str">
        <f t="shared" si="174"/>
        <v>NOT DUE</v>
      </c>
      <c r="V2939" t="str">
        <f t="shared" si="173"/>
        <v>Kelly Miller</v>
      </c>
    </row>
    <row r="2940" spans="1:22" x14ac:dyDescent="0.25">
      <c r="A2940">
        <v>3937</v>
      </c>
      <c r="B2940" t="s">
        <v>2944</v>
      </c>
      <c r="C2940" s="48" t="s">
        <v>5206</v>
      </c>
      <c r="D2940" t="s">
        <v>5391</v>
      </c>
      <c r="E2940" t="s">
        <v>5323</v>
      </c>
      <c r="F2940" t="s">
        <v>5619</v>
      </c>
      <c r="G2940">
        <v>80</v>
      </c>
      <c r="H2940">
        <v>19</v>
      </c>
      <c r="I2940">
        <v>1520</v>
      </c>
      <c r="J2940">
        <v>27</v>
      </c>
      <c r="K2940" t="s">
        <v>5234</v>
      </c>
      <c r="L2940" t="str">
        <f t="shared" si="172"/>
        <v>Received</v>
      </c>
      <c r="M2940" s="60">
        <v>0</v>
      </c>
      <c r="N2940" t="str">
        <f t="shared" si="174"/>
        <v>NOT DUE</v>
      </c>
      <c r="V2940" t="str">
        <f t="shared" si="173"/>
        <v>Stephanie Smith</v>
      </c>
    </row>
    <row r="2941" spans="1:22" x14ac:dyDescent="0.25">
      <c r="A2941">
        <v>3938</v>
      </c>
      <c r="B2941" t="s">
        <v>2945</v>
      </c>
      <c r="C2941" s="48" t="s">
        <v>5107</v>
      </c>
      <c r="D2941" t="s">
        <v>5392</v>
      </c>
      <c r="E2941" t="s">
        <v>5527</v>
      </c>
      <c r="F2941" t="s">
        <v>5610</v>
      </c>
      <c r="G2941">
        <v>300</v>
      </c>
      <c r="H2941">
        <v>3</v>
      </c>
      <c r="I2941">
        <v>900</v>
      </c>
      <c r="J2941">
        <v>30</v>
      </c>
      <c r="K2941" t="s">
        <v>5106</v>
      </c>
      <c r="L2941" t="str">
        <f t="shared" si="172"/>
        <v>Received</v>
      </c>
      <c r="M2941" s="60">
        <v>0</v>
      </c>
      <c r="N2941" t="str">
        <f t="shared" si="174"/>
        <v>NOT DUE</v>
      </c>
      <c r="V2941" t="str">
        <f t="shared" si="173"/>
        <v>Jennifer Nelson</v>
      </c>
    </row>
    <row r="2942" spans="1:22" x14ac:dyDescent="0.25">
      <c r="A2942">
        <v>3939</v>
      </c>
      <c r="B2942" t="s">
        <v>2946</v>
      </c>
      <c r="C2942" s="48" t="s">
        <v>5183</v>
      </c>
      <c r="D2942" t="s">
        <v>5416</v>
      </c>
      <c r="E2942" t="s">
        <v>5515</v>
      </c>
      <c r="F2942" t="s">
        <v>5617</v>
      </c>
      <c r="G2942">
        <v>120</v>
      </c>
      <c r="H2942">
        <v>10</v>
      </c>
      <c r="I2942">
        <v>1200</v>
      </c>
      <c r="J2942">
        <v>20</v>
      </c>
      <c r="K2942" t="s">
        <v>5038</v>
      </c>
      <c r="L2942" t="str">
        <f t="shared" si="172"/>
        <v>Received</v>
      </c>
      <c r="M2942" s="60">
        <v>0</v>
      </c>
      <c r="N2942" t="str">
        <f t="shared" si="174"/>
        <v>NOT DUE</v>
      </c>
      <c r="V2942" t="str">
        <f t="shared" si="173"/>
        <v>Jessica Baird</v>
      </c>
    </row>
    <row r="2943" spans="1:22" x14ac:dyDescent="0.25">
      <c r="A2943">
        <v>3940</v>
      </c>
      <c r="B2943" t="s">
        <v>2947</v>
      </c>
      <c r="C2943" s="48" t="s">
        <v>5278</v>
      </c>
      <c r="D2943" t="s">
        <v>5400</v>
      </c>
      <c r="E2943" t="s">
        <v>5593</v>
      </c>
      <c r="F2943" t="s">
        <v>5611</v>
      </c>
      <c r="G2943">
        <v>250</v>
      </c>
      <c r="H2943">
        <v>7</v>
      </c>
      <c r="I2943">
        <v>1750</v>
      </c>
      <c r="J2943">
        <v>26</v>
      </c>
      <c r="K2943" t="s">
        <v>5229</v>
      </c>
      <c r="L2943" t="str">
        <f t="shared" si="172"/>
        <v>Received</v>
      </c>
      <c r="M2943" s="60">
        <v>0</v>
      </c>
      <c r="N2943" t="str">
        <f t="shared" si="174"/>
        <v>NOT DUE</v>
      </c>
      <c r="V2943" t="str">
        <f t="shared" si="173"/>
        <v>Jose Perez</v>
      </c>
    </row>
    <row r="2944" spans="1:22" x14ac:dyDescent="0.25">
      <c r="A2944">
        <v>3941</v>
      </c>
      <c r="B2944" t="s">
        <v>2948</v>
      </c>
      <c r="C2944" s="48" t="s">
        <v>5112</v>
      </c>
      <c r="D2944" t="s">
        <v>5398</v>
      </c>
      <c r="E2944" t="s">
        <v>5495</v>
      </c>
      <c r="F2944" t="s">
        <v>5619</v>
      </c>
      <c r="G2944">
        <v>80</v>
      </c>
      <c r="H2944">
        <v>9</v>
      </c>
      <c r="I2944">
        <v>720</v>
      </c>
      <c r="J2944">
        <v>22</v>
      </c>
      <c r="L2944" t="str">
        <f t="shared" si="172"/>
        <v>Not Received</v>
      </c>
      <c r="M2944" s="60">
        <v>193</v>
      </c>
      <c r="N2944" t="str">
        <f t="shared" si="174"/>
        <v>150 ABOVE</v>
      </c>
      <c r="U2944">
        <f>I2944</f>
        <v>720</v>
      </c>
      <c r="V2944" t="str">
        <f t="shared" si="173"/>
        <v>Dr. Carolyn</v>
      </c>
    </row>
    <row r="2945" spans="1:22" x14ac:dyDescent="0.25">
      <c r="A2945">
        <v>3942</v>
      </c>
      <c r="B2945" t="s">
        <v>2949</v>
      </c>
      <c r="C2945" s="48" t="s">
        <v>5207</v>
      </c>
      <c r="D2945" t="s">
        <v>5376</v>
      </c>
      <c r="E2945" t="s">
        <v>5441</v>
      </c>
      <c r="F2945" t="s">
        <v>5613</v>
      </c>
      <c r="G2945">
        <v>35</v>
      </c>
      <c r="H2945">
        <v>24</v>
      </c>
      <c r="I2945">
        <v>840</v>
      </c>
      <c r="J2945">
        <v>21</v>
      </c>
      <c r="L2945" t="str">
        <f t="shared" si="172"/>
        <v>Not Received</v>
      </c>
      <c r="M2945" s="60">
        <v>54</v>
      </c>
      <c r="N2945" t="str">
        <f t="shared" si="174"/>
        <v>31 - 60</v>
      </c>
      <c r="Q2945">
        <f>I2945</f>
        <v>840</v>
      </c>
      <c r="V2945" t="str">
        <f t="shared" si="173"/>
        <v>Linda Morgan</v>
      </c>
    </row>
    <row r="2946" spans="1:22" x14ac:dyDescent="0.25">
      <c r="A2946">
        <v>3943</v>
      </c>
      <c r="B2946" t="s">
        <v>2950</v>
      </c>
      <c r="C2946" s="48" t="s">
        <v>5280</v>
      </c>
      <c r="D2946" t="s">
        <v>5407</v>
      </c>
      <c r="E2946" t="s">
        <v>5340</v>
      </c>
      <c r="F2946" t="s">
        <v>5610</v>
      </c>
      <c r="G2946">
        <v>300</v>
      </c>
      <c r="H2946">
        <v>9</v>
      </c>
      <c r="I2946">
        <v>2700</v>
      </c>
      <c r="J2946">
        <v>29</v>
      </c>
      <c r="K2946" t="s">
        <v>5104</v>
      </c>
      <c r="L2946" t="str">
        <f t="shared" si="172"/>
        <v>Received</v>
      </c>
      <c r="M2946" s="60">
        <v>0</v>
      </c>
      <c r="N2946" t="str">
        <f t="shared" si="174"/>
        <v>NOT DUE</v>
      </c>
      <c r="V2946" t="str">
        <f t="shared" si="173"/>
        <v>Kelly Miller</v>
      </c>
    </row>
    <row r="2947" spans="1:22" x14ac:dyDescent="0.25">
      <c r="A2947">
        <v>3944</v>
      </c>
      <c r="B2947" t="s">
        <v>2951</v>
      </c>
      <c r="C2947" s="48" t="s">
        <v>5270</v>
      </c>
      <c r="D2947" t="s">
        <v>5416</v>
      </c>
      <c r="E2947" t="s">
        <v>5546</v>
      </c>
      <c r="F2947" t="s">
        <v>5621</v>
      </c>
      <c r="G2947">
        <v>60</v>
      </c>
      <c r="H2947">
        <v>2</v>
      </c>
      <c r="I2947">
        <v>120</v>
      </c>
      <c r="J2947">
        <v>21</v>
      </c>
      <c r="K2947" t="s">
        <v>5194</v>
      </c>
      <c r="L2947" t="str">
        <f t="shared" si="172"/>
        <v>Received</v>
      </c>
      <c r="M2947" s="60">
        <v>0</v>
      </c>
      <c r="N2947" t="str">
        <f t="shared" si="174"/>
        <v>NOT DUE</v>
      </c>
      <c r="V2947" t="str">
        <f t="shared" si="173"/>
        <v>Jessica Baird</v>
      </c>
    </row>
    <row r="2948" spans="1:22" x14ac:dyDescent="0.25">
      <c r="A2948">
        <v>3945</v>
      </c>
      <c r="B2948" t="s">
        <v>2952</v>
      </c>
      <c r="C2948" s="48" t="s">
        <v>5044</v>
      </c>
      <c r="D2948" t="s">
        <v>5383</v>
      </c>
      <c r="E2948" t="s">
        <v>5522</v>
      </c>
      <c r="F2948" t="s">
        <v>5617</v>
      </c>
      <c r="G2948">
        <v>120</v>
      </c>
      <c r="H2948">
        <v>17</v>
      </c>
      <c r="I2948">
        <v>2040</v>
      </c>
      <c r="J2948">
        <v>28</v>
      </c>
      <c r="K2948" t="s">
        <v>5256</v>
      </c>
      <c r="L2948" t="str">
        <f t="shared" si="172"/>
        <v>Received</v>
      </c>
      <c r="M2948" s="60">
        <v>0</v>
      </c>
      <c r="N2948" t="str">
        <f t="shared" si="174"/>
        <v>NOT DUE</v>
      </c>
      <c r="V2948" t="str">
        <f t="shared" si="173"/>
        <v>Karen Pham</v>
      </c>
    </row>
    <row r="2949" spans="1:22" x14ac:dyDescent="0.25">
      <c r="A2949">
        <v>3946</v>
      </c>
      <c r="B2949" t="s">
        <v>2953</v>
      </c>
      <c r="C2949" s="48" t="s">
        <v>5102</v>
      </c>
      <c r="D2949" t="s">
        <v>5418</v>
      </c>
      <c r="E2949" t="s">
        <v>5498</v>
      </c>
      <c r="F2949" t="s">
        <v>5613</v>
      </c>
      <c r="G2949">
        <v>35</v>
      </c>
      <c r="H2949">
        <v>10</v>
      </c>
      <c r="I2949">
        <v>350</v>
      </c>
      <c r="J2949">
        <v>29</v>
      </c>
      <c r="K2949" t="s">
        <v>5212</v>
      </c>
      <c r="L2949" t="str">
        <f t="shared" ref="L2949:L3012" si="176">IF(K2949 = "", "Not Received","Received")</f>
        <v>Received</v>
      </c>
      <c r="M2949" s="60">
        <v>0</v>
      </c>
      <c r="N2949" t="str">
        <f t="shared" si="174"/>
        <v>NOT DUE</v>
      </c>
      <c r="V2949" t="str">
        <f t="shared" ref="V2949:V3012" si="177">TRIM(E2949)</f>
        <v>Kevin Gonzalez</v>
      </c>
    </row>
    <row r="2950" spans="1:22" x14ac:dyDescent="0.25">
      <c r="A2950">
        <v>3947</v>
      </c>
      <c r="B2950" t="s">
        <v>2954</v>
      </c>
      <c r="C2950" s="48" t="s">
        <v>5082</v>
      </c>
      <c r="D2950" t="s">
        <v>5395</v>
      </c>
      <c r="E2950" t="s">
        <v>5449</v>
      </c>
      <c r="F2950" t="s">
        <v>5611</v>
      </c>
      <c r="G2950">
        <v>250</v>
      </c>
      <c r="H2950">
        <v>7</v>
      </c>
      <c r="I2950">
        <v>1750</v>
      </c>
      <c r="J2950">
        <v>21</v>
      </c>
      <c r="K2950" t="s">
        <v>5140</v>
      </c>
      <c r="L2950" t="str">
        <f t="shared" si="176"/>
        <v>Received</v>
      </c>
      <c r="M2950" s="60">
        <v>0</v>
      </c>
      <c r="N2950" t="str">
        <f t="shared" si="174"/>
        <v>NOT DUE</v>
      </c>
      <c r="V2950" t="str">
        <f t="shared" si="177"/>
        <v>Belinda Jefferson</v>
      </c>
    </row>
    <row r="2951" spans="1:22" x14ac:dyDescent="0.25">
      <c r="A2951">
        <v>3948</v>
      </c>
      <c r="B2951" t="s">
        <v>2955</v>
      </c>
      <c r="C2951" s="48" t="s">
        <v>5043</v>
      </c>
      <c r="D2951" t="s">
        <v>5415</v>
      </c>
      <c r="E2951" t="s">
        <v>5544</v>
      </c>
      <c r="F2951" t="s">
        <v>5620</v>
      </c>
      <c r="G2951">
        <v>40</v>
      </c>
      <c r="H2951">
        <v>20</v>
      </c>
      <c r="I2951">
        <v>800</v>
      </c>
      <c r="J2951">
        <v>21</v>
      </c>
      <c r="K2951" t="s">
        <v>5294</v>
      </c>
      <c r="L2951" t="str">
        <f t="shared" si="176"/>
        <v>Received</v>
      </c>
      <c r="M2951" s="60">
        <v>0</v>
      </c>
      <c r="N2951" t="str">
        <f t="shared" si="174"/>
        <v>NOT DUE</v>
      </c>
      <c r="V2951" t="str">
        <f t="shared" si="177"/>
        <v>Mary Fry</v>
      </c>
    </row>
    <row r="2952" spans="1:22" x14ac:dyDescent="0.25">
      <c r="A2952">
        <v>3949</v>
      </c>
      <c r="B2952" t="s">
        <v>2956</v>
      </c>
      <c r="C2952" s="48" t="s">
        <v>5208</v>
      </c>
      <c r="D2952" t="s">
        <v>5406</v>
      </c>
      <c r="E2952" t="s">
        <v>5501</v>
      </c>
      <c r="F2952" t="s">
        <v>5617</v>
      </c>
      <c r="G2952">
        <v>120</v>
      </c>
      <c r="H2952">
        <v>24</v>
      </c>
      <c r="I2952">
        <v>2880</v>
      </c>
      <c r="J2952">
        <v>25</v>
      </c>
      <c r="L2952" t="str">
        <f t="shared" si="176"/>
        <v>Not Received</v>
      </c>
      <c r="M2952" s="60">
        <v>252</v>
      </c>
      <c r="N2952" t="str">
        <f t="shared" ref="N2952:N3015" si="178">VLOOKUP(M2952,$X$4:$Y$10,2,1)</f>
        <v>150 ABOVE</v>
      </c>
      <c r="U2952">
        <f>I2952</f>
        <v>2880</v>
      </c>
      <c r="V2952" t="str">
        <f t="shared" si="177"/>
        <v>Jonathan Myers</v>
      </c>
    </row>
    <row r="2953" spans="1:22" x14ac:dyDescent="0.25">
      <c r="A2953">
        <v>3950</v>
      </c>
      <c r="B2953" t="s">
        <v>2957</v>
      </c>
      <c r="C2953" s="48" t="s">
        <v>5265</v>
      </c>
      <c r="D2953" t="s">
        <v>5399</v>
      </c>
      <c r="E2953" t="s">
        <v>5332</v>
      </c>
      <c r="F2953" t="s">
        <v>5611</v>
      </c>
      <c r="G2953">
        <v>250</v>
      </c>
      <c r="H2953">
        <v>12</v>
      </c>
      <c r="I2953">
        <v>3000</v>
      </c>
      <c r="J2953">
        <v>25</v>
      </c>
      <c r="K2953" t="s">
        <v>5197</v>
      </c>
      <c r="L2953" t="str">
        <f t="shared" si="176"/>
        <v>Received</v>
      </c>
      <c r="M2953" s="60">
        <v>0</v>
      </c>
      <c r="N2953" t="str">
        <f t="shared" si="178"/>
        <v>NOT DUE</v>
      </c>
      <c r="V2953" t="str">
        <f t="shared" si="177"/>
        <v>Lisa Johnson</v>
      </c>
    </row>
    <row r="2954" spans="1:22" x14ac:dyDescent="0.25">
      <c r="A2954">
        <v>3951</v>
      </c>
      <c r="B2954" t="s">
        <v>2958</v>
      </c>
      <c r="C2954" s="48" t="s">
        <v>5081</v>
      </c>
      <c r="D2954" t="s">
        <v>5412</v>
      </c>
      <c r="E2954" t="s">
        <v>5475</v>
      </c>
      <c r="F2954" t="s">
        <v>5616</v>
      </c>
      <c r="G2954">
        <v>150</v>
      </c>
      <c r="H2954">
        <v>19</v>
      </c>
      <c r="I2954">
        <v>2850</v>
      </c>
      <c r="J2954">
        <v>29</v>
      </c>
      <c r="L2954" t="str">
        <f t="shared" si="176"/>
        <v>Not Received</v>
      </c>
      <c r="M2954" s="60">
        <v>135</v>
      </c>
      <c r="N2954" t="str">
        <f t="shared" si="178"/>
        <v>121 - 150</v>
      </c>
      <c r="T2954">
        <f>I2954</f>
        <v>2850</v>
      </c>
      <c r="V2954" t="str">
        <f t="shared" si="177"/>
        <v>Valerie Morgan</v>
      </c>
    </row>
    <row r="2955" spans="1:22" x14ac:dyDescent="0.25">
      <c r="A2955">
        <v>3952</v>
      </c>
      <c r="B2955" t="s">
        <v>2959</v>
      </c>
      <c r="C2955" s="48" t="s">
        <v>5017</v>
      </c>
      <c r="D2955" t="s">
        <v>5408</v>
      </c>
      <c r="E2955" t="s">
        <v>5566</v>
      </c>
      <c r="F2955" t="s">
        <v>5613</v>
      </c>
      <c r="G2955">
        <v>35</v>
      </c>
      <c r="H2955">
        <v>9</v>
      </c>
      <c r="I2955">
        <v>315</v>
      </c>
      <c r="J2955">
        <v>20</v>
      </c>
      <c r="K2955" t="s">
        <v>5061</v>
      </c>
      <c r="L2955" t="str">
        <f t="shared" si="176"/>
        <v>Received</v>
      </c>
      <c r="M2955" s="60">
        <v>0</v>
      </c>
      <c r="N2955" t="str">
        <f t="shared" si="178"/>
        <v>NOT DUE</v>
      </c>
      <c r="V2955" t="str">
        <f t="shared" si="177"/>
        <v>Timothy Johns</v>
      </c>
    </row>
    <row r="2956" spans="1:22" x14ac:dyDescent="0.25">
      <c r="A2956">
        <v>3953</v>
      </c>
      <c r="B2956" t="s">
        <v>2960</v>
      </c>
      <c r="C2956" s="48" t="s">
        <v>5149</v>
      </c>
      <c r="D2956" t="s">
        <v>5419</v>
      </c>
      <c r="E2956" t="s">
        <v>5553</v>
      </c>
      <c r="F2956" t="s">
        <v>5619</v>
      </c>
      <c r="G2956">
        <v>80</v>
      </c>
      <c r="H2956">
        <v>21</v>
      </c>
      <c r="I2956">
        <v>1680</v>
      </c>
      <c r="J2956">
        <v>30</v>
      </c>
      <c r="K2956" t="s">
        <v>5232</v>
      </c>
      <c r="L2956" t="str">
        <f t="shared" si="176"/>
        <v>Received</v>
      </c>
      <c r="M2956" s="60">
        <v>0</v>
      </c>
      <c r="N2956" t="str">
        <f t="shared" si="178"/>
        <v>NOT DUE</v>
      </c>
      <c r="V2956" t="str">
        <f t="shared" si="177"/>
        <v>Johnny Weaver</v>
      </c>
    </row>
    <row r="2957" spans="1:22" x14ac:dyDescent="0.25">
      <c r="A2957">
        <v>3954</v>
      </c>
      <c r="B2957" t="s">
        <v>2961</v>
      </c>
      <c r="C2957" s="48" t="s">
        <v>5170</v>
      </c>
      <c r="D2957" t="s">
        <v>5393</v>
      </c>
      <c r="E2957" t="s">
        <v>5491</v>
      </c>
      <c r="F2957" t="s">
        <v>5621</v>
      </c>
      <c r="G2957">
        <v>60</v>
      </c>
      <c r="H2957">
        <v>2</v>
      </c>
      <c r="I2957">
        <v>120</v>
      </c>
      <c r="J2957">
        <v>22</v>
      </c>
      <c r="K2957" t="s">
        <v>5261</v>
      </c>
      <c r="L2957" t="str">
        <f t="shared" si="176"/>
        <v>Received</v>
      </c>
      <c r="M2957" s="60">
        <v>0</v>
      </c>
      <c r="N2957" t="str">
        <f t="shared" si="178"/>
        <v>NOT DUE</v>
      </c>
      <c r="V2957" t="str">
        <f t="shared" si="177"/>
        <v>Donald Parsons</v>
      </c>
    </row>
    <row r="2958" spans="1:22" x14ac:dyDescent="0.25">
      <c r="A2958">
        <v>3955</v>
      </c>
      <c r="B2958" t="s">
        <v>2962</v>
      </c>
      <c r="C2958" s="48" t="s">
        <v>5013</v>
      </c>
      <c r="D2958" t="s">
        <v>5376</v>
      </c>
      <c r="E2958" t="s">
        <v>5458</v>
      </c>
      <c r="F2958" t="s">
        <v>5609</v>
      </c>
      <c r="G2958">
        <v>20</v>
      </c>
      <c r="H2958">
        <v>12</v>
      </c>
      <c r="I2958">
        <v>240</v>
      </c>
      <c r="J2958">
        <v>23</v>
      </c>
      <c r="K2958" t="s">
        <v>5302</v>
      </c>
      <c r="L2958" t="str">
        <f t="shared" si="176"/>
        <v>Received</v>
      </c>
      <c r="M2958" s="60">
        <v>0</v>
      </c>
      <c r="N2958" t="str">
        <f t="shared" si="178"/>
        <v>NOT DUE</v>
      </c>
      <c r="V2958" t="str">
        <f t="shared" si="177"/>
        <v>Linda Morgan</v>
      </c>
    </row>
    <row r="2959" spans="1:22" x14ac:dyDescent="0.25">
      <c r="A2959">
        <v>3956</v>
      </c>
      <c r="B2959" t="s">
        <v>2963</v>
      </c>
      <c r="C2959" s="48" t="s">
        <v>5279</v>
      </c>
      <c r="D2959" t="s">
        <v>5413</v>
      </c>
      <c r="E2959" t="s">
        <v>5560</v>
      </c>
      <c r="F2959" t="s">
        <v>5622</v>
      </c>
      <c r="G2959">
        <v>15</v>
      </c>
      <c r="H2959">
        <v>8</v>
      </c>
      <c r="I2959">
        <v>120</v>
      </c>
      <c r="J2959">
        <v>20</v>
      </c>
      <c r="K2959" t="s">
        <v>5194</v>
      </c>
      <c r="L2959" t="str">
        <f t="shared" si="176"/>
        <v>Received</v>
      </c>
      <c r="M2959" s="60">
        <v>0</v>
      </c>
      <c r="N2959" t="str">
        <f t="shared" si="178"/>
        <v>NOT DUE</v>
      </c>
      <c r="V2959" t="str">
        <f t="shared" si="177"/>
        <v>April Gonzales</v>
      </c>
    </row>
    <row r="2960" spans="1:22" x14ac:dyDescent="0.25">
      <c r="A2960">
        <v>3957</v>
      </c>
      <c r="B2960" t="s">
        <v>2964</v>
      </c>
      <c r="C2960" s="48" t="s">
        <v>5245</v>
      </c>
      <c r="D2960" t="s">
        <v>5396</v>
      </c>
      <c r="E2960" t="s">
        <v>5489</v>
      </c>
      <c r="F2960" t="s">
        <v>5611</v>
      </c>
      <c r="G2960">
        <v>250</v>
      </c>
      <c r="H2960">
        <v>17</v>
      </c>
      <c r="I2960">
        <v>4250</v>
      </c>
      <c r="J2960">
        <v>29</v>
      </c>
      <c r="K2960" t="s">
        <v>5017</v>
      </c>
      <c r="L2960" t="str">
        <f t="shared" si="176"/>
        <v>Received</v>
      </c>
      <c r="M2960" s="60">
        <v>0</v>
      </c>
      <c r="N2960" t="str">
        <f t="shared" si="178"/>
        <v>NOT DUE</v>
      </c>
      <c r="V2960" t="str">
        <f t="shared" si="177"/>
        <v>James Mitchell</v>
      </c>
    </row>
    <row r="2961" spans="1:22" x14ac:dyDescent="0.25">
      <c r="A2961">
        <v>3958</v>
      </c>
      <c r="B2961" t="s">
        <v>2965</v>
      </c>
      <c r="C2961" s="48" t="s">
        <v>5018</v>
      </c>
      <c r="D2961" t="s">
        <v>5412</v>
      </c>
      <c r="E2961" t="s">
        <v>5463</v>
      </c>
      <c r="F2961" t="s">
        <v>5609</v>
      </c>
      <c r="G2961">
        <v>20</v>
      </c>
      <c r="H2961">
        <v>23</v>
      </c>
      <c r="I2961">
        <v>460</v>
      </c>
      <c r="J2961">
        <v>27</v>
      </c>
      <c r="K2961" t="s">
        <v>5280</v>
      </c>
      <c r="L2961" t="str">
        <f t="shared" si="176"/>
        <v>Received</v>
      </c>
      <c r="M2961" s="60">
        <v>0</v>
      </c>
      <c r="N2961" t="str">
        <f t="shared" si="178"/>
        <v>NOT DUE</v>
      </c>
      <c r="V2961" t="str">
        <f t="shared" si="177"/>
        <v>Valerie Morgan</v>
      </c>
    </row>
    <row r="2962" spans="1:22" x14ac:dyDescent="0.25">
      <c r="A2962">
        <v>3959</v>
      </c>
      <c r="B2962" t="s">
        <v>2966</v>
      </c>
      <c r="C2962" s="48" t="s">
        <v>5130</v>
      </c>
      <c r="D2962" t="s">
        <v>5409</v>
      </c>
      <c r="E2962" t="s">
        <v>5508</v>
      </c>
      <c r="F2962" t="s">
        <v>5616</v>
      </c>
      <c r="G2962">
        <v>150</v>
      </c>
      <c r="H2962">
        <v>2</v>
      </c>
      <c r="I2962">
        <v>300</v>
      </c>
      <c r="J2962">
        <v>24</v>
      </c>
      <c r="K2962" t="s">
        <v>5255</v>
      </c>
      <c r="L2962" t="str">
        <f t="shared" si="176"/>
        <v>Received</v>
      </c>
      <c r="M2962" s="60">
        <v>0</v>
      </c>
      <c r="N2962" t="str">
        <f t="shared" si="178"/>
        <v>NOT DUE</v>
      </c>
      <c r="V2962" t="str">
        <f t="shared" si="177"/>
        <v>Keith Bush</v>
      </c>
    </row>
    <row r="2963" spans="1:22" x14ac:dyDescent="0.25">
      <c r="A2963">
        <v>3960</v>
      </c>
      <c r="B2963" t="s">
        <v>2967</v>
      </c>
      <c r="C2963" s="48" t="s">
        <v>5264</v>
      </c>
      <c r="D2963" t="s">
        <v>5378</v>
      </c>
      <c r="E2963" t="s">
        <v>5468</v>
      </c>
      <c r="F2963" t="s">
        <v>5615</v>
      </c>
      <c r="G2963">
        <v>25</v>
      </c>
      <c r="H2963">
        <v>4</v>
      </c>
      <c r="I2963">
        <v>100</v>
      </c>
      <c r="J2963">
        <v>22</v>
      </c>
      <c r="L2963" t="str">
        <f t="shared" si="176"/>
        <v>Not Received</v>
      </c>
      <c r="M2963" s="60">
        <v>235</v>
      </c>
      <c r="N2963" t="str">
        <f t="shared" si="178"/>
        <v>150 ABOVE</v>
      </c>
      <c r="U2963">
        <f>I2963</f>
        <v>100</v>
      </c>
      <c r="V2963" t="str">
        <f t="shared" si="177"/>
        <v>Angela Fox</v>
      </c>
    </row>
    <row r="2964" spans="1:22" x14ac:dyDescent="0.25">
      <c r="A2964">
        <v>3961</v>
      </c>
      <c r="B2964" t="s">
        <v>2968</v>
      </c>
      <c r="C2964" s="48" t="s">
        <v>5259</v>
      </c>
      <c r="D2964" t="s">
        <v>5417</v>
      </c>
      <c r="E2964" t="s">
        <v>5543</v>
      </c>
      <c r="F2964" t="s">
        <v>5615</v>
      </c>
      <c r="G2964">
        <v>25</v>
      </c>
      <c r="H2964">
        <v>6</v>
      </c>
      <c r="I2964">
        <v>150</v>
      </c>
      <c r="J2964">
        <v>28</v>
      </c>
      <c r="K2964" t="s">
        <v>5067</v>
      </c>
      <c r="L2964" t="str">
        <f t="shared" si="176"/>
        <v>Received</v>
      </c>
      <c r="M2964" s="60">
        <v>0</v>
      </c>
      <c r="N2964" t="str">
        <f t="shared" si="178"/>
        <v>NOT DUE</v>
      </c>
      <c r="V2964" t="str">
        <f t="shared" si="177"/>
        <v>Aaron Robinson</v>
      </c>
    </row>
    <row r="2965" spans="1:22" x14ac:dyDescent="0.25">
      <c r="A2965">
        <v>3962</v>
      </c>
      <c r="B2965" t="s">
        <v>2969</v>
      </c>
      <c r="C2965" s="48" t="s">
        <v>5159</v>
      </c>
      <c r="D2965" t="s">
        <v>5393</v>
      </c>
      <c r="E2965" t="s">
        <v>5596</v>
      </c>
      <c r="F2965" t="s">
        <v>5615</v>
      </c>
      <c r="G2965">
        <v>25</v>
      </c>
      <c r="H2965">
        <v>24</v>
      </c>
      <c r="I2965">
        <v>600</v>
      </c>
      <c r="J2965">
        <v>28</v>
      </c>
      <c r="L2965" t="str">
        <f t="shared" si="176"/>
        <v>Not Received</v>
      </c>
      <c r="M2965" s="60">
        <v>260</v>
      </c>
      <c r="N2965" t="str">
        <f t="shared" si="178"/>
        <v>150 ABOVE</v>
      </c>
      <c r="U2965">
        <f>I2965</f>
        <v>600</v>
      </c>
      <c r="V2965" t="str">
        <f t="shared" si="177"/>
        <v>Donald Parsons</v>
      </c>
    </row>
    <row r="2966" spans="1:22" x14ac:dyDescent="0.25">
      <c r="A2966">
        <v>3963</v>
      </c>
      <c r="B2966" t="s">
        <v>2970</v>
      </c>
      <c r="C2966" s="48" t="s">
        <v>5290</v>
      </c>
      <c r="D2966" t="s">
        <v>5413</v>
      </c>
      <c r="E2966" t="s">
        <v>5560</v>
      </c>
      <c r="F2966" t="s">
        <v>5618</v>
      </c>
      <c r="G2966">
        <v>10</v>
      </c>
      <c r="H2966">
        <v>20</v>
      </c>
      <c r="I2966">
        <v>200</v>
      </c>
      <c r="J2966">
        <v>28</v>
      </c>
      <c r="K2966" t="s">
        <v>5098</v>
      </c>
      <c r="L2966" t="str">
        <f t="shared" si="176"/>
        <v>Received</v>
      </c>
      <c r="M2966" s="60">
        <v>0</v>
      </c>
      <c r="N2966" t="str">
        <f t="shared" si="178"/>
        <v>NOT DUE</v>
      </c>
      <c r="V2966" t="str">
        <f t="shared" si="177"/>
        <v>April Gonzales</v>
      </c>
    </row>
    <row r="2967" spans="1:22" x14ac:dyDescent="0.25">
      <c r="A2967">
        <v>3964</v>
      </c>
      <c r="B2967" t="s">
        <v>2971</v>
      </c>
      <c r="C2967" s="48" t="s">
        <v>5141</v>
      </c>
      <c r="D2967" t="s">
        <v>5380</v>
      </c>
      <c r="E2967" t="s">
        <v>5445</v>
      </c>
      <c r="F2967" t="s">
        <v>5609</v>
      </c>
      <c r="G2967">
        <v>20</v>
      </c>
      <c r="H2967">
        <v>17</v>
      </c>
      <c r="I2967">
        <v>340</v>
      </c>
      <c r="J2967">
        <v>30</v>
      </c>
      <c r="K2967" t="s">
        <v>5204</v>
      </c>
      <c r="L2967" t="str">
        <f t="shared" si="176"/>
        <v>Received</v>
      </c>
      <c r="M2967" s="60">
        <v>0</v>
      </c>
      <c r="N2967" t="str">
        <f t="shared" si="178"/>
        <v>NOT DUE</v>
      </c>
      <c r="V2967" t="str">
        <f t="shared" si="177"/>
        <v>Diana Griffin</v>
      </c>
    </row>
    <row r="2968" spans="1:22" x14ac:dyDescent="0.25">
      <c r="A2968">
        <v>3965</v>
      </c>
      <c r="B2968" t="s">
        <v>2972</v>
      </c>
      <c r="C2968" s="48" t="s">
        <v>5050</v>
      </c>
      <c r="D2968" t="s">
        <v>5409</v>
      </c>
      <c r="E2968" t="s">
        <v>5571</v>
      </c>
      <c r="F2968" t="s">
        <v>5615</v>
      </c>
      <c r="G2968">
        <v>25</v>
      </c>
      <c r="H2968">
        <v>7</v>
      </c>
      <c r="I2968">
        <v>175</v>
      </c>
      <c r="J2968">
        <v>30</v>
      </c>
      <c r="L2968" t="str">
        <f t="shared" si="176"/>
        <v>Not Received</v>
      </c>
      <c r="M2968" s="60">
        <v>211</v>
      </c>
      <c r="N2968" t="str">
        <f t="shared" si="178"/>
        <v>150 ABOVE</v>
      </c>
      <c r="U2968">
        <f t="shared" ref="U2968:U2969" si="179">I2968</f>
        <v>175</v>
      </c>
      <c r="V2968" t="str">
        <f t="shared" si="177"/>
        <v>Keith Bush</v>
      </c>
    </row>
    <row r="2969" spans="1:22" x14ac:dyDescent="0.25">
      <c r="A2969">
        <v>3966</v>
      </c>
      <c r="B2969" t="s">
        <v>2973</v>
      </c>
      <c r="C2969" s="48" t="s">
        <v>5051</v>
      </c>
      <c r="D2969" t="s">
        <v>5394</v>
      </c>
      <c r="E2969" t="s">
        <v>5497</v>
      </c>
      <c r="F2969" t="s">
        <v>5618</v>
      </c>
      <c r="G2969">
        <v>10</v>
      </c>
      <c r="H2969">
        <v>15</v>
      </c>
      <c r="I2969">
        <v>150</v>
      </c>
      <c r="J2969">
        <v>30</v>
      </c>
      <c r="L2969" t="str">
        <f t="shared" si="176"/>
        <v>Not Received</v>
      </c>
      <c r="M2969" s="60">
        <v>275</v>
      </c>
      <c r="N2969" t="str">
        <f t="shared" si="178"/>
        <v>150 ABOVE</v>
      </c>
      <c r="U2969">
        <f t="shared" si="179"/>
        <v>150</v>
      </c>
      <c r="V2969" t="str">
        <f t="shared" si="177"/>
        <v>Shannon Vazquez</v>
      </c>
    </row>
    <row r="2970" spans="1:22" x14ac:dyDescent="0.25">
      <c r="A2970">
        <v>3967</v>
      </c>
      <c r="B2970" t="s">
        <v>2974</v>
      </c>
      <c r="C2970" s="48" t="s">
        <v>5191</v>
      </c>
      <c r="D2970" t="s">
        <v>5379</v>
      </c>
      <c r="E2970" t="s">
        <v>5447</v>
      </c>
      <c r="F2970" t="s">
        <v>5617</v>
      </c>
      <c r="G2970">
        <v>120</v>
      </c>
      <c r="H2970">
        <v>4</v>
      </c>
      <c r="I2970">
        <v>480</v>
      </c>
      <c r="J2970">
        <v>30</v>
      </c>
      <c r="K2970" t="s">
        <v>5197</v>
      </c>
      <c r="L2970" t="str">
        <f t="shared" si="176"/>
        <v>Received</v>
      </c>
      <c r="M2970" s="60">
        <v>0</v>
      </c>
      <c r="N2970" t="str">
        <f t="shared" si="178"/>
        <v>NOT DUE</v>
      </c>
      <c r="V2970" t="str">
        <f t="shared" si="177"/>
        <v>Robert Baker</v>
      </c>
    </row>
    <row r="2971" spans="1:22" x14ac:dyDescent="0.25">
      <c r="A2971">
        <v>3968</v>
      </c>
      <c r="B2971" t="s">
        <v>2975</v>
      </c>
      <c r="C2971" s="48" t="s">
        <v>5268</v>
      </c>
      <c r="D2971" t="s">
        <v>5403</v>
      </c>
      <c r="E2971" t="s">
        <v>5590</v>
      </c>
      <c r="F2971" t="s">
        <v>5611</v>
      </c>
      <c r="G2971">
        <v>250</v>
      </c>
      <c r="H2971">
        <v>23</v>
      </c>
      <c r="I2971">
        <v>5750</v>
      </c>
      <c r="J2971">
        <v>30</v>
      </c>
      <c r="K2971" t="s">
        <v>5304</v>
      </c>
      <c r="L2971" t="str">
        <f t="shared" si="176"/>
        <v>Received</v>
      </c>
      <c r="M2971" s="60">
        <v>0</v>
      </c>
      <c r="N2971" t="str">
        <f t="shared" si="178"/>
        <v>NOT DUE</v>
      </c>
      <c r="V2971" t="str">
        <f t="shared" si="177"/>
        <v>Seth Howell</v>
      </c>
    </row>
    <row r="2972" spans="1:22" x14ac:dyDescent="0.25">
      <c r="A2972">
        <v>3969</v>
      </c>
      <c r="B2972" t="s">
        <v>2976</v>
      </c>
      <c r="C2972" s="48" t="s">
        <v>5008</v>
      </c>
      <c r="D2972" t="s">
        <v>5407</v>
      </c>
      <c r="E2972" t="s">
        <v>5536</v>
      </c>
      <c r="F2972" t="s">
        <v>5617</v>
      </c>
      <c r="G2972">
        <v>120</v>
      </c>
      <c r="H2972">
        <v>4</v>
      </c>
      <c r="I2972">
        <v>480</v>
      </c>
      <c r="J2972">
        <v>29</v>
      </c>
      <c r="K2972" t="s">
        <v>5043</v>
      </c>
      <c r="L2972" t="str">
        <f t="shared" si="176"/>
        <v>Received</v>
      </c>
      <c r="M2972" s="60">
        <v>0</v>
      </c>
      <c r="N2972" t="str">
        <f t="shared" si="178"/>
        <v>NOT DUE</v>
      </c>
      <c r="V2972" t="str">
        <f t="shared" si="177"/>
        <v>Kelly Miller</v>
      </c>
    </row>
    <row r="2973" spans="1:22" x14ac:dyDescent="0.25">
      <c r="A2973">
        <v>3970</v>
      </c>
      <c r="B2973" t="s">
        <v>2977</v>
      </c>
      <c r="C2973" s="48" t="s">
        <v>5130</v>
      </c>
      <c r="D2973" t="s">
        <v>5390</v>
      </c>
      <c r="E2973" t="s">
        <v>5592</v>
      </c>
      <c r="F2973" t="s">
        <v>5611</v>
      </c>
      <c r="G2973">
        <v>250</v>
      </c>
      <c r="H2973">
        <v>6</v>
      </c>
      <c r="I2973">
        <v>1500</v>
      </c>
      <c r="J2973">
        <v>27</v>
      </c>
      <c r="K2973" t="s">
        <v>5176</v>
      </c>
      <c r="L2973" t="str">
        <f t="shared" si="176"/>
        <v>Received</v>
      </c>
      <c r="M2973" s="60">
        <v>0</v>
      </c>
      <c r="N2973" t="str">
        <f t="shared" si="178"/>
        <v>NOT DUE</v>
      </c>
      <c r="V2973" t="str">
        <f t="shared" si="177"/>
        <v>Isaac Goodwin</v>
      </c>
    </row>
    <row r="2974" spans="1:22" x14ac:dyDescent="0.25">
      <c r="A2974">
        <v>3971</v>
      </c>
      <c r="B2974" t="s">
        <v>2978</v>
      </c>
      <c r="C2974" s="48" t="s">
        <v>5156</v>
      </c>
      <c r="D2974" t="s">
        <v>5416</v>
      </c>
      <c r="E2974" t="s">
        <v>5546</v>
      </c>
      <c r="F2974" t="s">
        <v>5615</v>
      </c>
      <c r="G2974">
        <v>25</v>
      </c>
      <c r="H2974">
        <v>22</v>
      </c>
      <c r="I2974">
        <v>550</v>
      </c>
      <c r="J2974">
        <v>29</v>
      </c>
      <c r="K2974" t="s">
        <v>5292</v>
      </c>
      <c r="L2974" t="str">
        <f t="shared" si="176"/>
        <v>Received</v>
      </c>
      <c r="M2974" s="60">
        <v>0</v>
      </c>
      <c r="N2974" t="str">
        <f t="shared" si="178"/>
        <v>NOT DUE</v>
      </c>
      <c r="V2974" t="str">
        <f t="shared" si="177"/>
        <v>Jessica Baird</v>
      </c>
    </row>
    <row r="2975" spans="1:22" x14ac:dyDescent="0.25">
      <c r="A2975">
        <v>3972</v>
      </c>
      <c r="B2975" t="s">
        <v>2979</v>
      </c>
      <c r="C2975" s="48" t="s">
        <v>5095</v>
      </c>
      <c r="D2975" t="s">
        <v>5403</v>
      </c>
      <c r="E2975" t="s">
        <v>5533</v>
      </c>
      <c r="F2975" t="s">
        <v>5622</v>
      </c>
      <c r="G2975">
        <v>15</v>
      </c>
      <c r="H2975">
        <v>5</v>
      </c>
      <c r="I2975">
        <v>75</v>
      </c>
      <c r="J2975">
        <v>29</v>
      </c>
      <c r="L2975" t="str">
        <f t="shared" si="176"/>
        <v>Not Received</v>
      </c>
      <c r="M2975" s="60">
        <v>45</v>
      </c>
      <c r="N2975" t="str">
        <f t="shared" si="178"/>
        <v>31 - 60</v>
      </c>
      <c r="Q2975">
        <f>I2975</f>
        <v>75</v>
      </c>
      <c r="V2975" t="str">
        <f t="shared" si="177"/>
        <v>Seth Howell</v>
      </c>
    </row>
    <row r="2976" spans="1:22" x14ac:dyDescent="0.25">
      <c r="A2976">
        <v>3973</v>
      </c>
      <c r="B2976" t="s">
        <v>2980</v>
      </c>
      <c r="C2976" s="48" t="s">
        <v>5178</v>
      </c>
      <c r="D2976" t="s">
        <v>5419</v>
      </c>
      <c r="E2976" t="s">
        <v>5542</v>
      </c>
      <c r="F2976" t="s">
        <v>5613</v>
      </c>
      <c r="G2976">
        <v>35</v>
      </c>
      <c r="H2976">
        <v>2</v>
      </c>
      <c r="I2976">
        <v>70</v>
      </c>
      <c r="J2976">
        <v>25</v>
      </c>
      <c r="K2976" t="s">
        <v>5184</v>
      </c>
      <c r="L2976" t="str">
        <f t="shared" si="176"/>
        <v>Received</v>
      </c>
      <c r="M2976" s="60">
        <v>0</v>
      </c>
      <c r="N2976" t="str">
        <f t="shared" si="178"/>
        <v>NOT DUE</v>
      </c>
      <c r="V2976" t="str">
        <f t="shared" si="177"/>
        <v>Johnny Weaver</v>
      </c>
    </row>
    <row r="2977" spans="1:22" x14ac:dyDescent="0.25">
      <c r="A2977">
        <v>3974</v>
      </c>
      <c r="B2977" t="s">
        <v>2981</v>
      </c>
      <c r="C2977" s="48" t="s">
        <v>5018</v>
      </c>
      <c r="D2977" t="s">
        <v>5384</v>
      </c>
      <c r="E2977" t="s">
        <v>5600</v>
      </c>
      <c r="F2977" t="s">
        <v>5611</v>
      </c>
      <c r="G2977">
        <v>250</v>
      </c>
      <c r="H2977">
        <v>12</v>
      </c>
      <c r="I2977">
        <v>3000</v>
      </c>
      <c r="J2977">
        <v>20</v>
      </c>
      <c r="K2977" t="s">
        <v>5295</v>
      </c>
      <c r="L2977" t="str">
        <f t="shared" si="176"/>
        <v>Received</v>
      </c>
      <c r="M2977" s="60">
        <v>0</v>
      </c>
      <c r="N2977" t="str">
        <f t="shared" si="178"/>
        <v>NOT DUE</v>
      </c>
      <c r="V2977" t="str">
        <f t="shared" si="177"/>
        <v>Dr. Elizabeth</v>
      </c>
    </row>
    <row r="2978" spans="1:22" x14ac:dyDescent="0.25">
      <c r="A2978">
        <v>3975</v>
      </c>
      <c r="B2978" t="s">
        <v>2982</v>
      </c>
      <c r="C2978" s="48" t="s">
        <v>5036</v>
      </c>
      <c r="D2978" t="s">
        <v>5377</v>
      </c>
      <c r="E2978" t="s">
        <v>5424</v>
      </c>
      <c r="F2978" t="s">
        <v>5621</v>
      </c>
      <c r="G2978">
        <v>60</v>
      </c>
      <c r="H2978">
        <v>5</v>
      </c>
      <c r="I2978">
        <v>300</v>
      </c>
      <c r="J2978">
        <v>29</v>
      </c>
      <c r="K2978" t="s">
        <v>5157</v>
      </c>
      <c r="L2978" t="str">
        <f t="shared" si="176"/>
        <v>Received</v>
      </c>
      <c r="M2978" s="60">
        <v>0</v>
      </c>
      <c r="N2978" t="str">
        <f t="shared" si="178"/>
        <v>NOT DUE</v>
      </c>
      <c r="V2978" t="str">
        <f t="shared" si="177"/>
        <v>Joshua Stewart</v>
      </c>
    </row>
    <row r="2979" spans="1:22" x14ac:dyDescent="0.25">
      <c r="A2979">
        <v>3976</v>
      </c>
      <c r="B2979" t="s">
        <v>2983</v>
      </c>
      <c r="C2979" s="48" t="s">
        <v>5155</v>
      </c>
      <c r="D2979" t="s">
        <v>5378</v>
      </c>
      <c r="E2979" t="s">
        <v>5459</v>
      </c>
      <c r="F2979" t="s">
        <v>5616</v>
      </c>
      <c r="G2979">
        <v>150</v>
      </c>
      <c r="H2979">
        <v>5</v>
      </c>
      <c r="I2979">
        <v>750</v>
      </c>
      <c r="J2979">
        <v>20</v>
      </c>
      <c r="K2979" t="s">
        <v>5202</v>
      </c>
      <c r="L2979" t="str">
        <f t="shared" si="176"/>
        <v>Received</v>
      </c>
      <c r="M2979" s="60">
        <v>0</v>
      </c>
      <c r="N2979" t="str">
        <f t="shared" si="178"/>
        <v>NOT DUE</v>
      </c>
      <c r="V2979" t="str">
        <f t="shared" si="177"/>
        <v>Angela Fox</v>
      </c>
    </row>
    <row r="2980" spans="1:22" x14ac:dyDescent="0.25">
      <c r="A2980">
        <v>3977</v>
      </c>
      <c r="B2980" t="s">
        <v>2984</v>
      </c>
      <c r="C2980" s="48" t="s">
        <v>5180</v>
      </c>
      <c r="D2980" t="s">
        <v>5407</v>
      </c>
      <c r="E2980" t="s">
        <v>5340</v>
      </c>
      <c r="F2980" t="s">
        <v>5616</v>
      </c>
      <c r="G2980">
        <v>150</v>
      </c>
      <c r="H2980">
        <v>15</v>
      </c>
      <c r="I2980">
        <v>2250</v>
      </c>
      <c r="J2980">
        <v>24</v>
      </c>
      <c r="K2980" t="s">
        <v>5123</v>
      </c>
      <c r="L2980" t="str">
        <f t="shared" si="176"/>
        <v>Received</v>
      </c>
      <c r="M2980" s="60">
        <v>0</v>
      </c>
      <c r="N2980" t="str">
        <f t="shared" si="178"/>
        <v>NOT DUE</v>
      </c>
      <c r="V2980" t="str">
        <f t="shared" si="177"/>
        <v>Kelly Miller</v>
      </c>
    </row>
    <row r="2981" spans="1:22" x14ac:dyDescent="0.25">
      <c r="A2981">
        <v>3978</v>
      </c>
      <c r="B2981" t="s">
        <v>2985</v>
      </c>
      <c r="C2981" s="48" t="s">
        <v>5294</v>
      </c>
      <c r="D2981" t="s">
        <v>5420</v>
      </c>
      <c r="E2981" t="s">
        <v>5568</v>
      </c>
      <c r="F2981" t="s">
        <v>5612</v>
      </c>
      <c r="G2981">
        <v>50</v>
      </c>
      <c r="H2981">
        <v>2</v>
      </c>
      <c r="I2981">
        <v>100</v>
      </c>
      <c r="J2981">
        <v>28</v>
      </c>
      <c r="K2981" t="s">
        <v>5160</v>
      </c>
      <c r="L2981" t="str">
        <f t="shared" si="176"/>
        <v>Received</v>
      </c>
      <c r="M2981" s="60">
        <v>0</v>
      </c>
      <c r="N2981" t="str">
        <f t="shared" si="178"/>
        <v>NOT DUE</v>
      </c>
      <c r="V2981" t="str">
        <f t="shared" si="177"/>
        <v>Janet Adams</v>
      </c>
    </row>
    <row r="2982" spans="1:22" x14ac:dyDescent="0.25">
      <c r="A2982">
        <v>3979</v>
      </c>
      <c r="B2982" t="s">
        <v>2986</v>
      </c>
      <c r="C2982" s="48" t="s">
        <v>5051</v>
      </c>
      <c r="D2982" t="s">
        <v>5417</v>
      </c>
      <c r="E2982" t="s">
        <v>5471</v>
      </c>
      <c r="F2982" t="s">
        <v>5611</v>
      </c>
      <c r="G2982">
        <v>250</v>
      </c>
      <c r="H2982">
        <v>7</v>
      </c>
      <c r="I2982">
        <v>1750</v>
      </c>
      <c r="J2982">
        <v>21</v>
      </c>
      <c r="K2982" t="s">
        <v>5068</v>
      </c>
      <c r="L2982" t="str">
        <f t="shared" si="176"/>
        <v>Received</v>
      </c>
      <c r="M2982" s="60">
        <v>0</v>
      </c>
      <c r="N2982" t="str">
        <f t="shared" si="178"/>
        <v>NOT DUE</v>
      </c>
      <c r="V2982" t="str">
        <f t="shared" si="177"/>
        <v>Aaron Robinson</v>
      </c>
    </row>
    <row r="2983" spans="1:22" x14ac:dyDescent="0.25">
      <c r="A2983">
        <v>3980</v>
      </c>
      <c r="B2983" t="s">
        <v>2987</v>
      </c>
      <c r="C2983" s="48" t="s">
        <v>5232</v>
      </c>
      <c r="D2983" t="s">
        <v>5393</v>
      </c>
      <c r="E2983" t="s">
        <v>5596</v>
      </c>
      <c r="F2983" t="s">
        <v>5613</v>
      </c>
      <c r="G2983">
        <v>35</v>
      </c>
      <c r="H2983">
        <v>4</v>
      </c>
      <c r="I2983">
        <v>140</v>
      </c>
      <c r="J2983">
        <v>21</v>
      </c>
      <c r="K2983" t="s">
        <v>5243</v>
      </c>
      <c r="L2983" t="str">
        <f t="shared" si="176"/>
        <v>Received</v>
      </c>
      <c r="M2983" s="60">
        <v>0</v>
      </c>
      <c r="N2983" t="str">
        <f t="shared" si="178"/>
        <v>NOT DUE</v>
      </c>
      <c r="V2983" t="str">
        <f t="shared" si="177"/>
        <v>Donald Parsons</v>
      </c>
    </row>
    <row r="2984" spans="1:22" x14ac:dyDescent="0.25">
      <c r="A2984">
        <v>3981</v>
      </c>
      <c r="B2984" t="s">
        <v>2988</v>
      </c>
      <c r="C2984" s="48" t="s">
        <v>5022</v>
      </c>
      <c r="D2984" t="s">
        <v>5381</v>
      </c>
      <c r="E2984" t="s">
        <v>5584</v>
      </c>
      <c r="F2984" t="s">
        <v>5620</v>
      </c>
      <c r="G2984">
        <v>40</v>
      </c>
      <c r="H2984">
        <v>17</v>
      </c>
      <c r="I2984">
        <v>680</v>
      </c>
      <c r="J2984">
        <v>20</v>
      </c>
      <c r="L2984" t="str">
        <f t="shared" si="176"/>
        <v>Not Received</v>
      </c>
      <c r="M2984" s="60">
        <v>145</v>
      </c>
      <c r="N2984" t="str">
        <f t="shared" si="178"/>
        <v>121 - 150</v>
      </c>
      <c r="T2984">
        <f>I2984</f>
        <v>680</v>
      </c>
      <c r="V2984" t="str">
        <f t="shared" si="177"/>
        <v>Leslie Sexton</v>
      </c>
    </row>
    <row r="2985" spans="1:22" x14ac:dyDescent="0.25">
      <c r="A2985">
        <v>3982</v>
      </c>
      <c r="B2985" t="s">
        <v>2989</v>
      </c>
      <c r="C2985" s="48" t="s">
        <v>5265</v>
      </c>
      <c r="D2985" t="s">
        <v>5376</v>
      </c>
      <c r="E2985" t="s">
        <v>5432</v>
      </c>
      <c r="F2985" t="s">
        <v>5615</v>
      </c>
      <c r="G2985">
        <v>25</v>
      </c>
      <c r="H2985">
        <v>22</v>
      </c>
      <c r="I2985">
        <v>550</v>
      </c>
      <c r="J2985">
        <v>25</v>
      </c>
      <c r="L2985" t="str">
        <f t="shared" si="176"/>
        <v>Not Received</v>
      </c>
      <c r="M2985" s="60">
        <v>58</v>
      </c>
      <c r="N2985" t="str">
        <f t="shared" si="178"/>
        <v>31 - 60</v>
      </c>
      <c r="Q2985">
        <f>I2985</f>
        <v>550</v>
      </c>
      <c r="V2985" t="str">
        <f t="shared" si="177"/>
        <v>Linda Morgan</v>
      </c>
    </row>
    <row r="2986" spans="1:22" x14ac:dyDescent="0.25">
      <c r="A2986">
        <v>3983</v>
      </c>
      <c r="B2986" t="s">
        <v>2990</v>
      </c>
      <c r="C2986" s="48" t="s">
        <v>5274</v>
      </c>
      <c r="D2986" t="s">
        <v>5414</v>
      </c>
      <c r="E2986" t="s">
        <v>5457</v>
      </c>
      <c r="F2986" t="s">
        <v>5619</v>
      </c>
      <c r="G2986">
        <v>80</v>
      </c>
      <c r="H2986">
        <v>6</v>
      </c>
      <c r="I2986">
        <v>480</v>
      </c>
      <c r="J2986">
        <v>29</v>
      </c>
      <c r="K2986" t="s">
        <v>5191</v>
      </c>
      <c r="L2986" t="str">
        <f t="shared" si="176"/>
        <v>Received</v>
      </c>
      <c r="M2986" s="60">
        <v>0</v>
      </c>
      <c r="N2986" t="str">
        <f t="shared" si="178"/>
        <v>NOT DUE</v>
      </c>
      <c r="V2986" t="str">
        <f t="shared" si="177"/>
        <v>Alexis Roberts</v>
      </c>
    </row>
    <row r="2987" spans="1:22" x14ac:dyDescent="0.25">
      <c r="A2987">
        <v>3984</v>
      </c>
      <c r="B2987" t="s">
        <v>2991</v>
      </c>
      <c r="C2987" s="48" t="s">
        <v>5035</v>
      </c>
      <c r="D2987" t="s">
        <v>5379</v>
      </c>
      <c r="E2987" t="s">
        <v>5313</v>
      </c>
      <c r="F2987" t="s">
        <v>5619</v>
      </c>
      <c r="G2987">
        <v>80</v>
      </c>
      <c r="H2987">
        <v>6</v>
      </c>
      <c r="I2987">
        <v>480</v>
      </c>
      <c r="J2987">
        <v>30</v>
      </c>
      <c r="K2987" t="s">
        <v>5096</v>
      </c>
      <c r="L2987" t="str">
        <f t="shared" si="176"/>
        <v>Received</v>
      </c>
      <c r="M2987" s="60">
        <v>0</v>
      </c>
      <c r="N2987" t="str">
        <f t="shared" si="178"/>
        <v>NOT DUE</v>
      </c>
      <c r="V2987" t="str">
        <f t="shared" si="177"/>
        <v>Robert Baker</v>
      </c>
    </row>
    <row r="2988" spans="1:22" x14ac:dyDescent="0.25">
      <c r="A2988">
        <v>3985</v>
      </c>
      <c r="B2988" t="s">
        <v>2992</v>
      </c>
      <c r="C2988" s="48" t="s">
        <v>5159</v>
      </c>
      <c r="D2988" t="s">
        <v>5396</v>
      </c>
      <c r="E2988" t="s">
        <v>5489</v>
      </c>
      <c r="F2988" t="s">
        <v>5609</v>
      </c>
      <c r="G2988">
        <v>20</v>
      </c>
      <c r="H2988">
        <v>12</v>
      </c>
      <c r="I2988">
        <v>240</v>
      </c>
      <c r="J2988">
        <v>29</v>
      </c>
      <c r="K2988" t="s">
        <v>5287</v>
      </c>
      <c r="L2988" t="str">
        <f t="shared" si="176"/>
        <v>Received</v>
      </c>
      <c r="M2988" s="60">
        <v>0</v>
      </c>
      <c r="N2988" t="str">
        <f t="shared" si="178"/>
        <v>NOT DUE</v>
      </c>
      <c r="V2988" t="str">
        <f t="shared" si="177"/>
        <v>James Mitchell</v>
      </c>
    </row>
    <row r="2989" spans="1:22" x14ac:dyDescent="0.25">
      <c r="A2989">
        <v>3986</v>
      </c>
      <c r="B2989" t="s">
        <v>2993</v>
      </c>
      <c r="C2989" s="48" t="s">
        <v>5183</v>
      </c>
      <c r="D2989" t="s">
        <v>5392</v>
      </c>
      <c r="E2989" t="s">
        <v>5513</v>
      </c>
      <c r="F2989" t="s">
        <v>5612</v>
      </c>
      <c r="G2989">
        <v>50</v>
      </c>
      <c r="H2989">
        <v>2</v>
      </c>
      <c r="I2989">
        <v>100</v>
      </c>
      <c r="J2989">
        <v>27</v>
      </c>
      <c r="K2989" t="s">
        <v>5282</v>
      </c>
      <c r="L2989" t="str">
        <f t="shared" si="176"/>
        <v>Received</v>
      </c>
      <c r="M2989" s="60">
        <v>0</v>
      </c>
      <c r="N2989" t="str">
        <f t="shared" si="178"/>
        <v>NOT DUE</v>
      </c>
      <c r="V2989" t="str">
        <f t="shared" si="177"/>
        <v>Jennifer Nelson</v>
      </c>
    </row>
    <row r="2990" spans="1:22" x14ac:dyDescent="0.25">
      <c r="A2990">
        <v>3987</v>
      </c>
      <c r="B2990" t="s">
        <v>2994</v>
      </c>
      <c r="C2990" s="48" t="s">
        <v>5011</v>
      </c>
      <c r="D2990" t="s">
        <v>5378</v>
      </c>
      <c r="E2990" t="s">
        <v>5468</v>
      </c>
      <c r="F2990" t="s">
        <v>5616</v>
      </c>
      <c r="G2990">
        <v>150</v>
      </c>
      <c r="H2990">
        <v>3</v>
      </c>
      <c r="I2990">
        <v>450</v>
      </c>
      <c r="J2990">
        <v>22</v>
      </c>
      <c r="L2990" t="str">
        <f t="shared" si="176"/>
        <v>Not Received</v>
      </c>
      <c r="M2990" s="60">
        <v>25</v>
      </c>
      <c r="N2990" t="str">
        <f t="shared" si="178"/>
        <v>01 - 30</v>
      </c>
      <c r="O2990">
        <f>I2990</f>
        <v>450</v>
      </c>
      <c r="V2990" t="str">
        <f t="shared" si="177"/>
        <v>Angela Fox</v>
      </c>
    </row>
    <row r="2991" spans="1:22" x14ac:dyDescent="0.25">
      <c r="A2991">
        <v>3988</v>
      </c>
      <c r="B2991" t="s">
        <v>2995</v>
      </c>
      <c r="C2991" s="48" t="s">
        <v>5291</v>
      </c>
      <c r="D2991" t="s">
        <v>5383</v>
      </c>
      <c r="E2991" t="s">
        <v>5467</v>
      </c>
      <c r="F2991" t="s">
        <v>5614</v>
      </c>
      <c r="G2991">
        <v>20</v>
      </c>
      <c r="H2991">
        <v>2</v>
      </c>
      <c r="I2991">
        <v>40</v>
      </c>
      <c r="J2991">
        <v>23</v>
      </c>
      <c r="L2991" t="str">
        <f t="shared" si="176"/>
        <v>Not Received</v>
      </c>
      <c r="M2991" s="60">
        <v>34</v>
      </c>
      <c r="N2991" t="str">
        <f t="shared" si="178"/>
        <v>31 - 60</v>
      </c>
      <c r="Q2991">
        <f>I2991</f>
        <v>40</v>
      </c>
      <c r="V2991" t="str">
        <f t="shared" si="177"/>
        <v>Karen Pham</v>
      </c>
    </row>
    <row r="2992" spans="1:22" x14ac:dyDescent="0.25">
      <c r="A2992">
        <v>3989</v>
      </c>
      <c r="B2992" t="s">
        <v>2996</v>
      </c>
      <c r="C2992" s="48" t="s">
        <v>5131</v>
      </c>
      <c r="D2992" t="s">
        <v>5403</v>
      </c>
      <c r="E2992" t="s">
        <v>5590</v>
      </c>
      <c r="F2992" t="s">
        <v>5612</v>
      </c>
      <c r="G2992">
        <v>50</v>
      </c>
      <c r="H2992">
        <v>13</v>
      </c>
      <c r="I2992">
        <v>650</v>
      </c>
      <c r="J2992">
        <v>29</v>
      </c>
      <c r="K2992" t="s">
        <v>5284</v>
      </c>
      <c r="L2992" t="str">
        <f t="shared" si="176"/>
        <v>Received</v>
      </c>
      <c r="M2992" s="60">
        <v>0</v>
      </c>
      <c r="N2992" t="str">
        <f t="shared" si="178"/>
        <v>NOT DUE</v>
      </c>
      <c r="V2992" t="str">
        <f t="shared" si="177"/>
        <v>Seth Howell</v>
      </c>
    </row>
    <row r="2993" spans="1:22" x14ac:dyDescent="0.25">
      <c r="A2993">
        <v>3990</v>
      </c>
      <c r="B2993" t="s">
        <v>2997</v>
      </c>
      <c r="C2993" s="48" t="s">
        <v>5206</v>
      </c>
      <c r="D2993" t="s">
        <v>5375</v>
      </c>
      <c r="E2993" t="s">
        <v>5532</v>
      </c>
      <c r="F2993" t="s">
        <v>5622</v>
      </c>
      <c r="G2993">
        <v>15</v>
      </c>
      <c r="H2993">
        <v>20</v>
      </c>
      <c r="I2993">
        <v>300</v>
      </c>
      <c r="J2993">
        <v>23</v>
      </c>
      <c r="K2993" t="s">
        <v>5105</v>
      </c>
      <c r="L2993" t="str">
        <f t="shared" si="176"/>
        <v>Received</v>
      </c>
      <c r="M2993" s="60">
        <v>0</v>
      </c>
      <c r="N2993" t="str">
        <f t="shared" si="178"/>
        <v>NOT DUE</v>
      </c>
      <c r="V2993" t="str">
        <f t="shared" si="177"/>
        <v>Lindsay Arnold</v>
      </c>
    </row>
    <row r="2994" spans="1:22" x14ac:dyDescent="0.25">
      <c r="A2994">
        <v>3991</v>
      </c>
      <c r="B2994" t="s">
        <v>2998</v>
      </c>
      <c r="C2994" s="48" t="s">
        <v>5050</v>
      </c>
      <c r="D2994" t="s">
        <v>5412</v>
      </c>
      <c r="E2994" t="s">
        <v>5608</v>
      </c>
      <c r="F2994" t="s">
        <v>5611</v>
      </c>
      <c r="G2994">
        <v>250</v>
      </c>
      <c r="H2994">
        <v>24</v>
      </c>
      <c r="I2994">
        <v>6000</v>
      </c>
      <c r="J2994">
        <v>21</v>
      </c>
      <c r="K2994" t="s">
        <v>5148</v>
      </c>
      <c r="L2994" t="str">
        <f t="shared" si="176"/>
        <v>Received</v>
      </c>
      <c r="M2994" s="60">
        <v>0</v>
      </c>
      <c r="N2994" t="str">
        <f t="shared" si="178"/>
        <v>NOT DUE</v>
      </c>
      <c r="V2994" t="str">
        <f t="shared" si="177"/>
        <v>Valerie Morgan</v>
      </c>
    </row>
    <row r="2995" spans="1:22" x14ac:dyDescent="0.25">
      <c r="A2995">
        <v>3992</v>
      </c>
      <c r="B2995" t="s">
        <v>2999</v>
      </c>
      <c r="C2995" s="48" t="s">
        <v>5048</v>
      </c>
      <c r="D2995" t="s">
        <v>5400</v>
      </c>
      <c r="E2995" t="s">
        <v>5593</v>
      </c>
      <c r="F2995" t="s">
        <v>5619</v>
      </c>
      <c r="G2995">
        <v>80</v>
      </c>
      <c r="H2995">
        <v>21</v>
      </c>
      <c r="I2995">
        <v>1680</v>
      </c>
      <c r="J2995">
        <v>24</v>
      </c>
      <c r="L2995" t="str">
        <f t="shared" si="176"/>
        <v>Not Received</v>
      </c>
      <c r="M2995" s="60">
        <v>189</v>
      </c>
      <c r="N2995" t="str">
        <f t="shared" si="178"/>
        <v>150 ABOVE</v>
      </c>
      <c r="U2995">
        <f>I2995</f>
        <v>1680</v>
      </c>
      <c r="V2995" t="str">
        <f t="shared" si="177"/>
        <v>Jose Perez</v>
      </c>
    </row>
    <row r="2996" spans="1:22" x14ac:dyDescent="0.25">
      <c r="A2996">
        <v>3993</v>
      </c>
      <c r="B2996" t="s">
        <v>3000</v>
      </c>
      <c r="C2996" s="48" t="s">
        <v>5018</v>
      </c>
      <c r="D2996" t="s">
        <v>5418</v>
      </c>
      <c r="E2996" t="s">
        <v>5516</v>
      </c>
      <c r="F2996" t="s">
        <v>5623</v>
      </c>
      <c r="G2996">
        <v>30</v>
      </c>
      <c r="H2996">
        <v>4</v>
      </c>
      <c r="I2996">
        <v>120</v>
      </c>
      <c r="J2996">
        <v>24</v>
      </c>
      <c r="K2996" t="s">
        <v>5160</v>
      </c>
      <c r="L2996" t="str">
        <f t="shared" si="176"/>
        <v>Received</v>
      </c>
      <c r="M2996" s="60">
        <v>0</v>
      </c>
      <c r="N2996" t="str">
        <f t="shared" si="178"/>
        <v>NOT DUE</v>
      </c>
      <c r="V2996" t="str">
        <f t="shared" si="177"/>
        <v>Kevin Gonzalez</v>
      </c>
    </row>
    <row r="2997" spans="1:22" x14ac:dyDescent="0.25">
      <c r="A2997">
        <v>3994</v>
      </c>
      <c r="B2997" t="s">
        <v>3001</v>
      </c>
      <c r="C2997" s="48" t="s">
        <v>5281</v>
      </c>
      <c r="D2997" t="s">
        <v>5387</v>
      </c>
      <c r="E2997" t="s">
        <v>5462</v>
      </c>
      <c r="F2997" t="s">
        <v>5613</v>
      </c>
      <c r="G2997">
        <v>35</v>
      </c>
      <c r="H2997">
        <v>23</v>
      </c>
      <c r="I2997">
        <v>805</v>
      </c>
      <c r="J2997">
        <v>24</v>
      </c>
      <c r="K2997" t="s">
        <v>5100</v>
      </c>
      <c r="L2997" t="str">
        <f t="shared" si="176"/>
        <v>Received</v>
      </c>
      <c r="M2997" s="60">
        <v>0</v>
      </c>
      <c r="N2997" t="str">
        <f t="shared" si="178"/>
        <v>NOT DUE</v>
      </c>
      <c r="V2997" t="str">
        <f t="shared" si="177"/>
        <v>Mrs. Alexandria</v>
      </c>
    </row>
    <row r="2998" spans="1:22" x14ac:dyDescent="0.25">
      <c r="A2998">
        <v>3995</v>
      </c>
      <c r="B2998" t="s">
        <v>3002</v>
      </c>
      <c r="C2998" s="48" t="s">
        <v>5282</v>
      </c>
      <c r="D2998" t="s">
        <v>5408</v>
      </c>
      <c r="E2998" t="s">
        <v>5563</v>
      </c>
      <c r="F2998" t="s">
        <v>5615</v>
      </c>
      <c r="G2998">
        <v>25</v>
      </c>
      <c r="H2998">
        <v>21</v>
      </c>
      <c r="I2998">
        <v>525</v>
      </c>
      <c r="J2998">
        <v>23</v>
      </c>
      <c r="K2998" t="s">
        <v>5037</v>
      </c>
      <c r="L2998" t="str">
        <f t="shared" si="176"/>
        <v>Received</v>
      </c>
      <c r="M2998" s="60">
        <v>0</v>
      </c>
      <c r="N2998" t="str">
        <f t="shared" si="178"/>
        <v>NOT DUE</v>
      </c>
      <c r="V2998" t="str">
        <f t="shared" si="177"/>
        <v>Timothy Johns</v>
      </c>
    </row>
    <row r="2999" spans="1:22" x14ac:dyDescent="0.25">
      <c r="A2999">
        <v>3996</v>
      </c>
      <c r="B2999" t="s">
        <v>3003</v>
      </c>
      <c r="C2999" s="48" t="s">
        <v>5199</v>
      </c>
      <c r="D2999" t="s">
        <v>5382</v>
      </c>
      <c r="E2999" t="s">
        <v>5551</v>
      </c>
      <c r="F2999" t="s">
        <v>5610</v>
      </c>
      <c r="G2999">
        <v>300</v>
      </c>
      <c r="H2999">
        <v>22</v>
      </c>
      <c r="I2999">
        <v>6600</v>
      </c>
      <c r="J2999">
        <v>24</v>
      </c>
      <c r="K2999" t="s">
        <v>5203</v>
      </c>
      <c r="L2999" t="str">
        <f t="shared" si="176"/>
        <v>Received</v>
      </c>
      <c r="M2999" s="60">
        <v>0</v>
      </c>
      <c r="N2999" t="str">
        <f t="shared" si="178"/>
        <v>NOT DUE</v>
      </c>
      <c r="V2999" t="str">
        <f t="shared" si="177"/>
        <v>Ms. Michelle</v>
      </c>
    </row>
    <row r="3000" spans="1:22" x14ac:dyDescent="0.25">
      <c r="A3000">
        <v>3997</v>
      </c>
      <c r="B3000" t="s">
        <v>3004</v>
      </c>
      <c r="C3000" s="48" t="s">
        <v>5249</v>
      </c>
      <c r="D3000" t="s">
        <v>5418</v>
      </c>
      <c r="E3000" t="s">
        <v>5498</v>
      </c>
      <c r="F3000" t="s">
        <v>5617</v>
      </c>
      <c r="G3000">
        <v>120</v>
      </c>
      <c r="H3000">
        <v>24</v>
      </c>
      <c r="I3000">
        <v>2880</v>
      </c>
      <c r="J3000">
        <v>20</v>
      </c>
      <c r="K3000" t="s">
        <v>5268</v>
      </c>
      <c r="L3000" t="str">
        <f t="shared" si="176"/>
        <v>Received</v>
      </c>
      <c r="M3000" s="60">
        <v>0</v>
      </c>
      <c r="N3000" t="str">
        <f t="shared" si="178"/>
        <v>NOT DUE</v>
      </c>
      <c r="V3000" t="str">
        <f t="shared" si="177"/>
        <v>Kevin Gonzalez</v>
      </c>
    </row>
    <row r="3001" spans="1:22" x14ac:dyDescent="0.25">
      <c r="A3001">
        <v>3998</v>
      </c>
      <c r="B3001" t="s">
        <v>3005</v>
      </c>
      <c r="C3001" s="48" t="s">
        <v>5031</v>
      </c>
      <c r="D3001" t="s">
        <v>5380</v>
      </c>
      <c r="E3001" t="s">
        <v>5509</v>
      </c>
      <c r="F3001" t="s">
        <v>5616</v>
      </c>
      <c r="G3001">
        <v>150</v>
      </c>
      <c r="H3001">
        <v>10</v>
      </c>
      <c r="I3001">
        <v>1500</v>
      </c>
      <c r="J3001">
        <v>22</v>
      </c>
      <c r="K3001" t="s">
        <v>5181</v>
      </c>
      <c r="L3001" t="str">
        <f t="shared" si="176"/>
        <v>Received</v>
      </c>
      <c r="M3001" s="60">
        <v>0</v>
      </c>
      <c r="N3001" t="str">
        <f t="shared" si="178"/>
        <v>NOT DUE</v>
      </c>
      <c r="V3001" t="str">
        <f t="shared" si="177"/>
        <v>Diana Griffin</v>
      </c>
    </row>
    <row r="3002" spans="1:22" x14ac:dyDescent="0.25">
      <c r="A3002">
        <v>3999</v>
      </c>
      <c r="B3002" t="s">
        <v>3006</v>
      </c>
      <c r="C3002" s="48" t="s">
        <v>5218</v>
      </c>
      <c r="D3002" t="s">
        <v>5379</v>
      </c>
      <c r="E3002" t="s">
        <v>5545</v>
      </c>
      <c r="F3002" t="s">
        <v>5623</v>
      </c>
      <c r="G3002">
        <v>30</v>
      </c>
      <c r="H3002">
        <v>1</v>
      </c>
      <c r="I3002">
        <v>30</v>
      </c>
      <c r="J3002">
        <v>23</v>
      </c>
      <c r="K3002" t="s">
        <v>5085</v>
      </c>
      <c r="L3002" t="str">
        <f t="shared" si="176"/>
        <v>Received</v>
      </c>
      <c r="M3002" s="60">
        <v>0</v>
      </c>
      <c r="N3002" t="str">
        <f t="shared" si="178"/>
        <v>NOT DUE</v>
      </c>
      <c r="V3002" t="str">
        <f t="shared" si="177"/>
        <v>Robert Baker</v>
      </c>
    </row>
    <row r="3003" spans="1:22" x14ac:dyDescent="0.25">
      <c r="A3003">
        <v>4000</v>
      </c>
      <c r="B3003" t="s">
        <v>3007</v>
      </c>
      <c r="C3003" s="48" t="s">
        <v>5297</v>
      </c>
      <c r="D3003" t="s">
        <v>5379</v>
      </c>
      <c r="E3003" t="s">
        <v>5606</v>
      </c>
      <c r="F3003" t="s">
        <v>5615</v>
      </c>
      <c r="G3003">
        <v>25</v>
      </c>
      <c r="H3003">
        <v>3</v>
      </c>
      <c r="I3003">
        <v>75</v>
      </c>
      <c r="J3003">
        <v>27</v>
      </c>
      <c r="K3003" t="s">
        <v>5145</v>
      </c>
      <c r="L3003" t="str">
        <f t="shared" si="176"/>
        <v>Received</v>
      </c>
      <c r="M3003" s="60">
        <v>0</v>
      </c>
      <c r="N3003" t="str">
        <f t="shared" si="178"/>
        <v>NOT DUE</v>
      </c>
      <c r="V3003" t="str">
        <f t="shared" si="177"/>
        <v>Robert Baker</v>
      </c>
    </row>
    <row r="3004" spans="1:22" x14ac:dyDescent="0.25">
      <c r="A3004">
        <v>4001</v>
      </c>
      <c r="B3004" t="s">
        <v>3008</v>
      </c>
      <c r="C3004" s="48" t="s">
        <v>5024</v>
      </c>
      <c r="D3004" t="s">
        <v>5396</v>
      </c>
      <c r="E3004" t="s">
        <v>5594</v>
      </c>
      <c r="F3004" t="s">
        <v>5611</v>
      </c>
      <c r="G3004">
        <v>250</v>
      </c>
      <c r="H3004">
        <v>24</v>
      </c>
      <c r="I3004">
        <v>6000</v>
      </c>
      <c r="J3004">
        <v>30</v>
      </c>
      <c r="L3004" t="str">
        <f t="shared" si="176"/>
        <v>Not Received</v>
      </c>
      <c r="M3004" s="60">
        <v>159</v>
      </c>
      <c r="N3004" t="str">
        <f t="shared" si="178"/>
        <v>150 ABOVE</v>
      </c>
      <c r="U3004">
        <f>I3004</f>
        <v>6000</v>
      </c>
      <c r="V3004" t="str">
        <f t="shared" si="177"/>
        <v>James Mitchell</v>
      </c>
    </row>
    <row r="3005" spans="1:22" x14ac:dyDescent="0.25">
      <c r="A3005">
        <v>4002</v>
      </c>
      <c r="B3005" t="s">
        <v>3009</v>
      </c>
      <c r="C3005" s="48" t="s">
        <v>5191</v>
      </c>
      <c r="D3005" t="s">
        <v>5386</v>
      </c>
      <c r="E3005" t="s">
        <v>5453</v>
      </c>
      <c r="F3005" t="s">
        <v>5616</v>
      </c>
      <c r="G3005">
        <v>150</v>
      </c>
      <c r="H3005">
        <v>21</v>
      </c>
      <c r="I3005">
        <v>3150</v>
      </c>
      <c r="J3005">
        <v>28</v>
      </c>
      <c r="K3005" t="s">
        <v>5201</v>
      </c>
      <c r="L3005" t="str">
        <f t="shared" si="176"/>
        <v>Received</v>
      </c>
      <c r="M3005" s="60">
        <v>0</v>
      </c>
      <c r="N3005" t="str">
        <f t="shared" si="178"/>
        <v>NOT DUE</v>
      </c>
      <c r="V3005" t="str">
        <f t="shared" si="177"/>
        <v>Kenneth Rodriguez</v>
      </c>
    </row>
    <row r="3006" spans="1:22" x14ac:dyDescent="0.25">
      <c r="A3006">
        <v>4003</v>
      </c>
      <c r="B3006" t="s">
        <v>3010</v>
      </c>
      <c r="C3006" s="48" t="s">
        <v>5277</v>
      </c>
      <c r="D3006" t="s">
        <v>5383</v>
      </c>
      <c r="E3006" t="s">
        <v>5522</v>
      </c>
      <c r="F3006" t="s">
        <v>5614</v>
      </c>
      <c r="G3006">
        <v>20</v>
      </c>
      <c r="H3006">
        <v>6</v>
      </c>
      <c r="I3006">
        <v>120</v>
      </c>
      <c r="J3006">
        <v>28</v>
      </c>
      <c r="K3006" t="s">
        <v>5039</v>
      </c>
      <c r="L3006" t="str">
        <f t="shared" si="176"/>
        <v>Received</v>
      </c>
      <c r="M3006" s="60">
        <v>0</v>
      </c>
      <c r="N3006" t="str">
        <f t="shared" si="178"/>
        <v>NOT DUE</v>
      </c>
      <c r="V3006" t="str">
        <f t="shared" si="177"/>
        <v>Karen Pham</v>
      </c>
    </row>
    <row r="3007" spans="1:22" x14ac:dyDescent="0.25">
      <c r="A3007">
        <v>4004</v>
      </c>
      <c r="B3007" t="s">
        <v>3011</v>
      </c>
      <c r="C3007" s="48" t="s">
        <v>5278</v>
      </c>
      <c r="D3007" t="s">
        <v>5390</v>
      </c>
      <c r="E3007" t="s">
        <v>5547</v>
      </c>
      <c r="F3007" t="s">
        <v>5614</v>
      </c>
      <c r="G3007">
        <v>20</v>
      </c>
      <c r="H3007">
        <v>4</v>
      </c>
      <c r="I3007">
        <v>80</v>
      </c>
      <c r="J3007">
        <v>29</v>
      </c>
      <c r="K3007" t="s">
        <v>5267</v>
      </c>
      <c r="L3007" t="str">
        <f t="shared" si="176"/>
        <v>Received</v>
      </c>
      <c r="M3007" s="60">
        <v>0</v>
      </c>
      <c r="N3007" t="str">
        <f t="shared" si="178"/>
        <v>NOT DUE</v>
      </c>
      <c r="V3007" t="str">
        <f t="shared" si="177"/>
        <v>Isaac Goodwin</v>
      </c>
    </row>
    <row r="3008" spans="1:22" x14ac:dyDescent="0.25">
      <c r="A3008">
        <v>4005</v>
      </c>
      <c r="B3008" t="s">
        <v>3012</v>
      </c>
      <c r="C3008" s="48" t="s">
        <v>5231</v>
      </c>
      <c r="D3008" t="s">
        <v>5391</v>
      </c>
      <c r="E3008" t="s">
        <v>5506</v>
      </c>
      <c r="F3008" t="s">
        <v>5615</v>
      </c>
      <c r="G3008">
        <v>25</v>
      </c>
      <c r="H3008">
        <v>24</v>
      </c>
      <c r="I3008">
        <v>600</v>
      </c>
      <c r="J3008">
        <v>23</v>
      </c>
      <c r="K3008" t="s">
        <v>5119</v>
      </c>
      <c r="L3008" t="str">
        <f t="shared" si="176"/>
        <v>Received</v>
      </c>
      <c r="M3008" s="60">
        <v>0</v>
      </c>
      <c r="N3008" t="str">
        <f t="shared" si="178"/>
        <v>NOT DUE</v>
      </c>
      <c r="V3008" t="str">
        <f t="shared" si="177"/>
        <v>Stephanie Smith</v>
      </c>
    </row>
    <row r="3009" spans="1:22" x14ac:dyDescent="0.25">
      <c r="A3009">
        <v>4006</v>
      </c>
      <c r="B3009" t="s">
        <v>3013</v>
      </c>
      <c r="C3009" s="48" t="s">
        <v>5302</v>
      </c>
      <c r="D3009" t="s">
        <v>5408</v>
      </c>
      <c r="E3009" t="s">
        <v>5566</v>
      </c>
      <c r="F3009" t="s">
        <v>5615</v>
      </c>
      <c r="G3009">
        <v>25</v>
      </c>
      <c r="H3009">
        <v>10</v>
      </c>
      <c r="I3009">
        <v>250</v>
      </c>
      <c r="J3009">
        <v>30</v>
      </c>
      <c r="K3009" t="s">
        <v>5182</v>
      </c>
      <c r="L3009" t="str">
        <f t="shared" si="176"/>
        <v>Received</v>
      </c>
      <c r="M3009" s="60">
        <v>0</v>
      </c>
      <c r="N3009" t="str">
        <f t="shared" si="178"/>
        <v>NOT DUE</v>
      </c>
      <c r="V3009" t="str">
        <f t="shared" si="177"/>
        <v>Timothy Johns</v>
      </c>
    </row>
    <row r="3010" spans="1:22" x14ac:dyDescent="0.25">
      <c r="A3010">
        <v>4007</v>
      </c>
      <c r="B3010" t="s">
        <v>3014</v>
      </c>
      <c r="C3010" s="48" t="s">
        <v>5159</v>
      </c>
      <c r="D3010" t="s">
        <v>5399</v>
      </c>
      <c r="E3010" t="s">
        <v>5476</v>
      </c>
      <c r="F3010" t="s">
        <v>5609</v>
      </c>
      <c r="G3010">
        <v>20</v>
      </c>
      <c r="H3010">
        <v>6</v>
      </c>
      <c r="I3010">
        <v>120</v>
      </c>
      <c r="J3010">
        <v>26</v>
      </c>
      <c r="K3010" t="s">
        <v>5157</v>
      </c>
      <c r="L3010" t="str">
        <f t="shared" si="176"/>
        <v>Received</v>
      </c>
      <c r="M3010" s="60">
        <v>0</v>
      </c>
      <c r="N3010" t="str">
        <f t="shared" si="178"/>
        <v>NOT DUE</v>
      </c>
      <c r="V3010" t="str">
        <f t="shared" si="177"/>
        <v>Lisa Johnson</v>
      </c>
    </row>
    <row r="3011" spans="1:22" x14ac:dyDescent="0.25">
      <c r="A3011">
        <v>4008</v>
      </c>
      <c r="B3011" t="s">
        <v>3015</v>
      </c>
      <c r="C3011" s="48" t="s">
        <v>5119</v>
      </c>
      <c r="D3011" t="s">
        <v>5408</v>
      </c>
      <c r="E3011" t="s">
        <v>5563</v>
      </c>
      <c r="F3011" t="s">
        <v>5622</v>
      </c>
      <c r="G3011">
        <v>15</v>
      </c>
      <c r="H3011">
        <v>24</v>
      </c>
      <c r="I3011">
        <v>360</v>
      </c>
      <c r="J3011">
        <v>26</v>
      </c>
      <c r="L3011" t="str">
        <f t="shared" si="176"/>
        <v>Not Received</v>
      </c>
      <c r="M3011" s="60">
        <v>214</v>
      </c>
      <c r="N3011" t="str">
        <f t="shared" si="178"/>
        <v>150 ABOVE</v>
      </c>
      <c r="U3011">
        <f>I3011</f>
        <v>360</v>
      </c>
      <c r="V3011" t="str">
        <f t="shared" si="177"/>
        <v>Timothy Johns</v>
      </c>
    </row>
    <row r="3012" spans="1:22" x14ac:dyDescent="0.25">
      <c r="A3012">
        <v>4009</v>
      </c>
      <c r="B3012" t="s">
        <v>3016</v>
      </c>
      <c r="C3012" s="48" t="s">
        <v>5142</v>
      </c>
      <c r="D3012" t="s">
        <v>5379</v>
      </c>
      <c r="E3012" t="s">
        <v>5447</v>
      </c>
      <c r="F3012" t="s">
        <v>5619</v>
      </c>
      <c r="G3012">
        <v>80</v>
      </c>
      <c r="H3012">
        <v>9</v>
      </c>
      <c r="I3012">
        <v>720</v>
      </c>
      <c r="J3012">
        <v>21</v>
      </c>
      <c r="K3012" t="s">
        <v>5234</v>
      </c>
      <c r="L3012" t="str">
        <f t="shared" si="176"/>
        <v>Received</v>
      </c>
      <c r="M3012" s="60">
        <v>0</v>
      </c>
      <c r="N3012" t="str">
        <f t="shared" si="178"/>
        <v>NOT DUE</v>
      </c>
      <c r="V3012" t="str">
        <f t="shared" si="177"/>
        <v>Robert Baker</v>
      </c>
    </row>
    <row r="3013" spans="1:22" x14ac:dyDescent="0.25">
      <c r="A3013">
        <v>4010</v>
      </c>
      <c r="B3013" t="s">
        <v>3017</v>
      </c>
      <c r="C3013" s="48" t="s">
        <v>5304</v>
      </c>
      <c r="D3013" t="s">
        <v>5407</v>
      </c>
      <c r="E3013" t="s">
        <v>5573</v>
      </c>
      <c r="F3013" t="s">
        <v>5623</v>
      </c>
      <c r="G3013">
        <v>30</v>
      </c>
      <c r="H3013">
        <v>9</v>
      </c>
      <c r="I3013">
        <v>270</v>
      </c>
      <c r="J3013">
        <v>24</v>
      </c>
      <c r="K3013" t="s">
        <v>5185</v>
      </c>
      <c r="L3013" t="str">
        <f t="shared" ref="L3013:L3076" si="180">IF(K3013 = "", "Not Received","Received")</f>
        <v>Received</v>
      </c>
      <c r="M3013" s="60">
        <v>0</v>
      </c>
      <c r="N3013" t="str">
        <f t="shared" si="178"/>
        <v>NOT DUE</v>
      </c>
      <c r="V3013" t="str">
        <f t="shared" ref="V3013:V3076" si="181">TRIM(E3013)</f>
        <v>Kelly Miller</v>
      </c>
    </row>
    <row r="3014" spans="1:22" x14ac:dyDescent="0.25">
      <c r="A3014">
        <v>4011</v>
      </c>
      <c r="B3014" t="s">
        <v>3018</v>
      </c>
      <c r="C3014" s="48" t="s">
        <v>5110</v>
      </c>
      <c r="D3014" t="s">
        <v>5420</v>
      </c>
      <c r="E3014" t="s">
        <v>5524</v>
      </c>
      <c r="F3014" t="s">
        <v>5619</v>
      </c>
      <c r="G3014">
        <v>80</v>
      </c>
      <c r="H3014">
        <v>8</v>
      </c>
      <c r="I3014">
        <v>640</v>
      </c>
      <c r="J3014">
        <v>24</v>
      </c>
      <c r="K3014" t="s">
        <v>5097</v>
      </c>
      <c r="L3014" t="str">
        <f t="shared" si="180"/>
        <v>Received</v>
      </c>
      <c r="M3014" s="60">
        <v>0</v>
      </c>
      <c r="N3014" t="str">
        <f t="shared" si="178"/>
        <v>NOT DUE</v>
      </c>
      <c r="V3014" t="str">
        <f t="shared" si="181"/>
        <v>Janet Adams</v>
      </c>
    </row>
    <row r="3015" spans="1:22" x14ac:dyDescent="0.25">
      <c r="A3015">
        <v>4012</v>
      </c>
      <c r="B3015" t="s">
        <v>3019</v>
      </c>
      <c r="C3015" s="48" t="s">
        <v>5080</v>
      </c>
      <c r="D3015" t="s">
        <v>5417</v>
      </c>
      <c r="E3015" t="s">
        <v>5454</v>
      </c>
      <c r="F3015" t="s">
        <v>5618</v>
      </c>
      <c r="G3015">
        <v>10</v>
      </c>
      <c r="H3015">
        <v>24</v>
      </c>
      <c r="I3015">
        <v>240</v>
      </c>
      <c r="J3015">
        <v>21</v>
      </c>
      <c r="K3015" t="s">
        <v>5163</v>
      </c>
      <c r="L3015" t="str">
        <f t="shared" si="180"/>
        <v>Received</v>
      </c>
      <c r="M3015" s="60">
        <v>0</v>
      </c>
      <c r="N3015" t="str">
        <f t="shared" si="178"/>
        <v>NOT DUE</v>
      </c>
      <c r="V3015" t="str">
        <f t="shared" si="181"/>
        <v>Aaron Robinson</v>
      </c>
    </row>
    <row r="3016" spans="1:22" x14ac:dyDescent="0.25">
      <c r="A3016">
        <v>4013</v>
      </c>
      <c r="B3016" t="s">
        <v>3020</v>
      </c>
      <c r="C3016" s="48" t="s">
        <v>5158</v>
      </c>
      <c r="D3016" t="s">
        <v>5415</v>
      </c>
      <c r="E3016" t="s">
        <v>5444</v>
      </c>
      <c r="F3016" t="s">
        <v>5617</v>
      </c>
      <c r="G3016">
        <v>120</v>
      </c>
      <c r="H3016">
        <v>3</v>
      </c>
      <c r="I3016">
        <v>360</v>
      </c>
      <c r="J3016">
        <v>27</v>
      </c>
      <c r="K3016" t="s">
        <v>5181</v>
      </c>
      <c r="L3016" t="str">
        <f t="shared" si="180"/>
        <v>Received</v>
      </c>
      <c r="M3016" s="60">
        <v>0</v>
      </c>
      <c r="N3016" t="str">
        <f t="shared" ref="N3016:N3079" si="182">VLOOKUP(M3016,$X$4:$Y$10,2,1)</f>
        <v>NOT DUE</v>
      </c>
      <c r="V3016" t="str">
        <f t="shared" si="181"/>
        <v>Mary Fry</v>
      </c>
    </row>
    <row r="3017" spans="1:22" x14ac:dyDescent="0.25">
      <c r="A3017">
        <v>4014</v>
      </c>
      <c r="B3017" t="s">
        <v>3021</v>
      </c>
      <c r="C3017" s="48" t="s">
        <v>5009</v>
      </c>
      <c r="D3017" t="s">
        <v>5403</v>
      </c>
      <c r="E3017" t="s">
        <v>5472</v>
      </c>
      <c r="F3017" t="s">
        <v>5619</v>
      </c>
      <c r="G3017">
        <v>80</v>
      </c>
      <c r="H3017">
        <v>12</v>
      </c>
      <c r="I3017">
        <v>960</v>
      </c>
      <c r="J3017">
        <v>30</v>
      </c>
      <c r="K3017" t="s">
        <v>5084</v>
      </c>
      <c r="L3017" t="str">
        <f t="shared" si="180"/>
        <v>Received</v>
      </c>
      <c r="M3017" s="60">
        <v>0</v>
      </c>
      <c r="N3017" t="str">
        <f t="shared" si="182"/>
        <v>NOT DUE</v>
      </c>
      <c r="V3017" t="str">
        <f t="shared" si="181"/>
        <v>Seth Howell</v>
      </c>
    </row>
    <row r="3018" spans="1:22" x14ac:dyDescent="0.25">
      <c r="A3018">
        <v>4015</v>
      </c>
      <c r="B3018" t="s">
        <v>3022</v>
      </c>
      <c r="C3018" s="48" t="s">
        <v>5297</v>
      </c>
      <c r="D3018" t="s">
        <v>5383</v>
      </c>
      <c r="E3018" t="s">
        <v>5522</v>
      </c>
      <c r="F3018" t="s">
        <v>5611</v>
      </c>
      <c r="G3018">
        <v>250</v>
      </c>
      <c r="H3018">
        <v>25</v>
      </c>
      <c r="I3018">
        <v>6250</v>
      </c>
      <c r="J3018">
        <v>25</v>
      </c>
      <c r="L3018" t="str">
        <f t="shared" si="180"/>
        <v>Not Received</v>
      </c>
      <c r="M3018" s="60">
        <v>129</v>
      </c>
      <c r="N3018" t="str">
        <f t="shared" si="182"/>
        <v>121 - 150</v>
      </c>
      <c r="T3018">
        <f>I3018</f>
        <v>6250</v>
      </c>
      <c r="V3018" t="str">
        <f t="shared" si="181"/>
        <v>Karen Pham</v>
      </c>
    </row>
    <row r="3019" spans="1:22" x14ac:dyDescent="0.25">
      <c r="A3019">
        <v>4016</v>
      </c>
      <c r="B3019" t="s">
        <v>3023</v>
      </c>
      <c r="C3019" s="48" t="s">
        <v>5121</v>
      </c>
      <c r="D3019" t="s">
        <v>5412</v>
      </c>
      <c r="E3019" t="s">
        <v>5311</v>
      </c>
      <c r="F3019" t="s">
        <v>5610</v>
      </c>
      <c r="G3019">
        <v>300</v>
      </c>
      <c r="H3019">
        <v>1</v>
      </c>
      <c r="I3019">
        <v>300</v>
      </c>
      <c r="J3019">
        <v>20</v>
      </c>
      <c r="K3019" t="s">
        <v>5105</v>
      </c>
      <c r="L3019" t="str">
        <f t="shared" si="180"/>
        <v>Received</v>
      </c>
      <c r="M3019" s="60">
        <v>0</v>
      </c>
      <c r="N3019" t="str">
        <f t="shared" si="182"/>
        <v>NOT DUE</v>
      </c>
      <c r="V3019" t="str">
        <f t="shared" si="181"/>
        <v>Valerie Morgan</v>
      </c>
    </row>
    <row r="3020" spans="1:22" x14ac:dyDescent="0.25">
      <c r="A3020">
        <v>4017</v>
      </c>
      <c r="B3020" t="s">
        <v>3024</v>
      </c>
      <c r="C3020" s="48" t="s">
        <v>5246</v>
      </c>
      <c r="D3020" t="s">
        <v>5389</v>
      </c>
      <c r="E3020" t="s">
        <v>5439</v>
      </c>
      <c r="F3020" t="s">
        <v>5616</v>
      </c>
      <c r="G3020">
        <v>150</v>
      </c>
      <c r="H3020">
        <v>3</v>
      </c>
      <c r="I3020">
        <v>450</v>
      </c>
      <c r="J3020">
        <v>26</v>
      </c>
      <c r="K3020" t="s">
        <v>5050</v>
      </c>
      <c r="L3020" t="str">
        <f t="shared" si="180"/>
        <v>Received</v>
      </c>
      <c r="M3020" s="60">
        <v>0</v>
      </c>
      <c r="N3020" t="str">
        <f t="shared" si="182"/>
        <v>NOT DUE</v>
      </c>
      <c r="V3020" t="str">
        <f t="shared" si="181"/>
        <v>Alexis Ferguson</v>
      </c>
    </row>
    <row r="3021" spans="1:22" x14ac:dyDescent="0.25">
      <c r="A3021">
        <v>4018</v>
      </c>
      <c r="B3021" t="s">
        <v>3025</v>
      </c>
      <c r="C3021" s="48" t="s">
        <v>5290</v>
      </c>
      <c r="D3021" t="s">
        <v>5415</v>
      </c>
      <c r="E3021" t="s">
        <v>5325</v>
      </c>
      <c r="F3021" t="s">
        <v>5614</v>
      </c>
      <c r="G3021">
        <v>20</v>
      </c>
      <c r="H3021">
        <v>4</v>
      </c>
      <c r="I3021">
        <v>80</v>
      </c>
      <c r="J3021">
        <v>30</v>
      </c>
      <c r="K3021" t="s">
        <v>5254</v>
      </c>
      <c r="L3021" t="str">
        <f t="shared" si="180"/>
        <v>Received</v>
      </c>
      <c r="M3021" s="60">
        <v>0</v>
      </c>
      <c r="N3021" t="str">
        <f t="shared" si="182"/>
        <v>NOT DUE</v>
      </c>
      <c r="V3021" t="str">
        <f t="shared" si="181"/>
        <v>Mary Fry</v>
      </c>
    </row>
    <row r="3022" spans="1:22" x14ac:dyDescent="0.25">
      <c r="A3022">
        <v>4019</v>
      </c>
      <c r="B3022" t="s">
        <v>3026</v>
      </c>
      <c r="C3022" s="48" t="s">
        <v>5295</v>
      </c>
      <c r="D3022" t="s">
        <v>5407</v>
      </c>
      <c r="E3022" t="s">
        <v>5536</v>
      </c>
      <c r="F3022" t="s">
        <v>5613</v>
      </c>
      <c r="G3022">
        <v>35</v>
      </c>
      <c r="H3022">
        <v>9</v>
      </c>
      <c r="I3022">
        <v>315</v>
      </c>
      <c r="J3022">
        <v>24</v>
      </c>
      <c r="K3022" t="s">
        <v>5155</v>
      </c>
      <c r="L3022" t="str">
        <f t="shared" si="180"/>
        <v>Received</v>
      </c>
      <c r="M3022" s="60">
        <v>0</v>
      </c>
      <c r="N3022" t="str">
        <f t="shared" si="182"/>
        <v>NOT DUE</v>
      </c>
      <c r="V3022" t="str">
        <f t="shared" si="181"/>
        <v>Kelly Miller</v>
      </c>
    </row>
    <row r="3023" spans="1:22" x14ac:dyDescent="0.25">
      <c r="A3023">
        <v>4020</v>
      </c>
      <c r="B3023" t="s">
        <v>3027</v>
      </c>
      <c r="C3023" s="48" t="s">
        <v>5285</v>
      </c>
      <c r="D3023" t="s">
        <v>5417</v>
      </c>
      <c r="E3023" t="s">
        <v>5471</v>
      </c>
      <c r="F3023" t="s">
        <v>5611</v>
      </c>
      <c r="G3023">
        <v>250</v>
      </c>
      <c r="H3023">
        <v>12</v>
      </c>
      <c r="I3023">
        <v>3000</v>
      </c>
      <c r="J3023">
        <v>21</v>
      </c>
      <c r="K3023" t="s">
        <v>5013</v>
      </c>
      <c r="L3023" t="str">
        <f t="shared" si="180"/>
        <v>Received</v>
      </c>
      <c r="M3023" s="60">
        <v>0</v>
      </c>
      <c r="N3023" t="str">
        <f t="shared" si="182"/>
        <v>NOT DUE</v>
      </c>
      <c r="V3023" t="str">
        <f t="shared" si="181"/>
        <v>Aaron Robinson</v>
      </c>
    </row>
    <row r="3024" spans="1:22" x14ac:dyDescent="0.25">
      <c r="A3024">
        <v>4021</v>
      </c>
      <c r="B3024" t="s">
        <v>3028</v>
      </c>
      <c r="C3024" s="48" t="s">
        <v>5288</v>
      </c>
      <c r="D3024" t="s">
        <v>5393</v>
      </c>
      <c r="E3024" t="s">
        <v>5326</v>
      </c>
      <c r="F3024" t="s">
        <v>5614</v>
      </c>
      <c r="G3024">
        <v>20</v>
      </c>
      <c r="H3024">
        <v>15</v>
      </c>
      <c r="I3024">
        <v>300</v>
      </c>
      <c r="J3024">
        <v>30</v>
      </c>
      <c r="K3024" t="s">
        <v>5302</v>
      </c>
      <c r="L3024" t="str">
        <f t="shared" si="180"/>
        <v>Received</v>
      </c>
      <c r="M3024" s="60">
        <v>0</v>
      </c>
      <c r="N3024" t="str">
        <f t="shared" si="182"/>
        <v>NOT DUE</v>
      </c>
      <c r="V3024" t="str">
        <f t="shared" si="181"/>
        <v>Donald Parsons</v>
      </c>
    </row>
    <row r="3025" spans="1:22" x14ac:dyDescent="0.25">
      <c r="A3025">
        <v>4022</v>
      </c>
      <c r="B3025" t="s">
        <v>3029</v>
      </c>
      <c r="C3025" s="48" t="s">
        <v>5252</v>
      </c>
      <c r="D3025" t="s">
        <v>5376</v>
      </c>
      <c r="E3025" t="s">
        <v>5308</v>
      </c>
      <c r="F3025" t="s">
        <v>5623</v>
      </c>
      <c r="G3025">
        <v>30</v>
      </c>
      <c r="H3025">
        <v>1</v>
      </c>
      <c r="I3025">
        <v>30</v>
      </c>
      <c r="J3025">
        <v>25</v>
      </c>
      <c r="K3025" t="s">
        <v>5050</v>
      </c>
      <c r="L3025" t="str">
        <f t="shared" si="180"/>
        <v>Received</v>
      </c>
      <c r="M3025" s="60">
        <v>0</v>
      </c>
      <c r="N3025" t="str">
        <f t="shared" si="182"/>
        <v>NOT DUE</v>
      </c>
      <c r="V3025" t="str">
        <f t="shared" si="181"/>
        <v>Linda Morgan</v>
      </c>
    </row>
    <row r="3026" spans="1:22" x14ac:dyDescent="0.25">
      <c r="A3026">
        <v>4023</v>
      </c>
      <c r="B3026" t="s">
        <v>3030</v>
      </c>
      <c r="C3026" s="48" t="s">
        <v>5092</v>
      </c>
      <c r="D3026" t="s">
        <v>5399</v>
      </c>
      <c r="E3026" t="s">
        <v>5539</v>
      </c>
      <c r="F3026" t="s">
        <v>5620</v>
      </c>
      <c r="G3026">
        <v>40</v>
      </c>
      <c r="H3026">
        <v>13</v>
      </c>
      <c r="I3026">
        <v>520</v>
      </c>
      <c r="J3026">
        <v>25</v>
      </c>
      <c r="K3026" t="s">
        <v>5274</v>
      </c>
      <c r="L3026" t="str">
        <f t="shared" si="180"/>
        <v>Received</v>
      </c>
      <c r="M3026" s="60">
        <v>0</v>
      </c>
      <c r="N3026" t="str">
        <f t="shared" si="182"/>
        <v>NOT DUE</v>
      </c>
      <c r="V3026" t="str">
        <f t="shared" si="181"/>
        <v>Lisa Johnson</v>
      </c>
    </row>
    <row r="3027" spans="1:22" x14ac:dyDescent="0.25">
      <c r="A3027">
        <v>4024</v>
      </c>
      <c r="B3027" t="s">
        <v>3031</v>
      </c>
      <c r="C3027" s="48" t="s">
        <v>5285</v>
      </c>
      <c r="D3027" t="s">
        <v>5398</v>
      </c>
      <c r="E3027" t="s">
        <v>5499</v>
      </c>
      <c r="F3027" t="s">
        <v>5623</v>
      </c>
      <c r="G3027">
        <v>30</v>
      </c>
      <c r="H3027">
        <v>11</v>
      </c>
      <c r="I3027">
        <v>330</v>
      </c>
      <c r="J3027">
        <v>21</v>
      </c>
      <c r="L3027" t="str">
        <f t="shared" si="180"/>
        <v>Not Received</v>
      </c>
      <c r="M3027" s="60">
        <v>151</v>
      </c>
      <c r="N3027" t="str">
        <f t="shared" si="182"/>
        <v>150 ABOVE</v>
      </c>
      <c r="U3027">
        <f>I3027</f>
        <v>330</v>
      </c>
      <c r="V3027" t="str">
        <f t="shared" si="181"/>
        <v>Dr. Carolyn</v>
      </c>
    </row>
    <row r="3028" spans="1:22" x14ac:dyDescent="0.25">
      <c r="A3028">
        <v>4025</v>
      </c>
      <c r="B3028" t="s">
        <v>3032</v>
      </c>
      <c r="C3028" s="48" t="s">
        <v>5110</v>
      </c>
      <c r="D3028" t="s">
        <v>5396</v>
      </c>
      <c r="E3028" t="s">
        <v>5561</v>
      </c>
      <c r="F3028" t="s">
        <v>5611</v>
      </c>
      <c r="G3028">
        <v>250</v>
      </c>
      <c r="H3028">
        <v>9</v>
      </c>
      <c r="I3028">
        <v>2250</v>
      </c>
      <c r="J3028">
        <v>21</v>
      </c>
      <c r="K3028" t="s">
        <v>5260</v>
      </c>
      <c r="L3028" t="str">
        <f t="shared" si="180"/>
        <v>Received</v>
      </c>
      <c r="M3028" s="60">
        <v>0</v>
      </c>
      <c r="N3028" t="str">
        <f t="shared" si="182"/>
        <v>NOT DUE</v>
      </c>
      <c r="V3028" t="str">
        <f t="shared" si="181"/>
        <v>James Mitchell</v>
      </c>
    </row>
    <row r="3029" spans="1:22" x14ac:dyDescent="0.25">
      <c r="A3029">
        <v>4026</v>
      </c>
      <c r="B3029" t="s">
        <v>3033</v>
      </c>
      <c r="C3029" s="48" t="s">
        <v>5101</v>
      </c>
      <c r="D3029" t="s">
        <v>5392</v>
      </c>
      <c r="E3029" t="s">
        <v>5603</v>
      </c>
      <c r="F3029" t="s">
        <v>5621</v>
      </c>
      <c r="G3029">
        <v>60</v>
      </c>
      <c r="H3029">
        <v>21</v>
      </c>
      <c r="I3029">
        <v>1260</v>
      </c>
      <c r="J3029">
        <v>26</v>
      </c>
      <c r="L3029" t="str">
        <f t="shared" si="180"/>
        <v>Not Received</v>
      </c>
      <c r="M3029" s="60">
        <v>11</v>
      </c>
      <c r="N3029" t="str">
        <f t="shared" si="182"/>
        <v>01 - 30</v>
      </c>
      <c r="O3029">
        <f>I3029</f>
        <v>1260</v>
      </c>
      <c r="V3029" t="str">
        <f t="shared" si="181"/>
        <v>Jennifer Nelson</v>
      </c>
    </row>
    <row r="3030" spans="1:22" x14ac:dyDescent="0.25">
      <c r="A3030">
        <v>4027</v>
      </c>
      <c r="B3030" t="s">
        <v>3034</v>
      </c>
      <c r="C3030" s="48" t="s">
        <v>5250</v>
      </c>
      <c r="D3030" t="s">
        <v>5384</v>
      </c>
      <c r="E3030" t="s">
        <v>5588</v>
      </c>
      <c r="F3030" t="s">
        <v>5620</v>
      </c>
      <c r="G3030">
        <v>40</v>
      </c>
      <c r="H3030">
        <v>18</v>
      </c>
      <c r="I3030">
        <v>720</v>
      </c>
      <c r="J3030">
        <v>29</v>
      </c>
      <c r="K3030" t="s">
        <v>5070</v>
      </c>
      <c r="L3030" t="str">
        <f t="shared" si="180"/>
        <v>Received</v>
      </c>
      <c r="M3030" s="60">
        <v>0</v>
      </c>
      <c r="N3030" t="str">
        <f t="shared" si="182"/>
        <v>NOT DUE</v>
      </c>
      <c r="V3030" t="str">
        <f t="shared" si="181"/>
        <v>Dr. Elizabeth</v>
      </c>
    </row>
    <row r="3031" spans="1:22" x14ac:dyDescent="0.25">
      <c r="A3031">
        <v>4028</v>
      </c>
      <c r="B3031" t="s">
        <v>3035</v>
      </c>
      <c r="C3031" s="48" t="s">
        <v>5250</v>
      </c>
      <c r="D3031" t="s">
        <v>5394</v>
      </c>
      <c r="E3031" t="s">
        <v>5497</v>
      </c>
      <c r="F3031" t="s">
        <v>5618</v>
      </c>
      <c r="G3031">
        <v>10</v>
      </c>
      <c r="H3031">
        <v>7</v>
      </c>
      <c r="I3031">
        <v>70</v>
      </c>
      <c r="J3031">
        <v>26</v>
      </c>
      <c r="K3031" t="s">
        <v>5274</v>
      </c>
      <c r="L3031" t="str">
        <f t="shared" si="180"/>
        <v>Received</v>
      </c>
      <c r="M3031" s="60">
        <v>0</v>
      </c>
      <c r="N3031" t="str">
        <f t="shared" si="182"/>
        <v>NOT DUE</v>
      </c>
      <c r="V3031" t="str">
        <f t="shared" si="181"/>
        <v>Shannon Vazquez</v>
      </c>
    </row>
    <row r="3032" spans="1:22" x14ac:dyDescent="0.25">
      <c r="A3032">
        <v>4029</v>
      </c>
      <c r="B3032" t="s">
        <v>3036</v>
      </c>
      <c r="C3032" s="48" t="s">
        <v>5198</v>
      </c>
      <c r="D3032" t="s">
        <v>5418</v>
      </c>
      <c r="E3032" t="s">
        <v>5492</v>
      </c>
      <c r="F3032" t="s">
        <v>5623</v>
      </c>
      <c r="G3032">
        <v>30</v>
      </c>
      <c r="H3032">
        <v>23</v>
      </c>
      <c r="I3032">
        <v>690</v>
      </c>
      <c r="J3032">
        <v>23</v>
      </c>
      <c r="K3032" t="s">
        <v>5112</v>
      </c>
      <c r="L3032" t="str">
        <f t="shared" si="180"/>
        <v>Received</v>
      </c>
      <c r="M3032" s="60">
        <v>0</v>
      </c>
      <c r="N3032" t="str">
        <f t="shared" si="182"/>
        <v>NOT DUE</v>
      </c>
      <c r="V3032" t="str">
        <f t="shared" si="181"/>
        <v>Kevin Gonzalez</v>
      </c>
    </row>
    <row r="3033" spans="1:22" x14ac:dyDescent="0.25">
      <c r="A3033">
        <v>4030</v>
      </c>
      <c r="B3033" t="s">
        <v>3037</v>
      </c>
      <c r="C3033" s="48" t="s">
        <v>5131</v>
      </c>
      <c r="D3033" t="s">
        <v>5384</v>
      </c>
      <c r="E3033" t="s">
        <v>5431</v>
      </c>
      <c r="F3033" t="s">
        <v>5610</v>
      </c>
      <c r="G3033">
        <v>300</v>
      </c>
      <c r="H3033">
        <v>23</v>
      </c>
      <c r="I3033">
        <v>6900</v>
      </c>
      <c r="J3033">
        <v>23</v>
      </c>
      <c r="L3033" t="str">
        <f t="shared" si="180"/>
        <v>Not Received</v>
      </c>
      <c r="M3033" s="60">
        <v>103</v>
      </c>
      <c r="N3033" t="str">
        <f t="shared" si="182"/>
        <v>91 - 120</v>
      </c>
      <c r="S3033">
        <f>I3033</f>
        <v>6900</v>
      </c>
      <c r="V3033" t="str">
        <f t="shared" si="181"/>
        <v>Dr. Elizabeth</v>
      </c>
    </row>
    <row r="3034" spans="1:22" x14ac:dyDescent="0.25">
      <c r="A3034">
        <v>4031</v>
      </c>
      <c r="B3034" t="s">
        <v>3038</v>
      </c>
      <c r="C3034" s="48" t="s">
        <v>5213</v>
      </c>
      <c r="D3034" t="s">
        <v>5388</v>
      </c>
      <c r="E3034" t="s">
        <v>5320</v>
      </c>
      <c r="F3034" t="s">
        <v>5611</v>
      </c>
      <c r="G3034">
        <v>250</v>
      </c>
      <c r="H3034">
        <v>12</v>
      </c>
      <c r="I3034">
        <v>3000</v>
      </c>
      <c r="J3034">
        <v>22</v>
      </c>
      <c r="K3034" t="s">
        <v>5182</v>
      </c>
      <c r="L3034" t="str">
        <f t="shared" si="180"/>
        <v>Received</v>
      </c>
      <c r="M3034" s="60">
        <v>0</v>
      </c>
      <c r="N3034" t="str">
        <f t="shared" si="182"/>
        <v>NOT DUE</v>
      </c>
      <c r="V3034" t="str">
        <f t="shared" si="181"/>
        <v>Diana Rios</v>
      </c>
    </row>
    <row r="3035" spans="1:22" x14ac:dyDescent="0.25">
      <c r="A3035">
        <v>4032</v>
      </c>
      <c r="B3035" t="s">
        <v>3039</v>
      </c>
      <c r="C3035" s="48" t="s">
        <v>5273</v>
      </c>
      <c r="D3035" t="s">
        <v>5394</v>
      </c>
      <c r="E3035" t="s">
        <v>5448</v>
      </c>
      <c r="F3035" t="s">
        <v>5618</v>
      </c>
      <c r="G3035">
        <v>10</v>
      </c>
      <c r="H3035">
        <v>15</v>
      </c>
      <c r="I3035">
        <v>150</v>
      </c>
      <c r="J3035">
        <v>27</v>
      </c>
      <c r="K3035" t="s">
        <v>5200</v>
      </c>
      <c r="L3035" t="str">
        <f t="shared" si="180"/>
        <v>Received</v>
      </c>
      <c r="M3035" s="60">
        <v>0</v>
      </c>
      <c r="N3035" t="str">
        <f t="shared" si="182"/>
        <v>NOT DUE</v>
      </c>
      <c r="V3035" t="str">
        <f t="shared" si="181"/>
        <v>Shannon Vazquez</v>
      </c>
    </row>
    <row r="3036" spans="1:22" x14ac:dyDescent="0.25">
      <c r="A3036">
        <v>4033</v>
      </c>
      <c r="B3036" t="s">
        <v>3040</v>
      </c>
      <c r="C3036" s="48" t="s">
        <v>5055</v>
      </c>
      <c r="D3036" t="s">
        <v>5388</v>
      </c>
      <c r="E3036" t="s">
        <v>5564</v>
      </c>
      <c r="F3036" t="s">
        <v>5611</v>
      </c>
      <c r="G3036">
        <v>250</v>
      </c>
      <c r="H3036">
        <v>22</v>
      </c>
      <c r="I3036">
        <v>5500</v>
      </c>
      <c r="J3036">
        <v>30</v>
      </c>
      <c r="L3036" t="str">
        <f t="shared" si="180"/>
        <v>Not Received</v>
      </c>
      <c r="M3036" s="60">
        <v>79</v>
      </c>
      <c r="N3036" t="str">
        <f t="shared" si="182"/>
        <v>61 - 90</v>
      </c>
      <c r="R3036">
        <f>I3036</f>
        <v>5500</v>
      </c>
      <c r="V3036" t="str">
        <f t="shared" si="181"/>
        <v>Diana Rios</v>
      </c>
    </row>
    <row r="3037" spans="1:22" x14ac:dyDescent="0.25">
      <c r="A3037">
        <v>4034</v>
      </c>
      <c r="B3037" t="s">
        <v>3041</v>
      </c>
      <c r="C3037" s="48" t="s">
        <v>5142</v>
      </c>
      <c r="D3037" t="s">
        <v>5386</v>
      </c>
      <c r="E3037" t="s">
        <v>5521</v>
      </c>
      <c r="F3037" t="s">
        <v>5610</v>
      </c>
      <c r="G3037">
        <v>300</v>
      </c>
      <c r="H3037">
        <v>15</v>
      </c>
      <c r="I3037">
        <v>4500</v>
      </c>
      <c r="J3037">
        <v>26</v>
      </c>
      <c r="K3037" t="s">
        <v>5072</v>
      </c>
      <c r="L3037" t="str">
        <f t="shared" si="180"/>
        <v>Received</v>
      </c>
      <c r="M3037" s="60">
        <v>0</v>
      </c>
      <c r="N3037" t="str">
        <f t="shared" si="182"/>
        <v>NOT DUE</v>
      </c>
      <c r="V3037" t="str">
        <f t="shared" si="181"/>
        <v>Kenneth Rodriguez</v>
      </c>
    </row>
    <row r="3038" spans="1:22" x14ac:dyDescent="0.25">
      <c r="A3038">
        <v>4035</v>
      </c>
      <c r="B3038" t="s">
        <v>3042</v>
      </c>
      <c r="C3038" s="48" t="s">
        <v>5182</v>
      </c>
      <c r="D3038" t="s">
        <v>5410</v>
      </c>
      <c r="E3038" t="s">
        <v>5562</v>
      </c>
      <c r="F3038" t="s">
        <v>5622</v>
      </c>
      <c r="G3038">
        <v>15</v>
      </c>
      <c r="H3038">
        <v>18</v>
      </c>
      <c r="I3038">
        <v>270</v>
      </c>
      <c r="J3038">
        <v>21</v>
      </c>
      <c r="L3038" t="str">
        <f t="shared" si="180"/>
        <v>Not Received</v>
      </c>
      <c r="M3038" s="60">
        <v>77</v>
      </c>
      <c r="N3038" t="str">
        <f t="shared" si="182"/>
        <v>61 - 90</v>
      </c>
      <c r="R3038">
        <f>I3038</f>
        <v>270</v>
      </c>
      <c r="V3038" t="str">
        <f t="shared" si="181"/>
        <v>Mrs. Katrina</v>
      </c>
    </row>
    <row r="3039" spans="1:22" x14ac:dyDescent="0.25">
      <c r="A3039">
        <v>4036</v>
      </c>
      <c r="B3039" t="s">
        <v>3043</v>
      </c>
      <c r="C3039" s="48" t="s">
        <v>5219</v>
      </c>
      <c r="D3039" t="s">
        <v>5399</v>
      </c>
      <c r="E3039" t="s">
        <v>5581</v>
      </c>
      <c r="F3039" t="s">
        <v>5610</v>
      </c>
      <c r="G3039">
        <v>300</v>
      </c>
      <c r="H3039">
        <v>15</v>
      </c>
      <c r="I3039">
        <v>4500</v>
      </c>
      <c r="J3039">
        <v>24</v>
      </c>
      <c r="K3039" t="s">
        <v>5012</v>
      </c>
      <c r="L3039" t="str">
        <f t="shared" si="180"/>
        <v>Received</v>
      </c>
      <c r="M3039" s="60">
        <v>0</v>
      </c>
      <c r="N3039" t="str">
        <f t="shared" si="182"/>
        <v>NOT DUE</v>
      </c>
      <c r="V3039" t="str">
        <f t="shared" si="181"/>
        <v>Lisa Johnson</v>
      </c>
    </row>
    <row r="3040" spans="1:22" x14ac:dyDescent="0.25">
      <c r="A3040">
        <v>4037</v>
      </c>
      <c r="B3040" t="s">
        <v>3044</v>
      </c>
      <c r="C3040" s="48" t="s">
        <v>5256</v>
      </c>
      <c r="D3040" t="s">
        <v>5390</v>
      </c>
      <c r="E3040" t="s">
        <v>5547</v>
      </c>
      <c r="F3040" t="s">
        <v>5617</v>
      </c>
      <c r="G3040">
        <v>120</v>
      </c>
      <c r="H3040">
        <v>9</v>
      </c>
      <c r="I3040">
        <v>1080</v>
      </c>
      <c r="J3040">
        <v>20</v>
      </c>
      <c r="L3040" t="str">
        <f t="shared" si="180"/>
        <v>Not Received</v>
      </c>
      <c r="M3040" s="60">
        <v>156</v>
      </c>
      <c r="N3040" t="str">
        <f t="shared" si="182"/>
        <v>150 ABOVE</v>
      </c>
      <c r="U3040">
        <f>I3040</f>
        <v>1080</v>
      </c>
      <c r="V3040" t="str">
        <f t="shared" si="181"/>
        <v>Isaac Goodwin</v>
      </c>
    </row>
    <row r="3041" spans="1:22" x14ac:dyDescent="0.25">
      <c r="A3041">
        <v>4038</v>
      </c>
      <c r="B3041" t="s">
        <v>3045</v>
      </c>
      <c r="C3041" s="48" t="s">
        <v>5224</v>
      </c>
      <c r="D3041" t="s">
        <v>5392</v>
      </c>
      <c r="E3041" t="s">
        <v>5527</v>
      </c>
      <c r="F3041" t="s">
        <v>5614</v>
      </c>
      <c r="G3041">
        <v>20</v>
      </c>
      <c r="H3041">
        <v>9</v>
      </c>
      <c r="I3041">
        <v>180</v>
      </c>
      <c r="J3041">
        <v>24</v>
      </c>
      <c r="K3041" t="s">
        <v>5214</v>
      </c>
      <c r="L3041" t="str">
        <f t="shared" si="180"/>
        <v>Received</v>
      </c>
      <c r="M3041" s="60">
        <v>0</v>
      </c>
      <c r="N3041" t="str">
        <f t="shared" si="182"/>
        <v>NOT DUE</v>
      </c>
      <c r="V3041" t="str">
        <f t="shared" si="181"/>
        <v>Jennifer Nelson</v>
      </c>
    </row>
    <row r="3042" spans="1:22" x14ac:dyDescent="0.25">
      <c r="A3042">
        <v>4039</v>
      </c>
      <c r="B3042" t="s">
        <v>3046</v>
      </c>
      <c r="C3042" s="48" t="s">
        <v>5155</v>
      </c>
      <c r="D3042" t="s">
        <v>5392</v>
      </c>
      <c r="E3042" t="s">
        <v>5324</v>
      </c>
      <c r="F3042" t="s">
        <v>5622</v>
      </c>
      <c r="G3042">
        <v>15</v>
      </c>
      <c r="H3042">
        <v>2</v>
      </c>
      <c r="I3042">
        <v>30</v>
      </c>
      <c r="J3042">
        <v>29</v>
      </c>
      <c r="K3042" t="s">
        <v>5125</v>
      </c>
      <c r="L3042" t="str">
        <f t="shared" si="180"/>
        <v>Received</v>
      </c>
      <c r="M3042" s="60">
        <v>0</v>
      </c>
      <c r="N3042" t="str">
        <f t="shared" si="182"/>
        <v>NOT DUE</v>
      </c>
      <c r="V3042" t="str">
        <f t="shared" si="181"/>
        <v>Jennifer Nelson</v>
      </c>
    </row>
    <row r="3043" spans="1:22" x14ac:dyDescent="0.25">
      <c r="A3043">
        <v>4040</v>
      </c>
      <c r="B3043" t="s">
        <v>3047</v>
      </c>
      <c r="C3043" s="48" t="s">
        <v>5219</v>
      </c>
      <c r="D3043" t="s">
        <v>5402</v>
      </c>
      <c r="E3043" t="s">
        <v>5335</v>
      </c>
      <c r="F3043" t="s">
        <v>5619</v>
      </c>
      <c r="G3043">
        <v>80</v>
      </c>
      <c r="H3043">
        <v>14</v>
      </c>
      <c r="I3043">
        <v>1120</v>
      </c>
      <c r="J3043">
        <v>21</v>
      </c>
      <c r="L3043" t="str">
        <f t="shared" si="180"/>
        <v>Not Received</v>
      </c>
      <c r="M3043" s="60">
        <v>135</v>
      </c>
      <c r="N3043" t="str">
        <f t="shared" si="182"/>
        <v>121 - 150</v>
      </c>
      <c r="T3043">
        <f>I3043</f>
        <v>1120</v>
      </c>
      <c r="V3043" t="str">
        <f t="shared" si="181"/>
        <v>Rebecca Moody</v>
      </c>
    </row>
    <row r="3044" spans="1:22" x14ac:dyDescent="0.25">
      <c r="A3044">
        <v>4041</v>
      </c>
      <c r="B3044" t="s">
        <v>3048</v>
      </c>
      <c r="C3044" s="48" t="s">
        <v>5191</v>
      </c>
      <c r="D3044" t="s">
        <v>5392</v>
      </c>
      <c r="E3044" t="s">
        <v>5324</v>
      </c>
      <c r="F3044" t="s">
        <v>5622</v>
      </c>
      <c r="G3044">
        <v>15</v>
      </c>
      <c r="H3044">
        <v>24</v>
      </c>
      <c r="I3044">
        <v>360</v>
      </c>
      <c r="J3044">
        <v>22</v>
      </c>
      <c r="K3044" t="s">
        <v>5110</v>
      </c>
      <c r="L3044" t="str">
        <f t="shared" si="180"/>
        <v>Received</v>
      </c>
      <c r="M3044" s="60">
        <v>0</v>
      </c>
      <c r="N3044" t="str">
        <f t="shared" si="182"/>
        <v>NOT DUE</v>
      </c>
      <c r="V3044" t="str">
        <f t="shared" si="181"/>
        <v>Jennifer Nelson</v>
      </c>
    </row>
    <row r="3045" spans="1:22" x14ac:dyDescent="0.25">
      <c r="A3045">
        <v>4042</v>
      </c>
      <c r="B3045" t="s">
        <v>3049</v>
      </c>
      <c r="C3045" s="48" t="s">
        <v>5098</v>
      </c>
      <c r="D3045" t="s">
        <v>5412</v>
      </c>
      <c r="E3045" t="s">
        <v>5487</v>
      </c>
      <c r="F3045" t="s">
        <v>5617</v>
      </c>
      <c r="G3045">
        <v>120</v>
      </c>
      <c r="H3045">
        <v>11</v>
      </c>
      <c r="I3045">
        <v>1320</v>
      </c>
      <c r="J3045">
        <v>29</v>
      </c>
      <c r="L3045" t="str">
        <f t="shared" si="180"/>
        <v>Not Received</v>
      </c>
      <c r="M3045" s="60">
        <v>89</v>
      </c>
      <c r="N3045" t="str">
        <f t="shared" si="182"/>
        <v>61 - 90</v>
      </c>
      <c r="R3045">
        <f>I3045</f>
        <v>1320</v>
      </c>
      <c r="V3045" t="str">
        <f t="shared" si="181"/>
        <v>Valerie Morgan</v>
      </c>
    </row>
    <row r="3046" spans="1:22" x14ac:dyDescent="0.25">
      <c r="A3046">
        <v>4043</v>
      </c>
      <c r="B3046" t="s">
        <v>3050</v>
      </c>
      <c r="C3046" s="48" t="s">
        <v>5069</v>
      </c>
      <c r="D3046" t="s">
        <v>5377</v>
      </c>
      <c r="E3046" t="s">
        <v>5435</v>
      </c>
      <c r="F3046" t="s">
        <v>5619</v>
      </c>
      <c r="G3046">
        <v>80</v>
      </c>
      <c r="H3046">
        <v>25</v>
      </c>
      <c r="I3046">
        <v>2000</v>
      </c>
      <c r="J3046">
        <v>22</v>
      </c>
      <c r="K3046" t="s">
        <v>5060</v>
      </c>
      <c r="L3046" t="str">
        <f t="shared" si="180"/>
        <v>Received</v>
      </c>
      <c r="M3046" s="60">
        <v>0</v>
      </c>
      <c r="N3046" t="str">
        <f t="shared" si="182"/>
        <v>NOT DUE</v>
      </c>
      <c r="V3046" t="str">
        <f t="shared" si="181"/>
        <v>Joshua Stewart</v>
      </c>
    </row>
    <row r="3047" spans="1:22" x14ac:dyDescent="0.25">
      <c r="A3047">
        <v>4044</v>
      </c>
      <c r="B3047" t="s">
        <v>3051</v>
      </c>
      <c r="C3047" s="48" t="s">
        <v>5036</v>
      </c>
      <c r="D3047" t="s">
        <v>5398</v>
      </c>
      <c r="E3047" t="s">
        <v>5554</v>
      </c>
      <c r="F3047" t="s">
        <v>5623</v>
      </c>
      <c r="G3047">
        <v>30</v>
      </c>
      <c r="H3047">
        <v>1</v>
      </c>
      <c r="I3047">
        <v>30</v>
      </c>
      <c r="J3047">
        <v>23</v>
      </c>
      <c r="K3047" t="s">
        <v>5292</v>
      </c>
      <c r="L3047" t="str">
        <f t="shared" si="180"/>
        <v>Received</v>
      </c>
      <c r="M3047" s="60">
        <v>0</v>
      </c>
      <c r="N3047" t="str">
        <f t="shared" si="182"/>
        <v>NOT DUE</v>
      </c>
      <c r="V3047" t="str">
        <f t="shared" si="181"/>
        <v>Dr. Carolyn</v>
      </c>
    </row>
    <row r="3048" spans="1:22" x14ac:dyDescent="0.25">
      <c r="A3048">
        <v>4045</v>
      </c>
      <c r="B3048" t="s">
        <v>3052</v>
      </c>
      <c r="C3048" s="48" t="s">
        <v>5093</v>
      </c>
      <c r="D3048" t="s">
        <v>5416</v>
      </c>
      <c r="E3048" t="s">
        <v>5507</v>
      </c>
      <c r="F3048" t="s">
        <v>5609</v>
      </c>
      <c r="G3048">
        <v>20</v>
      </c>
      <c r="H3048">
        <v>6</v>
      </c>
      <c r="I3048">
        <v>120</v>
      </c>
      <c r="J3048">
        <v>20</v>
      </c>
      <c r="L3048" t="str">
        <f t="shared" si="180"/>
        <v>Not Received</v>
      </c>
      <c r="M3048" s="60">
        <v>262</v>
      </c>
      <c r="N3048" t="str">
        <f t="shared" si="182"/>
        <v>150 ABOVE</v>
      </c>
      <c r="U3048">
        <f>I3048</f>
        <v>120</v>
      </c>
      <c r="V3048" t="str">
        <f t="shared" si="181"/>
        <v>Jessica Baird</v>
      </c>
    </row>
    <row r="3049" spans="1:22" x14ac:dyDescent="0.25">
      <c r="A3049">
        <v>4046</v>
      </c>
      <c r="B3049" t="s">
        <v>3053</v>
      </c>
      <c r="C3049" s="48" t="s">
        <v>5143</v>
      </c>
      <c r="D3049" t="s">
        <v>5403</v>
      </c>
      <c r="E3049" t="s">
        <v>5472</v>
      </c>
      <c r="F3049" t="s">
        <v>5616</v>
      </c>
      <c r="G3049">
        <v>150</v>
      </c>
      <c r="H3049">
        <v>5</v>
      </c>
      <c r="I3049">
        <v>750</v>
      </c>
      <c r="J3049">
        <v>26</v>
      </c>
      <c r="K3049" t="s">
        <v>5354</v>
      </c>
      <c r="L3049" t="str">
        <f t="shared" si="180"/>
        <v>Received</v>
      </c>
      <c r="M3049" s="60">
        <v>0</v>
      </c>
      <c r="N3049" t="str">
        <f t="shared" si="182"/>
        <v>NOT DUE</v>
      </c>
      <c r="V3049" t="str">
        <f t="shared" si="181"/>
        <v>Seth Howell</v>
      </c>
    </row>
    <row r="3050" spans="1:22" x14ac:dyDescent="0.25">
      <c r="A3050">
        <v>4047</v>
      </c>
      <c r="B3050" t="s">
        <v>3054</v>
      </c>
      <c r="C3050" s="48" t="s">
        <v>5091</v>
      </c>
      <c r="D3050" t="s">
        <v>5396</v>
      </c>
      <c r="E3050" t="s">
        <v>5594</v>
      </c>
      <c r="F3050" t="s">
        <v>5619</v>
      </c>
      <c r="G3050">
        <v>80</v>
      </c>
      <c r="H3050">
        <v>10</v>
      </c>
      <c r="I3050">
        <v>800</v>
      </c>
      <c r="J3050">
        <v>30</v>
      </c>
      <c r="K3050" t="s">
        <v>5247</v>
      </c>
      <c r="L3050" t="str">
        <f t="shared" si="180"/>
        <v>Received</v>
      </c>
      <c r="M3050" s="60">
        <v>0</v>
      </c>
      <c r="N3050" t="str">
        <f t="shared" si="182"/>
        <v>NOT DUE</v>
      </c>
      <c r="V3050" t="str">
        <f t="shared" si="181"/>
        <v>James Mitchell</v>
      </c>
    </row>
    <row r="3051" spans="1:22" x14ac:dyDescent="0.25">
      <c r="A3051">
        <v>4048</v>
      </c>
      <c r="B3051" t="s">
        <v>3055</v>
      </c>
      <c r="C3051" s="48" t="s">
        <v>5049</v>
      </c>
      <c r="D3051" t="s">
        <v>5414</v>
      </c>
      <c r="E3051" t="s">
        <v>5601</v>
      </c>
      <c r="F3051" t="s">
        <v>5609</v>
      </c>
      <c r="G3051">
        <v>20</v>
      </c>
      <c r="H3051">
        <v>9</v>
      </c>
      <c r="I3051">
        <v>180</v>
      </c>
      <c r="J3051">
        <v>27</v>
      </c>
      <c r="L3051" t="str">
        <f t="shared" si="180"/>
        <v>Not Received</v>
      </c>
      <c r="M3051" s="60">
        <v>280</v>
      </c>
      <c r="N3051" t="str">
        <f t="shared" si="182"/>
        <v>150 ABOVE</v>
      </c>
      <c r="U3051">
        <f>I3051</f>
        <v>180</v>
      </c>
      <c r="V3051" t="str">
        <f t="shared" si="181"/>
        <v>Alexis Roberts</v>
      </c>
    </row>
    <row r="3052" spans="1:22" x14ac:dyDescent="0.25">
      <c r="A3052">
        <v>4049</v>
      </c>
      <c r="B3052" t="s">
        <v>3056</v>
      </c>
      <c r="C3052" s="48" t="s">
        <v>5184</v>
      </c>
      <c r="D3052" t="s">
        <v>5402</v>
      </c>
      <c r="E3052" t="s">
        <v>5470</v>
      </c>
      <c r="F3052" t="s">
        <v>5615</v>
      </c>
      <c r="G3052">
        <v>25</v>
      </c>
      <c r="H3052">
        <v>25</v>
      </c>
      <c r="I3052">
        <v>625</v>
      </c>
      <c r="J3052">
        <v>21</v>
      </c>
      <c r="K3052" t="s">
        <v>5350</v>
      </c>
      <c r="L3052" t="str">
        <f t="shared" si="180"/>
        <v>Received</v>
      </c>
      <c r="M3052" s="60">
        <v>0</v>
      </c>
      <c r="N3052" t="str">
        <f t="shared" si="182"/>
        <v>NOT DUE</v>
      </c>
      <c r="V3052" t="str">
        <f t="shared" si="181"/>
        <v>Rebecca Moody</v>
      </c>
    </row>
    <row r="3053" spans="1:22" x14ac:dyDescent="0.25">
      <c r="A3053">
        <v>4050</v>
      </c>
      <c r="B3053" t="s">
        <v>3057</v>
      </c>
      <c r="C3053" s="48" t="s">
        <v>5266</v>
      </c>
      <c r="D3053" t="s">
        <v>5375</v>
      </c>
      <c r="E3053" t="s">
        <v>5532</v>
      </c>
      <c r="F3053" t="s">
        <v>5615</v>
      </c>
      <c r="G3053">
        <v>25</v>
      </c>
      <c r="H3053">
        <v>22</v>
      </c>
      <c r="I3053">
        <v>550</v>
      </c>
      <c r="J3053">
        <v>27</v>
      </c>
      <c r="K3053" t="s">
        <v>5174</v>
      </c>
      <c r="L3053" t="str">
        <f t="shared" si="180"/>
        <v>Received</v>
      </c>
      <c r="M3053" s="60">
        <v>0</v>
      </c>
      <c r="N3053" t="str">
        <f t="shared" si="182"/>
        <v>NOT DUE</v>
      </c>
      <c r="V3053" t="str">
        <f t="shared" si="181"/>
        <v>Lindsay Arnold</v>
      </c>
    </row>
    <row r="3054" spans="1:22" x14ac:dyDescent="0.25">
      <c r="A3054">
        <v>4051</v>
      </c>
      <c r="B3054" t="s">
        <v>3058</v>
      </c>
      <c r="C3054" s="48" t="s">
        <v>5198</v>
      </c>
      <c r="D3054" t="s">
        <v>5410</v>
      </c>
      <c r="E3054" t="s">
        <v>5604</v>
      </c>
      <c r="F3054" t="s">
        <v>5610</v>
      </c>
      <c r="G3054">
        <v>300</v>
      </c>
      <c r="H3054">
        <v>8</v>
      </c>
      <c r="I3054">
        <v>2400</v>
      </c>
      <c r="J3054">
        <v>26</v>
      </c>
      <c r="L3054" t="str">
        <f t="shared" si="180"/>
        <v>Not Received</v>
      </c>
      <c r="M3054" s="60">
        <v>212</v>
      </c>
      <c r="N3054" t="str">
        <f t="shared" si="182"/>
        <v>150 ABOVE</v>
      </c>
      <c r="U3054">
        <f>I3054</f>
        <v>2400</v>
      </c>
      <c r="V3054" t="str">
        <f t="shared" si="181"/>
        <v>Mrs. Katrina</v>
      </c>
    </row>
    <row r="3055" spans="1:22" x14ac:dyDescent="0.25">
      <c r="A3055">
        <v>4052</v>
      </c>
      <c r="B3055" t="s">
        <v>3059</v>
      </c>
      <c r="C3055" s="48" t="s">
        <v>5160</v>
      </c>
      <c r="D3055" t="s">
        <v>5393</v>
      </c>
      <c r="E3055" t="s">
        <v>5491</v>
      </c>
      <c r="F3055" t="s">
        <v>5620</v>
      </c>
      <c r="G3055">
        <v>40</v>
      </c>
      <c r="H3055">
        <v>13</v>
      </c>
      <c r="I3055">
        <v>520</v>
      </c>
      <c r="J3055">
        <v>29</v>
      </c>
      <c r="K3055" t="s">
        <v>5285</v>
      </c>
      <c r="L3055" t="str">
        <f t="shared" si="180"/>
        <v>Received</v>
      </c>
      <c r="M3055" s="60">
        <v>0</v>
      </c>
      <c r="N3055" t="str">
        <f t="shared" si="182"/>
        <v>NOT DUE</v>
      </c>
      <c r="V3055" t="str">
        <f t="shared" si="181"/>
        <v>Donald Parsons</v>
      </c>
    </row>
    <row r="3056" spans="1:22" x14ac:dyDescent="0.25">
      <c r="A3056">
        <v>4053</v>
      </c>
      <c r="B3056" t="s">
        <v>3060</v>
      </c>
      <c r="C3056" s="48" t="s">
        <v>5060</v>
      </c>
      <c r="D3056" t="s">
        <v>5384</v>
      </c>
      <c r="E3056" t="s">
        <v>5588</v>
      </c>
      <c r="F3056" t="s">
        <v>5615</v>
      </c>
      <c r="G3056">
        <v>25</v>
      </c>
      <c r="H3056">
        <v>10</v>
      </c>
      <c r="I3056">
        <v>250</v>
      </c>
      <c r="J3056">
        <v>22</v>
      </c>
      <c r="K3056" t="s">
        <v>5058</v>
      </c>
      <c r="L3056" t="str">
        <f t="shared" si="180"/>
        <v>Received</v>
      </c>
      <c r="M3056" s="60">
        <v>0</v>
      </c>
      <c r="N3056" t="str">
        <f t="shared" si="182"/>
        <v>NOT DUE</v>
      </c>
      <c r="V3056" t="str">
        <f t="shared" si="181"/>
        <v>Dr. Elizabeth</v>
      </c>
    </row>
    <row r="3057" spans="1:22" x14ac:dyDescent="0.25">
      <c r="A3057">
        <v>4054</v>
      </c>
      <c r="B3057" t="s">
        <v>3061</v>
      </c>
      <c r="C3057" s="48" t="s">
        <v>5065</v>
      </c>
      <c r="D3057" t="s">
        <v>5390</v>
      </c>
      <c r="E3057" t="s">
        <v>5511</v>
      </c>
      <c r="F3057" t="s">
        <v>5616</v>
      </c>
      <c r="G3057">
        <v>150</v>
      </c>
      <c r="H3057">
        <v>12</v>
      </c>
      <c r="I3057">
        <v>1800</v>
      </c>
      <c r="J3057">
        <v>23</v>
      </c>
      <c r="K3057" t="s">
        <v>5187</v>
      </c>
      <c r="L3057" t="str">
        <f t="shared" si="180"/>
        <v>Received</v>
      </c>
      <c r="M3057" s="60">
        <v>0</v>
      </c>
      <c r="N3057" t="str">
        <f t="shared" si="182"/>
        <v>NOT DUE</v>
      </c>
      <c r="V3057" t="str">
        <f t="shared" si="181"/>
        <v>Isaac Goodwin</v>
      </c>
    </row>
    <row r="3058" spans="1:22" x14ac:dyDescent="0.25">
      <c r="A3058">
        <v>4055</v>
      </c>
      <c r="B3058" t="s">
        <v>3062</v>
      </c>
      <c r="C3058" s="48" t="s">
        <v>5179</v>
      </c>
      <c r="D3058" t="s">
        <v>5408</v>
      </c>
      <c r="E3058" t="s">
        <v>5341</v>
      </c>
      <c r="F3058" t="s">
        <v>5610</v>
      </c>
      <c r="G3058">
        <v>300</v>
      </c>
      <c r="H3058">
        <v>21</v>
      </c>
      <c r="I3058">
        <v>6300</v>
      </c>
      <c r="J3058">
        <v>26</v>
      </c>
      <c r="K3058" t="s">
        <v>5292</v>
      </c>
      <c r="L3058" t="str">
        <f t="shared" si="180"/>
        <v>Received</v>
      </c>
      <c r="M3058" s="60">
        <v>0</v>
      </c>
      <c r="N3058" t="str">
        <f t="shared" si="182"/>
        <v>NOT DUE</v>
      </c>
      <c r="V3058" t="str">
        <f t="shared" si="181"/>
        <v>Timothy Johns</v>
      </c>
    </row>
    <row r="3059" spans="1:22" x14ac:dyDescent="0.25">
      <c r="A3059">
        <v>4056</v>
      </c>
      <c r="B3059" t="s">
        <v>3063</v>
      </c>
      <c r="C3059" s="48" t="s">
        <v>5035</v>
      </c>
      <c r="D3059" t="s">
        <v>5391</v>
      </c>
      <c r="E3059" t="s">
        <v>5578</v>
      </c>
      <c r="F3059" t="s">
        <v>5622</v>
      </c>
      <c r="G3059">
        <v>15</v>
      </c>
      <c r="H3059">
        <v>4</v>
      </c>
      <c r="I3059">
        <v>60</v>
      </c>
      <c r="J3059">
        <v>23</v>
      </c>
      <c r="K3059" t="s">
        <v>5228</v>
      </c>
      <c r="L3059" t="str">
        <f t="shared" si="180"/>
        <v>Received</v>
      </c>
      <c r="M3059" s="60">
        <v>0</v>
      </c>
      <c r="N3059" t="str">
        <f t="shared" si="182"/>
        <v>NOT DUE</v>
      </c>
      <c r="V3059" t="str">
        <f t="shared" si="181"/>
        <v>Stephanie Smith</v>
      </c>
    </row>
    <row r="3060" spans="1:22" x14ac:dyDescent="0.25">
      <c r="A3060">
        <v>4057</v>
      </c>
      <c r="B3060" t="s">
        <v>3064</v>
      </c>
      <c r="C3060" s="48" t="s">
        <v>5196</v>
      </c>
      <c r="D3060" t="s">
        <v>5404</v>
      </c>
      <c r="E3060" t="s">
        <v>5474</v>
      </c>
      <c r="F3060" t="s">
        <v>5620</v>
      </c>
      <c r="G3060">
        <v>40</v>
      </c>
      <c r="H3060">
        <v>8</v>
      </c>
      <c r="I3060">
        <v>320</v>
      </c>
      <c r="J3060">
        <v>24</v>
      </c>
      <c r="K3060" t="s">
        <v>5257</v>
      </c>
      <c r="L3060" t="str">
        <f t="shared" si="180"/>
        <v>Received</v>
      </c>
      <c r="M3060" s="60">
        <v>0</v>
      </c>
      <c r="N3060" t="str">
        <f t="shared" si="182"/>
        <v>NOT DUE</v>
      </c>
      <c r="V3060" t="str">
        <f t="shared" si="181"/>
        <v>Sarah Wright</v>
      </c>
    </row>
    <row r="3061" spans="1:22" x14ac:dyDescent="0.25">
      <c r="A3061">
        <v>4058</v>
      </c>
      <c r="B3061" t="s">
        <v>3065</v>
      </c>
      <c r="C3061" s="48" t="s">
        <v>5146</v>
      </c>
      <c r="D3061" t="s">
        <v>5379</v>
      </c>
      <c r="E3061" t="s">
        <v>5545</v>
      </c>
      <c r="F3061" t="s">
        <v>5613</v>
      </c>
      <c r="G3061">
        <v>35</v>
      </c>
      <c r="H3061">
        <v>15</v>
      </c>
      <c r="I3061">
        <v>525</v>
      </c>
      <c r="J3061">
        <v>26</v>
      </c>
      <c r="K3061" t="s">
        <v>5171</v>
      </c>
      <c r="L3061" t="str">
        <f t="shared" si="180"/>
        <v>Received</v>
      </c>
      <c r="M3061" s="60">
        <v>0</v>
      </c>
      <c r="N3061" t="str">
        <f t="shared" si="182"/>
        <v>NOT DUE</v>
      </c>
      <c r="V3061" t="str">
        <f t="shared" si="181"/>
        <v>Robert Baker</v>
      </c>
    </row>
    <row r="3062" spans="1:22" x14ac:dyDescent="0.25">
      <c r="A3062">
        <v>4059</v>
      </c>
      <c r="B3062" t="s">
        <v>3066</v>
      </c>
      <c r="C3062" s="48" t="s">
        <v>5036</v>
      </c>
      <c r="D3062" t="s">
        <v>5391</v>
      </c>
      <c r="E3062" t="s">
        <v>5578</v>
      </c>
      <c r="F3062" t="s">
        <v>5612</v>
      </c>
      <c r="G3062">
        <v>50</v>
      </c>
      <c r="H3062">
        <v>22</v>
      </c>
      <c r="I3062">
        <v>1100</v>
      </c>
      <c r="J3062">
        <v>21</v>
      </c>
      <c r="K3062" t="s">
        <v>5027</v>
      </c>
      <c r="L3062" t="str">
        <f t="shared" si="180"/>
        <v>Received</v>
      </c>
      <c r="M3062" s="60">
        <v>0</v>
      </c>
      <c r="N3062" t="str">
        <f t="shared" si="182"/>
        <v>NOT DUE</v>
      </c>
      <c r="V3062" t="str">
        <f t="shared" si="181"/>
        <v>Stephanie Smith</v>
      </c>
    </row>
    <row r="3063" spans="1:22" x14ac:dyDescent="0.25">
      <c r="A3063">
        <v>4060</v>
      </c>
      <c r="B3063" t="s">
        <v>3067</v>
      </c>
      <c r="C3063" s="48" t="s">
        <v>5177</v>
      </c>
      <c r="D3063" t="s">
        <v>5386</v>
      </c>
      <c r="E3063" t="s">
        <v>5572</v>
      </c>
      <c r="F3063" t="s">
        <v>5615</v>
      </c>
      <c r="G3063">
        <v>25</v>
      </c>
      <c r="H3063">
        <v>4</v>
      </c>
      <c r="I3063">
        <v>100</v>
      </c>
      <c r="J3063">
        <v>26</v>
      </c>
      <c r="L3063" t="str">
        <f t="shared" si="180"/>
        <v>Not Received</v>
      </c>
      <c r="M3063" s="60">
        <v>173</v>
      </c>
      <c r="N3063" t="str">
        <f t="shared" si="182"/>
        <v>150 ABOVE</v>
      </c>
      <c r="U3063">
        <f>I3063</f>
        <v>100</v>
      </c>
      <c r="V3063" t="str">
        <f t="shared" si="181"/>
        <v>Kenneth Rodriguez</v>
      </c>
    </row>
    <row r="3064" spans="1:22" x14ac:dyDescent="0.25">
      <c r="A3064">
        <v>4061</v>
      </c>
      <c r="B3064" t="s">
        <v>3068</v>
      </c>
      <c r="C3064" s="48" t="s">
        <v>5083</v>
      </c>
      <c r="D3064" t="s">
        <v>5413</v>
      </c>
      <c r="E3064" t="s">
        <v>5312</v>
      </c>
      <c r="F3064" t="s">
        <v>5620</v>
      </c>
      <c r="G3064">
        <v>40</v>
      </c>
      <c r="H3064">
        <v>9</v>
      </c>
      <c r="I3064">
        <v>360</v>
      </c>
      <c r="J3064">
        <v>24</v>
      </c>
      <c r="K3064" t="s">
        <v>5215</v>
      </c>
      <c r="L3064" t="str">
        <f t="shared" si="180"/>
        <v>Received</v>
      </c>
      <c r="M3064" s="60">
        <v>0</v>
      </c>
      <c r="N3064" t="str">
        <f t="shared" si="182"/>
        <v>NOT DUE</v>
      </c>
      <c r="V3064" t="str">
        <f t="shared" si="181"/>
        <v>April Gonzales</v>
      </c>
    </row>
    <row r="3065" spans="1:22" x14ac:dyDescent="0.25">
      <c r="A3065">
        <v>4062</v>
      </c>
      <c r="B3065" t="s">
        <v>3069</v>
      </c>
      <c r="C3065" s="48" t="s">
        <v>5210</v>
      </c>
      <c r="D3065" t="s">
        <v>5399</v>
      </c>
      <c r="E3065" t="s">
        <v>5332</v>
      </c>
      <c r="F3065" t="s">
        <v>5617</v>
      </c>
      <c r="G3065">
        <v>120</v>
      </c>
      <c r="H3065">
        <v>5</v>
      </c>
      <c r="I3065">
        <v>600</v>
      </c>
      <c r="J3065">
        <v>27</v>
      </c>
      <c r="K3065" t="s">
        <v>5141</v>
      </c>
      <c r="L3065" t="str">
        <f t="shared" si="180"/>
        <v>Received</v>
      </c>
      <c r="M3065" s="60">
        <v>0</v>
      </c>
      <c r="N3065" t="str">
        <f t="shared" si="182"/>
        <v>NOT DUE</v>
      </c>
      <c r="V3065" t="str">
        <f t="shared" si="181"/>
        <v>Lisa Johnson</v>
      </c>
    </row>
    <row r="3066" spans="1:22" x14ac:dyDescent="0.25">
      <c r="A3066">
        <v>4063</v>
      </c>
      <c r="B3066" t="s">
        <v>3070</v>
      </c>
      <c r="C3066" s="48" t="s">
        <v>5138</v>
      </c>
      <c r="D3066" t="s">
        <v>5380</v>
      </c>
      <c r="E3066" t="s">
        <v>5445</v>
      </c>
      <c r="F3066" t="s">
        <v>5615</v>
      </c>
      <c r="G3066">
        <v>25</v>
      </c>
      <c r="H3066">
        <v>21</v>
      </c>
      <c r="I3066">
        <v>525</v>
      </c>
      <c r="J3066">
        <v>25</v>
      </c>
      <c r="K3066" t="s">
        <v>5208</v>
      </c>
      <c r="L3066" t="str">
        <f t="shared" si="180"/>
        <v>Received</v>
      </c>
      <c r="M3066" s="60">
        <v>0</v>
      </c>
      <c r="N3066" t="str">
        <f t="shared" si="182"/>
        <v>NOT DUE</v>
      </c>
      <c r="V3066" t="str">
        <f t="shared" si="181"/>
        <v>Diana Griffin</v>
      </c>
    </row>
    <row r="3067" spans="1:22" x14ac:dyDescent="0.25">
      <c r="A3067">
        <v>4064</v>
      </c>
      <c r="B3067" t="s">
        <v>3071</v>
      </c>
      <c r="C3067" s="48" t="s">
        <v>5018</v>
      </c>
      <c r="D3067" t="s">
        <v>5419</v>
      </c>
      <c r="E3067" t="s">
        <v>5344</v>
      </c>
      <c r="F3067" t="s">
        <v>5609</v>
      </c>
      <c r="G3067">
        <v>20</v>
      </c>
      <c r="H3067">
        <v>16</v>
      </c>
      <c r="I3067">
        <v>320</v>
      </c>
      <c r="J3067">
        <v>21</v>
      </c>
      <c r="L3067" t="str">
        <f t="shared" si="180"/>
        <v>Not Received</v>
      </c>
      <c r="M3067" s="60">
        <v>204</v>
      </c>
      <c r="N3067" t="str">
        <f t="shared" si="182"/>
        <v>150 ABOVE</v>
      </c>
      <c r="U3067">
        <f>I3067</f>
        <v>320</v>
      </c>
      <c r="V3067" t="str">
        <f t="shared" si="181"/>
        <v>Johnny Weaver</v>
      </c>
    </row>
    <row r="3068" spans="1:22" x14ac:dyDescent="0.25">
      <c r="A3068">
        <v>4065</v>
      </c>
      <c r="B3068" t="s">
        <v>3072</v>
      </c>
      <c r="C3068" s="48" t="s">
        <v>5182</v>
      </c>
      <c r="D3068" t="s">
        <v>5415</v>
      </c>
      <c r="E3068" t="s">
        <v>5325</v>
      </c>
      <c r="F3068" t="s">
        <v>5623</v>
      </c>
      <c r="G3068">
        <v>30</v>
      </c>
      <c r="H3068">
        <v>25</v>
      </c>
      <c r="I3068">
        <v>750</v>
      </c>
      <c r="J3068">
        <v>25</v>
      </c>
      <c r="L3068" t="str">
        <f t="shared" si="180"/>
        <v>Not Received</v>
      </c>
      <c r="M3068" s="60">
        <v>73</v>
      </c>
      <c r="N3068" t="str">
        <f t="shared" si="182"/>
        <v>61 - 90</v>
      </c>
      <c r="R3068">
        <f>I3068</f>
        <v>750</v>
      </c>
      <c r="V3068" t="str">
        <f t="shared" si="181"/>
        <v>Mary Fry</v>
      </c>
    </row>
    <row r="3069" spans="1:22" x14ac:dyDescent="0.25">
      <c r="A3069">
        <v>4066</v>
      </c>
      <c r="B3069" t="s">
        <v>3073</v>
      </c>
      <c r="C3069" s="48" t="s">
        <v>5134</v>
      </c>
      <c r="D3069" t="s">
        <v>5412</v>
      </c>
      <c r="E3069" t="s">
        <v>5608</v>
      </c>
      <c r="F3069" t="s">
        <v>5616</v>
      </c>
      <c r="G3069">
        <v>150</v>
      </c>
      <c r="H3069">
        <v>24</v>
      </c>
      <c r="I3069">
        <v>3600</v>
      </c>
      <c r="J3069">
        <v>29</v>
      </c>
      <c r="K3069" t="s">
        <v>5056</v>
      </c>
      <c r="L3069" t="str">
        <f t="shared" si="180"/>
        <v>Received</v>
      </c>
      <c r="M3069" s="60">
        <v>0</v>
      </c>
      <c r="N3069" t="str">
        <f t="shared" si="182"/>
        <v>NOT DUE</v>
      </c>
      <c r="V3069" t="str">
        <f t="shared" si="181"/>
        <v>Valerie Morgan</v>
      </c>
    </row>
    <row r="3070" spans="1:22" x14ac:dyDescent="0.25">
      <c r="A3070">
        <v>4067</v>
      </c>
      <c r="B3070" t="s">
        <v>3074</v>
      </c>
      <c r="C3070" s="48" t="s">
        <v>5043</v>
      </c>
      <c r="D3070" t="s">
        <v>5399</v>
      </c>
      <c r="E3070" t="s">
        <v>5581</v>
      </c>
      <c r="F3070" t="s">
        <v>5609</v>
      </c>
      <c r="G3070">
        <v>20</v>
      </c>
      <c r="H3070">
        <v>17</v>
      </c>
      <c r="I3070">
        <v>340</v>
      </c>
      <c r="J3070">
        <v>27</v>
      </c>
      <c r="L3070" t="str">
        <f t="shared" si="180"/>
        <v>Not Received</v>
      </c>
      <c r="M3070" s="60">
        <v>223</v>
      </c>
      <c r="N3070" t="str">
        <f t="shared" si="182"/>
        <v>150 ABOVE</v>
      </c>
      <c r="U3070">
        <f>I3070</f>
        <v>340</v>
      </c>
      <c r="V3070" t="str">
        <f t="shared" si="181"/>
        <v>Lisa Johnson</v>
      </c>
    </row>
    <row r="3071" spans="1:22" x14ac:dyDescent="0.25">
      <c r="A3071">
        <v>4068</v>
      </c>
      <c r="B3071" t="s">
        <v>3075</v>
      </c>
      <c r="C3071" s="48" t="s">
        <v>5039</v>
      </c>
      <c r="D3071" t="s">
        <v>5410</v>
      </c>
      <c r="E3071" t="s">
        <v>5589</v>
      </c>
      <c r="F3071" t="s">
        <v>5617</v>
      </c>
      <c r="G3071">
        <v>120</v>
      </c>
      <c r="H3071">
        <v>6</v>
      </c>
      <c r="I3071">
        <v>720</v>
      </c>
      <c r="J3071">
        <v>22</v>
      </c>
      <c r="K3071" t="s">
        <v>5162</v>
      </c>
      <c r="L3071" t="str">
        <f t="shared" si="180"/>
        <v>Received</v>
      </c>
      <c r="M3071" s="60">
        <v>0</v>
      </c>
      <c r="N3071" t="str">
        <f t="shared" si="182"/>
        <v>NOT DUE</v>
      </c>
      <c r="V3071" t="str">
        <f t="shared" si="181"/>
        <v>Mrs. Katrina</v>
      </c>
    </row>
    <row r="3072" spans="1:22" x14ac:dyDescent="0.25">
      <c r="A3072">
        <v>4069</v>
      </c>
      <c r="B3072" t="s">
        <v>3076</v>
      </c>
      <c r="C3072" s="48" t="s">
        <v>5206</v>
      </c>
      <c r="D3072" t="s">
        <v>5391</v>
      </c>
      <c r="E3072" t="s">
        <v>5520</v>
      </c>
      <c r="F3072" t="s">
        <v>5612</v>
      </c>
      <c r="G3072">
        <v>50</v>
      </c>
      <c r="H3072">
        <v>12</v>
      </c>
      <c r="I3072">
        <v>600</v>
      </c>
      <c r="J3072">
        <v>25</v>
      </c>
      <c r="K3072" t="s">
        <v>5236</v>
      </c>
      <c r="L3072" t="str">
        <f t="shared" si="180"/>
        <v>Received</v>
      </c>
      <c r="M3072" s="60">
        <v>0</v>
      </c>
      <c r="N3072" t="str">
        <f t="shared" si="182"/>
        <v>NOT DUE</v>
      </c>
      <c r="V3072" t="str">
        <f t="shared" si="181"/>
        <v>Stephanie Smith</v>
      </c>
    </row>
    <row r="3073" spans="1:22" x14ac:dyDescent="0.25">
      <c r="A3073">
        <v>4070</v>
      </c>
      <c r="B3073" t="s">
        <v>3077</v>
      </c>
      <c r="C3073" s="48" t="s">
        <v>5216</v>
      </c>
      <c r="D3073" t="s">
        <v>5386</v>
      </c>
      <c r="E3073" t="s">
        <v>5436</v>
      </c>
      <c r="F3073" t="s">
        <v>5612</v>
      </c>
      <c r="G3073">
        <v>50</v>
      </c>
      <c r="H3073">
        <v>15</v>
      </c>
      <c r="I3073">
        <v>750</v>
      </c>
      <c r="J3073">
        <v>24</v>
      </c>
      <c r="K3073" t="s">
        <v>5021</v>
      </c>
      <c r="L3073" t="str">
        <f t="shared" si="180"/>
        <v>Received</v>
      </c>
      <c r="M3073" s="60">
        <v>0</v>
      </c>
      <c r="N3073" t="str">
        <f t="shared" si="182"/>
        <v>NOT DUE</v>
      </c>
      <c r="V3073" t="str">
        <f t="shared" si="181"/>
        <v>Kenneth Rodriguez</v>
      </c>
    </row>
    <row r="3074" spans="1:22" x14ac:dyDescent="0.25">
      <c r="A3074">
        <v>4071</v>
      </c>
      <c r="B3074" t="s">
        <v>3078</v>
      </c>
      <c r="C3074" s="48" t="s">
        <v>5130</v>
      </c>
      <c r="D3074" t="s">
        <v>5418</v>
      </c>
      <c r="E3074" t="s">
        <v>5343</v>
      </c>
      <c r="F3074" t="s">
        <v>5614</v>
      </c>
      <c r="G3074">
        <v>20</v>
      </c>
      <c r="H3074">
        <v>2</v>
      </c>
      <c r="I3074">
        <v>40</v>
      </c>
      <c r="J3074">
        <v>28</v>
      </c>
      <c r="L3074" t="str">
        <f t="shared" si="180"/>
        <v>Not Received</v>
      </c>
      <c r="M3074" s="60">
        <v>83</v>
      </c>
      <c r="N3074" t="str">
        <f t="shared" si="182"/>
        <v>61 - 90</v>
      </c>
      <c r="R3074">
        <f>I3074</f>
        <v>40</v>
      </c>
      <c r="V3074" t="str">
        <f t="shared" si="181"/>
        <v>Kevin Gonzalez</v>
      </c>
    </row>
    <row r="3075" spans="1:22" x14ac:dyDescent="0.25">
      <c r="A3075">
        <v>4072</v>
      </c>
      <c r="B3075" t="s">
        <v>3079</v>
      </c>
      <c r="C3075" s="48" t="s">
        <v>5147</v>
      </c>
      <c r="D3075" t="s">
        <v>5409</v>
      </c>
      <c r="E3075" t="s">
        <v>5342</v>
      </c>
      <c r="F3075" t="s">
        <v>5618</v>
      </c>
      <c r="G3075">
        <v>10</v>
      </c>
      <c r="H3075">
        <v>8</v>
      </c>
      <c r="I3075">
        <v>80</v>
      </c>
      <c r="J3075">
        <v>21</v>
      </c>
      <c r="K3075" t="s">
        <v>5266</v>
      </c>
      <c r="L3075" t="str">
        <f t="shared" si="180"/>
        <v>Received</v>
      </c>
      <c r="M3075" s="60">
        <v>0</v>
      </c>
      <c r="N3075" t="str">
        <f t="shared" si="182"/>
        <v>NOT DUE</v>
      </c>
      <c r="V3075" t="str">
        <f t="shared" si="181"/>
        <v>Keith Bush</v>
      </c>
    </row>
    <row r="3076" spans="1:22" x14ac:dyDescent="0.25">
      <c r="A3076">
        <v>4073</v>
      </c>
      <c r="B3076" t="s">
        <v>3080</v>
      </c>
      <c r="C3076" s="48" t="s">
        <v>5200</v>
      </c>
      <c r="D3076" t="s">
        <v>5391</v>
      </c>
      <c r="E3076" t="s">
        <v>5323</v>
      </c>
      <c r="F3076" t="s">
        <v>5620</v>
      </c>
      <c r="G3076">
        <v>40</v>
      </c>
      <c r="H3076">
        <v>4</v>
      </c>
      <c r="I3076">
        <v>160</v>
      </c>
      <c r="J3076">
        <v>27</v>
      </c>
      <c r="K3076" t="s">
        <v>5189</v>
      </c>
      <c r="L3076" t="str">
        <f t="shared" si="180"/>
        <v>Received</v>
      </c>
      <c r="M3076" s="60">
        <v>0</v>
      </c>
      <c r="N3076" t="str">
        <f t="shared" si="182"/>
        <v>NOT DUE</v>
      </c>
      <c r="V3076" t="str">
        <f t="shared" si="181"/>
        <v>Stephanie Smith</v>
      </c>
    </row>
    <row r="3077" spans="1:22" x14ac:dyDescent="0.25">
      <c r="A3077">
        <v>4074</v>
      </c>
      <c r="B3077" t="s">
        <v>3081</v>
      </c>
      <c r="C3077" s="48" t="s">
        <v>5136</v>
      </c>
      <c r="D3077" t="s">
        <v>5403</v>
      </c>
      <c r="E3077" t="s">
        <v>5591</v>
      </c>
      <c r="F3077" t="s">
        <v>5613</v>
      </c>
      <c r="G3077">
        <v>35</v>
      </c>
      <c r="H3077">
        <v>16</v>
      </c>
      <c r="I3077">
        <v>560</v>
      </c>
      <c r="J3077">
        <v>29</v>
      </c>
      <c r="L3077" t="str">
        <f t="shared" ref="L3077:L3140" si="183">IF(K3077 = "", "Not Received","Received")</f>
        <v>Not Received</v>
      </c>
      <c r="M3077" s="60">
        <v>204</v>
      </c>
      <c r="N3077" t="str">
        <f t="shared" si="182"/>
        <v>150 ABOVE</v>
      </c>
      <c r="U3077">
        <f>I3077</f>
        <v>560</v>
      </c>
      <c r="V3077" t="str">
        <f t="shared" ref="V3077:V3140" si="184">TRIM(E3077)</f>
        <v>Seth Howell</v>
      </c>
    </row>
    <row r="3078" spans="1:22" x14ac:dyDescent="0.25">
      <c r="A3078">
        <v>4075</v>
      </c>
      <c r="B3078" t="s">
        <v>3082</v>
      </c>
      <c r="C3078" s="48" t="s">
        <v>5206</v>
      </c>
      <c r="D3078" t="s">
        <v>5384</v>
      </c>
      <c r="E3078" t="s">
        <v>5431</v>
      </c>
      <c r="F3078" t="s">
        <v>5618</v>
      </c>
      <c r="G3078">
        <v>10</v>
      </c>
      <c r="H3078">
        <v>8</v>
      </c>
      <c r="I3078">
        <v>80</v>
      </c>
      <c r="J3078">
        <v>21</v>
      </c>
      <c r="K3078" t="s">
        <v>5016</v>
      </c>
      <c r="L3078" t="str">
        <f t="shared" si="183"/>
        <v>Received</v>
      </c>
      <c r="M3078" s="60">
        <v>0</v>
      </c>
      <c r="N3078" t="str">
        <f t="shared" si="182"/>
        <v>NOT DUE</v>
      </c>
      <c r="V3078" t="str">
        <f t="shared" si="184"/>
        <v>Dr. Elizabeth</v>
      </c>
    </row>
    <row r="3079" spans="1:22" x14ac:dyDescent="0.25">
      <c r="A3079">
        <v>4076</v>
      </c>
      <c r="B3079" t="s">
        <v>3083</v>
      </c>
      <c r="C3079" s="48" t="s">
        <v>5012</v>
      </c>
      <c r="D3079" t="s">
        <v>5378</v>
      </c>
      <c r="E3079" t="s">
        <v>5468</v>
      </c>
      <c r="F3079" t="s">
        <v>5619</v>
      </c>
      <c r="G3079">
        <v>80</v>
      </c>
      <c r="H3079">
        <v>13</v>
      </c>
      <c r="I3079">
        <v>1040</v>
      </c>
      <c r="J3079">
        <v>28</v>
      </c>
      <c r="L3079" t="str">
        <f t="shared" si="183"/>
        <v>Not Received</v>
      </c>
      <c r="M3079" s="60">
        <v>104</v>
      </c>
      <c r="N3079" t="str">
        <f t="shared" si="182"/>
        <v>91 - 120</v>
      </c>
      <c r="S3079">
        <f>I3079</f>
        <v>1040</v>
      </c>
      <c r="V3079" t="str">
        <f t="shared" si="184"/>
        <v>Angela Fox</v>
      </c>
    </row>
    <row r="3080" spans="1:22" x14ac:dyDescent="0.25">
      <c r="A3080">
        <v>4077</v>
      </c>
      <c r="B3080" t="s">
        <v>3084</v>
      </c>
      <c r="C3080" s="48" t="s">
        <v>5289</v>
      </c>
      <c r="D3080" t="s">
        <v>5383</v>
      </c>
      <c r="E3080" t="s">
        <v>5552</v>
      </c>
      <c r="F3080" t="s">
        <v>5614</v>
      </c>
      <c r="G3080">
        <v>20</v>
      </c>
      <c r="H3080">
        <v>24</v>
      </c>
      <c r="I3080">
        <v>480</v>
      </c>
      <c r="J3080">
        <v>26</v>
      </c>
      <c r="L3080" t="str">
        <f t="shared" si="183"/>
        <v>Not Received</v>
      </c>
      <c r="M3080" s="60">
        <v>153</v>
      </c>
      <c r="N3080" t="str">
        <f t="shared" ref="N3080:N3143" si="185">VLOOKUP(M3080,$X$4:$Y$10,2,1)</f>
        <v>150 ABOVE</v>
      </c>
      <c r="U3080">
        <f>I3080</f>
        <v>480</v>
      </c>
      <c r="V3080" t="str">
        <f t="shared" si="184"/>
        <v>Karen Pham</v>
      </c>
    </row>
    <row r="3081" spans="1:22" x14ac:dyDescent="0.25">
      <c r="A3081">
        <v>4078</v>
      </c>
      <c r="B3081" t="s">
        <v>3085</v>
      </c>
      <c r="C3081" s="48" t="s">
        <v>5251</v>
      </c>
      <c r="D3081" t="s">
        <v>5387</v>
      </c>
      <c r="E3081" t="s">
        <v>5523</v>
      </c>
      <c r="F3081" t="s">
        <v>5620</v>
      </c>
      <c r="G3081">
        <v>40</v>
      </c>
      <c r="H3081">
        <v>4</v>
      </c>
      <c r="I3081">
        <v>160</v>
      </c>
      <c r="J3081">
        <v>20</v>
      </c>
      <c r="K3081" t="s">
        <v>5072</v>
      </c>
      <c r="L3081" t="str">
        <f t="shared" si="183"/>
        <v>Received</v>
      </c>
      <c r="M3081" s="60">
        <v>0</v>
      </c>
      <c r="N3081" t="str">
        <f t="shared" si="185"/>
        <v>NOT DUE</v>
      </c>
      <c r="V3081" t="str">
        <f t="shared" si="184"/>
        <v>Mrs. Alexandria</v>
      </c>
    </row>
    <row r="3082" spans="1:22" x14ac:dyDescent="0.25">
      <c r="A3082">
        <v>4079</v>
      </c>
      <c r="B3082" t="s">
        <v>3086</v>
      </c>
      <c r="C3082" s="48" t="s">
        <v>5035</v>
      </c>
      <c r="D3082" t="s">
        <v>5394</v>
      </c>
      <c r="E3082" t="s">
        <v>5531</v>
      </c>
      <c r="F3082" t="s">
        <v>5614</v>
      </c>
      <c r="G3082">
        <v>20</v>
      </c>
      <c r="H3082">
        <v>4</v>
      </c>
      <c r="I3082">
        <v>80</v>
      </c>
      <c r="J3082">
        <v>25</v>
      </c>
      <c r="K3082" t="s">
        <v>5247</v>
      </c>
      <c r="L3082" t="str">
        <f t="shared" si="183"/>
        <v>Received</v>
      </c>
      <c r="M3082" s="60">
        <v>0</v>
      </c>
      <c r="N3082" t="str">
        <f t="shared" si="185"/>
        <v>NOT DUE</v>
      </c>
      <c r="V3082" t="str">
        <f t="shared" si="184"/>
        <v>Shannon Vazquez</v>
      </c>
    </row>
    <row r="3083" spans="1:22" x14ac:dyDescent="0.25">
      <c r="A3083">
        <v>4080</v>
      </c>
      <c r="B3083" t="s">
        <v>3087</v>
      </c>
      <c r="C3083" s="48" t="s">
        <v>5065</v>
      </c>
      <c r="D3083" t="s">
        <v>5379</v>
      </c>
      <c r="E3083" t="s">
        <v>5606</v>
      </c>
      <c r="F3083" t="s">
        <v>5610</v>
      </c>
      <c r="G3083">
        <v>300</v>
      </c>
      <c r="H3083">
        <v>1</v>
      </c>
      <c r="I3083">
        <v>300</v>
      </c>
      <c r="J3083">
        <v>25</v>
      </c>
      <c r="L3083" t="str">
        <f t="shared" si="183"/>
        <v>Not Received</v>
      </c>
      <c r="M3083" s="60">
        <v>14</v>
      </c>
      <c r="N3083" t="str">
        <f t="shared" si="185"/>
        <v>01 - 30</v>
      </c>
      <c r="O3083">
        <f t="shared" ref="O3083:O3084" si="186">I3083</f>
        <v>300</v>
      </c>
      <c r="V3083" t="str">
        <f t="shared" si="184"/>
        <v>Robert Baker</v>
      </c>
    </row>
    <row r="3084" spans="1:22" x14ac:dyDescent="0.25">
      <c r="A3084">
        <v>4081</v>
      </c>
      <c r="B3084" t="s">
        <v>3088</v>
      </c>
      <c r="C3084" s="48" t="s">
        <v>5106</v>
      </c>
      <c r="D3084" t="s">
        <v>5378</v>
      </c>
      <c r="E3084" t="s">
        <v>5459</v>
      </c>
      <c r="F3084" t="s">
        <v>5617</v>
      </c>
      <c r="G3084">
        <v>120</v>
      </c>
      <c r="H3084">
        <v>25</v>
      </c>
      <c r="I3084">
        <v>3000</v>
      </c>
      <c r="J3084">
        <v>28</v>
      </c>
      <c r="L3084" t="str">
        <f t="shared" si="183"/>
        <v>Not Received</v>
      </c>
      <c r="M3084" s="60">
        <v>6</v>
      </c>
      <c r="N3084" t="str">
        <f t="shared" si="185"/>
        <v>01 - 30</v>
      </c>
      <c r="O3084">
        <f t="shared" si="186"/>
        <v>3000</v>
      </c>
      <c r="V3084" t="str">
        <f t="shared" si="184"/>
        <v>Angela Fox</v>
      </c>
    </row>
    <row r="3085" spans="1:22" x14ac:dyDescent="0.25">
      <c r="A3085">
        <v>4082</v>
      </c>
      <c r="B3085" t="s">
        <v>3089</v>
      </c>
      <c r="C3085" s="48" t="s">
        <v>5291</v>
      </c>
      <c r="D3085" t="s">
        <v>5378</v>
      </c>
      <c r="E3085" t="s">
        <v>5517</v>
      </c>
      <c r="F3085" t="s">
        <v>5617</v>
      </c>
      <c r="G3085">
        <v>120</v>
      </c>
      <c r="H3085">
        <v>15</v>
      </c>
      <c r="I3085">
        <v>1800</v>
      </c>
      <c r="J3085">
        <v>21</v>
      </c>
      <c r="L3085" t="str">
        <f t="shared" si="183"/>
        <v>Not Received</v>
      </c>
      <c r="M3085" s="60">
        <v>36</v>
      </c>
      <c r="N3085" t="str">
        <f t="shared" si="185"/>
        <v>31 - 60</v>
      </c>
      <c r="Q3085">
        <f>I3085</f>
        <v>1800</v>
      </c>
      <c r="V3085" t="str">
        <f t="shared" si="184"/>
        <v>Angela Fox</v>
      </c>
    </row>
    <row r="3086" spans="1:22" x14ac:dyDescent="0.25">
      <c r="A3086">
        <v>4083</v>
      </c>
      <c r="B3086" t="s">
        <v>3090</v>
      </c>
      <c r="C3086" s="48" t="s">
        <v>5090</v>
      </c>
      <c r="D3086" t="s">
        <v>5385</v>
      </c>
      <c r="E3086" t="s">
        <v>5317</v>
      </c>
      <c r="F3086" t="s">
        <v>5610</v>
      </c>
      <c r="G3086">
        <v>300</v>
      </c>
      <c r="H3086">
        <v>13</v>
      </c>
      <c r="I3086">
        <v>3900</v>
      </c>
      <c r="J3086">
        <v>28</v>
      </c>
      <c r="L3086" t="str">
        <f t="shared" si="183"/>
        <v>Not Received</v>
      </c>
      <c r="M3086" s="60">
        <v>96</v>
      </c>
      <c r="N3086" t="str">
        <f t="shared" si="185"/>
        <v>91 - 120</v>
      </c>
      <c r="S3086">
        <f>I3086</f>
        <v>3900</v>
      </c>
      <c r="V3086" t="str">
        <f t="shared" si="184"/>
        <v>Caroline Yoder</v>
      </c>
    </row>
    <row r="3087" spans="1:22" x14ac:dyDescent="0.25">
      <c r="A3087">
        <v>4084</v>
      </c>
      <c r="B3087" t="s">
        <v>3091</v>
      </c>
      <c r="C3087" s="48" t="s">
        <v>5275</v>
      </c>
      <c r="D3087" t="s">
        <v>5397</v>
      </c>
      <c r="E3087" t="s">
        <v>5585</v>
      </c>
      <c r="F3087" t="s">
        <v>5618</v>
      </c>
      <c r="G3087">
        <v>10</v>
      </c>
      <c r="H3087">
        <v>3</v>
      </c>
      <c r="I3087">
        <v>30</v>
      </c>
      <c r="J3087">
        <v>23</v>
      </c>
      <c r="L3087" t="str">
        <f t="shared" si="183"/>
        <v>Not Received</v>
      </c>
      <c r="M3087" s="60">
        <v>250</v>
      </c>
      <c r="N3087" t="str">
        <f t="shared" si="185"/>
        <v>150 ABOVE</v>
      </c>
      <c r="U3087">
        <f>I3087</f>
        <v>30</v>
      </c>
      <c r="V3087" t="str">
        <f t="shared" si="184"/>
        <v>Sheri Foster</v>
      </c>
    </row>
    <row r="3088" spans="1:22" x14ac:dyDescent="0.25">
      <c r="A3088">
        <v>4085</v>
      </c>
      <c r="B3088" t="s">
        <v>3092</v>
      </c>
      <c r="C3088" s="48" t="s">
        <v>5092</v>
      </c>
      <c r="D3088" t="s">
        <v>5404</v>
      </c>
      <c r="E3088" t="s">
        <v>5474</v>
      </c>
      <c r="F3088" t="s">
        <v>5609</v>
      </c>
      <c r="G3088">
        <v>20</v>
      </c>
      <c r="H3088">
        <v>22</v>
      </c>
      <c r="I3088">
        <v>440</v>
      </c>
      <c r="J3088">
        <v>25</v>
      </c>
      <c r="K3088" t="s">
        <v>5274</v>
      </c>
      <c r="L3088" t="str">
        <f t="shared" si="183"/>
        <v>Received</v>
      </c>
      <c r="M3088" s="60">
        <v>0</v>
      </c>
      <c r="N3088" t="str">
        <f t="shared" si="185"/>
        <v>NOT DUE</v>
      </c>
      <c r="V3088" t="str">
        <f t="shared" si="184"/>
        <v>Sarah Wright</v>
      </c>
    </row>
    <row r="3089" spans="1:22" x14ac:dyDescent="0.25">
      <c r="A3089">
        <v>4086</v>
      </c>
      <c r="B3089" t="s">
        <v>3093</v>
      </c>
      <c r="C3089" s="48" t="s">
        <v>5167</v>
      </c>
      <c r="D3089" t="s">
        <v>5391</v>
      </c>
      <c r="E3089" t="s">
        <v>5442</v>
      </c>
      <c r="F3089" t="s">
        <v>5611</v>
      </c>
      <c r="G3089">
        <v>250</v>
      </c>
      <c r="H3089">
        <v>12</v>
      </c>
      <c r="I3089">
        <v>3000</v>
      </c>
      <c r="J3089">
        <v>28</v>
      </c>
      <c r="K3089" t="s">
        <v>5283</v>
      </c>
      <c r="L3089" t="str">
        <f t="shared" si="183"/>
        <v>Received</v>
      </c>
      <c r="M3089" s="60">
        <v>0</v>
      </c>
      <c r="N3089" t="str">
        <f t="shared" si="185"/>
        <v>NOT DUE</v>
      </c>
      <c r="V3089" t="str">
        <f t="shared" si="184"/>
        <v>Stephanie Smith</v>
      </c>
    </row>
    <row r="3090" spans="1:22" x14ac:dyDescent="0.25">
      <c r="A3090">
        <v>4087</v>
      </c>
      <c r="B3090" t="s">
        <v>3094</v>
      </c>
      <c r="C3090" s="48" t="s">
        <v>5056</v>
      </c>
      <c r="D3090" t="s">
        <v>5382</v>
      </c>
      <c r="E3090" t="s">
        <v>5514</v>
      </c>
      <c r="F3090" t="s">
        <v>5619</v>
      </c>
      <c r="G3090">
        <v>80</v>
      </c>
      <c r="H3090">
        <v>18</v>
      </c>
      <c r="I3090">
        <v>1440</v>
      </c>
      <c r="J3090">
        <v>22</v>
      </c>
      <c r="K3090" t="s">
        <v>5262</v>
      </c>
      <c r="L3090" t="str">
        <f t="shared" si="183"/>
        <v>Received</v>
      </c>
      <c r="M3090" s="60">
        <v>0</v>
      </c>
      <c r="N3090" t="str">
        <f t="shared" si="185"/>
        <v>NOT DUE</v>
      </c>
      <c r="V3090" t="str">
        <f t="shared" si="184"/>
        <v>Ms. Michelle</v>
      </c>
    </row>
    <row r="3091" spans="1:22" x14ac:dyDescent="0.25">
      <c r="A3091">
        <v>4088</v>
      </c>
      <c r="B3091" t="s">
        <v>3095</v>
      </c>
      <c r="C3091" s="48" t="s">
        <v>5093</v>
      </c>
      <c r="D3091" t="s">
        <v>5401</v>
      </c>
      <c r="E3091" t="s">
        <v>5465</v>
      </c>
      <c r="F3091" t="s">
        <v>5622</v>
      </c>
      <c r="G3091">
        <v>15</v>
      </c>
      <c r="H3091">
        <v>19</v>
      </c>
      <c r="I3091">
        <v>285</v>
      </c>
      <c r="J3091">
        <v>23</v>
      </c>
      <c r="L3091" t="str">
        <f t="shared" si="183"/>
        <v>Not Received</v>
      </c>
      <c r="M3091" s="60">
        <v>259</v>
      </c>
      <c r="N3091" t="str">
        <f t="shared" si="185"/>
        <v>150 ABOVE</v>
      </c>
      <c r="U3091">
        <f>I3091</f>
        <v>285</v>
      </c>
      <c r="V3091" t="str">
        <f t="shared" si="184"/>
        <v>Kimberly Stone</v>
      </c>
    </row>
    <row r="3092" spans="1:22" x14ac:dyDescent="0.25">
      <c r="A3092">
        <v>4089</v>
      </c>
      <c r="B3092" t="s">
        <v>3096</v>
      </c>
      <c r="C3092" s="48" t="s">
        <v>5145</v>
      </c>
      <c r="D3092" t="s">
        <v>5387</v>
      </c>
      <c r="E3092" t="s">
        <v>5583</v>
      </c>
      <c r="F3092" t="s">
        <v>5609</v>
      </c>
      <c r="G3092">
        <v>20</v>
      </c>
      <c r="H3092">
        <v>9</v>
      </c>
      <c r="I3092">
        <v>180</v>
      </c>
      <c r="J3092">
        <v>30</v>
      </c>
      <c r="K3092" t="s">
        <v>5284</v>
      </c>
      <c r="L3092" t="str">
        <f t="shared" si="183"/>
        <v>Received</v>
      </c>
      <c r="M3092" s="60">
        <v>0</v>
      </c>
      <c r="N3092" t="str">
        <f t="shared" si="185"/>
        <v>NOT DUE</v>
      </c>
      <c r="V3092" t="str">
        <f t="shared" si="184"/>
        <v>Mrs. Alexandria</v>
      </c>
    </row>
    <row r="3093" spans="1:22" x14ac:dyDescent="0.25">
      <c r="A3093">
        <v>4090</v>
      </c>
      <c r="B3093" t="s">
        <v>3097</v>
      </c>
      <c r="C3093" s="48" t="s">
        <v>5252</v>
      </c>
      <c r="D3093" t="s">
        <v>5418</v>
      </c>
      <c r="E3093" t="s">
        <v>5498</v>
      </c>
      <c r="F3093" t="s">
        <v>5611</v>
      </c>
      <c r="G3093">
        <v>250</v>
      </c>
      <c r="H3093">
        <v>2</v>
      </c>
      <c r="I3093">
        <v>500</v>
      </c>
      <c r="J3093">
        <v>29</v>
      </c>
      <c r="K3093" t="s">
        <v>5026</v>
      </c>
      <c r="L3093" t="str">
        <f t="shared" si="183"/>
        <v>Received</v>
      </c>
      <c r="M3093" s="60">
        <v>0</v>
      </c>
      <c r="N3093" t="str">
        <f t="shared" si="185"/>
        <v>NOT DUE</v>
      </c>
      <c r="V3093" t="str">
        <f t="shared" si="184"/>
        <v>Kevin Gonzalez</v>
      </c>
    </row>
    <row r="3094" spans="1:22" x14ac:dyDescent="0.25">
      <c r="A3094">
        <v>4091</v>
      </c>
      <c r="B3094" t="s">
        <v>3098</v>
      </c>
      <c r="C3094" s="48" t="s">
        <v>5181</v>
      </c>
      <c r="D3094" t="s">
        <v>5390</v>
      </c>
      <c r="E3094" t="s">
        <v>5511</v>
      </c>
      <c r="F3094" t="s">
        <v>5617</v>
      </c>
      <c r="G3094">
        <v>120</v>
      </c>
      <c r="H3094">
        <v>9</v>
      </c>
      <c r="I3094">
        <v>1080</v>
      </c>
      <c r="J3094">
        <v>20</v>
      </c>
      <c r="K3094" t="s">
        <v>5222</v>
      </c>
      <c r="L3094" t="str">
        <f t="shared" si="183"/>
        <v>Received</v>
      </c>
      <c r="M3094" s="60">
        <v>0</v>
      </c>
      <c r="N3094" t="str">
        <f t="shared" si="185"/>
        <v>NOT DUE</v>
      </c>
      <c r="V3094" t="str">
        <f t="shared" si="184"/>
        <v>Isaac Goodwin</v>
      </c>
    </row>
    <row r="3095" spans="1:22" x14ac:dyDescent="0.25">
      <c r="A3095">
        <v>4092</v>
      </c>
      <c r="B3095" t="s">
        <v>3099</v>
      </c>
      <c r="C3095" s="48" t="s">
        <v>5145</v>
      </c>
      <c r="D3095" t="s">
        <v>5404</v>
      </c>
      <c r="E3095" t="s">
        <v>5490</v>
      </c>
      <c r="F3095" t="s">
        <v>5615</v>
      </c>
      <c r="G3095">
        <v>25</v>
      </c>
      <c r="H3095">
        <v>4</v>
      </c>
      <c r="I3095">
        <v>100</v>
      </c>
      <c r="J3095">
        <v>29</v>
      </c>
      <c r="K3095" t="s">
        <v>5182</v>
      </c>
      <c r="L3095" t="str">
        <f t="shared" si="183"/>
        <v>Received</v>
      </c>
      <c r="M3095" s="60">
        <v>0</v>
      </c>
      <c r="N3095" t="str">
        <f t="shared" si="185"/>
        <v>NOT DUE</v>
      </c>
      <c r="V3095" t="str">
        <f t="shared" si="184"/>
        <v>Sarah Wright</v>
      </c>
    </row>
    <row r="3096" spans="1:22" x14ac:dyDescent="0.25">
      <c r="A3096">
        <v>4093</v>
      </c>
      <c r="B3096" t="s">
        <v>3100</v>
      </c>
      <c r="C3096" s="48" t="s">
        <v>5201</v>
      </c>
      <c r="D3096" t="s">
        <v>5409</v>
      </c>
      <c r="E3096" t="s">
        <v>5508</v>
      </c>
      <c r="F3096" t="s">
        <v>5611</v>
      </c>
      <c r="G3096">
        <v>250</v>
      </c>
      <c r="H3096">
        <v>18</v>
      </c>
      <c r="I3096">
        <v>4500</v>
      </c>
      <c r="J3096">
        <v>25</v>
      </c>
      <c r="K3096" t="s">
        <v>5135</v>
      </c>
      <c r="L3096" t="str">
        <f t="shared" si="183"/>
        <v>Received</v>
      </c>
      <c r="M3096" s="60">
        <v>0</v>
      </c>
      <c r="N3096" t="str">
        <f t="shared" si="185"/>
        <v>NOT DUE</v>
      </c>
      <c r="V3096" t="str">
        <f t="shared" si="184"/>
        <v>Keith Bush</v>
      </c>
    </row>
    <row r="3097" spans="1:22" x14ac:dyDescent="0.25">
      <c r="A3097">
        <v>4094</v>
      </c>
      <c r="B3097" t="s">
        <v>3101</v>
      </c>
      <c r="C3097" s="48" t="s">
        <v>5077</v>
      </c>
      <c r="D3097" t="s">
        <v>5384</v>
      </c>
      <c r="E3097" t="s">
        <v>5600</v>
      </c>
      <c r="F3097" t="s">
        <v>5616</v>
      </c>
      <c r="G3097">
        <v>150</v>
      </c>
      <c r="H3097">
        <v>1</v>
      </c>
      <c r="I3097">
        <v>150</v>
      </c>
      <c r="J3097">
        <v>23</v>
      </c>
      <c r="K3097" t="s">
        <v>5249</v>
      </c>
      <c r="L3097" t="str">
        <f t="shared" si="183"/>
        <v>Received</v>
      </c>
      <c r="M3097" s="60">
        <v>0</v>
      </c>
      <c r="N3097" t="str">
        <f t="shared" si="185"/>
        <v>NOT DUE</v>
      </c>
      <c r="V3097" t="str">
        <f t="shared" si="184"/>
        <v>Dr. Elizabeth</v>
      </c>
    </row>
    <row r="3098" spans="1:22" x14ac:dyDescent="0.25">
      <c r="A3098">
        <v>4095</v>
      </c>
      <c r="B3098" t="s">
        <v>3102</v>
      </c>
      <c r="C3098" s="48" t="s">
        <v>5081</v>
      </c>
      <c r="D3098" t="s">
        <v>5379</v>
      </c>
      <c r="E3098" t="s">
        <v>5313</v>
      </c>
      <c r="F3098" t="s">
        <v>5612</v>
      </c>
      <c r="G3098">
        <v>50</v>
      </c>
      <c r="H3098">
        <v>20</v>
      </c>
      <c r="I3098">
        <v>1000</v>
      </c>
      <c r="J3098">
        <v>29</v>
      </c>
      <c r="L3098" t="str">
        <f t="shared" si="183"/>
        <v>Not Received</v>
      </c>
      <c r="M3098" s="60">
        <v>135</v>
      </c>
      <c r="N3098" t="str">
        <f t="shared" si="185"/>
        <v>121 - 150</v>
      </c>
      <c r="T3098">
        <f>I3098</f>
        <v>1000</v>
      </c>
      <c r="V3098" t="str">
        <f t="shared" si="184"/>
        <v>Robert Baker</v>
      </c>
    </row>
    <row r="3099" spans="1:22" x14ac:dyDescent="0.25">
      <c r="A3099">
        <v>4096</v>
      </c>
      <c r="B3099" t="s">
        <v>3103</v>
      </c>
      <c r="C3099" s="48" t="s">
        <v>5030</v>
      </c>
      <c r="D3099" t="s">
        <v>5405</v>
      </c>
      <c r="E3099" t="s">
        <v>5565</v>
      </c>
      <c r="F3099" t="s">
        <v>5611</v>
      </c>
      <c r="G3099">
        <v>250</v>
      </c>
      <c r="H3099">
        <v>3</v>
      </c>
      <c r="I3099">
        <v>750</v>
      </c>
      <c r="J3099">
        <v>24</v>
      </c>
      <c r="K3099" t="s">
        <v>5210</v>
      </c>
      <c r="L3099" t="str">
        <f t="shared" si="183"/>
        <v>Received</v>
      </c>
      <c r="M3099" s="60">
        <v>0</v>
      </c>
      <c r="N3099" t="str">
        <f t="shared" si="185"/>
        <v>NOT DUE</v>
      </c>
      <c r="V3099" t="str">
        <f t="shared" si="184"/>
        <v>Kari Zimmerman</v>
      </c>
    </row>
    <row r="3100" spans="1:22" x14ac:dyDescent="0.25">
      <c r="A3100">
        <v>4097</v>
      </c>
      <c r="B3100" t="s">
        <v>3104</v>
      </c>
      <c r="C3100" s="48" t="s">
        <v>5020</v>
      </c>
      <c r="D3100" t="s">
        <v>5405</v>
      </c>
      <c r="E3100" t="s">
        <v>5565</v>
      </c>
      <c r="F3100" t="s">
        <v>5609</v>
      </c>
      <c r="G3100">
        <v>20</v>
      </c>
      <c r="H3100">
        <v>20</v>
      </c>
      <c r="I3100">
        <v>400</v>
      </c>
      <c r="J3100">
        <v>20</v>
      </c>
      <c r="K3100" t="s">
        <v>5283</v>
      </c>
      <c r="L3100" t="str">
        <f t="shared" si="183"/>
        <v>Received</v>
      </c>
      <c r="M3100" s="60">
        <v>0</v>
      </c>
      <c r="N3100" t="str">
        <f t="shared" si="185"/>
        <v>NOT DUE</v>
      </c>
      <c r="V3100" t="str">
        <f t="shared" si="184"/>
        <v>Kari Zimmerman</v>
      </c>
    </row>
    <row r="3101" spans="1:22" x14ac:dyDescent="0.25">
      <c r="A3101">
        <v>4098</v>
      </c>
      <c r="B3101" t="s">
        <v>3105</v>
      </c>
      <c r="C3101" s="48" t="s">
        <v>5208</v>
      </c>
      <c r="D3101" t="s">
        <v>5417</v>
      </c>
      <c r="E3101" t="s">
        <v>5543</v>
      </c>
      <c r="F3101" t="s">
        <v>5620</v>
      </c>
      <c r="G3101">
        <v>40</v>
      </c>
      <c r="H3101">
        <v>19</v>
      </c>
      <c r="I3101">
        <v>760</v>
      </c>
      <c r="J3101">
        <v>29</v>
      </c>
      <c r="K3101" t="s">
        <v>5193</v>
      </c>
      <c r="L3101" t="str">
        <f t="shared" si="183"/>
        <v>Received</v>
      </c>
      <c r="M3101" s="60">
        <v>0</v>
      </c>
      <c r="N3101" t="str">
        <f t="shared" si="185"/>
        <v>NOT DUE</v>
      </c>
      <c r="V3101" t="str">
        <f t="shared" si="184"/>
        <v>Aaron Robinson</v>
      </c>
    </row>
    <row r="3102" spans="1:22" x14ac:dyDescent="0.25">
      <c r="A3102">
        <v>4099</v>
      </c>
      <c r="B3102" t="s">
        <v>3106</v>
      </c>
      <c r="C3102" s="48" t="s">
        <v>5154</v>
      </c>
      <c r="D3102" t="s">
        <v>5380</v>
      </c>
      <c r="E3102" t="s">
        <v>5509</v>
      </c>
      <c r="F3102" t="s">
        <v>5618</v>
      </c>
      <c r="G3102">
        <v>10</v>
      </c>
      <c r="H3102">
        <v>14</v>
      </c>
      <c r="I3102">
        <v>140</v>
      </c>
      <c r="J3102">
        <v>29</v>
      </c>
      <c r="K3102" t="s">
        <v>5252</v>
      </c>
      <c r="L3102" t="str">
        <f t="shared" si="183"/>
        <v>Received</v>
      </c>
      <c r="M3102" s="60">
        <v>0</v>
      </c>
      <c r="N3102" t="str">
        <f t="shared" si="185"/>
        <v>NOT DUE</v>
      </c>
      <c r="V3102" t="str">
        <f t="shared" si="184"/>
        <v>Diana Griffin</v>
      </c>
    </row>
    <row r="3103" spans="1:22" x14ac:dyDescent="0.25">
      <c r="A3103">
        <v>4100</v>
      </c>
      <c r="B3103" t="s">
        <v>3107</v>
      </c>
      <c r="C3103" s="48" t="s">
        <v>5101</v>
      </c>
      <c r="D3103" t="s">
        <v>5390</v>
      </c>
      <c r="E3103" t="s">
        <v>5440</v>
      </c>
      <c r="F3103" t="s">
        <v>5617</v>
      </c>
      <c r="G3103">
        <v>120</v>
      </c>
      <c r="H3103">
        <v>9</v>
      </c>
      <c r="I3103">
        <v>1080</v>
      </c>
      <c r="J3103">
        <v>20</v>
      </c>
      <c r="L3103" t="str">
        <f t="shared" si="183"/>
        <v>Not Received</v>
      </c>
      <c r="M3103" s="60">
        <v>17</v>
      </c>
      <c r="N3103" t="str">
        <f t="shared" si="185"/>
        <v>01 - 30</v>
      </c>
      <c r="O3103">
        <f>I3103</f>
        <v>1080</v>
      </c>
      <c r="V3103" t="str">
        <f t="shared" si="184"/>
        <v>Isaac Goodwin</v>
      </c>
    </row>
    <row r="3104" spans="1:22" x14ac:dyDescent="0.25">
      <c r="A3104">
        <v>4101</v>
      </c>
      <c r="B3104" t="s">
        <v>3108</v>
      </c>
      <c r="C3104" s="48" t="s">
        <v>5283</v>
      </c>
      <c r="D3104" t="s">
        <v>5402</v>
      </c>
      <c r="E3104" t="s">
        <v>5470</v>
      </c>
      <c r="F3104" t="s">
        <v>5610</v>
      </c>
      <c r="G3104">
        <v>300</v>
      </c>
      <c r="H3104">
        <v>11</v>
      </c>
      <c r="I3104">
        <v>3300</v>
      </c>
      <c r="J3104">
        <v>28</v>
      </c>
      <c r="K3104" t="s">
        <v>5242</v>
      </c>
      <c r="L3104" t="str">
        <f t="shared" si="183"/>
        <v>Received</v>
      </c>
      <c r="M3104" s="60">
        <v>0</v>
      </c>
      <c r="N3104" t="str">
        <f t="shared" si="185"/>
        <v>NOT DUE</v>
      </c>
      <c r="V3104" t="str">
        <f t="shared" si="184"/>
        <v>Rebecca Moody</v>
      </c>
    </row>
    <row r="3105" spans="1:22" x14ac:dyDescent="0.25">
      <c r="A3105">
        <v>4102</v>
      </c>
      <c r="B3105" t="s">
        <v>3109</v>
      </c>
      <c r="C3105" s="48" t="s">
        <v>5240</v>
      </c>
      <c r="D3105" t="s">
        <v>5399</v>
      </c>
      <c r="E3105" t="s">
        <v>5456</v>
      </c>
      <c r="F3105" t="s">
        <v>5619</v>
      </c>
      <c r="G3105">
        <v>80</v>
      </c>
      <c r="H3105">
        <v>5</v>
      </c>
      <c r="I3105">
        <v>400</v>
      </c>
      <c r="J3105">
        <v>29</v>
      </c>
      <c r="K3105" t="s">
        <v>5251</v>
      </c>
      <c r="L3105" t="str">
        <f t="shared" si="183"/>
        <v>Received</v>
      </c>
      <c r="M3105" s="60">
        <v>0</v>
      </c>
      <c r="N3105" t="str">
        <f t="shared" si="185"/>
        <v>NOT DUE</v>
      </c>
      <c r="V3105" t="str">
        <f t="shared" si="184"/>
        <v>Lisa Johnson</v>
      </c>
    </row>
    <row r="3106" spans="1:22" x14ac:dyDescent="0.25">
      <c r="A3106">
        <v>4103</v>
      </c>
      <c r="B3106" t="s">
        <v>3110</v>
      </c>
      <c r="C3106" s="48" t="s">
        <v>5229</v>
      </c>
      <c r="D3106" t="s">
        <v>5389</v>
      </c>
      <c r="E3106" t="s">
        <v>5493</v>
      </c>
      <c r="F3106" t="s">
        <v>5622</v>
      </c>
      <c r="G3106">
        <v>15</v>
      </c>
      <c r="H3106">
        <v>24</v>
      </c>
      <c r="I3106">
        <v>360</v>
      </c>
      <c r="J3106">
        <v>24</v>
      </c>
      <c r="K3106" t="s">
        <v>5265</v>
      </c>
      <c r="L3106" t="str">
        <f t="shared" si="183"/>
        <v>Received</v>
      </c>
      <c r="M3106" s="60">
        <v>0</v>
      </c>
      <c r="N3106" t="str">
        <f t="shared" si="185"/>
        <v>NOT DUE</v>
      </c>
      <c r="V3106" t="str">
        <f t="shared" si="184"/>
        <v>Alexis Ferguson</v>
      </c>
    </row>
    <row r="3107" spans="1:22" x14ac:dyDescent="0.25">
      <c r="A3107">
        <v>4104</v>
      </c>
      <c r="B3107" t="s">
        <v>3111</v>
      </c>
      <c r="C3107" s="48" t="s">
        <v>5092</v>
      </c>
      <c r="D3107" t="s">
        <v>5398</v>
      </c>
      <c r="E3107" t="s">
        <v>5499</v>
      </c>
      <c r="F3107" t="s">
        <v>5612</v>
      </c>
      <c r="G3107">
        <v>50</v>
      </c>
      <c r="H3107">
        <v>1</v>
      </c>
      <c r="I3107">
        <v>50</v>
      </c>
      <c r="J3107">
        <v>26</v>
      </c>
      <c r="L3107" t="str">
        <f t="shared" si="183"/>
        <v>Not Received</v>
      </c>
      <c r="M3107" s="60">
        <v>116</v>
      </c>
      <c r="N3107" t="str">
        <f t="shared" si="185"/>
        <v>91 - 120</v>
      </c>
      <c r="S3107">
        <f>I3107</f>
        <v>50</v>
      </c>
      <c r="V3107" t="str">
        <f t="shared" si="184"/>
        <v>Dr. Carolyn</v>
      </c>
    </row>
    <row r="3108" spans="1:22" x14ac:dyDescent="0.25">
      <c r="A3108">
        <v>4105</v>
      </c>
      <c r="B3108" t="s">
        <v>3112</v>
      </c>
      <c r="C3108" s="48" t="s">
        <v>5297</v>
      </c>
      <c r="D3108" t="s">
        <v>5406</v>
      </c>
      <c r="E3108" t="s">
        <v>5483</v>
      </c>
      <c r="F3108" t="s">
        <v>5621</v>
      </c>
      <c r="G3108">
        <v>60</v>
      </c>
      <c r="H3108">
        <v>22</v>
      </c>
      <c r="I3108">
        <v>1320</v>
      </c>
      <c r="J3108">
        <v>30</v>
      </c>
      <c r="K3108" t="s">
        <v>5090</v>
      </c>
      <c r="L3108" t="str">
        <f t="shared" si="183"/>
        <v>Received</v>
      </c>
      <c r="M3108" s="60">
        <v>0</v>
      </c>
      <c r="N3108" t="str">
        <f t="shared" si="185"/>
        <v>NOT DUE</v>
      </c>
      <c r="V3108" t="str">
        <f t="shared" si="184"/>
        <v>Jonathan Myers</v>
      </c>
    </row>
    <row r="3109" spans="1:22" x14ac:dyDescent="0.25">
      <c r="A3109">
        <v>4106</v>
      </c>
      <c r="B3109" t="s">
        <v>3113</v>
      </c>
      <c r="C3109" s="48" t="s">
        <v>5104</v>
      </c>
      <c r="D3109" t="s">
        <v>5419</v>
      </c>
      <c r="E3109" t="s">
        <v>5496</v>
      </c>
      <c r="F3109" t="s">
        <v>5612</v>
      </c>
      <c r="G3109">
        <v>50</v>
      </c>
      <c r="H3109">
        <v>7</v>
      </c>
      <c r="I3109">
        <v>350</v>
      </c>
      <c r="J3109">
        <v>29</v>
      </c>
      <c r="K3109" t="s">
        <v>5232</v>
      </c>
      <c r="L3109" t="str">
        <f t="shared" si="183"/>
        <v>Received</v>
      </c>
      <c r="M3109" s="60">
        <v>0</v>
      </c>
      <c r="N3109" t="str">
        <f t="shared" si="185"/>
        <v>NOT DUE</v>
      </c>
      <c r="V3109" t="str">
        <f t="shared" si="184"/>
        <v>Johnny Weaver</v>
      </c>
    </row>
    <row r="3110" spans="1:22" x14ac:dyDescent="0.25">
      <c r="A3110">
        <v>4107</v>
      </c>
      <c r="B3110" t="s">
        <v>3114</v>
      </c>
      <c r="C3110" s="48" t="s">
        <v>5191</v>
      </c>
      <c r="D3110" t="s">
        <v>5419</v>
      </c>
      <c r="E3110" t="s">
        <v>5542</v>
      </c>
      <c r="F3110" t="s">
        <v>5613</v>
      </c>
      <c r="G3110">
        <v>35</v>
      </c>
      <c r="H3110">
        <v>16</v>
      </c>
      <c r="I3110">
        <v>560</v>
      </c>
      <c r="J3110">
        <v>21</v>
      </c>
      <c r="K3110" t="s">
        <v>5129</v>
      </c>
      <c r="L3110" t="str">
        <f t="shared" si="183"/>
        <v>Received</v>
      </c>
      <c r="M3110" s="60">
        <v>0</v>
      </c>
      <c r="N3110" t="str">
        <f t="shared" si="185"/>
        <v>NOT DUE</v>
      </c>
      <c r="V3110" t="str">
        <f t="shared" si="184"/>
        <v>Johnny Weaver</v>
      </c>
    </row>
    <row r="3111" spans="1:22" x14ac:dyDescent="0.25">
      <c r="A3111">
        <v>4108</v>
      </c>
      <c r="B3111" t="s">
        <v>3115</v>
      </c>
      <c r="C3111" s="48" t="s">
        <v>5183</v>
      </c>
      <c r="D3111" t="s">
        <v>5393</v>
      </c>
      <c r="E3111" t="s">
        <v>5596</v>
      </c>
      <c r="F3111" t="s">
        <v>5609</v>
      </c>
      <c r="G3111">
        <v>20</v>
      </c>
      <c r="H3111">
        <v>19</v>
      </c>
      <c r="I3111">
        <v>380</v>
      </c>
      <c r="J3111">
        <v>23</v>
      </c>
      <c r="L3111" t="str">
        <f t="shared" si="183"/>
        <v>Not Received</v>
      </c>
      <c r="M3111" s="60">
        <v>50</v>
      </c>
      <c r="N3111" t="str">
        <f t="shared" si="185"/>
        <v>31 - 60</v>
      </c>
      <c r="Q3111">
        <f>I3111</f>
        <v>380</v>
      </c>
      <c r="V3111" t="str">
        <f t="shared" si="184"/>
        <v>Donald Parsons</v>
      </c>
    </row>
    <row r="3112" spans="1:22" x14ac:dyDescent="0.25">
      <c r="A3112">
        <v>4109</v>
      </c>
      <c r="B3112" t="s">
        <v>3116</v>
      </c>
      <c r="C3112" s="48" t="s">
        <v>5218</v>
      </c>
      <c r="D3112" t="s">
        <v>5387</v>
      </c>
      <c r="E3112" t="s">
        <v>5437</v>
      </c>
      <c r="F3112" t="s">
        <v>5616</v>
      </c>
      <c r="G3112">
        <v>150</v>
      </c>
      <c r="H3112">
        <v>9</v>
      </c>
      <c r="I3112">
        <v>1350</v>
      </c>
      <c r="J3112">
        <v>21</v>
      </c>
      <c r="K3112" t="s">
        <v>5263</v>
      </c>
      <c r="L3112" t="str">
        <f t="shared" si="183"/>
        <v>Received</v>
      </c>
      <c r="M3112" s="60">
        <v>0</v>
      </c>
      <c r="N3112" t="str">
        <f t="shared" si="185"/>
        <v>NOT DUE</v>
      </c>
      <c r="V3112" t="str">
        <f t="shared" si="184"/>
        <v>Mrs. Alexandria</v>
      </c>
    </row>
    <row r="3113" spans="1:22" x14ac:dyDescent="0.25">
      <c r="A3113">
        <v>4110</v>
      </c>
      <c r="B3113" t="s">
        <v>3117</v>
      </c>
      <c r="C3113" s="48" t="s">
        <v>5217</v>
      </c>
      <c r="D3113" t="s">
        <v>5377</v>
      </c>
      <c r="E3113" t="s">
        <v>5526</v>
      </c>
      <c r="F3113" t="s">
        <v>5622</v>
      </c>
      <c r="G3113">
        <v>15</v>
      </c>
      <c r="H3113">
        <v>7</v>
      </c>
      <c r="I3113">
        <v>105</v>
      </c>
      <c r="J3113">
        <v>21</v>
      </c>
      <c r="K3113" t="s">
        <v>5173</v>
      </c>
      <c r="L3113" t="str">
        <f t="shared" si="183"/>
        <v>Received</v>
      </c>
      <c r="M3113" s="60">
        <v>0</v>
      </c>
      <c r="N3113" t="str">
        <f t="shared" si="185"/>
        <v>NOT DUE</v>
      </c>
      <c r="V3113" t="str">
        <f t="shared" si="184"/>
        <v>Joshua Stewart</v>
      </c>
    </row>
    <row r="3114" spans="1:22" x14ac:dyDescent="0.25">
      <c r="A3114">
        <v>4111</v>
      </c>
      <c r="B3114" t="s">
        <v>3118</v>
      </c>
      <c r="C3114" s="48" t="s">
        <v>5267</v>
      </c>
      <c r="D3114" t="s">
        <v>5412</v>
      </c>
      <c r="E3114" t="s">
        <v>5475</v>
      </c>
      <c r="F3114" t="s">
        <v>5623</v>
      </c>
      <c r="G3114">
        <v>30</v>
      </c>
      <c r="H3114">
        <v>2</v>
      </c>
      <c r="I3114">
        <v>60</v>
      </c>
      <c r="J3114">
        <v>30</v>
      </c>
      <c r="K3114" t="s">
        <v>5095</v>
      </c>
      <c r="L3114" t="str">
        <f t="shared" si="183"/>
        <v>Received</v>
      </c>
      <c r="M3114" s="60">
        <v>0</v>
      </c>
      <c r="N3114" t="str">
        <f t="shared" si="185"/>
        <v>NOT DUE</v>
      </c>
      <c r="V3114" t="str">
        <f t="shared" si="184"/>
        <v>Valerie Morgan</v>
      </c>
    </row>
    <row r="3115" spans="1:22" x14ac:dyDescent="0.25">
      <c r="A3115">
        <v>4112</v>
      </c>
      <c r="B3115" t="s">
        <v>3119</v>
      </c>
      <c r="C3115" s="48" t="s">
        <v>5108</v>
      </c>
      <c r="D3115" t="s">
        <v>5410</v>
      </c>
      <c r="E3115" t="s">
        <v>5575</v>
      </c>
      <c r="F3115" t="s">
        <v>5609</v>
      </c>
      <c r="G3115">
        <v>20</v>
      </c>
      <c r="H3115">
        <v>3</v>
      </c>
      <c r="I3115">
        <v>60</v>
      </c>
      <c r="J3115">
        <v>21</v>
      </c>
      <c r="L3115" t="str">
        <f t="shared" si="183"/>
        <v>Not Received</v>
      </c>
      <c r="M3115" s="60">
        <v>224</v>
      </c>
      <c r="N3115" t="str">
        <f t="shared" si="185"/>
        <v>150 ABOVE</v>
      </c>
      <c r="U3115">
        <f>I3115</f>
        <v>60</v>
      </c>
      <c r="V3115" t="str">
        <f t="shared" si="184"/>
        <v>Mrs. Katrina</v>
      </c>
    </row>
    <row r="3116" spans="1:22" x14ac:dyDescent="0.25">
      <c r="A3116">
        <v>4113</v>
      </c>
      <c r="B3116" t="s">
        <v>3120</v>
      </c>
      <c r="C3116" s="48" t="s">
        <v>5125</v>
      </c>
      <c r="D3116" t="s">
        <v>5402</v>
      </c>
      <c r="E3116" t="s">
        <v>5481</v>
      </c>
      <c r="F3116" t="s">
        <v>5622</v>
      </c>
      <c r="G3116">
        <v>15</v>
      </c>
      <c r="H3116">
        <v>9</v>
      </c>
      <c r="I3116">
        <v>135</v>
      </c>
      <c r="J3116">
        <v>30</v>
      </c>
      <c r="K3116" t="s">
        <v>5259</v>
      </c>
      <c r="L3116" t="str">
        <f t="shared" si="183"/>
        <v>Received</v>
      </c>
      <c r="M3116" s="60">
        <v>0</v>
      </c>
      <c r="N3116" t="str">
        <f t="shared" si="185"/>
        <v>NOT DUE</v>
      </c>
      <c r="V3116" t="str">
        <f t="shared" si="184"/>
        <v>Rebecca Moody</v>
      </c>
    </row>
    <row r="3117" spans="1:22" x14ac:dyDescent="0.25">
      <c r="A3117">
        <v>4114</v>
      </c>
      <c r="B3117" t="s">
        <v>3121</v>
      </c>
      <c r="C3117" s="48" t="s">
        <v>5089</v>
      </c>
      <c r="D3117" t="s">
        <v>5415</v>
      </c>
      <c r="E3117" t="s">
        <v>5544</v>
      </c>
      <c r="F3117" t="s">
        <v>5616</v>
      </c>
      <c r="G3117">
        <v>150</v>
      </c>
      <c r="H3117">
        <v>11</v>
      </c>
      <c r="I3117">
        <v>1650</v>
      </c>
      <c r="J3117">
        <v>30</v>
      </c>
      <c r="K3117" t="s">
        <v>5360</v>
      </c>
      <c r="L3117" t="str">
        <f t="shared" si="183"/>
        <v>Received</v>
      </c>
      <c r="M3117" s="60">
        <v>0</v>
      </c>
      <c r="N3117" t="str">
        <f t="shared" si="185"/>
        <v>NOT DUE</v>
      </c>
      <c r="V3117" t="str">
        <f t="shared" si="184"/>
        <v>Mary Fry</v>
      </c>
    </row>
    <row r="3118" spans="1:22" x14ac:dyDescent="0.25">
      <c r="A3118">
        <v>4115</v>
      </c>
      <c r="B3118" t="s">
        <v>3122</v>
      </c>
      <c r="C3118" s="48" t="s">
        <v>5137</v>
      </c>
      <c r="D3118" t="s">
        <v>5413</v>
      </c>
      <c r="E3118" t="s">
        <v>5560</v>
      </c>
      <c r="F3118" t="s">
        <v>5618</v>
      </c>
      <c r="G3118">
        <v>10</v>
      </c>
      <c r="H3118">
        <v>5</v>
      </c>
      <c r="I3118">
        <v>50</v>
      </c>
      <c r="J3118">
        <v>22</v>
      </c>
      <c r="K3118" t="s">
        <v>5352</v>
      </c>
      <c r="L3118" t="str">
        <f t="shared" si="183"/>
        <v>Received</v>
      </c>
      <c r="M3118" s="60">
        <v>0</v>
      </c>
      <c r="N3118" t="str">
        <f t="shared" si="185"/>
        <v>NOT DUE</v>
      </c>
      <c r="V3118" t="str">
        <f t="shared" si="184"/>
        <v>April Gonzales</v>
      </c>
    </row>
    <row r="3119" spans="1:22" x14ac:dyDescent="0.25">
      <c r="A3119">
        <v>4116</v>
      </c>
      <c r="B3119" t="s">
        <v>3123</v>
      </c>
      <c r="C3119" s="48" t="s">
        <v>5024</v>
      </c>
      <c r="D3119" t="s">
        <v>5387</v>
      </c>
      <c r="E3119" t="s">
        <v>5462</v>
      </c>
      <c r="F3119" t="s">
        <v>5622</v>
      </c>
      <c r="G3119">
        <v>15</v>
      </c>
      <c r="H3119">
        <v>2</v>
      </c>
      <c r="I3119">
        <v>30</v>
      </c>
      <c r="J3119">
        <v>24</v>
      </c>
      <c r="K3119" t="s">
        <v>5022</v>
      </c>
      <c r="L3119" t="str">
        <f t="shared" si="183"/>
        <v>Received</v>
      </c>
      <c r="M3119" s="60">
        <v>0</v>
      </c>
      <c r="N3119" t="str">
        <f t="shared" si="185"/>
        <v>NOT DUE</v>
      </c>
      <c r="V3119" t="str">
        <f t="shared" si="184"/>
        <v>Mrs. Alexandria</v>
      </c>
    </row>
    <row r="3120" spans="1:22" x14ac:dyDescent="0.25">
      <c r="A3120">
        <v>4117</v>
      </c>
      <c r="B3120" t="s">
        <v>3124</v>
      </c>
      <c r="C3120" s="48" t="s">
        <v>5013</v>
      </c>
      <c r="D3120" t="s">
        <v>5384</v>
      </c>
      <c r="E3120" t="s">
        <v>5540</v>
      </c>
      <c r="F3120" t="s">
        <v>5610</v>
      </c>
      <c r="G3120">
        <v>300</v>
      </c>
      <c r="H3120">
        <v>8</v>
      </c>
      <c r="I3120">
        <v>2400</v>
      </c>
      <c r="J3120">
        <v>28</v>
      </c>
      <c r="L3120" t="str">
        <f t="shared" si="183"/>
        <v>Not Received</v>
      </c>
      <c r="M3120" s="60">
        <v>123</v>
      </c>
      <c r="N3120" t="str">
        <f t="shared" si="185"/>
        <v>121 - 150</v>
      </c>
      <c r="T3120">
        <f>I3120</f>
        <v>2400</v>
      </c>
      <c r="V3120" t="str">
        <f t="shared" si="184"/>
        <v>Dr. Elizabeth</v>
      </c>
    </row>
    <row r="3121" spans="1:22" x14ac:dyDescent="0.25">
      <c r="A3121">
        <v>4118</v>
      </c>
      <c r="B3121" t="s">
        <v>3125</v>
      </c>
      <c r="C3121" s="48" t="s">
        <v>5136</v>
      </c>
      <c r="D3121" t="s">
        <v>5382</v>
      </c>
      <c r="E3121" t="s">
        <v>5514</v>
      </c>
      <c r="F3121" t="s">
        <v>5622</v>
      </c>
      <c r="G3121">
        <v>15</v>
      </c>
      <c r="H3121">
        <v>14</v>
      </c>
      <c r="I3121">
        <v>210</v>
      </c>
      <c r="J3121">
        <v>30</v>
      </c>
      <c r="L3121" t="str">
        <f t="shared" si="183"/>
        <v>Not Received</v>
      </c>
      <c r="M3121" s="60">
        <v>203</v>
      </c>
      <c r="N3121" t="str">
        <f t="shared" si="185"/>
        <v>150 ABOVE</v>
      </c>
      <c r="U3121">
        <f>I3121</f>
        <v>210</v>
      </c>
      <c r="V3121" t="str">
        <f t="shared" si="184"/>
        <v>Ms. Michelle</v>
      </c>
    </row>
    <row r="3122" spans="1:22" x14ac:dyDescent="0.25">
      <c r="A3122">
        <v>4119</v>
      </c>
      <c r="B3122" t="s">
        <v>3126</v>
      </c>
      <c r="C3122" s="48" t="s">
        <v>5080</v>
      </c>
      <c r="D3122" t="s">
        <v>5406</v>
      </c>
      <c r="E3122" t="s">
        <v>5339</v>
      </c>
      <c r="F3122" t="s">
        <v>5617</v>
      </c>
      <c r="G3122">
        <v>120</v>
      </c>
      <c r="H3122">
        <v>5</v>
      </c>
      <c r="I3122">
        <v>600</v>
      </c>
      <c r="J3122">
        <v>30</v>
      </c>
      <c r="K3122" t="s">
        <v>5238</v>
      </c>
      <c r="L3122" t="str">
        <f t="shared" si="183"/>
        <v>Received</v>
      </c>
      <c r="M3122" s="60">
        <v>0</v>
      </c>
      <c r="N3122" t="str">
        <f t="shared" si="185"/>
        <v>NOT DUE</v>
      </c>
      <c r="V3122" t="str">
        <f t="shared" si="184"/>
        <v>Jonathan Myers</v>
      </c>
    </row>
    <row r="3123" spans="1:22" x14ac:dyDescent="0.25">
      <c r="A3123">
        <v>4120</v>
      </c>
      <c r="B3123" t="s">
        <v>3127</v>
      </c>
      <c r="C3123" s="48" t="s">
        <v>5047</v>
      </c>
      <c r="D3123" t="s">
        <v>5380</v>
      </c>
      <c r="E3123" t="s">
        <v>5445</v>
      </c>
      <c r="F3123" t="s">
        <v>5617</v>
      </c>
      <c r="G3123">
        <v>120</v>
      </c>
      <c r="H3123">
        <v>12</v>
      </c>
      <c r="I3123">
        <v>1440</v>
      </c>
      <c r="J3123">
        <v>24</v>
      </c>
      <c r="L3123" t="str">
        <f t="shared" si="183"/>
        <v>Not Received</v>
      </c>
      <c r="M3123" s="60">
        <v>139</v>
      </c>
      <c r="N3123" t="str">
        <f t="shared" si="185"/>
        <v>121 - 150</v>
      </c>
      <c r="T3123">
        <f>I3123</f>
        <v>1440</v>
      </c>
      <c r="V3123" t="str">
        <f t="shared" si="184"/>
        <v>Diana Griffin</v>
      </c>
    </row>
    <row r="3124" spans="1:22" x14ac:dyDescent="0.25">
      <c r="A3124">
        <v>4121</v>
      </c>
      <c r="B3124" t="s">
        <v>3128</v>
      </c>
      <c r="C3124" s="48" t="s">
        <v>5015</v>
      </c>
      <c r="D3124" t="s">
        <v>5394</v>
      </c>
      <c r="E3124" t="s">
        <v>5497</v>
      </c>
      <c r="F3124" t="s">
        <v>5611</v>
      </c>
      <c r="G3124">
        <v>250</v>
      </c>
      <c r="H3124">
        <v>16</v>
      </c>
      <c r="I3124">
        <v>4000</v>
      </c>
      <c r="J3124">
        <v>22</v>
      </c>
      <c r="L3124" t="str">
        <f t="shared" si="183"/>
        <v>Not Received</v>
      </c>
      <c r="M3124" s="60">
        <v>114</v>
      </c>
      <c r="N3124" t="str">
        <f t="shared" si="185"/>
        <v>91 - 120</v>
      </c>
      <c r="S3124">
        <f>I3124</f>
        <v>4000</v>
      </c>
      <c r="V3124" t="str">
        <f t="shared" si="184"/>
        <v>Shannon Vazquez</v>
      </c>
    </row>
    <row r="3125" spans="1:22" x14ac:dyDescent="0.25">
      <c r="A3125">
        <v>4122</v>
      </c>
      <c r="B3125" t="s">
        <v>3129</v>
      </c>
      <c r="C3125" s="48" t="s">
        <v>5056</v>
      </c>
      <c r="D3125" t="s">
        <v>5384</v>
      </c>
      <c r="E3125" t="s">
        <v>5431</v>
      </c>
      <c r="F3125" t="s">
        <v>5619</v>
      </c>
      <c r="G3125">
        <v>80</v>
      </c>
      <c r="H3125">
        <v>16</v>
      </c>
      <c r="I3125">
        <v>1280</v>
      </c>
      <c r="J3125">
        <v>30</v>
      </c>
      <c r="K3125" t="s">
        <v>5167</v>
      </c>
      <c r="L3125" t="str">
        <f t="shared" si="183"/>
        <v>Received</v>
      </c>
      <c r="M3125" s="60">
        <v>0</v>
      </c>
      <c r="N3125" t="str">
        <f t="shared" si="185"/>
        <v>NOT DUE</v>
      </c>
      <c r="V3125" t="str">
        <f t="shared" si="184"/>
        <v>Dr. Elizabeth</v>
      </c>
    </row>
    <row r="3126" spans="1:22" x14ac:dyDescent="0.25">
      <c r="A3126">
        <v>4123</v>
      </c>
      <c r="B3126" t="s">
        <v>3130</v>
      </c>
      <c r="C3126" s="48" t="s">
        <v>5278</v>
      </c>
      <c r="D3126" t="s">
        <v>5418</v>
      </c>
      <c r="E3126" t="s">
        <v>5516</v>
      </c>
      <c r="F3126" t="s">
        <v>5612</v>
      </c>
      <c r="G3126">
        <v>50</v>
      </c>
      <c r="H3126">
        <v>13</v>
      </c>
      <c r="I3126">
        <v>650</v>
      </c>
      <c r="J3126">
        <v>27</v>
      </c>
      <c r="K3126" t="s">
        <v>5158</v>
      </c>
      <c r="L3126" t="str">
        <f t="shared" si="183"/>
        <v>Received</v>
      </c>
      <c r="M3126" s="60">
        <v>0</v>
      </c>
      <c r="N3126" t="str">
        <f t="shared" si="185"/>
        <v>NOT DUE</v>
      </c>
      <c r="V3126" t="str">
        <f t="shared" si="184"/>
        <v>Kevin Gonzalez</v>
      </c>
    </row>
    <row r="3127" spans="1:22" x14ac:dyDescent="0.25">
      <c r="A3127">
        <v>4124</v>
      </c>
      <c r="B3127" t="s">
        <v>3131</v>
      </c>
      <c r="C3127" s="48" t="s">
        <v>5174</v>
      </c>
      <c r="D3127" t="s">
        <v>5410</v>
      </c>
      <c r="E3127" t="s">
        <v>5589</v>
      </c>
      <c r="F3127" t="s">
        <v>5612</v>
      </c>
      <c r="G3127">
        <v>50</v>
      </c>
      <c r="H3127">
        <v>2</v>
      </c>
      <c r="I3127">
        <v>100</v>
      </c>
      <c r="J3127">
        <v>30</v>
      </c>
      <c r="K3127" t="s">
        <v>5072</v>
      </c>
      <c r="L3127" t="str">
        <f t="shared" si="183"/>
        <v>Received</v>
      </c>
      <c r="M3127" s="60">
        <v>0</v>
      </c>
      <c r="N3127" t="str">
        <f t="shared" si="185"/>
        <v>NOT DUE</v>
      </c>
      <c r="V3127" t="str">
        <f t="shared" si="184"/>
        <v>Mrs. Katrina</v>
      </c>
    </row>
    <row r="3128" spans="1:22" x14ac:dyDescent="0.25">
      <c r="A3128">
        <v>4125</v>
      </c>
      <c r="B3128" t="s">
        <v>3132</v>
      </c>
      <c r="C3128" s="48" t="s">
        <v>5024</v>
      </c>
      <c r="D3128" t="s">
        <v>5391</v>
      </c>
      <c r="E3128" t="s">
        <v>5578</v>
      </c>
      <c r="F3128" t="s">
        <v>5611</v>
      </c>
      <c r="G3128">
        <v>250</v>
      </c>
      <c r="H3128">
        <v>24</v>
      </c>
      <c r="I3128">
        <v>6000</v>
      </c>
      <c r="J3128">
        <v>21</v>
      </c>
      <c r="K3128" t="s">
        <v>5212</v>
      </c>
      <c r="L3128" t="str">
        <f t="shared" si="183"/>
        <v>Received</v>
      </c>
      <c r="M3128" s="60">
        <v>0</v>
      </c>
      <c r="N3128" t="str">
        <f t="shared" si="185"/>
        <v>NOT DUE</v>
      </c>
      <c r="V3128" t="str">
        <f t="shared" si="184"/>
        <v>Stephanie Smith</v>
      </c>
    </row>
    <row r="3129" spans="1:22" x14ac:dyDescent="0.25">
      <c r="A3129">
        <v>4126</v>
      </c>
      <c r="B3129" t="s">
        <v>3133</v>
      </c>
      <c r="C3129" s="48" t="s">
        <v>5149</v>
      </c>
      <c r="D3129" t="s">
        <v>5385</v>
      </c>
      <c r="E3129" t="s">
        <v>5530</v>
      </c>
      <c r="F3129" t="s">
        <v>5623</v>
      </c>
      <c r="G3129">
        <v>30</v>
      </c>
      <c r="H3129">
        <v>25</v>
      </c>
      <c r="I3129">
        <v>750</v>
      </c>
      <c r="J3129">
        <v>24</v>
      </c>
      <c r="K3129" t="s">
        <v>5290</v>
      </c>
      <c r="L3129" t="str">
        <f t="shared" si="183"/>
        <v>Received</v>
      </c>
      <c r="M3129" s="60">
        <v>0</v>
      </c>
      <c r="N3129" t="str">
        <f t="shared" si="185"/>
        <v>NOT DUE</v>
      </c>
      <c r="V3129" t="str">
        <f t="shared" si="184"/>
        <v>Caroline Yoder</v>
      </c>
    </row>
    <row r="3130" spans="1:22" x14ac:dyDescent="0.25">
      <c r="A3130">
        <v>4127</v>
      </c>
      <c r="B3130" t="s">
        <v>3134</v>
      </c>
      <c r="C3130" s="48" t="s">
        <v>5152</v>
      </c>
      <c r="D3130" t="s">
        <v>5378</v>
      </c>
      <c r="E3130" t="s">
        <v>5468</v>
      </c>
      <c r="F3130" t="s">
        <v>5613</v>
      </c>
      <c r="G3130">
        <v>35</v>
      </c>
      <c r="H3130">
        <v>18</v>
      </c>
      <c r="I3130">
        <v>630</v>
      </c>
      <c r="J3130">
        <v>25</v>
      </c>
      <c r="K3130" t="s">
        <v>5095</v>
      </c>
      <c r="L3130" t="str">
        <f t="shared" si="183"/>
        <v>Received</v>
      </c>
      <c r="M3130" s="60">
        <v>0</v>
      </c>
      <c r="N3130" t="str">
        <f t="shared" si="185"/>
        <v>NOT DUE</v>
      </c>
      <c r="V3130" t="str">
        <f t="shared" si="184"/>
        <v>Angela Fox</v>
      </c>
    </row>
    <row r="3131" spans="1:22" x14ac:dyDescent="0.25">
      <c r="A3131">
        <v>4128</v>
      </c>
      <c r="B3131" t="s">
        <v>3135</v>
      </c>
      <c r="C3131" s="48" t="s">
        <v>5266</v>
      </c>
      <c r="D3131" t="s">
        <v>5394</v>
      </c>
      <c r="E3131" t="s">
        <v>5531</v>
      </c>
      <c r="F3131" t="s">
        <v>5611</v>
      </c>
      <c r="G3131">
        <v>250</v>
      </c>
      <c r="H3131">
        <v>22</v>
      </c>
      <c r="I3131">
        <v>5500</v>
      </c>
      <c r="J3131">
        <v>20</v>
      </c>
      <c r="L3131" t="str">
        <f t="shared" si="183"/>
        <v>Not Received</v>
      </c>
      <c r="M3131" s="60">
        <v>260</v>
      </c>
      <c r="N3131" t="str">
        <f t="shared" si="185"/>
        <v>150 ABOVE</v>
      </c>
      <c r="U3131">
        <f>I3131</f>
        <v>5500</v>
      </c>
      <c r="V3131" t="str">
        <f t="shared" si="184"/>
        <v>Shannon Vazquez</v>
      </c>
    </row>
    <row r="3132" spans="1:22" x14ac:dyDescent="0.25">
      <c r="A3132">
        <v>4129</v>
      </c>
      <c r="B3132" t="s">
        <v>3136</v>
      </c>
      <c r="C3132" s="48" t="s">
        <v>5107</v>
      </c>
      <c r="D3132" t="s">
        <v>5419</v>
      </c>
      <c r="E3132" t="s">
        <v>5344</v>
      </c>
      <c r="F3132" t="s">
        <v>5615</v>
      </c>
      <c r="G3132">
        <v>25</v>
      </c>
      <c r="H3132">
        <v>4</v>
      </c>
      <c r="I3132">
        <v>100</v>
      </c>
      <c r="J3132">
        <v>25</v>
      </c>
      <c r="L3132" t="str">
        <f t="shared" si="183"/>
        <v>Not Received</v>
      </c>
      <c r="M3132" s="60">
        <v>39</v>
      </c>
      <c r="N3132" t="str">
        <f t="shared" si="185"/>
        <v>31 - 60</v>
      </c>
      <c r="Q3132">
        <f>I3132</f>
        <v>100</v>
      </c>
      <c r="V3132" t="str">
        <f t="shared" si="184"/>
        <v>Johnny Weaver</v>
      </c>
    </row>
    <row r="3133" spans="1:22" x14ac:dyDescent="0.25">
      <c r="A3133">
        <v>4130</v>
      </c>
      <c r="B3133" t="s">
        <v>3137</v>
      </c>
      <c r="C3133" s="48" t="s">
        <v>5079</v>
      </c>
      <c r="D3133" t="s">
        <v>5409</v>
      </c>
      <c r="E3133" t="s">
        <v>5508</v>
      </c>
      <c r="F3133" t="s">
        <v>5610</v>
      </c>
      <c r="G3133">
        <v>300</v>
      </c>
      <c r="H3133">
        <v>6</v>
      </c>
      <c r="I3133">
        <v>1800</v>
      </c>
      <c r="J3133">
        <v>26</v>
      </c>
      <c r="L3133" t="str">
        <f t="shared" si="183"/>
        <v>Not Received</v>
      </c>
      <c r="M3133" s="60">
        <v>105</v>
      </c>
      <c r="N3133" t="str">
        <f t="shared" si="185"/>
        <v>91 - 120</v>
      </c>
      <c r="S3133">
        <f>I3133</f>
        <v>1800</v>
      </c>
      <c r="V3133" t="str">
        <f t="shared" si="184"/>
        <v>Keith Bush</v>
      </c>
    </row>
    <row r="3134" spans="1:22" x14ac:dyDescent="0.25">
      <c r="A3134">
        <v>4131</v>
      </c>
      <c r="B3134" t="s">
        <v>3138</v>
      </c>
      <c r="C3134" s="48" t="s">
        <v>5111</v>
      </c>
      <c r="D3134" t="s">
        <v>5380</v>
      </c>
      <c r="E3134" t="s">
        <v>5314</v>
      </c>
      <c r="F3134" t="s">
        <v>5622</v>
      </c>
      <c r="G3134">
        <v>15</v>
      </c>
      <c r="H3134">
        <v>25</v>
      </c>
      <c r="I3134">
        <v>375</v>
      </c>
      <c r="J3134">
        <v>21</v>
      </c>
      <c r="L3134" t="str">
        <f t="shared" si="183"/>
        <v>Not Received</v>
      </c>
      <c r="M3134" s="60">
        <v>35</v>
      </c>
      <c r="N3134" t="str">
        <f t="shared" si="185"/>
        <v>31 - 60</v>
      </c>
      <c r="Q3134">
        <f>I3134</f>
        <v>375</v>
      </c>
      <c r="V3134" t="str">
        <f t="shared" si="184"/>
        <v>Diana Griffin</v>
      </c>
    </row>
    <row r="3135" spans="1:22" x14ac:dyDescent="0.25">
      <c r="A3135">
        <v>4132</v>
      </c>
      <c r="B3135" t="s">
        <v>3139</v>
      </c>
      <c r="C3135" s="48" t="s">
        <v>5126</v>
      </c>
      <c r="D3135" t="s">
        <v>5404</v>
      </c>
      <c r="E3135" t="s">
        <v>5337</v>
      </c>
      <c r="F3135" t="s">
        <v>5612</v>
      </c>
      <c r="G3135">
        <v>50</v>
      </c>
      <c r="H3135">
        <v>13</v>
      </c>
      <c r="I3135">
        <v>650</v>
      </c>
      <c r="J3135">
        <v>24</v>
      </c>
      <c r="K3135" t="s">
        <v>5148</v>
      </c>
      <c r="L3135" t="str">
        <f t="shared" si="183"/>
        <v>Received</v>
      </c>
      <c r="M3135" s="60">
        <v>0</v>
      </c>
      <c r="N3135" t="str">
        <f t="shared" si="185"/>
        <v>NOT DUE</v>
      </c>
      <c r="V3135" t="str">
        <f t="shared" si="184"/>
        <v>Sarah Wright</v>
      </c>
    </row>
    <row r="3136" spans="1:22" x14ac:dyDescent="0.25">
      <c r="A3136">
        <v>4133</v>
      </c>
      <c r="B3136" t="s">
        <v>3140</v>
      </c>
      <c r="C3136" s="48" t="s">
        <v>5265</v>
      </c>
      <c r="D3136" t="s">
        <v>5392</v>
      </c>
      <c r="E3136" t="s">
        <v>5603</v>
      </c>
      <c r="F3136" t="s">
        <v>5616</v>
      </c>
      <c r="G3136">
        <v>150</v>
      </c>
      <c r="H3136">
        <v>7</v>
      </c>
      <c r="I3136">
        <v>1050</v>
      </c>
      <c r="J3136">
        <v>20</v>
      </c>
      <c r="K3136" t="s">
        <v>5200</v>
      </c>
      <c r="L3136" t="str">
        <f t="shared" si="183"/>
        <v>Received</v>
      </c>
      <c r="M3136" s="60">
        <v>0</v>
      </c>
      <c r="N3136" t="str">
        <f t="shared" si="185"/>
        <v>NOT DUE</v>
      </c>
      <c r="V3136" t="str">
        <f t="shared" si="184"/>
        <v>Jennifer Nelson</v>
      </c>
    </row>
    <row r="3137" spans="1:22" x14ac:dyDescent="0.25">
      <c r="A3137">
        <v>4134</v>
      </c>
      <c r="B3137" t="s">
        <v>3141</v>
      </c>
      <c r="C3137" s="48" t="s">
        <v>5257</v>
      </c>
      <c r="D3137" t="s">
        <v>5389</v>
      </c>
      <c r="E3137" t="s">
        <v>5439</v>
      </c>
      <c r="F3137" t="s">
        <v>5620</v>
      </c>
      <c r="G3137">
        <v>40</v>
      </c>
      <c r="H3137">
        <v>16</v>
      </c>
      <c r="I3137">
        <v>640</v>
      </c>
      <c r="J3137">
        <v>26</v>
      </c>
      <c r="K3137" t="s">
        <v>5065</v>
      </c>
      <c r="L3137" t="str">
        <f t="shared" si="183"/>
        <v>Received</v>
      </c>
      <c r="M3137" s="60">
        <v>0</v>
      </c>
      <c r="N3137" t="str">
        <f t="shared" si="185"/>
        <v>NOT DUE</v>
      </c>
      <c r="V3137" t="str">
        <f t="shared" si="184"/>
        <v>Alexis Ferguson</v>
      </c>
    </row>
    <row r="3138" spans="1:22" x14ac:dyDescent="0.25">
      <c r="A3138">
        <v>4135</v>
      </c>
      <c r="B3138" t="s">
        <v>3142</v>
      </c>
      <c r="C3138" s="48" t="s">
        <v>5161</v>
      </c>
      <c r="D3138" t="s">
        <v>5383</v>
      </c>
      <c r="E3138" t="s">
        <v>5552</v>
      </c>
      <c r="F3138" t="s">
        <v>5617</v>
      </c>
      <c r="G3138">
        <v>120</v>
      </c>
      <c r="H3138">
        <v>6</v>
      </c>
      <c r="I3138">
        <v>720</v>
      </c>
      <c r="J3138">
        <v>30</v>
      </c>
      <c r="K3138" t="s">
        <v>5200</v>
      </c>
      <c r="L3138" t="str">
        <f t="shared" si="183"/>
        <v>Received</v>
      </c>
      <c r="M3138" s="60">
        <v>0</v>
      </c>
      <c r="N3138" t="str">
        <f t="shared" si="185"/>
        <v>NOT DUE</v>
      </c>
      <c r="V3138" t="str">
        <f t="shared" si="184"/>
        <v>Karen Pham</v>
      </c>
    </row>
    <row r="3139" spans="1:22" x14ac:dyDescent="0.25">
      <c r="A3139">
        <v>4136</v>
      </c>
      <c r="B3139" t="s">
        <v>3143</v>
      </c>
      <c r="C3139" s="48" t="s">
        <v>5149</v>
      </c>
      <c r="D3139" t="s">
        <v>5400</v>
      </c>
      <c r="E3139" t="s">
        <v>5484</v>
      </c>
      <c r="F3139" t="s">
        <v>5610</v>
      </c>
      <c r="G3139">
        <v>300</v>
      </c>
      <c r="H3139">
        <v>22</v>
      </c>
      <c r="I3139">
        <v>6600</v>
      </c>
      <c r="J3139">
        <v>21</v>
      </c>
      <c r="K3139" t="s">
        <v>5023</v>
      </c>
      <c r="L3139" t="str">
        <f t="shared" si="183"/>
        <v>Received</v>
      </c>
      <c r="M3139" s="60">
        <v>0</v>
      </c>
      <c r="N3139" t="str">
        <f t="shared" si="185"/>
        <v>NOT DUE</v>
      </c>
      <c r="V3139" t="str">
        <f t="shared" si="184"/>
        <v>Jose Perez</v>
      </c>
    </row>
    <row r="3140" spans="1:22" x14ac:dyDescent="0.25">
      <c r="A3140">
        <v>4137</v>
      </c>
      <c r="B3140" t="s">
        <v>3144</v>
      </c>
      <c r="C3140" s="48" t="s">
        <v>5196</v>
      </c>
      <c r="D3140" t="s">
        <v>5384</v>
      </c>
      <c r="E3140" t="s">
        <v>5431</v>
      </c>
      <c r="F3140" t="s">
        <v>5610</v>
      </c>
      <c r="G3140">
        <v>300</v>
      </c>
      <c r="H3140">
        <v>15</v>
      </c>
      <c r="I3140">
        <v>4500</v>
      </c>
      <c r="J3140">
        <v>29</v>
      </c>
      <c r="K3140" t="s">
        <v>5201</v>
      </c>
      <c r="L3140" t="str">
        <f t="shared" si="183"/>
        <v>Received</v>
      </c>
      <c r="M3140" s="60">
        <v>0</v>
      </c>
      <c r="N3140" t="str">
        <f t="shared" si="185"/>
        <v>NOT DUE</v>
      </c>
      <c r="V3140" t="str">
        <f t="shared" si="184"/>
        <v>Dr. Elizabeth</v>
      </c>
    </row>
    <row r="3141" spans="1:22" x14ac:dyDescent="0.25">
      <c r="A3141">
        <v>4138</v>
      </c>
      <c r="B3141" t="s">
        <v>3145</v>
      </c>
      <c r="C3141" s="48" t="s">
        <v>5119</v>
      </c>
      <c r="D3141" t="s">
        <v>5408</v>
      </c>
      <c r="E3141" t="s">
        <v>5341</v>
      </c>
      <c r="F3141" t="s">
        <v>5622</v>
      </c>
      <c r="G3141">
        <v>15</v>
      </c>
      <c r="H3141">
        <v>22</v>
      </c>
      <c r="I3141">
        <v>330</v>
      </c>
      <c r="J3141">
        <v>29</v>
      </c>
      <c r="K3141" t="s">
        <v>5214</v>
      </c>
      <c r="L3141" t="str">
        <f t="shared" ref="L3141:L3204" si="187">IF(K3141 = "", "Not Received","Received")</f>
        <v>Received</v>
      </c>
      <c r="M3141" s="60">
        <v>0</v>
      </c>
      <c r="N3141" t="str">
        <f t="shared" si="185"/>
        <v>NOT DUE</v>
      </c>
      <c r="V3141" t="str">
        <f t="shared" ref="V3141:V3204" si="188">TRIM(E3141)</f>
        <v>Timothy Johns</v>
      </c>
    </row>
    <row r="3142" spans="1:22" x14ac:dyDescent="0.25">
      <c r="A3142">
        <v>4139</v>
      </c>
      <c r="B3142" t="s">
        <v>3146</v>
      </c>
      <c r="C3142" s="48" t="s">
        <v>5214</v>
      </c>
      <c r="D3142" t="s">
        <v>5386</v>
      </c>
      <c r="E3142" t="s">
        <v>5521</v>
      </c>
      <c r="F3142" t="s">
        <v>5617</v>
      </c>
      <c r="G3142">
        <v>120</v>
      </c>
      <c r="H3142">
        <v>21</v>
      </c>
      <c r="I3142">
        <v>2520</v>
      </c>
      <c r="J3142">
        <v>27</v>
      </c>
      <c r="K3142" t="s">
        <v>5052</v>
      </c>
      <c r="L3142" t="str">
        <f t="shared" si="187"/>
        <v>Received</v>
      </c>
      <c r="M3142" s="60">
        <v>0</v>
      </c>
      <c r="N3142" t="str">
        <f t="shared" si="185"/>
        <v>NOT DUE</v>
      </c>
      <c r="V3142" t="str">
        <f t="shared" si="188"/>
        <v>Kenneth Rodriguez</v>
      </c>
    </row>
    <row r="3143" spans="1:22" x14ac:dyDescent="0.25">
      <c r="A3143">
        <v>4140</v>
      </c>
      <c r="B3143" t="s">
        <v>3147</v>
      </c>
      <c r="C3143" s="48" t="s">
        <v>5276</v>
      </c>
      <c r="D3143" t="s">
        <v>5408</v>
      </c>
      <c r="E3143" t="s">
        <v>5579</v>
      </c>
      <c r="F3143" t="s">
        <v>5615</v>
      </c>
      <c r="G3143">
        <v>25</v>
      </c>
      <c r="H3143">
        <v>3</v>
      </c>
      <c r="I3143">
        <v>75</v>
      </c>
      <c r="J3143">
        <v>26</v>
      </c>
      <c r="K3143" t="s">
        <v>5120</v>
      </c>
      <c r="L3143" t="str">
        <f t="shared" si="187"/>
        <v>Received</v>
      </c>
      <c r="M3143" s="60">
        <v>0</v>
      </c>
      <c r="N3143" t="str">
        <f t="shared" si="185"/>
        <v>NOT DUE</v>
      </c>
      <c r="V3143" t="str">
        <f t="shared" si="188"/>
        <v>Timothy Johns</v>
      </c>
    </row>
    <row r="3144" spans="1:22" x14ac:dyDescent="0.25">
      <c r="A3144">
        <v>4141</v>
      </c>
      <c r="B3144" t="s">
        <v>3148</v>
      </c>
      <c r="C3144" s="48" t="s">
        <v>5060</v>
      </c>
      <c r="D3144" t="s">
        <v>5401</v>
      </c>
      <c r="E3144" t="s">
        <v>5537</v>
      </c>
      <c r="F3144" t="s">
        <v>5614</v>
      </c>
      <c r="G3144">
        <v>20</v>
      </c>
      <c r="H3144">
        <v>7</v>
      </c>
      <c r="I3144">
        <v>140</v>
      </c>
      <c r="J3144">
        <v>29</v>
      </c>
      <c r="K3144" t="s">
        <v>5134</v>
      </c>
      <c r="L3144" t="str">
        <f t="shared" si="187"/>
        <v>Received</v>
      </c>
      <c r="M3144" s="60">
        <v>0</v>
      </c>
      <c r="N3144" t="str">
        <f t="shared" ref="N3144:N3207" si="189">VLOOKUP(M3144,$X$4:$Y$10,2,1)</f>
        <v>NOT DUE</v>
      </c>
      <c r="V3144" t="str">
        <f t="shared" si="188"/>
        <v>Kimberly Stone</v>
      </c>
    </row>
    <row r="3145" spans="1:22" x14ac:dyDescent="0.25">
      <c r="A3145">
        <v>4142</v>
      </c>
      <c r="B3145" t="s">
        <v>3149</v>
      </c>
      <c r="C3145" s="48" t="s">
        <v>5275</v>
      </c>
      <c r="D3145" t="s">
        <v>5377</v>
      </c>
      <c r="E3145" t="s">
        <v>5526</v>
      </c>
      <c r="F3145" t="s">
        <v>5623</v>
      </c>
      <c r="G3145">
        <v>30</v>
      </c>
      <c r="H3145">
        <v>5</v>
      </c>
      <c r="I3145">
        <v>150</v>
      </c>
      <c r="J3145">
        <v>24</v>
      </c>
      <c r="K3145" t="s">
        <v>5142</v>
      </c>
      <c r="L3145" t="str">
        <f t="shared" si="187"/>
        <v>Received</v>
      </c>
      <c r="M3145" s="60">
        <v>0</v>
      </c>
      <c r="N3145" t="str">
        <f t="shared" si="189"/>
        <v>NOT DUE</v>
      </c>
      <c r="V3145" t="str">
        <f t="shared" si="188"/>
        <v>Joshua Stewart</v>
      </c>
    </row>
    <row r="3146" spans="1:22" x14ac:dyDescent="0.25">
      <c r="A3146">
        <v>4143</v>
      </c>
      <c r="B3146" t="s">
        <v>3150</v>
      </c>
      <c r="C3146" s="48" t="s">
        <v>5137</v>
      </c>
      <c r="D3146" t="s">
        <v>5420</v>
      </c>
      <c r="E3146" t="s">
        <v>5345</v>
      </c>
      <c r="F3146" t="s">
        <v>5609</v>
      </c>
      <c r="G3146">
        <v>20</v>
      </c>
      <c r="H3146">
        <v>19</v>
      </c>
      <c r="I3146">
        <v>380</v>
      </c>
      <c r="J3146">
        <v>28</v>
      </c>
      <c r="K3146" t="s">
        <v>5360</v>
      </c>
      <c r="L3146" t="str">
        <f t="shared" si="187"/>
        <v>Received</v>
      </c>
      <c r="M3146" s="60">
        <v>0</v>
      </c>
      <c r="N3146" t="str">
        <f t="shared" si="189"/>
        <v>NOT DUE</v>
      </c>
      <c r="V3146" t="str">
        <f t="shared" si="188"/>
        <v>Janet Adams</v>
      </c>
    </row>
    <row r="3147" spans="1:22" x14ac:dyDescent="0.25">
      <c r="A3147">
        <v>4144</v>
      </c>
      <c r="B3147" t="s">
        <v>3151</v>
      </c>
      <c r="C3147" s="48" t="s">
        <v>5291</v>
      </c>
      <c r="D3147" t="s">
        <v>5379</v>
      </c>
      <c r="E3147" t="s">
        <v>5545</v>
      </c>
      <c r="F3147" t="s">
        <v>5621</v>
      </c>
      <c r="G3147">
        <v>60</v>
      </c>
      <c r="H3147">
        <v>20</v>
      </c>
      <c r="I3147">
        <v>1200</v>
      </c>
      <c r="J3147">
        <v>27</v>
      </c>
      <c r="L3147" t="str">
        <f t="shared" si="187"/>
        <v>Not Received</v>
      </c>
      <c r="M3147" s="60">
        <v>30</v>
      </c>
      <c r="N3147" t="str">
        <f t="shared" si="189"/>
        <v>01 - 30</v>
      </c>
      <c r="O3147">
        <f>I3147</f>
        <v>1200</v>
      </c>
      <c r="V3147" t="str">
        <f t="shared" si="188"/>
        <v>Robert Baker</v>
      </c>
    </row>
    <row r="3148" spans="1:22" x14ac:dyDescent="0.25">
      <c r="A3148">
        <v>4145</v>
      </c>
      <c r="B3148" t="s">
        <v>3152</v>
      </c>
      <c r="C3148" s="48" t="s">
        <v>5288</v>
      </c>
      <c r="D3148" t="s">
        <v>5392</v>
      </c>
      <c r="E3148" t="s">
        <v>5443</v>
      </c>
      <c r="F3148" t="s">
        <v>5612</v>
      </c>
      <c r="G3148">
        <v>50</v>
      </c>
      <c r="H3148">
        <v>21</v>
      </c>
      <c r="I3148">
        <v>1050</v>
      </c>
      <c r="J3148">
        <v>28</v>
      </c>
      <c r="K3148" t="s">
        <v>5258</v>
      </c>
      <c r="L3148" t="str">
        <f t="shared" si="187"/>
        <v>Received</v>
      </c>
      <c r="M3148" s="60">
        <v>0</v>
      </c>
      <c r="N3148" t="str">
        <f t="shared" si="189"/>
        <v>NOT DUE</v>
      </c>
      <c r="V3148" t="str">
        <f t="shared" si="188"/>
        <v>Jennifer Nelson</v>
      </c>
    </row>
    <row r="3149" spans="1:22" x14ac:dyDescent="0.25">
      <c r="A3149">
        <v>4146</v>
      </c>
      <c r="B3149" t="s">
        <v>3153</v>
      </c>
      <c r="C3149" s="48" t="s">
        <v>5253</v>
      </c>
      <c r="D3149" t="s">
        <v>5383</v>
      </c>
      <c r="E3149" t="s">
        <v>5522</v>
      </c>
      <c r="F3149" t="s">
        <v>5622</v>
      </c>
      <c r="G3149">
        <v>15</v>
      </c>
      <c r="H3149">
        <v>13</v>
      </c>
      <c r="I3149">
        <v>195</v>
      </c>
      <c r="J3149">
        <v>27</v>
      </c>
      <c r="K3149" t="s">
        <v>5247</v>
      </c>
      <c r="L3149" t="str">
        <f t="shared" si="187"/>
        <v>Received</v>
      </c>
      <c r="M3149" s="60">
        <v>0</v>
      </c>
      <c r="N3149" t="str">
        <f t="shared" si="189"/>
        <v>NOT DUE</v>
      </c>
      <c r="V3149" t="str">
        <f t="shared" si="188"/>
        <v>Karen Pham</v>
      </c>
    </row>
    <row r="3150" spans="1:22" x14ac:dyDescent="0.25">
      <c r="A3150">
        <v>4147</v>
      </c>
      <c r="B3150" t="s">
        <v>3154</v>
      </c>
      <c r="C3150" s="48" t="s">
        <v>5239</v>
      </c>
      <c r="D3150" t="s">
        <v>5387</v>
      </c>
      <c r="E3150" t="s">
        <v>5437</v>
      </c>
      <c r="F3150" t="s">
        <v>5609</v>
      </c>
      <c r="G3150">
        <v>20</v>
      </c>
      <c r="H3150">
        <v>16</v>
      </c>
      <c r="I3150">
        <v>320</v>
      </c>
      <c r="J3150">
        <v>21</v>
      </c>
      <c r="K3150" t="s">
        <v>5136</v>
      </c>
      <c r="L3150" t="str">
        <f t="shared" si="187"/>
        <v>Received</v>
      </c>
      <c r="M3150" s="60">
        <v>0</v>
      </c>
      <c r="N3150" t="str">
        <f t="shared" si="189"/>
        <v>NOT DUE</v>
      </c>
      <c r="V3150" t="str">
        <f t="shared" si="188"/>
        <v>Mrs. Alexandria</v>
      </c>
    </row>
    <row r="3151" spans="1:22" x14ac:dyDescent="0.25">
      <c r="A3151">
        <v>4148</v>
      </c>
      <c r="B3151" t="s">
        <v>3155</v>
      </c>
      <c r="C3151" s="48" t="s">
        <v>5288</v>
      </c>
      <c r="D3151" t="s">
        <v>5388</v>
      </c>
      <c r="E3151" t="s">
        <v>5479</v>
      </c>
      <c r="F3151" t="s">
        <v>5616</v>
      </c>
      <c r="G3151">
        <v>150</v>
      </c>
      <c r="H3151">
        <v>12</v>
      </c>
      <c r="I3151">
        <v>1800</v>
      </c>
      <c r="J3151">
        <v>24</v>
      </c>
      <c r="K3151" t="s">
        <v>5199</v>
      </c>
      <c r="L3151" t="str">
        <f t="shared" si="187"/>
        <v>Received</v>
      </c>
      <c r="M3151" s="60">
        <v>0</v>
      </c>
      <c r="N3151" t="str">
        <f t="shared" si="189"/>
        <v>NOT DUE</v>
      </c>
      <c r="V3151" t="str">
        <f t="shared" si="188"/>
        <v>Diana Rios</v>
      </c>
    </row>
    <row r="3152" spans="1:22" x14ac:dyDescent="0.25">
      <c r="A3152">
        <v>4149</v>
      </c>
      <c r="B3152" t="s">
        <v>3156</v>
      </c>
      <c r="C3152" s="48" t="s">
        <v>5013</v>
      </c>
      <c r="D3152" t="s">
        <v>5393</v>
      </c>
      <c r="E3152" t="s">
        <v>5598</v>
      </c>
      <c r="F3152" t="s">
        <v>5609</v>
      </c>
      <c r="G3152">
        <v>20</v>
      </c>
      <c r="H3152">
        <v>6</v>
      </c>
      <c r="I3152">
        <v>120</v>
      </c>
      <c r="J3152">
        <v>22</v>
      </c>
      <c r="L3152" t="str">
        <f t="shared" si="187"/>
        <v>Not Received</v>
      </c>
      <c r="M3152" s="60">
        <v>129</v>
      </c>
      <c r="N3152" t="str">
        <f t="shared" si="189"/>
        <v>121 - 150</v>
      </c>
      <c r="T3152">
        <f>I3152</f>
        <v>120</v>
      </c>
      <c r="V3152" t="str">
        <f t="shared" si="188"/>
        <v>Donald Parsons</v>
      </c>
    </row>
    <row r="3153" spans="1:22" x14ac:dyDescent="0.25">
      <c r="A3153">
        <v>4150</v>
      </c>
      <c r="B3153" t="s">
        <v>3157</v>
      </c>
      <c r="C3153" s="48" t="s">
        <v>5213</v>
      </c>
      <c r="D3153" t="s">
        <v>5390</v>
      </c>
      <c r="E3153" t="s">
        <v>5511</v>
      </c>
      <c r="F3153" t="s">
        <v>5619</v>
      </c>
      <c r="G3153">
        <v>80</v>
      </c>
      <c r="H3153">
        <v>3</v>
      </c>
      <c r="I3153">
        <v>240</v>
      </c>
      <c r="J3153">
        <v>23</v>
      </c>
      <c r="K3153" t="s">
        <v>5284</v>
      </c>
      <c r="L3153" t="str">
        <f t="shared" si="187"/>
        <v>Received</v>
      </c>
      <c r="M3153" s="60">
        <v>0</v>
      </c>
      <c r="N3153" t="str">
        <f t="shared" si="189"/>
        <v>NOT DUE</v>
      </c>
      <c r="V3153" t="str">
        <f t="shared" si="188"/>
        <v>Isaac Goodwin</v>
      </c>
    </row>
    <row r="3154" spans="1:22" x14ac:dyDescent="0.25">
      <c r="A3154">
        <v>4151</v>
      </c>
      <c r="B3154" t="s">
        <v>3158</v>
      </c>
      <c r="C3154" s="48" t="s">
        <v>5024</v>
      </c>
      <c r="D3154" t="s">
        <v>5384</v>
      </c>
      <c r="E3154" t="s">
        <v>5588</v>
      </c>
      <c r="F3154" t="s">
        <v>5615</v>
      </c>
      <c r="G3154">
        <v>25</v>
      </c>
      <c r="H3154">
        <v>18</v>
      </c>
      <c r="I3154">
        <v>450</v>
      </c>
      <c r="J3154">
        <v>27</v>
      </c>
      <c r="K3154" t="s">
        <v>5083</v>
      </c>
      <c r="L3154" t="str">
        <f t="shared" si="187"/>
        <v>Received</v>
      </c>
      <c r="M3154" s="60">
        <v>0</v>
      </c>
      <c r="N3154" t="str">
        <f t="shared" si="189"/>
        <v>NOT DUE</v>
      </c>
      <c r="V3154" t="str">
        <f t="shared" si="188"/>
        <v>Dr. Elizabeth</v>
      </c>
    </row>
    <row r="3155" spans="1:22" x14ac:dyDescent="0.25">
      <c r="A3155">
        <v>4152</v>
      </c>
      <c r="B3155" t="s">
        <v>3159</v>
      </c>
      <c r="C3155" s="48" t="s">
        <v>5234</v>
      </c>
      <c r="D3155" t="s">
        <v>5384</v>
      </c>
      <c r="E3155" t="s">
        <v>5600</v>
      </c>
      <c r="F3155" t="s">
        <v>5609</v>
      </c>
      <c r="G3155">
        <v>20</v>
      </c>
      <c r="H3155">
        <v>12</v>
      </c>
      <c r="I3155">
        <v>240</v>
      </c>
      <c r="J3155">
        <v>27</v>
      </c>
      <c r="K3155" t="s">
        <v>5160</v>
      </c>
      <c r="L3155" t="str">
        <f t="shared" si="187"/>
        <v>Received</v>
      </c>
      <c r="M3155" s="60">
        <v>0</v>
      </c>
      <c r="N3155" t="str">
        <f t="shared" si="189"/>
        <v>NOT DUE</v>
      </c>
      <c r="V3155" t="str">
        <f t="shared" si="188"/>
        <v>Dr. Elizabeth</v>
      </c>
    </row>
    <row r="3156" spans="1:22" x14ac:dyDescent="0.25">
      <c r="A3156">
        <v>4153</v>
      </c>
      <c r="B3156" t="s">
        <v>3160</v>
      </c>
      <c r="C3156" s="48" t="s">
        <v>5286</v>
      </c>
      <c r="D3156" t="s">
        <v>5407</v>
      </c>
      <c r="E3156" t="s">
        <v>5536</v>
      </c>
      <c r="F3156" t="s">
        <v>5618</v>
      </c>
      <c r="G3156">
        <v>10</v>
      </c>
      <c r="H3156">
        <v>16</v>
      </c>
      <c r="I3156">
        <v>160</v>
      </c>
      <c r="J3156">
        <v>22</v>
      </c>
      <c r="K3156" t="s">
        <v>5131</v>
      </c>
      <c r="L3156" t="str">
        <f t="shared" si="187"/>
        <v>Received</v>
      </c>
      <c r="M3156" s="60">
        <v>0</v>
      </c>
      <c r="N3156" t="str">
        <f t="shared" si="189"/>
        <v>NOT DUE</v>
      </c>
      <c r="V3156" t="str">
        <f t="shared" si="188"/>
        <v>Kelly Miller</v>
      </c>
    </row>
    <row r="3157" spans="1:22" x14ac:dyDescent="0.25">
      <c r="A3157">
        <v>4154</v>
      </c>
      <c r="B3157" t="s">
        <v>3161</v>
      </c>
      <c r="C3157" s="48" t="s">
        <v>5098</v>
      </c>
      <c r="D3157" t="s">
        <v>5397</v>
      </c>
      <c r="E3157" t="s">
        <v>5502</v>
      </c>
      <c r="F3157" t="s">
        <v>5617</v>
      </c>
      <c r="G3157">
        <v>120</v>
      </c>
      <c r="H3157">
        <v>12</v>
      </c>
      <c r="I3157">
        <v>1440</v>
      </c>
      <c r="J3157">
        <v>30</v>
      </c>
      <c r="K3157" t="s">
        <v>5191</v>
      </c>
      <c r="L3157" t="str">
        <f t="shared" si="187"/>
        <v>Received</v>
      </c>
      <c r="M3157" s="60">
        <v>0</v>
      </c>
      <c r="N3157" t="str">
        <f t="shared" si="189"/>
        <v>NOT DUE</v>
      </c>
      <c r="V3157" t="str">
        <f t="shared" si="188"/>
        <v>Sheri Foster</v>
      </c>
    </row>
    <row r="3158" spans="1:22" x14ac:dyDescent="0.25">
      <c r="A3158">
        <v>4155</v>
      </c>
      <c r="B3158" t="s">
        <v>3162</v>
      </c>
      <c r="C3158" s="48" t="s">
        <v>5266</v>
      </c>
      <c r="D3158" t="s">
        <v>5397</v>
      </c>
      <c r="E3158" t="s">
        <v>5452</v>
      </c>
      <c r="F3158" t="s">
        <v>5618</v>
      </c>
      <c r="G3158">
        <v>10</v>
      </c>
      <c r="H3158">
        <v>12</v>
      </c>
      <c r="I3158">
        <v>120</v>
      </c>
      <c r="J3158">
        <v>22</v>
      </c>
      <c r="K3158" t="s">
        <v>5040</v>
      </c>
      <c r="L3158" t="str">
        <f t="shared" si="187"/>
        <v>Received</v>
      </c>
      <c r="M3158" s="60">
        <v>0</v>
      </c>
      <c r="N3158" t="str">
        <f t="shared" si="189"/>
        <v>NOT DUE</v>
      </c>
      <c r="V3158" t="str">
        <f t="shared" si="188"/>
        <v>Sheri Foster</v>
      </c>
    </row>
    <row r="3159" spans="1:22" x14ac:dyDescent="0.25">
      <c r="A3159">
        <v>4156</v>
      </c>
      <c r="B3159" t="s">
        <v>3163</v>
      </c>
      <c r="C3159" s="48" t="s">
        <v>5085</v>
      </c>
      <c r="D3159" t="s">
        <v>5386</v>
      </c>
      <c r="E3159" t="s">
        <v>5453</v>
      </c>
      <c r="F3159" t="s">
        <v>5621</v>
      </c>
      <c r="G3159">
        <v>60</v>
      </c>
      <c r="H3159">
        <v>10</v>
      </c>
      <c r="I3159">
        <v>600</v>
      </c>
      <c r="J3159">
        <v>26</v>
      </c>
      <c r="K3159" t="s">
        <v>5043</v>
      </c>
      <c r="L3159" t="str">
        <f t="shared" si="187"/>
        <v>Received</v>
      </c>
      <c r="M3159" s="60">
        <v>0</v>
      </c>
      <c r="N3159" t="str">
        <f t="shared" si="189"/>
        <v>NOT DUE</v>
      </c>
      <c r="V3159" t="str">
        <f t="shared" si="188"/>
        <v>Kenneth Rodriguez</v>
      </c>
    </row>
    <row r="3160" spans="1:22" x14ac:dyDescent="0.25">
      <c r="A3160">
        <v>4157</v>
      </c>
      <c r="B3160" t="s">
        <v>3164</v>
      </c>
      <c r="C3160" s="48" t="s">
        <v>5133</v>
      </c>
      <c r="D3160" t="s">
        <v>5408</v>
      </c>
      <c r="E3160" t="s">
        <v>5579</v>
      </c>
      <c r="F3160" t="s">
        <v>5619</v>
      </c>
      <c r="G3160">
        <v>80</v>
      </c>
      <c r="H3160">
        <v>3</v>
      </c>
      <c r="I3160">
        <v>240</v>
      </c>
      <c r="J3160">
        <v>27</v>
      </c>
      <c r="K3160" t="s">
        <v>5191</v>
      </c>
      <c r="L3160" t="str">
        <f t="shared" si="187"/>
        <v>Received</v>
      </c>
      <c r="M3160" s="60">
        <v>0</v>
      </c>
      <c r="N3160" t="str">
        <f t="shared" si="189"/>
        <v>NOT DUE</v>
      </c>
      <c r="V3160" t="str">
        <f t="shared" si="188"/>
        <v>Timothy Johns</v>
      </c>
    </row>
    <row r="3161" spans="1:22" x14ac:dyDescent="0.25">
      <c r="A3161">
        <v>4158</v>
      </c>
      <c r="B3161" t="s">
        <v>3165</v>
      </c>
      <c r="C3161" s="48" t="s">
        <v>5128</v>
      </c>
      <c r="D3161" t="s">
        <v>5394</v>
      </c>
      <c r="E3161" t="s">
        <v>5531</v>
      </c>
      <c r="F3161" t="s">
        <v>5611</v>
      </c>
      <c r="G3161">
        <v>250</v>
      </c>
      <c r="H3161">
        <v>12</v>
      </c>
      <c r="I3161">
        <v>3000</v>
      </c>
      <c r="J3161">
        <v>21</v>
      </c>
      <c r="K3161" t="s">
        <v>5131</v>
      </c>
      <c r="L3161" t="str">
        <f t="shared" si="187"/>
        <v>Received</v>
      </c>
      <c r="M3161" s="60">
        <v>0</v>
      </c>
      <c r="N3161" t="str">
        <f t="shared" si="189"/>
        <v>NOT DUE</v>
      </c>
      <c r="V3161" t="str">
        <f t="shared" si="188"/>
        <v>Shannon Vazquez</v>
      </c>
    </row>
    <row r="3162" spans="1:22" x14ac:dyDescent="0.25">
      <c r="A3162">
        <v>4159</v>
      </c>
      <c r="B3162" t="s">
        <v>3166</v>
      </c>
      <c r="C3162" s="48" t="s">
        <v>5240</v>
      </c>
      <c r="D3162" t="s">
        <v>5412</v>
      </c>
      <c r="E3162" t="s">
        <v>5608</v>
      </c>
      <c r="F3162" t="s">
        <v>5613</v>
      </c>
      <c r="G3162">
        <v>35</v>
      </c>
      <c r="H3162">
        <v>8</v>
      </c>
      <c r="I3162">
        <v>280</v>
      </c>
      <c r="J3162">
        <v>23</v>
      </c>
      <c r="L3162" t="str">
        <f t="shared" si="187"/>
        <v>Not Received</v>
      </c>
      <c r="M3162" s="60">
        <v>249</v>
      </c>
      <c r="N3162" t="str">
        <f t="shared" si="189"/>
        <v>150 ABOVE</v>
      </c>
      <c r="U3162">
        <f>I3162</f>
        <v>280</v>
      </c>
      <c r="V3162" t="str">
        <f t="shared" si="188"/>
        <v>Valerie Morgan</v>
      </c>
    </row>
    <row r="3163" spans="1:22" x14ac:dyDescent="0.25">
      <c r="A3163">
        <v>4160</v>
      </c>
      <c r="B3163" t="s">
        <v>3167</v>
      </c>
      <c r="C3163" s="48" t="s">
        <v>5045</v>
      </c>
      <c r="D3163" t="s">
        <v>5392</v>
      </c>
      <c r="E3163" t="s">
        <v>5513</v>
      </c>
      <c r="F3163" t="s">
        <v>5609</v>
      </c>
      <c r="G3163">
        <v>20</v>
      </c>
      <c r="H3163">
        <v>22</v>
      </c>
      <c r="I3163">
        <v>440</v>
      </c>
      <c r="J3163">
        <v>22</v>
      </c>
      <c r="K3163" t="s">
        <v>5146</v>
      </c>
      <c r="L3163" t="str">
        <f t="shared" si="187"/>
        <v>Received</v>
      </c>
      <c r="M3163" s="60">
        <v>0</v>
      </c>
      <c r="N3163" t="str">
        <f t="shared" si="189"/>
        <v>NOT DUE</v>
      </c>
      <c r="V3163" t="str">
        <f t="shared" si="188"/>
        <v>Jennifer Nelson</v>
      </c>
    </row>
    <row r="3164" spans="1:22" x14ac:dyDescent="0.25">
      <c r="A3164">
        <v>4161</v>
      </c>
      <c r="B3164" t="s">
        <v>3168</v>
      </c>
      <c r="C3164" s="48" t="s">
        <v>5172</v>
      </c>
      <c r="D3164" t="s">
        <v>5396</v>
      </c>
      <c r="E3164" t="s">
        <v>5329</v>
      </c>
      <c r="F3164" t="s">
        <v>5612</v>
      </c>
      <c r="G3164">
        <v>50</v>
      </c>
      <c r="H3164">
        <v>14</v>
      </c>
      <c r="I3164">
        <v>700</v>
      </c>
      <c r="J3164">
        <v>26</v>
      </c>
      <c r="K3164" t="s">
        <v>5303</v>
      </c>
      <c r="L3164" t="str">
        <f t="shared" si="187"/>
        <v>Received</v>
      </c>
      <c r="M3164" s="60">
        <v>0</v>
      </c>
      <c r="N3164" t="str">
        <f t="shared" si="189"/>
        <v>NOT DUE</v>
      </c>
      <c r="V3164" t="str">
        <f t="shared" si="188"/>
        <v>James Mitchell</v>
      </c>
    </row>
    <row r="3165" spans="1:22" x14ac:dyDescent="0.25">
      <c r="A3165">
        <v>4162</v>
      </c>
      <c r="B3165" t="s">
        <v>3169</v>
      </c>
      <c r="C3165" s="48" t="s">
        <v>5242</v>
      </c>
      <c r="D3165" t="s">
        <v>5420</v>
      </c>
      <c r="E3165" t="s">
        <v>5568</v>
      </c>
      <c r="F3165" t="s">
        <v>5622</v>
      </c>
      <c r="G3165">
        <v>15</v>
      </c>
      <c r="H3165">
        <v>17</v>
      </c>
      <c r="I3165">
        <v>255</v>
      </c>
      <c r="J3165">
        <v>25</v>
      </c>
      <c r="K3165" t="s">
        <v>5350</v>
      </c>
      <c r="L3165" t="str">
        <f t="shared" si="187"/>
        <v>Received</v>
      </c>
      <c r="M3165" s="60">
        <v>0</v>
      </c>
      <c r="N3165" t="str">
        <f t="shared" si="189"/>
        <v>NOT DUE</v>
      </c>
      <c r="V3165" t="str">
        <f t="shared" si="188"/>
        <v>Janet Adams</v>
      </c>
    </row>
    <row r="3166" spans="1:22" x14ac:dyDescent="0.25">
      <c r="A3166">
        <v>4163</v>
      </c>
      <c r="B3166" t="s">
        <v>3170</v>
      </c>
      <c r="C3166" s="48" t="s">
        <v>5305</v>
      </c>
      <c r="D3166" t="s">
        <v>5380</v>
      </c>
      <c r="E3166" t="s">
        <v>5314</v>
      </c>
      <c r="F3166" t="s">
        <v>5612</v>
      </c>
      <c r="G3166">
        <v>50</v>
      </c>
      <c r="H3166">
        <v>12</v>
      </c>
      <c r="I3166">
        <v>600</v>
      </c>
      <c r="J3166">
        <v>27</v>
      </c>
      <c r="K3166" t="s">
        <v>5128</v>
      </c>
      <c r="L3166" t="str">
        <f t="shared" si="187"/>
        <v>Received</v>
      </c>
      <c r="M3166" s="60">
        <v>0</v>
      </c>
      <c r="N3166" t="str">
        <f t="shared" si="189"/>
        <v>NOT DUE</v>
      </c>
      <c r="V3166" t="str">
        <f t="shared" si="188"/>
        <v>Diana Griffin</v>
      </c>
    </row>
    <row r="3167" spans="1:22" x14ac:dyDescent="0.25">
      <c r="A3167">
        <v>4164</v>
      </c>
      <c r="B3167" t="s">
        <v>3171</v>
      </c>
      <c r="C3167" s="48" t="s">
        <v>5204</v>
      </c>
      <c r="D3167" t="s">
        <v>5414</v>
      </c>
      <c r="E3167" t="s">
        <v>5601</v>
      </c>
      <c r="F3167" t="s">
        <v>5612</v>
      </c>
      <c r="G3167">
        <v>50</v>
      </c>
      <c r="H3167">
        <v>4</v>
      </c>
      <c r="I3167">
        <v>200</v>
      </c>
      <c r="J3167">
        <v>24</v>
      </c>
      <c r="K3167" t="s">
        <v>5180</v>
      </c>
      <c r="L3167" t="str">
        <f t="shared" si="187"/>
        <v>Received</v>
      </c>
      <c r="M3167" s="60">
        <v>0</v>
      </c>
      <c r="N3167" t="str">
        <f t="shared" si="189"/>
        <v>NOT DUE</v>
      </c>
      <c r="V3167" t="str">
        <f t="shared" si="188"/>
        <v>Alexis Roberts</v>
      </c>
    </row>
    <row r="3168" spans="1:22" x14ac:dyDescent="0.25">
      <c r="A3168">
        <v>4165</v>
      </c>
      <c r="B3168" t="s">
        <v>3172</v>
      </c>
      <c r="C3168" s="48" t="s">
        <v>5126</v>
      </c>
      <c r="D3168" t="s">
        <v>5379</v>
      </c>
      <c r="E3168" t="s">
        <v>5606</v>
      </c>
      <c r="F3168" t="s">
        <v>5623</v>
      </c>
      <c r="G3168">
        <v>30</v>
      </c>
      <c r="H3168">
        <v>10</v>
      </c>
      <c r="I3168">
        <v>300</v>
      </c>
      <c r="J3168">
        <v>24</v>
      </c>
      <c r="K3168" t="s">
        <v>5148</v>
      </c>
      <c r="L3168" t="str">
        <f t="shared" si="187"/>
        <v>Received</v>
      </c>
      <c r="M3168" s="60">
        <v>0</v>
      </c>
      <c r="N3168" t="str">
        <f t="shared" si="189"/>
        <v>NOT DUE</v>
      </c>
      <c r="V3168" t="str">
        <f t="shared" si="188"/>
        <v>Robert Baker</v>
      </c>
    </row>
    <row r="3169" spans="1:22" x14ac:dyDescent="0.25">
      <c r="A3169">
        <v>4166</v>
      </c>
      <c r="B3169" t="s">
        <v>3173</v>
      </c>
      <c r="C3169" s="48" t="s">
        <v>5268</v>
      </c>
      <c r="D3169" t="s">
        <v>5401</v>
      </c>
      <c r="E3169" t="s">
        <v>5465</v>
      </c>
      <c r="F3169" t="s">
        <v>5619</v>
      </c>
      <c r="G3169">
        <v>80</v>
      </c>
      <c r="H3169">
        <v>11</v>
      </c>
      <c r="I3169">
        <v>880</v>
      </c>
      <c r="J3169">
        <v>20</v>
      </c>
      <c r="K3169" t="s">
        <v>5204</v>
      </c>
      <c r="L3169" t="str">
        <f t="shared" si="187"/>
        <v>Received</v>
      </c>
      <c r="M3169" s="60">
        <v>0</v>
      </c>
      <c r="N3169" t="str">
        <f t="shared" si="189"/>
        <v>NOT DUE</v>
      </c>
      <c r="V3169" t="str">
        <f t="shared" si="188"/>
        <v>Kimberly Stone</v>
      </c>
    </row>
    <row r="3170" spans="1:22" x14ac:dyDescent="0.25">
      <c r="A3170">
        <v>4167</v>
      </c>
      <c r="B3170" t="s">
        <v>3174</v>
      </c>
      <c r="C3170" s="48" t="s">
        <v>5040</v>
      </c>
      <c r="D3170" t="s">
        <v>5396</v>
      </c>
      <c r="E3170" t="s">
        <v>5329</v>
      </c>
      <c r="F3170" t="s">
        <v>5611</v>
      </c>
      <c r="G3170">
        <v>250</v>
      </c>
      <c r="H3170">
        <v>10</v>
      </c>
      <c r="I3170">
        <v>2500</v>
      </c>
      <c r="J3170">
        <v>29</v>
      </c>
      <c r="K3170" t="s">
        <v>5294</v>
      </c>
      <c r="L3170" t="str">
        <f t="shared" si="187"/>
        <v>Received</v>
      </c>
      <c r="M3170" s="60">
        <v>0</v>
      </c>
      <c r="N3170" t="str">
        <f t="shared" si="189"/>
        <v>NOT DUE</v>
      </c>
      <c r="V3170" t="str">
        <f t="shared" si="188"/>
        <v>James Mitchell</v>
      </c>
    </row>
    <row r="3171" spans="1:22" x14ac:dyDescent="0.25">
      <c r="A3171">
        <v>4168</v>
      </c>
      <c r="B3171" t="s">
        <v>3175</v>
      </c>
      <c r="C3171" s="48" t="s">
        <v>5181</v>
      </c>
      <c r="D3171" t="s">
        <v>5400</v>
      </c>
      <c r="E3171" t="s">
        <v>5464</v>
      </c>
      <c r="F3171" t="s">
        <v>5622</v>
      </c>
      <c r="G3171">
        <v>15</v>
      </c>
      <c r="H3171">
        <v>22</v>
      </c>
      <c r="I3171">
        <v>330</v>
      </c>
      <c r="J3171">
        <v>27</v>
      </c>
      <c r="L3171" t="str">
        <f t="shared" si="187"/>
        <v>Not Received</v>
      </c>
      <c r="M3171" s="60">
        <v>52</v>
      </c>
      <c r="N3171" t="str">
        <f t="shared" si="189"/>
        <v>31 - 60</v>
      </c>
      <c r="Q3171">
        <f>I3171</f>
        <v>330</v>
      </c>
      <c r="V3171" t="str">
        <f t="shared" si="188"/>
        <v>Jose Perez</v>
      </c>
    </row>
    <row r="3172" spans="1:22" x14ac:dyDescent="0.25">
      <c r="A3172">
        <v>4169</v>
      </c>
      <c r="B3172" t="s">
        <v>3176</v>
      </c>
      <c r="C3172" s="48" t="s">
        <v>5092</v>
      </c>
      <c r="D3172" t="s">
        <v>5375</v>
      </c>
      <c r="E3172" t="s">
        <v>5555</v>
      </c>
      <c r="F3172" t="s">
        <v>5622</v>
      </c>
      <c r="G3172">
        <v>15</v>
      </c>
      <c r="H3172">
        <v>8</v>
      </c>
      <c r="I3172">
        <v>120</v>
      </c>
      <c r="J3172">
        <v>30</v>
      </c>
      <c r="K3172" t="s">
        <v>5249</v>
      </c>
      <c r="L3172" t="str">
        <f t="shared" si="187"/>
        <v>Received</v>
      </c>
      <c r="M3172" s="60">
        <v>0</v>
      </c>
      <c r="N3172" t="str">
        <f t="shared" si="189"/>
        <v>NOT DUE</v>
      </c>
      <c r="V3172" t="str">
        <f t="shared" si="188"/>
        <v>Lindsay Arnold</v>
      </c>
    </row>
    <row r="3173" spans="1:22" x14ac:dyDescent="0.25">
      <c r="A3173">
        <v>4170</v>
      </c>
      <c r="B3173" t="s">
        <v>3177</v>
      </c>
      <c r="C3173" s="48" t="s">
        <v>5173</v>
      </c>
      <c r="D3173" t="s">
        <v>5406</v>
      </c>
      <c r="E3173" t="s">
        <v>5483</v>
      </c>
      <c r="F3173" t="s">
        <v>5619</v>
      </c>
      <c r="G3173">
        <v>80</v>
      </c>
      <c r="H3173">
        <v>16</v>
      </c>
      <c r="I3173">
        <v>1280</v>
      </c>
      <c r="J3173">
        <v>22</v>
      </c>
      <c r="K3173" t="s">
        <v>5364</v>
      </c>
      <c r="L3173" t="str">
        <f t="shared" si="187"/>
        <v>Received</v>
      </c>
      <c r="M3173" s="60">
        <v>0</v>
      </c>
      <c r="N3173" t="str">
        <f t="shared" si="189"/>
        <v>NOT DUE</v>
      </c>
      <c r="V3173" t="str">
        <f t="shared" si="188"/>
        <v>Jonathan Myers</v>
      </c>
    </row>
    <row r="3174" spans="1:22" x14ac:dyDescent="0.25">
      <c r="A3174">
        <v>4171</v>
      </c>
      <c r="B3174" t="s">
        <v>3178</v>
      </c>
      <c r="C3174" s="48" t="s">
        <v>5014</v>
      </c>
      <c r="D3174" t="s">
        <v>5414</v>
      </c>
      <c r="E3174" t="s">
        <v>5318</v>
      </c>
      <c r="F3174" t="s">
        <v>5617</v>
      </c>
      <c r="G3174">
        <v>120</v>
      </c>
      <c r="H3174">
        <v>17</v>
      </c>
      <c r="I3174">
        <v>2040</v>
      </c>
      <c r="J3174">
        <v>28</v>
      </c>
      <c r="K3174" t="s">
        <v>5353</v>
      </c>
      <c r="L3174" t="str">
        <f t="shared" si="187"/>
        <v>Received</v>
      </c>
      <c r="M3174" s="60">
        <v>0</v>
      </c>
      <c r="N3174" t="str">
        <f t="shared" si="189"/>
        <v>NOT DUE</v>
      </c>
      <c r="V3174" t="str">
        <f t="shared" si="188"/>
        <v>Alexis Roberts</v>
      </c>
    </row>
    <row r="3175" spans="1:22" x14ac:dyDescent="0.25">
      <c r="A3175">
        <v>4172</v>
      </c>
      <c r="B3175" t="s">
        <v>3179</v>
      </c>
      <c r="C3175" s="48" t="s">
        <v>5075</v>
      </c>
      <c r="D3175" t="s">
        <v>5405</v>
      </c>
      <c r="E3175" t="s">
        <v>5565</v>
      </c>
      <c r="F3175" t="s">
        <v>5610</v>
      </c>
      <c r="G3175">
        <v>300</v>
      </c>
      <c r="H3175">
        <v>1</v>
      </c>
      <c r="I3175">
        <v>300</v>
      </c>
      <c r="J3175">
        <v>26</v>
      </c>
      <c r="K3175" t="s">
        <v>5359</v>
      </c>
      <c r="L3175" t="str">
        <f t="shared" si="187"/>
        <v>Received</v>
      </c>
      <c r="M3175" s="60">
        <v>0</v>
      </c>
      <c r="N3175" t="str">
        <f t="shared" si="189"/>
        <v>NOT DUE</v>
      </c>
      <c r="V3175" t="str">
        <f t="shared" si="188"/>
        <v>Kari Zimmerman</v>
      </c>
    </row>
    <row r="3176" spans="1:22" x14ac:dyDescent="0.25">
      <c r="A3176">
        <v>4173</v>
      </c>
      <c r="B3176" t="s">
        <v>3180</v>
      </c>
      <c r="C3176" s="48" t="s">
        <v>5087</v>
      </c>
      <c r="D3176" t="s">
        <v>5410</v>
      </c>
      <c r="E3176" t="s">
        <v>5604</v>
      </c>
      <c r="F3176" t="s">
        <v>5622</v>
      </c>
      <c r="G3176">
        <v>15</v>
      </c>
      <c r="H3176">
        <v>15</v>
      </c>
      <c r="I3176">
        <v>225</v>
      </c>
      <c r="J3176">
        <v>29</v>
      </c>
      <c r="K3176" t="s">
        <v>5224</v>
      </c>
      <c r="L3176" t="str">
        <f t="shared" si="187"/>
        <v>Received</v>
      </c>
      <c r="M3176" s="60">
        <v>0</v>
      </c>
      <c r="N3176" t="str">
        <f t="shared" si="189"/>
        <v>NOT DUE</v>
      </c>
      <c r="V3176" t="str">
        <f t="shared" si="188"/>
        <v>Mrs. Katrina</v>
      </c>
    </row>
    <row r="3177" spans="1:22" x14ac:dyDescent="0.25">
      <c r="A3177">
        <v>4174</v>
      </c>
      <c r="B3177" t="s">
        <v>3181</v>
      </c>
      <c r="C3177" s="48" t="s">
        <v>5158</v>
      </c>
      <c r="D3177" t="s">
        <v>5384</v>
      </c>
      <c r="E3177" t="s">
        <v>5503</v>
      </c>
      <c r="F3177" t="s">
        <v>5613</v>
      </c>
      <c r="G3177">
        <v>35</v>
      </c>
      <c r="H3177">
        <v>19</v>
      </c>
      <c r="I3177">
        <v>665</v>
      </c>
      <c r="J3177">
        <v>27</v>
      </c>
      <c r="K3177" t="s">
        <v>5181</v>
      </c>
      <c r="L3177" t="str">
        <f t="shared" si="187"/>
        <v>Received</v>
      </c>
      <c r="M3177" s="60">
        <v>0</v>
      </c>
      <c r="N3177" t="str">
        <f t="shared" si="189"/>
        <v>NOT DUE</v>
      </c>
      <c r="V3177" t="str">
        <f t="shared" si="188"/>
        <v>Dr. Elizabeth</v>
      </c>
    </row>
    <row r="3178" spans="1:22" x14ac:dyDescent="0.25">
      <c r="A3178">
        <v>4175</v>
      </c>
      <c r="B3178" t="s">
        <v>3182</v>
      </c>
      <c r="C3178" s="48" t="s">
        <v>5306</v>
      </c>
      <c r="D3178" t="s">
        <v>5394</v>
      </c>
      <c r="E3178" t="s">
        <v>5327</v>
      </c>
      <c r="F3178" t="s">
        <v>5620</v>
      </c>
      <c r="G3178">
        <v>40</v>
      </c>
      <c r="H3178">
        <v>19</v>
      </c>
      <c r="I3178">
        <v>760</v>
      </c>
      <c r="J3178">
        <v>23</v>
      </c>
      <c r="K3178" t="s">
        <v>5285</v>
      </c>
      <c r="L3178" t="str">
        <f t="shared" si="187"/>
        <v>Received</v>
      </c>
      <c r="M3178" s="60">
        <v>0</v>
      </c>
      <c r="N3178" t="str">
        <f t="shared" si="189"/>
        <v>NOT DUE</v>
      </c>
      <c r="V3178" t="str">
        <f t="shared" si="188"/>
        <v>Shannon Vazquez</v>
      </c>
    </row>
    <row r="3179" spans="1:22" x14ac:dyDescent="0.25">
      <c r="A3179">
        <v>4176</v>
      </c>
      <c r="B3179" t="s">
        <v>3183</v>
      </c>
      <c r="C3179" s="48" t="s">
        <v>5157</v>
      </c>
      <c r="D3179" t="s">
        <v>5417</v>
      </c>
      <c r="E3179" t="s">
        <v>5543</v>
      </c>
      <c r="F3179" t="s">
        <v>5613</v>
      </c>
      <c r="G3179">
        <v>35</v>
      </c>
      <c r="H3179">
        <v>8</v>
      </c>
      <c r="I3179">
        <v>280</v>
      </c>
      <c r="J3179">
        <v>23</v>
      </c>
      <c r="K3179" t="s">
        <v>5244</v>
      </c>
      <c r="L3179" t="str">
        <f t="shared" si="187"/>
        <v>Received</v>
      </c>
      <c r="M3179" s="60">
        <v>0</v>
      </c>
      <c r="N3179" t="str">
        <f t="shared" si="189"/>
        <v>NOT DUE</v>
      </c>
      <c r="V3179" t="str">
        <f t="shared" si="188"/>
        <v>Aaron Robinson</v>
      </c>
    </row>
    <row r="3180" spans="1:22" x14ac:dyDescent="0.25">
      <c r="A3180">
        <v>4177</v>
      </c>
      <c r="B3180" t="s">
        <v>3184</v>
      </c>
      <c r="C3180" s="48" t="s">
        <v>5184</v>
      </c>
      <c r="D3180" t="s">
        <v>5414</v>
      </c>
      <c r="E3180" t="s">
        <v>5434</v>
      </c>
      <c r="F3180" t="s">
        <v>5613</v>
      </c>
      <c r="G3180">
        <v>35</v>
      </c>
      <c r="H3180">
        <v>1</v>
      </c>
      <c r="I3180">
        <v>35</v>
      </c>
      <c r="J3180">
        <v>29</v>
      </c>
      <c r="K3180" t="s">
        <v>5360</v>
      </c>
      <c r="L3180" t="str">
        <f t="shared" si="187"/>
        <v>Received</v>
      </c>
      <c r="M3180" s="60">
        <v>0</v>
      </c>
      <c r="N3180" t="str">
        <f t="shared" si="189"/>
        <v>NOT DUE</v>
      </c>
      <c r="V3180" t="str">
        <f t="shared" si="188"/>
        <v>Alexis Roberts</v>
      </c>
    </row>
    <row r="3181" spans="1:22" x14ac:dyDescent="0.25">
      <c r="A3181">
        <v>4178</v>
      </c>
      <c r="B3181" t="s">
        <v>3185</v>
      </c>
      <c r="C3181" s="48" t="s">
        <v>5295</v>
      </c>
      <c r="D3181" t="s">
        <v>5399</v>
      </c>
      <c r="E3181" t="s">
        <v>5456</v>
      </c>
      <c r="F3181" t="s">
        <v>5614</v>
      </c>
      <c r="G3181">
        <v>20</v>
      </c>
      <c r="H3181">
        <v>19</v>
      </c>
      <c r="I3181">
        <v>380</v>
      </c>
      <c r="J3181">
        <v>23</v>
      </c>
      <c r="K3181" t="s">
        <v>5253</v>
      </c>
      <c r="L3181" t="str">
        <f t="shared" si="187"/>
        <v>Received</v>
      </c>
      <c r="M3181" s="60">
        <v>0</v>
      </c>
      <c r="N3181" t="str">
        <f t="shared" si="189"/>
        <v>NOT DUE</v>
      </c>
      <c r="V3181" t="str">
        <f t="shared" si="188"/>
        <v>Lisa Johnson</v>
      </c>
    </row>
    <row r="3182" spans="1:22" x14ac:dyDescent="0.25">
      <c r="A3182">
        <v>4179</v>
      </c>
      <c r="B3182" t="s">
        <v>3186</v>
      </c>
      <c r="C3182" s="48" t="s">
        <v>5228</v>
      </c>
      <c r="D3182" t="s">
        <v>5419</v>
      </c>
      <c r="E3182" t="s">
        <v>5344</v>
      </c>
      <c r="F3182" t="s">
        <v>5614</v>
      </c>
      <c r="G3182">
        <v>20</v>
      </c>
      <c r="H3182">
        <v>1</v>
      </c>
      <c r="I3182">
        <v>20</v>
      </c>
      <c r="J3182">
        <v>25</v>
      </c>
      <c r="K3182" t="s">
        <v>5012</v>
      </c>
      <c r="L3182" t="str">
        <f t="shared" si="187"/>
        <v>Received</v>
      </c>
      <c r="M3182" s="60">
        <v>0</v>
      </c>
      <c r="N3182" t="str">
        <f t="shared" si="189"/>
        <v>NOT DUE</v>
      </c>
      <c r="V3182" t="str">
        <f t="shared" si="188"/>
        <v>Johnny Weaver</v>
      </c>
    </row>
    <row r="3183" spans="1:22" x14ac:dyDescent="0.25">
      <c r="A3183">
        <v>4180</v>
      </c>
      <c r="B3183" t="s">
        <v>3187</v>
      </c>
      <c r="C3183" s="48" t="s">
        <v>5087</v>
      </c>
      <c r="D3183" t="s">
        <v>5417</v>
      </c>
      <c r="E3183" t="s">
        <v>5471</v>
      </c>
      <c r="F3183" t="s">
        <v>5618</v>
      </c>
      <c r="G3183">
        <v>10</v>
      </c>
      <c r="H3183">
        <v>1</v>
      </c>
      <c r="I3183">
        <v>10</v>
      </c>
      <c r="J3183">
        <v>26</v>
      </c>
      <c r="K3183" t="s">
        <v>5198</v>
      </c>
      <c r="L3183" t="str">
        <f t="shared" si="187"/>
        <v>Received</v>
      </c>
      <c r="M3183" s="60">
        <v>0</v>
      </c>
      <c r="N3183" t="str">
        <f t="shared" si="189"/>
        <v>NOT DUE</v>
      </c>
      <c r="V3183" t="str">
        <f t="shared" si="188"/>
        <v>Aaron Robinson</v>
      </c>
    </row>
    <row r="3184" spans="1:22" x14ac:dyDescent="0.25">
      <c r="A3184">
        <v>4181</v>
      </c>
      <c r="B3184" t="s">
        <v>3188</v>
      </c>
      <c r="C3184" s="48" t="s">
        <v>5254</v>
      </c>
      <c r="D3184" t="s">
        <v>5413</v>
      </c>
      <c r="E3184" t="s">
        <v>5312</v>
      </c>
      <c r="F3184" t="s">
        <v>5612</v>
      </c>
      <c r="G3184">
        <v>50</v>
      </c>
      <c r="H3184">
        <v>8</v>
      </c>
      <c r="I3184">
        <v>400</v>
      </c>
      <c r="J3184">
        <v>22</v>
      </c>
      <c r="K3184" t="s">
        <v>5067</v>
      </c>
      <c r="L3184" t="str">
        <f t="shared" si="187"/>
        <v>Received</v>
      </c>
      <c r="M3184" s="60">
        <v>0</v>
      </c>
      <c r="N3184" t="str">
        <f t="shared" si="189"/>
        <v>NOT DUE</v>
      </c>
      <c r="V3184" t="str">
        <f t="shared" si="188"/>
        <v>April Gonzales</v>
      </c>
    </row>
    <row r="3185" spans="1:22" x14ac:dyDescent="0.25">
      <c r="A3185">
        <v>4182</v>
      </c>
      <c r="B3185" t="s">
        <v>3189</v>
      </c>
      <c r="C3185" s="48" t="s">
        <v>5211</v>
      </c>
      <c r="D3185" t="s">
        <v>5403</v>
      </c>
      <c r="E3185" t="s">
        <v>5591</v>
      </c>
      <c r="F3185" t="s">
        <v>5621</v>
      </c>
      <c r="G3185">
        <v>60</v>
      </c>
      <c r="H3185">
        <v>15</v>
      </c>
      <c r="I3185">
        <v>900</v>
      </c>
      <c r="J3185">
        <v>21</v>
      </c>
      <c r="L3185" t="str">
        <f t="shared" si="187"/>
        <v>Not Received</v>
      </c>
      <c r="M3185" s="60">
        <v>196</v>
      </c>
      <c r="N3185" t="str">
        <f t="shared" si="189"/>
        <v>150 ABOVE</v>
      </c>
      <c r="U3185">
        <f t="shared" ref="U3185:U3186" si="190">I3185</f>
        <v>900</v>
      </c>
      <c r="V3185" t="str">
        <f t="shared" si="188"/>
        <v>Seth Howell</v>
      </c>
    </row>
    <row r="3186" spans="1:22" x14ac:dyDescent="0.25">
      <c r="A3186">
        <v>4183</v>
      </c>
      <c r="B3186" t="s">
        <v>3190</v>
      </c>
      <c r="C3186" s="48" t="s">
        <v>5289</v>
      </c>
      <c r="D3186" t="s">
        <v>5395</v>
      </c>
      <c r="E3186" t="s">
        <v>5449</v>
      </c>
      <c r="F3186" t="s">
        <v>5618</v>
      </c>
      <c r="G3186">
        <v>10</v>
      </c>
      <c r="H3186">
        <v>10</v>
      </c>
      <c r="I3186">
        <v>100</v>
      </c>
      <c r="J3186">
        <v>22</v>
      </c>
      <c r="L3186" t="str">
        <f t="shared" si="187"/>
        <v>Not Received</v>
      </c>
      <c r="M3186" s="60">
        <v>157</v>
      </c>
      <c r="N3186" t="str">
        <f t="shared" si="189"/>
        <v>150 ABOVE</v>
      </c>
      <c r="U3186">
        <f t="shared" si="190"/>
        <v>100</v>
      </c>
      <c r="V3186" t="str">
        <f t="shared" si="188"/>
        <v>Belinda Jefferson</v>
      </c>
    </row>
    <row r="3187" spans="1:22" x14ac:dyDescent="0.25">
      <c r="A3187">
        <v>4184</v>
      </c>
      <c r="B3187" t="s">
        <v>3191</v>
      </c>
      <c r="C3187" s="48" t="s">
        <v>5038</v>
      </c>
      <c r="D3187" t="s">
        <v>5403</v>
      </c>
      <c r="E3187" t="s">
        <v>5533</v>
      </c>
      <c r="F3187" t="s">
        <v>5615</v>
      </c>
      <c r="G3187">
        <v>25</v>
      </c>
      <c r="H3187">
        <v>13</v>
      </c>
      <c r="I3187">
        <v>325</v>
      </c>
      <c r="J3187">
        <v>28</v>
      </c>
      <c r="L3187" t="str">
        <f t="shared" si="187"/>
        <v>Not Received</v>
      </c>
      <c r="M3187" s="60">
        <v>25</v>
      </c>
      <c r="N3187" t="str">
        <f t="shared" si="189"/>
        <v>01 - 30</v>
      </c>
      <c r="O3187">
        <f>I3187</f>
        <v>325</v>
      </c>
      <c r="V3187" t="str">
        <f t="shared" si="188"/>
        <v>Seth Howell</v>
      </c>
    </row>
    <row r="3188" spans="1:22" x14ac:dyDescent="0.25">
      <c r="A3188">
        <v>4185</v>
      </c>
      <c r="B3188" t="s">
        <v>3192</v>
      </c>
      <c r="C3188" s="48" t="s">
        <v>5284</v>
      </c>
      <c r="D3188" t="s">
        <v>5403</v>
      </c>
      <c r="E3188" t="s">
        <v>5533</v>
      </c>
      <c r="F3188" t="s">
        <v>5621</v>
      </c>
      <c r="G3188">
        <v>60</v>
      </c>
      <c r="H3188">
        <v>12</v>
      </c>
      <c r="I3188">
        <v>720</v>
      </c>
      <c r="J3188">
        <v>27</v>
      </c>
      <c r="K3188" t="s">
        <v>5020</v>
      </c>
      <c r="L3188" t="str">
        <f t="shared" si="187"/>
        <v>Received</v>
      </c>
      <c r="M3188" s="60">
        <v>0</v>
      </c>
      <c r="N3188" t="str">
        <f t="shared" si="189"/>
        <v>NOT DUE</v>
      </c>
      <c r="V3188" t="str">
        <f t="shared" si="188"/>
        <v>Seth Howell</v>
      </c>
    </row>
    <row r="3189" spans="1:22" x14ac:dyDescent="0.25">
      <c r="A3189">
        <v>4186</v>
      </c>
      <c r="B3189" t="s">
        <v>3193</v>
      </c>
      <c r="C3189" s="48" t="s">
        <v>5241</v>
      </c>
      <c r="D3189" t="s">
        <v>5394</v>
      </c>
      <c r="E3189" t="s">
        <v>5531</v>
      </c>
      <c r="F3189" t="s">
        <v>5612</v>
      </c>
      <c r="G3189">
        <v>50</v>
      </c>
      <c r="H3189">
        <v>25</v>
      </c>
      <c r="I3189">
        <v>1250</v>
      </c>
      <c r="J3189">
        <v>20</v>
      </c>
      <c r="K3189" t="s">
        <v>5140</v>
      </c>
      <c r="L3189" t="str">
        <f t="shared" si="187"/>
        <v>Received</v>
      </c>
      <c r="M3189" s="60">
        <v>0</v>
      </c>
      <c r="N3189" t="str">
        <f t="shared" si="189"/>
        <v>NOT DUE</v>
      </c>
      <c r="V3189" t="str">
        <f t="shared" si="188"/>
        <v>Shannon Vazquez</v>
      </c>
    </row>
    <row r="3190" spans="1:22" x14ac:dyDescent="0.25">
      <c r="A3190">
        <v>4187</v>
      </c>
      <c r="B3190" t="s">
        <v>3194</v>
      </c>
      <c r="C3190" s="48" t="s">
        <v>5157</v>
      </c>
      <c r="D3190" t="s">
        <v>5403</v>
      </c>
      <c r="E3190" t="s">
        <v>5590</v>
      </c>
      <c r="F3190" t="s">
        <v>5622</v>
      </c>
      <c r="G3190">
        <v>15</v>
      </c>
      <c r="H3190">
        <v>10</v>
      </c>
      <c r="I3190">
        <v>150</v>
      </c>
      <c r="J3190">
        <v>29</v>
      </c>
      <c r="K3190" t="s">
        <v>5136</v>
      </c>
      <c r="L3190" t="str">
        <f t="shared" si="187"/>
        <v>Received</v>
      </c>
      <c r="M3190" s="60">
        <v>0</v>
      </c>
      <c r="N3190" t="str">
        <f t="shared" si="189"/>
        <v>NOT DUE</v>
      </c>
      <c r="V3190" t="str">
        <f t="shared" si="188"/>
        <v>Seth Howell</v>
      </c>
    </row>
    <row r="3191" spans="1:22" x14ac:dyDescent="0.25">
      <c r="A3191">
        <v>4188</v>
      </c>
      <c r="B3191" t="s">
        <v>3195</v>
      </c>
      <c r="C3191" s="48" t="s">
        <v>5122</v>
      </c>
      <c r="D3191" t="s">
        <v>5395</v>
      </c>
      <c r="E3191" t="s">
        <v>5328</v>
      </c>
      <c r="F3191" t="s">
        <v>5619</v>
      </c>
      <c r="G3191">
        <v>80</v>
      </c>
      <c r="H3191">
        <v>12</v>
      </c>
      <c r="I3191">
        <v>960</v>
      </c>
      <c r="J3191">
        <v>28</v>
      </c>
      <c r="L3191" t="str">
        <f t="shared" si="187"/>
        <v>Not Received</v>
      </c>
      <c r="M3191" s="60">
        <v>198</v>
      </c>
      <c r="N3191" t="str">
        <f t="shared" si="189"/>
        <v>150 ABOVE</v>
      </c>
      <c r="U3191">
        <f t="shared" ref="U3191:U3192" si="191">I3191</f>
        <v>960</v>
      </c>
      <c r="V3191" t="str">
        <f t="shared" si="188"/>
        <v>Belinda Jefferson</v>
      </c>
    </row>
    <row r="3192" spans="1:22" x14ac:dyDescent="0.25">
      <c r="A3192">
        <v>4189</v>
      </c>
      <c r="B3192" t="s">
        <v>3196</v>
      </c>
      <c r="C3192" s="48" t="s">
        <v>5051</v>
      </c>
      <c r="D3192" t="s">
        <v>5377</v>
      </c>
      <c r="E3192" t="s">
        <v>5526</v>
      </c>
      <c r="F3192" t="s">
        <v>5616</v>
      </c>
      <c r="G3192">
        <v>150</v>
      </c>
      <c r="H3192">
        <v>17</v>
      </c>
      <c r="I3192">
        <v>2550</v>
      </c>
      <c r="J3192">
        <v>27</v>
      </c>
      <c r="L3192" t="str">
        <f t="shared" si="187"/>
        <v>Not Received</v>
      </c>
      <c r="M3192" s="60">
        <v>278</v>
      </c>
      <c r="N3192" t="str">
        <f t="shared" si="189"/>
        <v>150 ABOVE</v>
      </c>
      <c r="U3192">
        <f t="shared" si="191"/>
        <v>2550</v>
      </c>
      <c r="V3192" t="str">
        <f t="shared" si="188"/>
        <v>Joshua Stewart</v>
      </c>
    </row>
    <row r="3193" spans="1:22" x14ac:dyDescent="0.25">
      <c r="A3193">
        <v>4190</v>
      </c>
      <c r="B3193" t="s">
        <v>3197</v>
      </c>
      <c r="C3193" s="48" t="s">
        <v>5177</v>
      </c>
      <c r="D3193" t="s">
        <v>5382</v>
      </c>
      <c r="E3193" t="s">
        <v>5514</v>
      </c>
      <c r="F3193" t="s">
        <v>5614</v>
      </c>
      <c r="G3193">
        <v>20</v>
      </c>
      <c r="H3193">
        <v>11</v>
      </c>
      <c r="I3193">
        <v>220</v>
      </c>
      <c r="J3193">
        <v>30</v>
      </c>
      <c r="K3193" t="s">
        <v>5104</v>
      </c>
      <c r="L3193" t="str">
        <f t="shared" si="187"/>
        <v>Received</v>
      </c>
      <c r="M3193" s="60">
        <v>0</v>
      </c>
      <c r="N3193" t="str">
        <f t="shared" si="189"/>
        <v>NOT DUE</v>
      </c>
      <c r="V3193" t="str">
        <f t="shared" si="188"/>
        <v>Ms. Michelle</v>
      </c>
    </row>
    <row r="3194" spans="1:22" x14ac:dyDescent="0.25">
      <c r="A3194">
        <v>4191</v>
      </c>
      <c r="B3194" t="s">
        <v>3198</v>
      </c>
      <c r="C3194" s="48" t="s">
        <v>5103</v>
      </c>
      <c r="D3194" t="s">
        <v>5388</v>
      </c>
      <c r="E3194" t="s">
        <v>5479</v>
      </c>
      <c r="F3194" t="s">
        <v>5612</v>
      </c>
      <c r="G3194">
        <v>50</v>
      </c>
      <c r="H3194">
        <v>11</v>
      </c>
      <c r="I3194">
        <v>550</v>
      </c>
      <c r="J3194">
        <v>24</v>
      </c>
      <c r="L3194" t="str">
        <f t="shared" si="187"/>
        <v>Not Received</v>
      </c>
      <c r="M3194" s="60">
        <v>28</v>
      </c>
      <c r="N3194" t="str">
        <f t="shared" si="189"/>
        <v>01 - 30</v>
      </c>
      <c r="O3194">
        <f>I3194</f>
        <v>550</v>
      </c>
      <c r="V3194" t="str">
        <f t="shared" si="188"/>
        <v>Diana Rios</v>
      </c>
    </row>
    <row r="3195" spans="1:22" x14ac:dyDescent="0.25">
      <c r="A3195">
        <v>4192</v>
      </c>
      <c r="B3195" t="s">
        <v>3199</v>
      </c>
      <c r="C3195" s="48" t="s">
        <v>5013</v>
      </c>
      <c r="D3195" t="s">
        <v>5378</v>
      </c>
      <c r="E3195" t="s">
        <v>5468</v>
      </c>
      <c r="F3195" t="s">
        <v>5610</v>
      </c>
      <c r="G3195">
        <v>300</v>
      </c>
      <c r="H3195">
        <v>2</v>
      </c>
      <c r="I3195">
        <v>600</v>
      </c>
      <c r="J3195">
        <v>30</v>
      </c>
      <c r="K3195" t="s">
        <v>5080</v>
      </c>
      <c r="L3195" t="str">
        <f t="shared" si="187"/>
        <v>Received</v>
      </c>
      <c r="M3195" s="60">
        <v>0</v>
      </c>
      <c r="N3195" t="str">
        <f t="shared" si="189"/>
        <v>NOT DUE</v>
      </c>
      <c r="V3195" t="str">
        <f t="shared" si="188"/>
        <v>Angela Fox</v>
      </c>
    </row>
    <row r="3196" spans="1:22" x14ac:dyDescent="0.25">
      <c r="A3196">
        <v>4193</v>
      </c>
      <c r="B3196" t="s">
        <v>3200</v>
      </c>
      <c r="C3196" s="48" t="s">
        <v>5028</v>
      </c>
      <c r="D3196" t="s">
        <v>5403</v>
      </c>
      <c r="E3196" t="s">
        <v>5472</v>
      </c>
      <c r="F3196" t="s">
        <v>5613</v>
      </c>
      <c r="G3196">
        <v>35</v>
      </c>
      <c r="H3196">
        <v>7</v>
      </c>
      <c r="I3196">
        <v>245</v>
      </c>
      <c r="J3196">
        <v>26</v>
      </c>
      <c r="K3196" t="s">
        <v>5034</v>
      </c>
      <c r="L3196" t="str">
        <f t="shared" si="187"/>
        <v>Received</v>
      </c>
      <c r="M3196" s="60">
        <v>0</v>
      </c>
      <c r="N3196" t="str">
        <f t="shared" si="189"/>
        <v>NOT DUE</v>
      </c>
      <c r="V3196" t="str">
        <f t="shared" si="188"/>
        <v>Seth Howell</v>
      </c>
    </row>
    <row r="3197" spans="1:22" x14ac:dyDescent="0.25">
      <c r="A3197">
        <v>4194</v>
      </c>
      <c r="B3197" t="s">
        <v>3201</v>
      </c>
      <c r="C3197" s="48" t="s">
        <v>5282</v>
      </c>
      <c r="D3197" t="s">
        <v>5401</v>
      </c>
      <c r="E3197" t="s">
        <v>5537</v>
      </c>
      <c r="F3197" t="s">
        <v>5609</v>
      </c>
      <c r="G3197">
        <v>20</v>
      </c>
      <c r="H3197">
        <v>12</v>
      </c>
      <c r="I3197">
        <v>240</v>
      </c>
      <c r="J3197">
        <v>29</v>
      </c>
      <c r="K3197" t="s">
        <v>5137</v>
      </c>
      <c r="L3197" t="str">
        <f t="shared" si="187"/>
        <v>Received</v>
      </c>
      <c r="M3197" s="60">
        <v>0</v>
      </c>
      <c r="N3197" t="str">
        <f t="shared" si="189"/>
        <v>NOT DUE</v>
      </c>
      <c r="V3197" t="str">
        <f t="shared" si="188"/>
        <v>Kimberly Stone</v>
      </c>
    </row>
    <row r="3198" spans="1:22" x14ac:dyDescent="0.25">
      <c r="A3198">
        <v>4195</v>
      </c>
      <c r="B3198" t="s">
        <v>3202</v>
      </c>
      <c r="C3198" s="48" t="s">
        <v>5281</v>
      </c>
      <c r="D3198" t="s">
        <v>5379</v>
      </c>
      <c r="E3198" t="s">
        <v>5427</v>
      </c>
      <c r="F3198" t="s">
        <v>5614</v>
      </c>
      <c r="G3198">
        <v>20</v>
      </c>
      <c r="H3198">
        <v>3</v>
      </c>
      <c r="I3198">
        <v>60</v>
      </c>
      <c r="J3198">
        <v>30</v>
      </c>
      <c r="K3198" t="s">
        <v>5169</v>
      </c>
      <c r="L3198" t="str">
        <f t="shared" si="187"/>
        <v>Received</v>
      </c>
      <c r="M3198" s="60">
        <v>0</v>
      </c>
      <c r="N3198" t="str">
        <f t="shared" si="189"/>
        <v>NOT DUE</v>
      </c>
      <c r="V3198" t="str">
        <f t="shared" si="188"/>
        <v>Robert Baker</v>
      </c>
    </row>
    <row r="3199" spans="1:22" x14ac:dyDescent="0.25">
      <c r="A3199">
        <v>4196</v>
      </c>
      <c r="B3199" t="s">
        <v>3203</v>
      </c>
      <c r="C3199" s="48" t="s">
        <v>5188</v>
      </c>
      <c r="D3199" t="s">
        <v>5378</v>
      </c>
      <c r="E3199" t="s">
        <v>5468</v>
      </c>
      <c r="F3199" t="s">
        <v>5621</v>
      </c>
      <c r="G3199">
        <v>60</v>
      </c>
      <c r="H3199">
        <v>6</v>
      </c>
      <c r="I3199">
        <v>360</v>
      </c>
      <c r="J3199">
        <v>28</v>
      </c>
      <c r="K3199" t="s">
        <v>5094</v>
      </c>
      <c r="L3199" t="str">
        <f t="shared" si="187"/>
        <v>Received</v>
      </c>
      <c r="M3199" s="60">
        <v>0</v>
      </c>
      <c r="N3199" t="str">
        <f t="shared" si="189"/>
        <v>NOT DUE</v>
      </c>
      <c r="V3199" t="str">
        <f t="shared" si="188"/>
        <v>Angela Fox</v>
      </c>
    </row>
    <row r="3200" spans="1:22" x14ac:dyDescent="0.25">
      <c r="A3200">
        <v>4197</v>
      </c>
      <c r="B3200" t="s">
        <v>3204</v>
      </c>
      <c r="C3200" s="48" t="s">
        <v>5066</v>
      </c>
      <c r="D3200" t="s">
        <v>5381</v>
      </c>
      <c r="E3200" t="s">
        <v>5584</v>
      </c>
      <c r="F3200" t="s">
        <v>5611</v>
      </c>
      <c r="G3200">
        <v>250</v>
      </c>
      <c r="H3200">
        <v>7</v>
      </c>
      <c r="I3200">
        <v>1750</v>
      </c>
      <c r="J3200">
        <v>24</v>
      </c>
      <c r="K3200" t="s">
        <v>5053</v>
      </c>
      <c r="L3200" t="str">
        <f t="shared" si="187"/>
        <v>Received</v>
      </c>
      <c r="M3200" s="60">
        <v>0</v>
      </c>
      <c r="N3200" t="str">
        <f t="shared" si="189"/>
        <v>NOT DUE</v>
      </c>
      <c r="V3200" t="str">
        <f t="shared" si="188"/>
        <v>Leslie Sexton</v>
      </c>
    </row>
    <row r="3201" spans="1:22" x14ac:dyDescent="0.25">
      <c r="A3201">
        <v>4198</v>
      </c>
      <c r="B3201" t="s">
        <v>3205</v>
      </c>
      <c r="C3201" s="48" t="s">
        <v>5202</v>
      </c>
      <c r="D3201" t="s">
        <v>5392</v>
      </c>
      <c r="E3201" t="s">
        <v>5527</v>
      </c>
      <c r="F3201" t="s">
        <v>5621</v>
      </c>
      <c r="G3201">
        <v>60</v>
      </c>
      <c r="H3201">
        <v>9</v>
      </c>
      <c r="I3201">
        <v>540</v>
      </c>
      <c r="J3201">
        <v>22</v>
      </c>
      <c r="K3201" t="s">
        <v>5140</v>
      </c>
      <c r="L3201" t="str">
        <f t="shared" si="187"/>
        <v>Received</v>
      </c>
      <c r="M3201" s="60">
        <v>0</v>
      </c>
      <c r="N3201" t="str">
        <f t="shared" si="189"/>
        <v>NOT DUE</v>
      </c>
      <c r="V3201" t="str">
        <f t="shared" si="188"/>
        <v>Jennifer Nelson</v>
      </c>
    </row>
    <row r="3202" spans="1:22" x14ac:dyDescent="0.25">
      <c r="A3202">
        <v>4199</v>
      </c>
      <c r="B3202" t="s">
        <v>3206</v>
      </c>
      <c r="C3202" s="48" t="s">
        <v>5244</v>
      </c>
      <c r="D3202" t="s">
        <v>5403</v>
      </c>
      <c r="E3202" t="s">
        <v>5590</v>
      </c>
      <c r="F3202" t="s">
        <v>5619</v>
      </c>
      <c r="G3202">
        <v>80</v>
      </c>
      <c r="H3202">
        <v>2</v>
      </c>
      <c r="I3202">
        <v>160</v>
      </c>
      <c r="J3202">
        <v>22</v>
      </c>
      <c r="K3202" t="s">
        <v>5211</v>
      </c>
      <c r="L3202" t="str">
        <f t="shared" si="187"/>
        <v>Received</v>
      </c>
      <c r="M3202" s="60">
        <v>0</v>
      </c>
      <c r="N3202" t="str">
        <f t="shared" si="189"/>
        <v>NOT DUE</v>
      </c>
      <c r="V3202" t="str">
        <f t="shared" si="188"/>
        <v>Seth Howell</v>
      </c>
    </row>
    <row r="3203" spans="1:22" x14ac:dyDescent="0.25">
      <c r="A3203">
        <v>4200</v>
      </c>
      <c r="B3203" t="s">
        <v>3207</v>
      </c>
      <c r="C3203" s="48" t="s">
        <v>5181</v>
      </c>
      <c r="D3203" t="s">
        <v>5420</v>
      </c>
      <c r="E3203" t="s">
        <v>5535</v>
      </c>
      <c r="F3203" t="s">
        <v>5617</v>
      </c>
      <c r="G3203">
        <v>120</v>
      </c>
      <c r="H3203">
        <v>10</v>
      </c>
      <c r="I3203">
        <v>1200</v>
      </c>
      <c r="J3203">
        <v>25</v>
      </c>
      <c r="K3203" t="s">
        <v>5039</v>
      </c>
      <c r="L3203" t="str">
        <f t="shared" si="187"/>
        <v>Received</v>
      </c>
      <c r="M3203" s="60">
        <v>0</v>
      </c>
      <c r="N3203" t="str">
        <f t="shared" si="189"/>
        <v>NOT DUE</v>
      </c>
      <c r="V3203" t="str">
        <f t="shared" si="188"/>
        <v>Janet Adams</v>
      </c>
    </row>
    <row r="3204" spans="1:22" x14ac:dyDescent="0.25">
      <c r="A3204">
        <v>4201</v>
      </c>
      <c r="B3204" t="s">
        <v>3208</v>
      </c>
      <c r="C3204" s="48" t="s">
        <v>5069</v>
      </c>
      <c r="D3204" t="s">
        <v>5394</v>
      </c>
      <c r="E3204" t="s">
        <v>5531</v>
      </c>
      <c r="F3204" t="s">
        <v>5616</v>
      </c>
      <c r="G3204">
        <v>150</v>
      </c>
      <c r="H3204">
        <v>2</v>
      </c>
      <c r="I3204">
        <v>300</v>
      </c>
      <c r="J3204">
        <v>25</v>
      </c>
      <c r="K3204" t="s">
        <v>5047</v>
      </c>
      <c r="L3204" t="str">
        <f t="shared" si="187"/>
        <v>Received</v>
      </c>
      <c r="M3204" s="60">
        <v>0</v>
      </c>
      <c r="N3204" t="str">
        <f t="shared" si="189"/>
        <v>NOT DUE</v>
      </c>
      <c r="V3204" t="str">
        <f t="shared" si="188"/>
        <v>Shannon Vazquez</v>
      </c>
    </row>
    <row r="3205" spans="1:22" x14ac:dyDescent="0.25">
      <c r="A3205">
        <v>4202</v>
      </c>
      <c r="B3205" t="s">
        <v>3209</v>
      </c>
      <c r="C3205" s="48" t="s">
        <v>5146</v>
      </c>
      <c r="D3205" t="s">
        <v>5420</v>
      </c>
      <c r="E3205" t="s">
        <v>5570</v>
      </c>
      <c r="F3205" t="s">
        <v>5615</v>
      </c>
      <c r="G3205">
        <v>25</v>
      </c>
      <c r="H3205">
        <v>22</v>
      </c>
      <c r="I3205">
        <v>550</v>
      </c>
      <c r="J3205">
        <v>28</v>
      </c>
      <c r="K3205" t="s">
        <v>5190</v>
      </c>
      <c r="L3205" t="str">
        <f t="shared" ref="L3205:L3268" si="192">IF(K3205 = "", "Not Received","Received")</f>
        <v>Received</v>
      </c>
      <c r="M3205" s="60">
        <v>0</v>
      </c>
      <c r="N3205" t="str">
        <f t="shared" si="189"/>
        <v>NOT DUE</v>
      </c>
      <c r="V3205" t="str">
        <f t="shared" ref="V3205:V3268" si="193">TRIM(E3205)</f>
        <v>Janet Adams</v>
      </c>
    </row>
    <row r="3206" spans="1:22" x14ac:dyDescent="0.25">
      <c r="A3206">
        <v>4203</v>
      </c>
      <c r="B3206" t="s">
        <v>3210</v>
      </c>
      <c r="C3206" s="48" t="s">
        <v>5103</v>
      </c>
      <c r="D3206" t="s">
        <v>5412</v>
      </c>
      <c r="E3206" t="s">
        <v>5487</v>
      </c>
      <c r="F3206" t="s">
        <v>5623</v>
      </c>
      <c r="G3206">
        <v>30</v>
      </c>
      <c r="H3206">
        <v>8</v>
      </c>
      <c r="I3206">
        <v>240</v>
      </c>
      <c r="J3206">
        <v>28</v>
      </c>
      <c r="K3206" t="s">
        <v>5123</v>
      </c>
      <c r="L3206" t="str">
        <f t="shared" si="192"/>
        <v>Received</v>
      </c>
      <c r="M3206" s="60">
        <v>0</v>
      </c>
      <c r="N3206" t="str">
        <f t="shared" si="189"/>
        <v>NOT DUE</v>
      </c>
      <c r="V3206" t="str">
        <f t="shared" si="193"/>
        <v>Valerie Morgan</v>
      </c>
    </row>
    <row r="3207" spans="1:22" x14ac:dyDescent="0.25">
      <c r="A3207">
        <v>4204</v>
      </c>
      <c r="B3207" t="s">
        <v>3211</v>
      </c>
      <c r="C3207" s="48" t="s">
        <v>5030</v>
      </c>
      <c r="D3207" t="s">
        <v>5392</v>
      </c>
      <c r="E3207" t="s">
        <v>5443</v>
      </c>
      <c r="F3207" t="s">
        <v>5610</v>
      </c>
      <c r="G3207">
        <v>300</v>
      </c>
      <c r="H3207">
        <v>22</v>
      </c>
      <c r="I3207">
        <v>6600</v>
      </c>
      <c r="J3207">
        <v>25</v>
      </c>
      <c r="L3207" t="str">
        <f t="shared" si="192"/>
        <v>Not Received</v>
      </c>
      <c r="M3207" s="60">
        <v>128</v>
      </c>
      <c r="N3207" t="str">
        <f t="shared" si="189"/>
        <v>121 - 150</v>
      </c>
      <c r="T3207">
        <f>I3207</f>
        <v>6600</v>
      </c>
      <c r="V3207" t="str">
        <f t="shared" si="193"/>
        <v>Jennifer Nelson</v>
      </c>
    </row>
    <row r="3208" spans="1:22" x14ac:dyDescent="0.25">
      <c r="A3208">
        <v>4205</v>
      </c>
      <c r="B3208" t="s">
        <v>3212</v>
      </c>
      <c r="C3208" s="48" t="s">
        <v>5240</v>
      </c>
      <c r="D3208" t="s">
        <v>5393</v>
      </c>
      <c r="E3208" t="s">
        <v>5326</v>
      </c>
      <c r="F3208" t="s">
        <v>5610</v>
      </c>
      <c r="G3208">
        <v>300</v>
      </c>
      <c r="H3208">
        <v>14</v>
      </c>
      <c r="I3208">
        <v>4200</v>
      </c>
      <c r="J3208">
        <v>25</v>
      </c>
      <c r="K3208" t="s">
        <v>5146</v>
      </c>
      <c r="L3208" t="str">
        <f t="shared" si="192"/>
        <v>Received</v>
      </c>
      <c r="M3208" s="60">
        <v>0</v>
      </c>
      <c r="N3208" t="str">
        <f t="shared" ref="N3208:N3271" si="194">VLOOKUP(M3208,$X$4:$Y$10,2,1)</f>
        <v>NOT DUE</v>
      </c>
      <c r="V3208" t="str">
        <f t="shared" si="193"/>
        <v>Donald Parsons</v>
      </c>
    </row>
    <row r="3209" spans="1:22" x14ac:dyDescent="0.25">
      <c r="A3209">
        <v>4206</v>
      </c>
      <c r="B3209" t="s">
        <v>3213</v>
      </c>
      <c r="C3209" s="48" t="s">
        <v>5009</v>
      </c>
      <c r="D3209" t="s">
        <v>5407</v>
      </c>
      <c r="E3209" t="s">
        <v>5485</v>
      </c>
      <c r="F3209" t="s">
        <v>5610</v>
      </c>
      <c r="G3209">
        <v>300</v>
      </c>
      <c r="H3209">
        <v>22</v>
      </c>
      <c r="I3209">
        <v>6600</v>
      </c>
      <c r="J3209">
        <v>22</v>
      </c>
      <c r="K3209" t="s">
        <v>5091</v>
      </c>
      <c r="L3209" t="str">
        <f t="shared" si="192"/>
        <v>Received</v>
      </c>
      <c r="M3209" s="60">
        <v>0</v>
      </c>
      <c r="N3209" t="str">
        <f t="shared" si="194"/>
        <v>NOT DUE</v>
      </c>
      <c r="V3209" t="str">
        <f t="shared" si="193"/>
        <v>Kelly Miller</v>
      </c>
    </row>
    <row r="3210" spans="1:22" x14ac:dyDescent="0.25">
      <c r="A3210">
        <v>4207</v>
      </c>
      <c r="B3210" t="s">
        <v>3214</v>
      </c>
      <c r="C3210" s="48" t="s">
        <v>5251</v>
      </c>
      <c r="D3210" t="s">
        <v>5392</v>
      </c>
      <c r="E3210" t="s">
        <v>5603</v>
      </c>
      <c r="F3210" t="s">
        <v>5617</v>
      </c>
      <c r="G3210">
        <v>120</v>
      </c>
      <c r="H3210">
        <v>7</v>
      </c>
      <c r="I3210">
        <v>840</v>
      </c>
      <c r="J3210">
        <v>22</v>
      </c>
      <c r="K3210" t="s">
        <v>5171</v>
      </c>
      <c r="L3210" t="str">
        <f t="shared" si="192"/>
        <v>Received</v>
      </c>
      <c r="M3210" s="60">
        <v>0</v>
      </c>
      <c r="N3210" t="str">
        <f t="shared" si="194"/>
        <v>NOT DUE</v>
      </c>
      <c r="V3210" t="str">
        <f t="shared" si="193"/>
        <v>Jennifer Nelson</v>
      </c>
    </row>
    <row r="3211" spans="1:22" x14ac:dyDescent="0.25">
      <c r="A3211">
        <v>4208</v>
      </c>
      <c r="B3211" t="s">
        <v>3215</v>
      </c>
      <c r="C3211" s="48" t="s">
        <v>5233</v>
      </c>
      <c r="D3211" t="s">
        <v>5378</v>
      </c>
      <c r="E3211" t="s">
        <v>5517</v>
      </c>
      <c r="F3211" t="s">
        <v>5614</v>
      </c>
      <c r="G3211">
        <v>20</v>
      </c>
      <c r="H3211">
        <v>2</v>
      </c>
      <c r="I3211">
        <v>40</v>
      </c>
      <c r="J3211">
        <v>28</v>
      </c>
      <c r="K3211" t="s">
        <v>5052</v>
      </c>
      <c r="L3211" t="str">
        <f t="shared" si="192"/>
        <v>Received</v>
      </c>
      <c r="M3211" s="60">
        <v>0</v>
      </c>
      <c r="N3211" t="str">
        <f t="shared" si="194"/>
        <v>NOT DUE</v>
      </c>
      <c r="V3211" t="str">
        <f t="shared" si="193"/>
        <v>Angela Fox</v>
      </c>
    </row>
    <row r="3212" spans="1:22" x14ac:dyDescent="0.25">
      <c r="A3212">
        <v>4209</v>
      </c>
      <c r="B3212" t="s">
        <v>3216</v>
      </c>
      <c r="C3212" s="48" t="s">
        <v>5153</v>
      </c>
      <c r="D3212" t="s">
        <v>5404</v>
      </c>
      <c r="E3212" t="s">
        <v>5477</v>
      </c>
      <c r="F3212" t="s">
        <v>5621</v>
      </c>
      <c r="G3212">
        <v>60</v>
      </c>
      <c r="H3212">
        <v>20</v>
      </c>
      <c r="I3212">
        <v>1200</v>
      </c>
      <c r="J3212">
        <v>24</v>
      </c>
      <c r="K3212" t="s">
        <v>5111</v>
      </c>
      <c r="L3212" t="str">
        <f t="shared" si="192"/>
        <v>Received</v>
      </c>
      <c r="M3212" s="60">
        <v>0</v>
      </c>
      <c r="N3212" t="str">
        <f t="shared" si="194"/>
        <v>NOT DUE</v>
      </c>
      <c r="V3212" t="str">
        <f t="shared" si="193"/>
        <v>Sarah Wright</v>
      </c>
    </row>
    <row r="3213" spans="1:22" x14ac:dyDescent="0.25">
      <c r="A3213">
        <v>4210</v>
      </c>
      <c r="B3213" t="s">
        <v>3217</v>
      </c>
      <c r="C3213" s="48" t="s">
        <v>5207</v>
      </c>
      <c r="D3213" t="s">
        <v>5405</v>
      </c>
      <c r="E3213" t="s">
        <v>5565</v>
      </c>
      <c r="F3213" t="s">
        <v>5610</v>
      </c>
      <c r="G3213">
        <v>300</v>
      </c>
      <c r="H3213">
        <v>5</v>
      </c>
      <c r="I3213">
        <v>1500</v>
      </c>
      <c r="J3213">
        <v>22</v>
      </c>
      <c r="K3213" t="s">
        <v>5038</v>
      </c>
      <c r="L3213" t="str">
        <f t="shared" si="192"/>
        <v>Received</v>
      </c>
      <c r="M3213" s="60">
        <v>0</v>
      </c>
      <c r="N3213" t="str">
        <f t="shared" si="194"/>
        <v>NOT DUE</v>
      </c>
      <c r="V3213" t="str">
        <f t="shared" si="193"/>
        <v>Kari Zimmerman</v>
      </c>
    </row>
    <row r="3214" spans="1:22" x14ac:dyDescent="0.25">
      <c r="A3214">
        <v>4211</v>
      </c>
      <c r="B3214" t="s">
        <v>3218</v>
      </c>
      <c r="C3214" s="48" t="s">
        <v>5287</v>
      </c>
      <c r="D3214" t="s">
        <v>5383</v>
      </c>
      <c r="E3214" t="s">
        <v>5552</v>
      </c>
      <c r="F3214" t="s">
        <v>5611</v>
      </c>
      <c r="G3214">
        <v>250</v>
      </c>
      <c r="H3214">
        <v>23</v>
      </c>
      <c r="I3214">
        <v>5750</v>
      </c>
      <c r="J3214">
        <v>27</v>
      </c>
      <c r="K3214" t="s">
        <v>5105</v>
      </c>
      <c r="L3214" t="str">
        <f t="shared" si="192"/>
        <v>Received</v>
      </c>
      <c r="M3214" s="60">
        <v>0</v>
      </c>
      <c r="N3214" t="str">
        <f t="shared" si="194"/>
        <v>NOT DUE</v>
      </c>
      <c r="V3214" t="str">
        <f t="shared" si="193"/>
        <v>Karen Pham</v>
      </c>
    </row>
    <row r="3215" spans="1:22" x14ac:dyDescent="0.25">
      <c r="A3215">
        <v>4212</v>
      </c>
      <c r="B3215" t="s">
        <v>3219</v>
      </c>
      <c r="C3215" s="48" t="s">
        <v>5012</v>
      </c>
      <c r="D3215" t="s">
        <v>5416</v>
      </c>
      <c r="E3215" t="s">
        <v>5507</v>
      </c>
      <c r="F3215" t="s">
        <v>5622</v>
      </c>
      <c r="G3215">
        <v>15</v>
      </c>
      <c r="H3215">
        <v>22</v>
      </c>
      <c r="I3215">
        <v>330</v>
      </c>
      <c r="J3215">
        <v>20</v>
      </c>
      <c r="K3215" t="s">
        <v>5249</v>
      </c>
      <c r="L3215" t="str">
        <f t="shared" si="192"/>
        <v>Received</v>
      </c>
      <c r="M3215" s="60">
        <v>0</v>
      </c>
      <c r="N3215" t="str">
        <f t="shared" si="194"/>
        <v>NOT DUE</v>
      </c>
      <c r="V3215" t="str">
        <f t="shared" si="193"/>
        <v>Jessica Baird</v>
      </c>
    </row>
    <row r="3216" spans="1:22" x14ac:dyDescent="0.25">
      <c r="A3216">
        <v>4213</v>
      </c>
      <c r="B3216" t="s">
        <v>3220</v>
      </c>
      <c r="C3216" s="48" t="s">
        <v>5078</v>
      </c>
      <c r="D3216" t="s">
        <v>5393</v>
      </c>
      <c r="E3216" t="s">
        <v>5491</v>
      </c>
      <c r="F3216" t="s">
        <v>5623</v>
      </c>
      <c r="G3216">
        <v>30</v>
      </c>
      <c r="H3216">
        <v>17</v>
      </c>
      <c r="I3216">
        <v>510</v>
      </c>
      <c r="J3216">
        <v>29</v>
      </c>
      <c r="K3216" t="s">
        <v>5058</v>
      </c>
      <c r="L3216" t="str">
        <f t="shared" si="192"/>
        <v>Received</v>
      </c>
      <c r="M3216" s="60">
        <v>0</v>
      </c>
      <c r="N3216" t="str">
        <f t="shared" si="194"/>
        <v>NOT DUE</v>
      </c>
      <c r="V3216" t="str">
        <f t="shared" si="193"/>
        <v>Donald Parsons</v>
      </c>
    </row>
    <row r="3217" spans="1:22" x14ac:dyDescent="0.25">
      <c r="A3217">
        <v>4214</v>
      </c>
      <c r="B3217" t="s">
        <v>3221</v>
      </c>
      <c r="C3217" s="48" t="s">
        <v>5278</v>
      </c>
      <c r="D3217" t="s">
        <v>5409</v>
      </c>
      <c r="E3217" t="s">
        <v>5605</v>
      </c>
      <c r="F3217" t="s">
        <v>5618</v>
      </c>
      <c r="G3217">
        <v>10</v>
      </c>
      <c r="H3217">
        <v>2</v>
      </c>
      <c r="I3217">
        <v>20</v>
      </c>
      <c r="J3217">
        <v>21</v>
      </c>
      <c r="K3217" t="s">
        <v>5249</v>
      </c>
      <c r="L3217" t="str">
        <f t="shared" si="192"/>
        <v>Received</v>
      </c>
      <c r="M3217" s="60">
        <v>0</v>
      </c>
      <c r="N3217" t="str">
        <f t="shared" si="194"/>
        <v>NOT DUE</v>
      </c>
      <c r="V3217" t="str">
        <f t="shared" si="193"/>
        <v>Keith Bush</v>
      </c>
    </row>
    <row r="3218" spans="1:22" x14ac:dyDescent="0.25">
      <c r="A3218">
        <v>4215</v>
      </c>
      <c r="B3218" t="s">
        <v>3222</v>
      </c>
      <c r="C3218" s="48" t="s">
        <v>5181</v>
      </c>
      <c r="D3218" t="s">
        <v>5407</v>
      </c>
      <c r="E3218" t="s">
        <v>5549</v>
      </c>
      <c r="F3218" t="s">
        <v>5611</v>
      </c>
      <c r="G3218">
        <v>250</v>
      </c>
      <c r="H3218">
        <v>2</v>
      </c>
      <c r="I3218">
        <v>500</v>
      </c>
      <c r="J3218">
        <v>20</v>
      </c>
      <c r="K3218" t="s">
        <v>5222</v>
      </c>
      <c r="L3218" t="str">
        <f t="shared" si="192"/>
        <v>Received</v>
      </c>
      <c r="M3218" s="60">
        <v>0</v>
      </c>
      <c r="N3218" t="str">
        <f t="shared" si="194"/>
        <v>NOT DUE</v>
      </c>
      <c r="V3218" t="str">
        <f t="shared" si="193"/>
        <v>Kelly Miller</v>
      </c>
    </row>
    <row r="3219" spans="1:22" x14ac:dyDescent="0.25">
      <c r="A3219">
        <v>4216</v>
      </c>
      <c r="B3219" t="s">
        <v>3223</v>
      </c>
      <c r="C3219" s="48" t="s">
        <v>5265</v>
      </c>
      <c r="D3219" t="s">
        <v>5377</v>
      </c>
      <c r="E3219" t="s">
        <v>5309</v>
      </c>
      <c r="F3219" t="s">
        <v>5610</v>
      </c>
      <c r="G3219">
        <v>300</v>
      </c>
      <c r="H3219">
        <v>18</v>
      </c>
      <c r="I3219">
        <v>5400</v>
      </c>
      <c r="J3219">
        <v>24</v>
      </c>
      <c r="K3219" t="s">
        <v>5222</v>
      </c>
      <c r="L3219" t="str">
        <f t="shared" si="192"/>
        <v>Received</v>
      </c>
      <c r="M3219" s="60">
        <v>0</v>
      </c>
      <c r="N3219" t="str">
        <f t="shared" si="194"/>
        <v>NOT DUE</v>
      </c>
      <c r="V3219" t="str">
        <f t="shared" si="193"/>
        <v>Joshua Stewart</v>
      </c>
    </row>
    <row r="3220" spans="1:22" x14ac:dyDescent="0.25">
      <c r="A3220">
        <v>4217</v>
      </c>
      <c r="B3220" t="s">
        <v>3224</v>
      </c>
      <c r="C3220" s="48" t="s">
        <v>5201</v>
      </c>
      <c r="D3220" t="s">
        <v>5388</v>
      </c>
      <c r="E3220" t="s">
        <v>5582</v>
      </c>
      <c r="F3220" t="s">
        <v>5610</v>
      </c>
      <c r="G3220">
        <v>300</v>
      </c>
      <c r="H3220">
        <v>11</v>
      </c>
      <c r="I3220">
        <v>3300</v>
      </c>
      <c r="J3220">
        <v>25</v>
      </c>
      <c r="K3220" t="s">
        <v>5135</v>
      </c>
      <c r="L3220" t="str">
        <f t="shared" si="192"/>
        <v>Received</v>
      </c>
      <c r="M3220" s="60">
        <v>0</v>
      </c>
      <c r="N3220" t="str">
        <f t="shared" si="194"/>
        <v>NOT DUE</v>
      </c>
      <c r="V3220" t="str">
        <f t="shared" si="193"/>
        <v>Diana Rios</v>
      </c>
    </row>
    <row r="3221" spans="1:22" x14ac:dyDescent="0.25">
      <c r="A3221">
        <v>4218</v>
      </c>
      <c r="B3221" t="s">
        <v>3225</v>
      </c>
      <c r="C3221" s="48" t="s">
        <v>5184</v>
      </c>
      <c r="D3221" t="s">
        <v>5398</v>
      </c>
      <c r="E3221" t="s">
        <v>5495</v>
      </c>
      <c r="F3221" t="s">
        <v>5622</v>
      </c>
      <c r="G3221">
        <v>15</v>
      </c>
      <c r="H3221">
        <v>22</v>
      </c>
      <c r="I3221">
        <v>330</v>
      </c>
      <c r="J3221">
        <v>29</v>
      </c>
      <c r="K3221" t="s">
        <v>5360</v>
      </c>
      <c r="L3221" t="str">
        <f t="shared" si="192"/>
        <v>Received</v>
      </c>
      <c r="M3221" s="60">
        <v>0</v>
      </c>
      <c r="N3221" t="str">
        <f t="shared" si="194"/>
        <v>NOT DUE</v>
      </c>
      <c r="V3221" t="str">
        <f t="shared" si="193"/>
        <v>Dr. Carolyn</v>
      </c>
    </row>
    <row r="3222" spans="1:22" x14ac:dyDescent="0.25">
      <c r="A3222">
        <v>4219</v>
      </c>
      <c r="B3222" t="s">
        <v>3226</v>
      </c>
      <c r="C3222" s="48" t="s">
        <v>5024</v>
      </c>
      <c r="D3222" t="s">
        <v>5377</v>
      </c>
      <c r="E3222" t="s">
        <v>5526</v>
      </c>
      <c r="F3222" t="s">
        <v>5618</v>
      </c>
      <c r="G3222">
        <v>10</v>
      </c>
      <c r="H3222">
        <v>18</v>
      </c>
      <c r="I3222">
        <v>180</v>
      </c>
      <c r="J3222">
        <v>26</v>
      </c>
      <c r="K3222" t="s">
        <v>5047</v>
      </c>
      <c r="L3222" t="str">
        <f t="shared" si="192"/>
        <v>Received</v>
      </c>
      <c r="M3222" s="60">
        <v>0</v>
      </c>
      <c r="N3222" t="str">
        <f t="shared" si="194"/>
        <v>NOT DUE</v>
      </c>
      <c r="V3222" t="str">
        <f t="shared" si="193"/>
        <v>Joshua Stewart</v>
      </c>
    </row>
    <row r="3223" spans="1:22" x14ac:dyDescent="0.25">
      <c r="A3223">
        <v>4220</v>
      </c>
      <c r="B3223" t="s">
        <v>3227</v>
      </c>
      <c r="C3223" s="48" t="s">
        <v>5264</v>
      </c>
      <c r="D3223" t="s">
        <v>5390</v>
      </c>
      <c r="E3223" t="s">
        <v>5592</v>
      </c>
      <c r="F3223" t="s">
        <v>5617</v>
      </c>
      <c r="G3223">
        <v>120</v>
      </c>
      <c r="H3223">
        <v>12</v>
      </c>
      <c r="I3223">
        <v>1440</v>
      </c>
      <c r="J3223">
        <v>26</v>
      </c>
      <c r="L3223" t="str">
        <f t="shared" si="192"/>
        <v>Not Received</v>
      </c>
      <c r="M3223" s="60">
        <v>231</v>
      </c>
      <c r="N3223" t="str">
        <f t="shared" si="194"/>
        <v>150 ABOVE</v>
      </c>
      <c r="U3223">
        <f>I3223</f>
        <v>1440</v>
      </c>
      <c r="V3223" t="str">
        <f t="shared" si="193"/>
        <v>Isaac Goodwin</v>
      </c>
    </row>
    <row r="3224" spans="1:22" x14ac:dyDescent="0.25">
      <c r="A3224">
        <v>4221</v>
      </c>
      <c r="B3224" t="s">
        <v>3228</v>
      </c>
      <c r="C3224" s="48" t="s">
        <v>5106</v>
      </c>
      <c r="D3224" t="s">
        <v>5414</v>
      </c>
      <c r="E3224" t="s">
        <v>5528</v>
      </c>
      <c r="F3224" t="s">
        <v>5612</v>
      </c>
      <c r="G3224">
        <v>50</v>
      </c>
      <c r="H3224">
        <v>9</v>
      </c>
      <c r="I3224">
        <v>450</v>
      </c>
      <c r="J3224">
        <v>26</v>
      </c>
      <c r="K3224" t="s">
        <v>5363</v>
      </c>
      <c r="L3224" t="str">
        <f t="shared" si="192"/>
        <v>Received</v>
      </c>
      <c r="M3224" s="60">
        <v>0</v>
      </c>
      <c r="N3224" t="str">
        <f t="shared" si="194"/>
        <v>NOT DUE</v>
      </c>
      <c r="V3224" t="str">
        <f t="shared" si="193"/>
        <v>Alexis Roberts</v>
      </c>
    </row>
    <row r="3225" spans="1:22" x14ac:dyDescent="0.25">
      <c r="A3225">
        <v>4222</v>
      </c>
      <c r="B3225" t="s">
        <v>3229</v>
      </c>
      <c r="C3225" s="48" t="s">
        <v>5185</v>
      </c>
      <c r="D3225" t="s">
        <v>5410</v>
      </c>
      <c r="E3225" t="s">
        <v>5589</v>
      </c>
      <c r="F3225" t="s">
        <v>5621</v>
      </c>
      <c r="G3225">
        <v>60</v>
      </c>
      <c r="H3225">
        <v>5</v>
      </c>
      <c r="I3225">
        <v>300</v>
      </c>
      <c r="J3225">
        <v>23</v>
      </c>
      <c r="L3225" t="str">
        <f t="shared" si="192"/>
        <v>Not Received</v>
      </c>
      <c r="M3225" s="60">
        <v>15</v>
      </c>
      <c r="N3225" t="str">
        <f t="shared" si="194"/>
        <v>01 - 30</v>
      </c>
      <c r="O3225">
        <f>I3225</f>
        <v>300</v>
      </c>
      <c r="V3225" t="str">
        <f t="shared" si="193"/>
        <v>Mrs. Katrina</v>
      </c>
    </row>
    <row r="3226" spans="1:22" x14ac:dyDescent="0.25">
      <c r="A3226">
        <v>4223</v>
      </c>
      <c r="B3226" t="s">
        <v>3230</v>
      </c>
      <c r="C3226" s="48" t="s">
        <v>5131</v>
      </c>
      <c r="D3226" t="s">
        <v>5412</v>
      </c>
      <c r="E3226" t="s">
        <v>5487</v>
      </c>
      <c r="F3226" t="s">
        <v>5623</v>
      </c>
      <c r="G3226">
        <v>30</v>
      </c>
      <c r="H3226">
        <v>15</v>
      </c>
      <c r="I3226">
        <v>450</v>
      </c>
      <c r="J3226">
        <v>28</v>
      </c>
      <c r="K3226" t="s">
        <v>5182</v>
      </c>
      <c r="L3226" t="str">
        <f t="shared" si="192"/>
        <v>Received</v>
      </c>
      <c r="M3226" s="60">
        <v>0</v>
      </c>
      <c r="N3226" t="str">
        <f t="shared" si="194"/>
        <v>NOT DUE</v>
      </c>
      <c r="V3226" t="str">
        <f t="shared" si="193"/>
        <v>Valerie Morgan</v>
      </c>
    </row>
    <row r="3227" spans="1:22" x14ac:dyDescent="0.25">
      <c r="A3227">
        <v>4224</v>
      </c>
      <c r="B3227" t="s">
        <v>3231</v>
      </c>
      <c r="C3227" s="48" t="s">
        <v>5061</v>
      </c>
      <c r="D3227" t="s">
        <v>5415</v>
      </c>
      <c r="E3227" t="s">
        <v>5504</v>
      </c>
      <c r="F3227" t="s">
        <v>5616</v>
      </c>
      <c r="G3227">
        <v>150</v>
      </c>
      <c r="H3227">
        <v>9</v>
      </c>
      <c r="I3227">
        <v>1350</v>
      </c>
      <c r="J3227">
        <v>25</v>
      </c>
      <c r="K3227" t="s">
        <v>5122</v>
      </c>
      <c r="L3227" t="str">
        <f t="shared" si="192"/>
        <v>Received</v>
      </c>
      <c r="M3227" s="60">
        <v>0</v>
      </c>
      <c r="N3227" t="str">
        <f t="shared" si="194"/>
        <v>NOT DUE</v>
      </c>
      <c r="V3227" t="str">
        <f t="shared" si="193"/>
        <v>Mary Fry</v>
      </c>
    </row>
    <row r="3228" spans="1:22" x14ac:dyDescent="0.25">
      <c r="A3228">
        <v>4225</v>
      </c>
      <c r="B3228" t="s">
        <v>3232</v>
      </c>
      <c r="C3228" s="48" t="s">
        <v>5305</v>
      </c>
      <c r="D3228" t="s">
        <v>5397</v>
      </c>
      <c r="E3228" t="s">
        <v>5452</v>
      </c>
      <c r="F3228" t="s">
        <v>5611</v>
      </c>
      <c r="G3228">
        <v>250</v>
      </c>
      <c r="H3228">
        <v>2</v>
      </c>
      <c r="I3228">
        <v>500</v>
      </c>
      <c r="J3228">
        <v>20</v>
      </c>
      <c r="K3228" t="s">
        <v>5297</v>
      </c>
      <c r="L3228" t="str">
        <f t="shared" si="192"/>
        <v>Received</v>
      </c>
      <c r="M3228" s="60">
        <v>0</v>
      </c>
      <c r="N3228" t="str">
        <f t="shared" si="194"/>
        <v>NOT DUE</v>
      </c>
      <c r="V3228" t="str">
        <f t="shared" si="193"/>
        <v>Sheri Foster</v>
      </c>
    </row>
    <row r="3229" spans="1:22" x14ac:dyDescent="0.25">
      <c r="A3229">
        <v>4226</v>
      </c>
      <c r="B3229" t="s">
        <v>3233</v>
      </c>
      <c r="C3229" s="48" t="s">
        <v>5305</v>
      </c>
      <c r="D3229" t="s">
        <v>5382</v>
      </c>
      <c r="E3229" t="s">
        <v>5469</v>
      </c>
      <c r="F3229" t="s">
        <v>5622</v>
      </c>
      <c r="G3229">
        <v>15</v>
      </c>
      <c r="H3229">
        <v>12</v>
      </c>
      <c r="I3229">
        <v>180</v>
      </c>
      <c r="J3229">
        <v>25</v>
      </c>
      <c r="K3229" t="s">
        <v>5023</v>
      </c>
      <c r="L3229" t="str">
        <f t="shared" si="192"/>
        <v>Received</v>
      </c>
      <c r="M3229" s="60">
        <v>0</v>
      </c>
      <c r="N3229" t="str">
        <f t="shared" si="194"/>
        <v>NOT DUE</v>
      </c>
      <c r="V3229" t="str">
        <f t="shared" si="193"/>
        <v>Ms. Michelle</v>
      </c>
    </row>
    <row r="3230" spans="1:22" x14ac:dyDescent="0.25">
      <c r="A3230">
        <v>4227</v>
      </c>
      <c r="B3230" t="s">
        <v>3234</v>
      </c>
      <c r="C3230" s="48" t="s">
        <v>5185</v>
      </c>
      <c r="D3230" t="s">
        <v>5415</v>
      </c>
      <c r="E3230" t="s">
        <v>5567</v>
      </c>
      <c r="F3230" t="s">
        <v>5622</v>
      </c>
      <c r="G3230">
        <v>15</v>
      </c>
      <c r="H3230">
        <v>7</v>
      </c>
      <c r="I3230">
        <v>105</v>
      </c>
      <c r="J3230">
        <v>20</v>
      </c>
      <c r="K3230" t="s">
        <v>5184</v>
      </c>
      <c r="L3230" t="str">
        <f t="shared" si="192"/>
        <v>Received</v>
      </c>
      <c r="M3230" s="60">
        <v>0</v>
      </c>
      <c r="N3230" t="str">
        <f t="shared" si="194"/>
        <v>NOT DUE</v>
      </c>
      <c r="V3230" t="str">
        <f t="shared" si="193"/>
        <v>Mary Fry</v>
      </c>
    </row>
    <row r="3231" spans="1:22" x14ac:dyDescent="0.25">
      <c r="A3231">
        <v>4228</v>
      </c>
      <c r="B3231" t="s">
        <v>3235</v>
      </c>
      <c r="C3231" s="48" t="s">
        <v>5060</v>
      </c>
      <c r="D3231" t="s">
        <v>5378</v>
      </c>
      <c r="E3231" t="s">
        <v>5310</v>
      </c>
      <c r="F3231" t="s">
        <v>5615</v>
      </c>
      <c r="G3231">
        <v>25</v>
      </c>
      <c r="H3231">
        <v>1</v>
      </c>
      <c r="I3231">
        <v>25</v>
      </c>
      <c r="J3231">
        <v>23</v>
      </c>
      <c r="K3231" t="s">
        <v>5250</v>
      </c>
      <c r="L3231" t="str">
        <f t="shared" si="192"/>
        <v>Received</v>
      </c>
      <c r="M3231" s="60">
        <v>0</v>
      </c>
      <c r="N3231" t="str">
        <f t="shared" si="194"/>
        <v>NOT DUE</v>
      </c>
      <c r="V3231" t="str">
        <f t="shared" si="193"/>
        <v>Angela Fox</v>
      </c>
    </row>
    <row r="3232" spans="1:22" x14ac:dyDescent="0.25">
      <c r="A3232">
        <v>4229</v>
      </c>
      <c r="B3232" t="s">
        <v>3236</v>
      </c>
      <c r="C3232" s="48" t="s">
        <v>5238</v>
      </c>
      <c r="D3232" t="s">
        <v>5403</v>
      </c>
      <c r="E3232" t="s">
        <v>5533</v>
      </c>
      <c r="F3232" t="s">
        <v>5614</v>
      </c>
      <c r="G3232">
        <v>20</v>
      </c>
      <c r="H3232">
        <v>14</v>
      </c>
      <c r="I3232">
        <v>280</v>
      </c>
      <c r="J3232">
        <v>27</v>
      </c>
      <c r="K3232" t="s">
        <v>5107</v>
      </c>
      <c r="L3232" t="str">
        <f t="shared" si="192"/>
        <v>Received</v>
      </c>
      <c r="M3232" s="60">
        <v>0</v>
      </c>
      <c r="N3232" t="str">
        <f t="shared" si="194"/>
        <v>NOT DUE</v>
      </c>
      <c r="V3232" t="str">
        <f t="shared" si="193"/>
        <v>Seth Howell</v>
      </c>
    </row>
    <row r="3233" spans="1:22" x14ac:dyDescent="0.25">
      <c r="A3233">
        <v>4230</v>
      </c>
      <c r="B3233" t="s">
        <v>3237</v>
      </c>
      <c r="C3233" s="48" t="s">
        <v>5196</v>
      </c>
      <c r="D3233" t="s">
        <v>5388</v>
      </c>
      <c r="E3233" t="s">
        <v>5479</v>
      </c>
      <c r="F3233" t="s">
        <v>5617</v>
      </c>
      <c r="G3233">
        <v>120</v>
      </c>
      <c r="H3233">
        <v>15</v>
      </c>
      <c r="I3233">
        <v>1800</v>
      </c>
      <c r="J3233">
        <v>29</v>
      </c>
      <c r="L3233" t="str">
        <f t="shared" si="192"/>
        <v>Not Received</v>
      </c>
      <c r="M3233" s="60">
        <v>60</v>
      </c>
      <c r="N3233" t="str">
        <f t="shared" si="194"/>
        <v>31 - 60</v>
      </c>
      <c r="Q3233">
        <f>I3233</f>
        <v>1800</v>
      </c>
      <c r="V3233" t="str">
        <f t="shared" si="193"/>
        <v>Diana Rios</v>
      </c>
    </row>
    <row r="3234" spans="1:22" x14ac:dyDescent="0.25">
      <c r="A3234">
        <v>4231</v>
      </c>
      <c r="B3234" t="s">
        <v>3238</v>
      </c>
      <c r="C3234" s="48" t="s">
        <v>5211</v>
      </c>
      <c r="D3234" t="s">
        <v>5405</v>
      </c>
      <c r="E3234" t="s">
        <v>5569</v>
      </c>
      <c r="F3234" t="s">
        <v>5609</v>
      </c>
      <c r="G3234">
        <v>20</v>
      </c>
      <c r="H3234">
        <v>22</v>
      </c>
      <c r="I3234">
        <v>440</v>
      </c>
      <c r="J3234">
        <v>21</v>
      </c>
      <c r="L3234" t="str">
        <f t="shared" si="192"/>
        <v>Not Received</v>
      </c>
      <c r="M3234" s="60">
        <v>196</v>
      </c>
      <c r="N3234" t="str">
        <f t="shared" si="194"/>
        <v>150 ABOVE</v>
      </c>
      <c r="U3234">
        <f>I3234</f>
        <v>440</v>
      </c>
      <c r="V3234" t="str">
        <f t="shared" si="193"/>
        <v>Kari Zimmerman</v>
      </c>
    </row>
    <row r="3235" spans="1:22" x14ac:dyDescent="0.25">
      <c r="A3235">
        <v>4232</v>
      </c>
      <c r="B3235" t="s">
        <v>3239</v>
      </c>
      <c r="C3235" s="48" t="s">
        <v>5190</v>
      </c>
      <c r="D3235" t="s">
        <v>5380</v>
      </c>
      <c r="E3235" t="s">
        <v>5586</v>
      </c>
      <c r="F3235" t="s">
        <v>5620</v>
      </c>
      <c r="G3235">
        <v>40</v>
      </c>
      <c r="H3235">
        <v>17</v>
      </c>
      <c r="I3235">
        <v>680</v>
      </c>
      <c r="J3235">
        <v>20</v>
      </c>
      <c r="K3235" t="s">
        <v>5177</v>
      </c>
      <c r="L3235" t="str">
        <f t="shared" si="192"/>
        <v>Received</v>
      </c>
      <c r="M3235" s="60">
        <v>0</v>
      </c>
      <c r="N3235" t="str">
        <f t="shared" si="194"/>
        <v>NOT DUE</v>
      </c>
      <c r="V3235" t="str">
        <f t="shared" si="193"/>
        <v>Diana Griffin</v>
      </c>
    </row>
    <row r="3236" spans="1:22" x14ac:dyDescent="0.25">
      <c r="A3236">
        <v>4233</v>
      </c>
      <c r="B3236" t="s">
        <v>3240</v>
      </c>
      <c r="C3236" s="48" t="s">
        <v>5192</v>
      </c>
      <c r="D3236" t="s">
        <v>5401</v>
      </c>
      <c r="E3236" t="s">
        <v>5465</v>
      </c>
      <c r="F3236" t="s">
        <v>5609</v>
      </c>
      <c r="G3236">
        <v>20</v>
      </c>
      <c r="H3236">
        <v>15</v>
      </c>
      <c r="I3236">
        <v>300</v>
      </c>
      <c r="J3236">
        <v>26</v>
      </c>
      <c r="K3236" t="s">
        <v>5023</v>
      </c>
      <c r="L3236" t="str">
        <f t="shared" si="192"/>
        <v>Received</v>
      </c>
      <c r="M3236" s="60">
        <v>0</v>
      </c>
      <c r="N3236" t="str">
        <f t="shared" si="194"/>
        <v>NOT DUE</v>
      </c>
      <c r="V3236" t="str">
        <f t="shared" si="193"/>
        <v>Kimberly Stone</v>
      </c>
    </row>
    <row r="3237" spans="1:22" x14ac:dyDescent="0.25">
      <c r="A3237">
        <v>4234</v>
      </c>
      <c r="B3237" t="s">
        <v>3241</v>
      </c>
      <c r="C3237" s="48" t="s">
        <v>5226</v>
      </c>
      <c r="D3237" t="s">
        <v>5385</v>
      </c>
      <c r="E3237" t="s">
        <v>5317</v>
      </c>
      <c r="F3237" t="s">
        <v>5612</v>
      </c>
      <c r="G3237">
        <v>50</v>
      </c>
      <c r="H3237">
        <v>14</v>
      </c>
      <c r="I3237">
        <v>700</v>
      </c>
      <c r="J3237">
        <v>21</v>
      </c>
      <c r="L3237" t="str">
        <f t="shared" si="192"/>
        <v>Not Received</v>
      </c>
      <c r="M3237" s="60">
        <v>175</v>
      </c>
      <c r="N3237" t="str">
        <f t="shared" si="194"/>
        <v>150 ABOVE</v>
      </c>
      <c r="U3237">
        <f>I3237</f>
        <v>700</v>
      </c>
      <c r="V3237" t="str">
        <f t="shared" si="193"/>
        <v>Caroline Yoder</v>
      </c>
    </row>
    <row r="3238" spans="1:22" x14ac:dyDescent="0.25">
      <c r="A3238">
        <v>4235</v>
      </c>
      <c r="B3238" t="s">
        <v>3242</v>
      </c>
      <c r="C3238" s="48" t="s">
        <v>5209</v>
      </c>
      <c r="D3238" t="s">
        <v>5404</v>
      </c>
      <c r="E3238" t="s">
        <v>5490</v>
      </c>
      <c r="F3238" t="s">
        <v>5622</v>
      </c>
      <c r="G3238">
        <v>15</v>
      </c>
      <c r="H3238">
        <v>19</v>
      </c>
      <c r="I3238">
        <v>285</v>
      </c>
      <c r="J3238">
        <v>27</v>
      </c>
      <c r="K3238" t="s">
        <v>5293</v>
      </c>
      <c r="L3238" t="str">
        <f t="shared" si="192"/>
        <v>Received</v>
      </c>
      <c r="M3238" s="60">
        <v>0</v>
      </c>
      <c r="N3238" t="str">
        <f t="shared" si="194"/>
        <v>NOT DUE</v>
      </c>
      <c r="V3238" t="str">
        <f t="shared" si="193"/>
        <v>Sarah Wright</v>
      </c>
    </row>
    <row r="3239" spans="1:22" x14ac:dyDescent="0.25">
      <c r="A3239">
        <v>4236</v>
      </c>
      <c r="B3239" t="s">
        <v>3243</v>
      </c>
      <c r="C3239" s="48" t="s">
        <v>5069</v>
      </c>
      <c r="D3239" t="s">
        <v>5409</v>
      </c>
      <c r="E3239" t="s">
        <v>5571</v>
      </c>
      <c r="F3239" t="s">
        <v>5611</v>
      </c>
      <c r="G3239">
        <v>250</v>
      </c>
      <c r="H3239">
        <v>24</v>
      </c>
      <c r="I3239">
        <v>6000</v>
      </c>
      <c r="J3239">
        <v>30</v>
      </c>
      <c r="L3239" t="str">
        <f t="shared" si="192"/>
        <v>Not Received</v>
      </c>
      <c r="M3239" s="60">
        <v>158</v>
      </c>
      <c r="N3239" t="str">
        <f t="shared" si="194"/>
        <v>150 ABOVE</v>
      </c>
      <c r="U3239">
        <f>I3239</f>
        <v>6000</v>
      </c>
      <c r="V3239" t="str">
        <f t="shared" si="193"/>
        <v>Keith Bush</v>
      </c>
    </row>
    <row r="3240" spans="1:22" x14ac:dyDescent="0.25">
      <c r="A3240">
        <v>4237</v>
      </c>
      <c r="B3240" t="s">
        <v>3244</v>
      </c>
      <c r="C3240" s="48" t="s">
        <v>5125</v>
      </c>
      <c r="D3240" t="s">
        <v>5403</v>
      </c>
      <c r="E3240" t="s">
        <v>5472</v>
      </c>
      <c r="F3240" t="s">
        <v>5612</v>
      </c>
      <c r="G3240">
        <v>50</v>
      </c>
      <c r="H3240">
        <v>10</v>
      </c>
      <c r="I3240">
        <v>500</v>
      </c>
      <c r="J3240">
        <v>30</v>
      </c>
      <c r="K3240" t="s">
        <v>5259</v>
      </c>
      <c r="L3240" t="str">
        <f t="shared" si="192"/>
        <v>Received</v>
      </c>
      <c r="M3240" s="60">
        <v>0</v>
      </c>
      <c r="N3240" t="str">
        <f t="shared" si="194"/>
        <v>NOT DUE</v>
      </c>
      <c r="V3240" t="str">
        <f t="shared" si="193"/>
        <v>Seth Howell</v>
      </c>
    </row>
    <row r="3241" spans="1:22" x14ac:dyDescent="0.25">
      <c r="A3241">
        <v>4238</v>
      </c>
      <c r="B3241" t="s">
        <v>3245</v>
      </c>
      <c r="C3241" s="48" t="s">
        <v>5303</v>
      </c>
      <c r="D3241" t="s">
        <v>5404</v>
      </c>
      <c r="E3241" t="s">
        <v>5490</v>
      </c>
      <c r="F3241" t="s">
        <v>5619</v>
      </c>
      <c r="G3241">
        <v>80</v>
      </c>
      <c r="H3241">
        <v>8</v>
      </c>
      <c r="I3241">
        <v>640</v>
      </c>
      <c r="J3241">
        <v>24</v>
      </c>
      <c r="L3241" t="str">
        <f t="shared" si="192"/>
        <v>Not Received</v>
      </c>
      <c r="M3241" s="60">
        <v>1</v>
      </c>
      <c r="N3241" t="str">
        <f t="shared" si="194"/>
        <v>01 - 30</v>
      </c>
      <c r="O3241">
        <f>I3241</f>
        <v>640</v>
      </c>
      <c r="V3241" t="str">
        <f t="shared" si="193"/>
        <v>Sarah Wright</v>
      </c>
    </row>
    <row r="3242" spans="1:22" x14ac:dyDescent="0.25">
      <c r="A3242">
        <v>4239</v>
      </c>
      <c r="B3242" t="s">
        <v>3246</v>
      </c>
      <c r="C3242" s="48" t="s">
        <v>5099</v>
      </c>
      <c r="D3242" t="s">
        <v>5397</v>
      </c>
      <c r="E3242" t="s">
        <v>5602</v>
      </c>
      <c r="F3242" t="s">
        <v>5619</v>
      </c>
      <c r="G3242">
        <v>80</v>
      </c>
      <c r="H3242">
        <v>23</v>
      </c>
      <c r="I3242">
        <v>1840</v>
      </c>
      <c r="J3242">
        <v>24</v>
      </c>
      <c r="K3242" t="s">
        <v>5083</v>
      </c>
      <c r="L3242" t="str">
        <f t="shared" si="192"/>
        <v>Received</v>
      </c>
      <c r="M3242" s="60">
        <v>0</v>
      </c>
      <c r="N3242" t="str">
        <f t="shared" si="194"/>
        <v>NOT DUE</v>
      </c>
      <c r="V3242" t="str">
        <f t="shared" si="193"/>
        <v>Sheri Foster</v>
      </c>
    </row>
    <row r="3243" spans="1:22" x14ac:dyDescent="0.25">
      <c r="A3243">
        <v>4240</v>
      </c>
      <c r="B3243" t="s">
        <v>3247</v>
      </c>
      <c r="C3243" s="48" t="s">
        <v>5273</v>
      </c>
      <c r="D3243" t="s">
        <v>5406</v>
      </c>
      <c r="E3243" t="s">
        <v>5501</v>
      </c>
      <c r="F3243" t="s">
        <v>5609</v>
      </c>
      <c r="G3243">
        <v>20</v>
      </c>
      <c r="H3243">
        <v>7</v>
      </c>
      <c r="I3243">
        <v>140</v>
      </c>
      <c r="J3243">
        <v>25</v>
      </c>
      <c r="K3243" t="s">
        <v>5257</v>
      </c>
      <c r="L3243" t="str">
        <f t="shared" si="192"/>
        <v>Received</v>
      </c>
      <c r="M3243" s="60">
        <v>0</v>
      </c>
      <c r="N3243" t="str">
        <f t="shared" si="194"/>
        <v>NOT DUE</v>
      </c>
      <c r="V3243" t="str">
        <f t="shared" si="193"/>
        <v>Jonathan Myers</v>
      </c>
    </row>
    <row r="3244" spans="1:22" x14ac:dyDescent="0.25">
      <c r="A3244">
        <v>4241</v>
      </c>
      <c r="B3244" t="s">
        <v>3248</v>
      </c>
      <c r="C3244" s="48" t="s">
        <v>5194</v>
      </c>
      <c r="D3244" t="s">
        <v>5385</v>
      </c>
      <c r="E3244" t="s">
        <v>5317</v>
      </c>
      <c r="F3244" t="s">
        <v>5612</v>
      </c>
      <c r="G3244">
        <v>50</v>
      </c>
      <c r="H3244">
        <v>10</v>
      </c>
      <c r="I3244">
        <v>500</v>
      </c>
      <c r="J3244">
        <v>24</v>
      </c>
      <c r="L3244" t="str">
        <f t="shared" si="192"/>
        <v>Not Received</v>
      </c>
      <c r="M3244" s="60">
        <v>241</v>
      </c>
      <c r="N3244" t="str">
        <f t="shared" si="194"/>
        <v>150 ABOVE</v>
      </c>
      <c r="U3244">
        <f>I3244</f>
        <v>500</v>
      </c>
      <c r="V3244" t="str">
        <f t="shared" si="193"/>
        <v>Caroline Yoder</v>
      </c>
    </row>
    <row r="3245" spans="1:22" x14ac:dyDescent="0.25">
      <c r="A3245">
        <v>4242</v>
      </c>
      <c r="B3245" t="s">
        <v>3249</v>
      </c>
      <c r="C3245" s="48" t="s">
        <v>5242</v>
      </c>
      <c r="D3245" t="s">
        <v>5376</v>
      </c>
      <c r="E3245" t="s">
        <v>5458</v>
      </c>
      <c r="F3245" t="s">
        <v>5612</v>
      </c>
      <c r="G3245">
        <v>50</v>
      </c>
      <c r="H3245">
        <v>1</v>
      </c>
      <c r="I3245">
        <v>50</v>
      </c>
      <c r="J3245">
        <v>21</v>
      </c>
      <c r="K3245" t="s">
        <v>5359</v>
      </c>
      <c r="L3245" t="str">
        <f t="shared" si="192"/>
        <v>Received</v>
      </c>
      <c r="M3245" s="60">
        <v>0</v>
      </c>
      <c r="N3245" t="str">
        <f t="shared" si="194"/>
        <v>NOT DUE</v>
      </c>
      <c r="V3245" t="str">
        <f t="shared" si="193"/>
        <v>Linda Morgan</v>
      </c>
    </row>
    <row r="3246" spans="1:22" x14ac:dyDescent="0.25">
      <c r="A3246">
        <v>4243</v>
      </c>
      <c r="B3246" t="s">
        <v>3250</v>
      </c>
      <c r="C3246" s="48" t="s">
        <v>5296</v>
      </c>
      <c r="D3246" t="s">
        <v>5402</v>
      </c>
      <c r="E3246" t="s">
        <v>5519</v>
      </c>
      <c r="F3246" t="s">
        <v>5613</v>
      </c>
      <c r="G3246">
        <v>35</v>
      </c>
      <c r="H3246">
        <v>24</v>
      </c>
      <c r="I3246">
        <v>840</v>
      </c>
      <c r="J3246">
        <v>28</v>
      </c>
      <c r="K3246" t="s">
        <v>5060</v>
      </c>
      <c r="L3246" t="str">
        <f t="shared" si="192"/>
        <v>Received</v>
      </c>
      <c r="M3246" s="60">
        <v>0</v>
      </c>
      <c r="N3246" t="str">
        <f t="shared" si="194"/>
        <v>NOT DUE</v>
      </c>
      <c r="V3246" t="str">
        <f t="shared" si="193"/>
        <v>Rebecca Moody</v>
      </c>
    </row>
    <row r="3247" spans="1:22" x14ac:dyDescent="0.25">
      <c r="A3247">
        <v>4244</v>
      </c>
      <c r="B3247" t="s">
        <v>3251</v>
      </c>
      <c r="C3247" s="48" t="s">
        <v>5161</v>
      </c>
      <c r="D3247" t="s">
        <v>5416</v>
      </c>
      <c r="E3247" t="s">
        <v>5515</v>
      </c>
      <c r="F3247" t="s">
        <v>5612</v>
      </c>
      <c r="G3247">
        <v>50</v>
      </c>
      <c r="H3247">
        <v>4</v>
      </c>
      <c r="I3247">
        <v>200</v>
      </c>
      <c r="J3247">
        <v>28</v>
      </c>
      <c r="K3247" t="s">
        <v>5257</v>
      </c>
      <c r="L3247" t="str">
        <f t="shared" si="192"/>
        <v>Received</v>
      </c>
      <c r="M3247" s="60">
        <v>0</v>
      </c>
      <c r="N3247" t="str">
        <f t="shared" si="194"/>
        <v>NOT DUE</v>
      </c>
      <c r="V3247" t="str">
        <f t="shared" si="193"/>
        <v>Jessica Baird</v>
      </c>
    </row>
    <row r="3248" spans="1:22" x14ac:dyDescent="0.25">
      <c r="A3248">
        <v>4245</v>
      </c>
      <c r="B3248" t="s">
        <v>3252</v>
      </c>
      <c r="C3248" s="48" t="s">
        <v>5027</v>
      </c>
      <c r="D3248" t="s">
        <v>5406</v>
      </c>
      <c r="E3248" t="s">
        <v>5501</v>
      </c>
      <c r="F3248" t="s">
        <v>5613</v>
      </c>
      <c r="G3248">
        <v>35</v>
      </c>
      <c r="H3248">
        <v>14</v>
      </c>
      <c r="I3248">
        <v>490</v>
      </c>
      <c r="J3248">
        <v>23</v>
      </c>
      <c r="K3248" t="s">
        <v>5146</v>
      </c>
      <c r="L3248" t="str">
        <f t="shared" si="192"/>
        <v>Received</v>
      </c>
      <c r="M3248" s="60">
        <v>0</v>
      </c>
      <c r="N3248" t="str">
        <f t="shared" si="194"/>
        <v>NOT DUE</v>
      </c>
      <c r="V3248" t="str">
        <f t="shared" si="193"/>
        <v>Jonathan Myers</v>
      </c>
    </row>
    <row r="3249" spans="1:22" x14ac:dyDescent="0.25">
      <c r="A3249">
        <v>4246</v>
      </c>
      <c r="B3249" t="s">
        <v>3253</v>
      </c>
      <c r="C3249" s="48" t="s">
        <v>5027</v>
      </c>
      <c r="D3249" t="s">
        <v>5385</v>
      </c>
      <c r="E3249" t="s">
        <v>5433</v>
      </c>
      <c r="F3249" t="s">
        <v>5619</v>
      </c>
      <c r="G3249">
        <v>80</v>
      </c>
      <c r="H3249">
        <v>7</v>
      </c>
      <c r="I3249">
        <v>560</v>
      </c>
      <c r="J3249">
        <v>30</v>
      </c>
      <c r="L3249" t="str">
        <f t="shared" si="192"/>
        <v>Not Received</v>
      </c>
      <c r="M3249" s="60">
        <v>240</v>
      </c>
      <c r="N3249" t="str">
        <f t="shared" si="194"/>
        <v>150 ABOVE</v>
      </c>
      <c r="U3249">
        <f>I3249</f>
        <v>560</v>
      </c>
      <c r="V3249" t="str">
        <f t="shared" si="193"/>
        <v>Caroline Yoder</v>
      </c>
    </row>
    <row r="3250" spans="1:22" x14ac:dyDescent="0.25">
      <c r="A3250">
        <v>4247</v>
      </c>
      <c r="B3250" t="s">
        <v>3254</v>
      </c>
      <c r="C3250" s="48" t="s">
        <v>5134</v>
      </c>
      <c r="D3250" t="s">
        <v>5404</v>
      </c>
      <c r="E3250" t="s">
        <v>5490</v>
      </c>
      <c r="F3250" t="s">
        <v>5620</v>
      </c>
      <c r="G3250">
        <v>40</v>
      </c>
      <c r="H3250">
        <v>22</v>
      </c>
      <c r="I3250">
        <v>880</v>
      </c>
      <c r="J3250">
        <v>26</v>
      </c>
      <c r="L3250" t="str">
        <f t="shared" si="192"/>
        <v>Not Received</v>
      </c>
      <c r="M3250" s="60">
        <v>111</v>
      </c>
      <c r="N3250" t="str">
        <f t="shared" si="194"/>
        <v>91 - 120</v>
      </c>
      <c r="S3250">
        <f>I3250</f>
        <v>880</v>
      </c>
      <c r="V3250" t="str">
        <f t="shared" si="193"/>
        <v>Sarah Wright</v>
      </c>
    </row>
    <row r="3251" spans="1:22" x14ac:dyDescent="0.25">
      <c r="A3251">
        <v>4248</v>
      </c>
      <c r="B3251" t="s">
        <v>3255</v>
      </c>
      <c r="C3251" s="48" t="s">
        <v>5008</v>
      </c>
      <c r="D3251" t="s">
        <v>5418</v>
      </c>
      <c r="E3251" t="s">
        <v>5343</v>
      </c>
      <c r="F3251" t="s">
        <v>5610</v>
      </c>
      <c r="G3251">
        <v>300</v>
      </c>
      <c r="H3251">
        <v>10</v>
      </c>
      <c r="I3251">
        <v>3000</v>
      </c>
      <c r="J3251">
        <v>27</v>
      </c>
      <c r="K3251" t="s">
        <v>5121</v>
      </c>
      <c r="L3251" t="str">
        <f t="shared" si="192"/>
        <v>Received</v>
      </c>
      <c r="M3251" s="60">
        <v>0</v>
      </c>
      <c r="N3251" t="str">
        <f t="shared" si="194"/>
        <v>NOT DUE</v>
      </c>
      <c r="V3251" t="str">
        <f t="shared" si="193"/>
        <v>Kevin Gonzalez</v>
      </c>
    </row>
    <row r="3252" spans="1:22" x14ac:dyDescent="0.25">
      <c r="A3252">
        <v>4249</v>
      </c>
      <c r="B3252" t="s">
        <v>3256</v>
      </c>
      <c r="C3252" s="48" t="s">
        <v>5301</v>
      </c>
      <c r="D3252" t="s">
        <v>5401</v>
      </c>
      <c r="E3252" t="s">
        <v>5334</v>
      </c>
      <c r="F3252" t="s">
        <v>5609</v>
      </c>
      <c r="G3252">
        <v>20</v>
      </c>
      <c r="H3252">
        <v>15</v>
      </c>
      <c r="I3252">
        <v>300</v>
      </c>
      <c r="J3252">
        <v>21</v>
      </c>
      <c r="K3252" t="s">
        <v>5244</v>
      </c>
      <c r="L3252" t="str">
        <f t="shared" si="192"/>
        <v>Received</v>
      </c>
      <c r="M3252" s="60">
        <v>0</v>
      </c>
      <c r="N3252" t="str">
        <f t="shared" si="194"/>
        <v>NOT DUE</v>
      </c>
      <c r="V3252" t="str">
        <f t="shared" si="193"/>
        <v>Kimberly Stone</v>
      </c>
    </row>
    <row r="3253" spans="1:22" x14ac:dyDescent="0.25">
      <c r="A3253">
        <v>4250</v>
      </c>
      <c r="B3253" t="s">
        <v>3257</v>
      </c>
      <c r="C3253" s="48" t="s">
        <v>5195</v>
      </c>
      <c r="D3253" t="s">
        <v>5384</v>
      </c>
      <c r="E3253" t="s">
        <v>5600</v>
      </c>
      <c r="F3253" t="s">
        <v>5615</v>
      </c>
      <c r="G3253">
        <v>25</v>
      </c>
      <c r="H3253">
        <v>3</v>
      </c>
      <c r="I3253">
        <v>75</v>
      </c>
      <c r="J3253">
        <v>21</v>
      </c>
      <c r="L3253" t="str">
        <f t="shared" si="192"/>
        <v>Not Received</v>
      </c>
      <c r="M3253" s="60">
        <v>-8</v>
      </c>
      <c r="N3253" t="str">
        <f t="shared" si="194"/>
        <v>NOT DUE</v>
      </c>
      <c r="O3253">
        <f>I3253</f>
        <v>75</v>
      </c>
      <c r="V3253" t="str">
        <f t="shared" si="193"/>
        <v>Dr. Elizabeth</v>
      </c>
    </row>
    <row r="3254" spans="1:22" x14ac:dyDescent="0.25">
      <c r="A3254">
        <v>4251</v>
      </c>
      <c r="B3254" t="s">
        <v>3258</v>
      </c>
      <c r="C3254" s="48" t="s">
        <v>5268</v>
      </c>
      <c r="D3254" t="s">
        <v>5387</v>
      </c>
      <c r="E3254" t="s">
        <v>5523</v>
      </c>
      <c r="F3254" t="s">
        <v>5620</v>
      </c>
      <c r="G3254">
        <v>40</v>
      </c>
      <c r="H3254">
        <v>21</v>
      </c>
      <c r="I3254">
        <v>840</v>
      </c>
      <c r="J3254">
        <v>25</v>
      </c>
      <c r="K3254" t="s">
        <v>5129</v>
      </c>
      <c r="L3254" t="str">
        <f t="shared" si="192"/>
        <v>Received</v>
      </c>
      <c r="M3254" s="60">
        <v>0</v>
      </c>
      <c r="N3254" t="str">
        <f t="shared" si="194"/>
        <v>NOT DUE</v>
      </c>
      <c r="V3254" t="str">
        <f t="shared" si="193"/>
        <v>Mrs. Alexandria</v>
      </c>
    </row>
    <row r="3255" spans="1:22" x14ac:dyDescent="0.25">
      <c r="A3255">
        <v>4252</v>
      </c>
      <c r="B3255" t="s">
        <v>3259</v>
      </c>
      <c r="C3255" s="48" t="s">
        <v>5287</v>
      </c>
      <c r="D3255" t="s">
        <v>5408</v>
      </c>
      <c r="E3255" t="s">
        <v>5579</v>
      </c>
      <c r="F3255" t="s">
        <v>5618</v>
      </c>
      <c r="G3255">
        <v>10</v>
      </c>
      <c r="H3255">
        <v>8</v>
      </c>
      <c r="I3255">
        <v>80</v>
      </c>
      <c r="J3255">
        <v>27</v>
      </c>
      <c r="K3255" t="s">
        <v>5105</v>
      </c>
      <c r="L3255" t="str">
        <f t="shared" si="192"/>
        <v>Received</v>
      </c>
      <c r="M3255" s="60">
        <v>0</v>
      </c>
      <c r="N3255" t="str">
        <f t="shared" si="194"/>
        <v>NOT DUE</v>
      </c>
      <c r="V3255" t="str">
        <f t="shared" si="193"/>
        <v>Timothy Johns</v>
      </c>
    </row>
    <row r="3256" spans="1:22" x14ac:dyDescent="0.25">
      <c r="A3256">
        <v>4253</v>
      </c>
      <c r="B3256" t="s">
        <v>3260</v>
      </c>
      <c r="C3256" s="48" t="s">
        <v>5148</v>
      </c>
      <c r="D3256" t="s">
        <v>5387</v>
      </c>
      <c r="E3256" t="s">
        <v>5587</v>
      </c>
      <c r="F3256" t="s">
        <v>5614</v>
      </c>
      <c r="G3256">
        <v>20</v>
      </c>
      <c r="H3256">
        <v>5</v>
      </c>
      <c r="I3256">
        <v>100</v>
      </c>
      <c r="J3256">
        <v>26</v>
      </c>
      <c r="K3256" t="s">
        <v>5296</v>
      </c>
      <c r="L3256" t="str">
        <f t="shared" si="192"/>
        <v>Received</v>
      </c>
      <c r="M3256" s="60">
        <v>0</v>
      </c>
      <c r="N3256" t="str">
        <f t="shared" si="194"/>
        <v>NOT DUE</v>
      </c>
      <c r="V3256" t="str">
        <f t="shared" si="193"/>
        <v>Mrs. Alexandria</v>
      </c>
    </row>
    <row r="3257" spans="1:22" x14ac:dyDescent="0.25">
      <c r="A3257">
        <v>4254</v>
      </c>
      <c r="B3257" t="s">
        <v>3261</v>
      </c>
      <c r="C3257" s="48" t="s">
        <v>5087</v>
      </c>
      <c r="D3257" t="s">
        <v>5391</v>
      </c>
      <c r="E3257" t="s">
        <v>5578</v>
      </c>
      <c r="F3257" t="s">
        <v>5613</v>
      </c>
      <c r="G3257">
        <v>35</v>
      </c>
      <c r="H3257">
        <v>13</v>
      </c>
      <c r="I3257">
        <v>455</v>
      </c>
      <c r="J3257">
        <v>28</v>
      </c>
      <c r="L3257" t="str">
        <f t="shared" si="192"/>
        <v>Not Received</v>
      </c>
      <c r="M3257" s="60">
        <v>236</v>
      </c>
      <c r="N3257" t="str">
        <f t="shared" si="194"/>
        <v>150 ABOVE</v>
      </c>
      <c r="U3257">
        <f>I3257</f>
        <v>455</v>
      </c>
      <c r="V3257" t="str">
        <f t="shared" si="193"/>
        <v>Stephanie Smith</v>
      </c>
    </row>
    <row r="3258" spans="1:22" x14ac:dyDescent="0.25">
      <c r="A3258">
        <v>4255</v>
      </c>
      <c r="B3258" t="s">
        <v>3262</v>
      </c>
      <c r="C3258" s="48" t="s">
        <v>5025</v>
      </c>
      <c r="D3258" t="s">
        <v>5378</v>
      </c>
      <c r="E3258" t="s">
        <v>5517</v>
      </c>
      <c r="F3258" t="s">
        <v>5609</v>
      </c>
      <c r="G3258">
        <v>20</v>
      </c>
      <c r="H3258">
        <v>19</v>
      </c>
      <c r="I3258">
        <v>380</v>
      </c>
      <c r="J3258">
        <v>23</v>
      </c>
      <c r="K3258" t="s">
        <v>5081</v>
      </c>
      <c r="L3258" t="str">
        <f t="shared" si="192"/>
        <v>Received</v>
      </c>
      <c r="M3258" s="60">
        <v>0</v>
      </c>
      <c r="N3258" t="str">
        <f t="shared" si="194"/>
        <v>NOT DUE</v>
      </c>
      <c r="V3258" t="str">
        <f t="shared" si="193"/>
        <v>Angela Fox</v>
      </c>
    </row>
    <row r="3259" spans="1:22" x14ac:dyDescent="0.25">
      <c r="A3259">
        <v>4256</v>
      </c>
      <c r="B3259" t="s">
        <v>3263</v>
      </c>
      <c r="C3259" s="48" t="s">
        <v>5030</v>
      </c>
      <c r="D3259" t="s">
        <v>5408</v>
      </c>
      <c r="E3259" t="s">
        <v>5341</v>
      </c>
      <c r="F3259" t="s">
        <v>5609</v>
      </c>
      <c r="G3259">
        <v>20</v>
      </c>
      <c r="H3259">
        <v>9</v>
      </c>
      <c r="I3259">
        <v>180</v>
      </c>
      <c r="J3259">
        <v>28</v>
      </c>
      <c r="K3259" t="s">
        <v>5220</v>
      </c>
      <c r="L3259" t="str">
        <f t="shared" si="192"/>
        <v>Received</v>
      </c>
      <c r="M3259" s="60">
        <v>0</v>
      </c>
      <c r="N3259" t="str">
        <f t="shared" si="194"/>
        <v>NOT DUE</v>
      </c>
      <c r="V3259" t="str">
        <f t="shared" si="193"/>
        <v>Timothy Johns</v>
      </c>
    </row>
    <row r="3260" spans="1:22" x14ac:dyDescent="0.25">
      <c r="A3260">
        <v>4257</v>
      </c>
      <c r="B3260" t="s">
        <v>3264</v>
      </c>
      <c r="C3260" s="48" t="s">
        <v>5280</v>
      </c>
      <c r="D3260" t="s">
        <v>5418</v>
      </c>
      <c r="E3260" t="s">
        <v>5534</v>
      </c>
      <c r="F3260" t="s">
        <v>5616</v>
      </c>
      <c r="G3260">
        <v>150</v>
      </c>
      <c r="H3260">
        <v>4</v>
      </c>
      <c r="I3260">
        <v>600</v>
      </c>
      <c r="J3260">
        <v>27</v>
      </c>
      <c r="L3260" t="str">
        <f t="shared" si="192"/>
        <v>Not Received</v>
      </c>
      <c r="M3260" s="60">
        <v>171</v>
      </c>
      <c r="N3260" t="str">
        <f t="shared" si="194"/>
        <v>150 ABOVE</v>
      </c>
      <c r="U3260">
        <f>I3260</f>
        <v>600</v>
      </c>
      <c r="V3260" t="str">
        <f t="shared" si="193"/>
        <v>Kevin Gonzalez</v>
      </c>
    </row>
    <row r="3261" spans="1:22" x14ac:dyDescent="0.25">
      <c r="A3261">
        <v>4258</v>
      </c>
      <c r="B3261" t="s">
        <v>3265</v>
      </c>
      <c r="C3261" s="48" t="s">
        <v>5061</v>
      </c>
      <c r="D3261" t="s">
        <v>5393</v>
      </c>
      <c r="E3261" t="s">
        <v>5491</v>
      </c>
      <c r="F3261" t="s">
        <v>5609</v>
      </c>
      <c r="G3261">
        <v>20</v>
      </c>
      <c r="H3261">
        <v>2</v>
      </c>
      <c r="I3261">
        <v>40</v>
      </c>
      <c r="J3261">
        <v>27</v>
      </c>
      <c r="K3261" t="s">
        <v>5066</v>
      </c>
      <c r="L3261" t="str">
        <f t="shared" si="192"/>
        <v>Received</v>
      </c>
      <c r="M3261" s="60">
        <v>0</v>
      </c>
      <c r="N3261" t="str">
        <f t="shared" si="194"/>
        <v>NOT DUE</v>
      </c>
      <c r="V3261" t="str">
        <f t="shared" si="193"/>
        <v>Donald Parsons</v>
      </c>
    </row>
    <row r="3262" spans="1:22" x14ac:dyDescent="0.25">
      <c r="A3262">
        <v>4259</v>
      </c>
      <c r="B3262" t="s">
        <v>3266</v>
      </c>
      <c r="C3262" s="48" t="s">
        <v>5224</v>
      </c>
      <c r="D3262" t="s">
        <v>5406</v>
      </c>
      <c r="E3262" t="s">
        <v>5483</v>
      </c>
      <c r="F3262" t="s">
        <v>5619</v>
      </c>
      <c r="G3262">
        <v>80</v>
      </c>
      <c r="H3262">
        <v>12</v>
      </c>
      <c r="I3262">
        <v>960</v>
      </c>
      <c r="J3262">
        <v>21</v>
      </c>
      <c r="K3262" t="s">
        <v>5094</v>
      </c>
      <c r="L3262" t="str">
        <f t="shared" si="192"/>
        <v>Received</v>
      </c>
      <c r="M3262" s="60">
        <v>0</v>
      </c>
      <c r="N3262" t="str">
        <f t="shared" si="194"/>
        <v>NOT DUE</v>
      </c>
      <c r="V3262" t="str">
        <f t="shared" si="193"/>
        <v>Jonathan Myers</v>
      </c>
    </row>
    <row r="3263" spans="1:22" x14ac:dyDescent="0.25">
      <c r="A3263">
        <v>4260</v>
      </c>
      <c r="B3263" t="s">
        <v>3267</v>
      </c>
      <c r="C3263" s="48" t="s">
        <v>5296</v>
      </c>
      <c r="D3263" t="s">
        <v>5400</v>
      </c>
      <c r="E3263" t="s">
        <v>5574</v>
      </c>
      <c r="F3263" t="s">
        <v>5621</v>
      </c>
      <c r="G3263">
        <v>60</v>
      </c>
      <c r="H3263">
        <v>10</v>
      </c>
      <c r="I3263">
        <v>600</v>
      </c>
      <c r="J3263">
        <v>20</v>
      </c>
      <c r="K3263" t="s">
        <v>5305</v>
      </c>
      <c r="L3263" t="str">
        <f t="shared" si="192"/>
        <v>Received</v>
      </c>
      <c r="M3263" s="60">
        <v>0</v>
      </c>
      <c r="N3263" t="str">
        <f t="shared" si="194"/>
        <v>NOT DUE</v>
      </c>
      <c r="V3263" t="str">
        <f t="shared" si="193"/>
        <v>Jose Perez</v>
      </c>
    </row>
    <row r="3264" spans="1:22" x14ac:dyDescent="0.25">
      <c r="A3264">
        <v>4261</v>
      </c>
      <c r="B3264" t="s">
        <v>3268</v>
      </c>
      <c r="C3264" s="48" t="s">
        <v>5302</v>
      </c>
      <c r="D3264" t="s">
        <v>5395</v>
      </c>
      <c r="E3264" t="s">
        <v>5449</v>
      </c>
      <c r="F3264" t="s">
        <v>5610</v>
      </c>
      <c r="G3264">
        <v>300</v>
      </c>
      <c r="H3264">
        <v>6</v>
      </c>
      <c r="I3264">
        <v>1800</v>
      </c>
      <c r="J3264">
        <v>23</v>
      </c>
      <c r="K3264" t="s">
        <v>5166</v>
      </c>
      <c r="L3264" t="str">
        <f t="shared" si="192"/>
        <v>Received</v>
      </c>
      <c r="M3264" s="60">
        <v>0</v>
      </c>
      <c r="N3264" t="str">
        <f t="shared" si="194"/>
        <v>NOT DUE</v>
      </c>
      <c r="V3264" t="str">
        <f t="shared" si="193"/>
        <v>Belinda Jefferson</v>
      </c>
    </row>
    <row r="3265" spans="1:22" x14ac:dyDescent="0.25">
      <c r="A3265">
        <v>4262</v>
      </c>
      <c r="B3265" t="s">
        <v>3269</v>
      </c>
      <c r="C3265" s="48" t="s">
        <v>5030</v>
      </c>
      <c r="D3265" t="s">
        <v>5416</v>
      </c>
      <c r="E3265" t="s">
        <v>5515</v>
      </c>
      <c r="F3265" t="s">
        <v>5619</v>
      </c>
      <c r="G3265">
        <v>80</v>
      </c>
      <c r="H3265">
        <v>21</v>
      </c>
      <c r="I3265">
        <v>1680</v>
      </c>
      <c r="J3265">
        <v>30</v>
      </c>
      <c r="L3265" t="str">
        <f t="shared" si="192"/>
        <v>Not Received</v>
      </c>
      <c r="M3265" s="60">
        <v>123</v>
      </c>
      <c r="N3265" t="str">
        <f t="shared" si="194"/>
        <v>121 - 150</v>
      </c>
      <c r="T3265">
        <f>I3265</f>
        <v>1680</v>
      </c>
      <c r="V3265" t="str">
        <f t="shared" si="193"/>
        <v>Jessica Baird</v>
      </c>
    </row>
    <row r="3266" spans="1:22" x14ac:dyDescent="0.25">
      <c r="A3266">
        <v>4263</v>
      </c>
      <c r="B3266" t="s">
        <v>3270</v>
      </c>
      <c r="C3266" s="48" t="s">
        <v>5114</v>
      </c>
      <c r="D3266" t="s">
        <v>5397</v>
      </c>
      <c r="E3266" t="s">
        <v>5452</v>
      </c>
      <c r="F3266" t="s">
        <v>5612</v>
      </c>
      <c r="G3266">
        <v>50</v>
      </c>
      <c r="H3266">
        <v>11</v>
      </c>
      <c r="I3266">
        <v>550</v>
      </c>
      <c r="J3266">
        <v>23</v>
      </c>
      <c r="K3266" t="s">
        <v>5212</v>
      </c>
      <c r="L3266" t="str">
        <f t="shared" si="192"/>
        <v>Received</v>
      </c>
      <c r="M3266" s="60">
        <v>0</v>
      </c>
      <c r="N3266" t="str">
        <f t="shared" si="194"/>
        <v>NOT DUE</v>
      </c>
      <c r="V3266" t="str">
        <f t="shared" si="193"/>
        <v>Sheri Foster</v>
      </c>
    </row>
    <row r="3267" spans="1:22" x14ac:dyDescent="0.25">
      <c r="A3267">
        <v>4264</v>
      </c>
      <c r="B3267" t="s">
        <v>3271</v>
      </c>
      <c r="C3267" s="48" t="s">
        <v>5042</v>
      </c>
      <c r="D3267" t="s">
        <v>5402</v>
      </c>
      <c r="E3267" t="s">
        <v>5335</v>
      </c>
      <c r="F3267" t="s">
        <v>5621</v>
      </c>
      <c r="G3267">
        <v>60</v>
      </c>
      <c r="H3267">
        <v>22</v>
      </c>
      <c r="I3267">
        <v>1320</v>
      </c>
      <c r="J3267">
        <v>24</v>
      </c>
      <c r="K3267" t="s">
        <v>5109</v>
      </c>
      <c r="L3267" t="str">
        <f t="shared" si="192"/>
        <v>Received</v>
      </c>
      <c r="M3267" s="60">
        <v>0</v>
      </c>
      <c r="N3267" t="str">
        <f t="shared" si="194"/>
        <v>NOT DUE</v>
      </c>
      <c r="V3267" t="str">
        <f t="shared" si="193"/>
        <v>Rebecca Moody</v>
      </c>
    </row>
    <row r="3268" spans="1:22" x14ac:dyDescent="0.25">
      <c r="A3268">
        <v>4265</v>
      </c>
      <c r="B3268" t="s">
        <v>3272</v>
      </c>
      <c r="C3268" s="48" t="s">
        <v>5268</v>
      </c>
      <c r="D3268" t="s">
        <v>5388</v>
      </c>
      <c r="E3268" t="s">
        <v>5564</v>
      </c>
      <c r="F3268" t="s">
        <v>5610</v>
      </c>
      <c r="G3268">
        <v>300</v>
      </c>
      <c r="H3268">
        <v>3</v>
      </c>
      <c r="I3268">
        <v>900</v>
      </c>
      <c r="J3268">
        <v>27</v>
      </c>
      <c r="K3268" t="s">
        <v>5257</v>
      </c>
      <c r="L3268" t="str">
        <f t="shared" si="192"/>
        <v>Received</v>
      </c>
      <c r="M3268" s="60">
        <v>0</v>
      </c>
      <c r="N3268" t="str">
        <f t="shared" si="194"/>
        <v>NOT DUE</v>
      </c>
      <c r="V3268" t="str">
        <f t="shared" si="193"/>
        <v>Diana Rios</v>
      </c>
    </row>
    <row r="3269" spans="1:22" x14ac:dyDescent="0.25">
      <c r="A3269">
        <v>4266</v>
      </c>
      <c r="B3269" t="s">
        <v>3273</v>
      </c>
      <c r="C3269" s="48" t="s">
        <v>5049</v>
      </c>
      <c r="D3269" t="s">
        <v>5419</v>
      </c>
      <c r="E3269" t="s">
        <v>5553</v>
      </c>
      <c r="F3269" t="s">
        <v>5620</v>
      </c>
      <c r="G3269">
        <v>40</v>
      </c>
      <c r="H3269">
        <v>22</v>
      </c>
      <c r="I3269">
        <v>880</v>
      </c>
      <c r="J3269">
        <v>22</v>
      </c>
      <c r="K3269" t="s">
        <v>5279</v>
      </c>
      <c r="L3269" t="str">
        <f t="shared" ref="L3269:L3332" si="195">IF(K3269 = "", "Not Received","Received")</f>
        <v>Received</v>
      </c>
      <c r="M3269" s="60">
        <v>0</v>
      </c>
      <c r="N3269" t="str">
        <f t="shared" si="194"/>
        <v>NOT DUE</v>
      </c>
      <c r="V3269" t="str">
        <f t="shared" ref="V3269:V3332" si="196">TRIM(E3269)</f>
        <v>Johnny Weaver</v>
      </c>
    </row>
    <row r="3270" spans="1:22" x14ac:dyDescent="0.25">
      <c r="A3270">
        <v>4267</v>
      </c>
      <c r="B3270" t="s">
        <v>3274</v>
      </c>
      <c r="C3270" s="48" t="s">
        <v>5200</v>
      </c>
      <c r="D3270" t="s">
        <v>5403</v>
      </c>
      <c r="E3270" t="s">
        <v>5590</v>
      </c>
      <c r="F3270" t="s">
        <v>5617</v>
      </c>
      <c r="G3270">
        <v>120</v>
      </c>
      <c r="H3270">
        <v>6</v>
      </c>
      <c r="I3270">
        <v>720</v>
      </c>
      <c r="J3270">
        <v>29</v>
      </c>
      <c r="L3270" t="str">
        <f t="shared" si="195"/>
        <v>Not Received</v>
      </c>
      <c r="M3270" s="60">
        <v>34</v>
      </c>
      <c r="N3270" t="str">
        <f t="shared" si="194"/>
        <v>31 - 60</v>
      </c>
      <c r="Q3270">
        <f>I3270</f>
        <v>720</v>
      </c>
      <c r="V3270" t="str">
        <f t="shared" si="196"/>
        <v>Seth Howell</v>
      </c>
    </row>
    <row r="3271" spans="1:22" x14ac:dyDescent="0.25">
      <c r="A3271">
        <v>4268</v>
      </c>
      <c r="B3271" t="s">
        <v>3275</v>
      </c>
      <c r="C3271" s="48" t="s">
        <v>5170</v>
      </c>
      <c r="D3271" t="s">
        <v>5398</v>
      </c>
      <c r="E3271" t="s">
        <v>5455</v>
      </c>
      <c r="F3271" t="s">
        <v>5617</v>
      </c>
      <c r="G3271">
        <v>120</v>
      </c>
      <c r="H3271">
        <v>12</v>
      </c>
      <c r="I3271">
        <v>1440</v>
      </c>
      <c r="J3271">
        <v>22</v>
      </c>
      <c r="K3271" t="s">
        <v>5261</v>
      </c>
      <c r="L3271" t="str">
        <f t="shared" si="195"/>
        <v>Received</v>
      </c>
      <c r="M3271" s="60">
        <v>0</v>
      </c>
      <c r="N3271" t="str">
        <f t="shared" si="194"/>
        <v>NOT DUE</v>
      </c>
      <c r="V3271" t="str">
        <f t="shared" si="196"/>
        <v>Dr. Carolyn</v>
      </c>
    </row>
    <row r="3272" spans="1:22" x14ac:dyDescent="0.25">
      <c r="A3272">
        <v>4269</v>
      </c>
      <c r="B3272" t="s">
        <v>3276</v>
      </c>
      <c r="C3272" s="48" t="s">
        <v>5196</v>
      </c>
      <c r="D3272" t="s">
        <v>5418</v>
      </c>
      <c r="E3272" t="s">
        <v>5498</v>
      </c>
      <c r="F3272" t="s">
        <v>5615</v>
      </c>
      <c r="G3272">
        <v>25</v>
      </c>
      <c r="H3272">
        <v>16</v>
      </c>
      <c r="I3272">
        <v>400</v>
      </c>
      <c r="J3272">
        <v>21</v>
      </c>
      <c r="L3272" t="str">
        <f t="shared" si="195"/>
        <v>Not Received</v>
      </c>
      <c r="M3272" s="60">
        <v>68</v>
      </c>
      <c r="N3272" t="str">
        <f t="shared" ref="N3272:N3335" si="197">VLOOKUP(M3272,$X$4:$Y$10,2,1)</f>
        <v>61 - 90</v>
      </c>
      <c r="R3272">
        <f>I3272</f>
        <v>400</v>
      </c>
      <c r="V3272" t="str">
        <f t="shared" si="196"/>
        <v>Kevin Gonzalez</v>
      </c>
    </row>
    <row r="3273" spans="1:22" x14ac:dyDescent="0.25">
      <c r="A3273">
        <v>4270</v>
      </c>
      <c r="B3273" t="s">
        <v>3277</v>
      </c>
      <c r="C3273" s="48" t="s">
        <v>5240</v>
      </c>
      <c r="D3273" t="s">
        <v>5390</v>
      </c>
      <c r="E3273" t="s">
        <v>5592</v>
      </c>
      <c r="F3273" t="s">
        <v>5622</v>
      </c>
      <c r="G3273">
        <v>15</v>
      </c>
      <c r="H3273">
        <v>17</v>
      </c>
      <c r="I3273">
        <v>255</v>
      </c>
      <c r="J3273">
        <v>20</v>
      </c>
      <c r="K3273" t="s">
        <v>5121</v>
      </c>
      <c r="L3273" t="str">
        <f t="shared" si="195"/>
        <v>Received</v>
      </c>
      <c r="M3273" s="60">
        <v>0</v>
      </c>
      <c r="N3273" t="str">
        <f t="shared" si="197"/>
        <v>NOT DUE</v>
      </c>
      <c r="V3273" t="str">
        <f t="shared" si="196"/>
        <v>Isaac Goodwin</v>
      </c>
    </row>
    <row r="3274" spans="1:22" x14ac:dyDescent="0.25">
      <c r="A3274">
        <v>4271</v>
      </c>
      <c r="B3274" t="s">
        <v>3278</v>
      </c>
      <c r="C3274" s="48" t="s">
        <v>5146</v>
      </c>
      <c r="D3274" t="s">
        <v>5377</v>
      </c>
      <c r="E3274" t="s">
        <v>5435</v>
      </c>
      <c r="F3274" t="s">
        <v>5623</v>
      </c>
      <c r="G3274">
        <v>30</v>
      </c>
      <c r="H3274">
        <v>14</v>
      </c>
      <c r="I3274">
        <v>420</v>
      </c>
      <c r="J3274">
        <v>24</v>
      </c>
      <c r="K3274" t="s">
        <v>5072</v>
      </c>
      <c r="L3274" t="str">
        <f t="shared" si="195"/>
        <v>Received</v>
      </c>
      <c r="M3274" s="60">
        <v>0</v>
      </c>
      <c r="N3274" t="str">
        <f t="shared" si="197"/>
        <v>NOT DUE</v>
      </c>
      <c r="V3274" t="str">
        <f t="shared" si="196"/>
        <v>Joshua Stewart</v>
      </c>
    </row>
    <row r="3275" spans="1:22" x14ac:dyDescent="0.25">
      <c r="A3275">
        <v>4272</v>
      </c>
      <c r="B3275" t="s">
        <v>3279</v>
      </c>
      <c r="C3275" s="48" t="s">
        <v>5115</v>
      </c>
      <c r="D3275" t="s">
        <v>5393</v>
      </c>
      <c r="E3275" t="s">
        <v>5491</v>
      </c>
      <c r="F3275" t="s">
        <v>5618</v>
      </c>
      <c r="G3275">
        <v>10</v>
      </c>
      <c r="H3275">
        <v>17</v>
      </c>
      <c r="I3275">
        <v>170</v>
      </c>
      <c r="J3275">
        <v>29</v>
      </c>
      <c r="K3275" t="s">
        <v>5208</v>
      </c>
      <c r="L3275" t="str">
        <f t="shared" si="195"/>
        <v>Received</v>
      </c>
      <c r="M3275" s="60">
        <v>0</v>
      </c>
      <c r="N3275" t="str">
        <f t="shared" si="197"/>
        <v>NOT DUE</v>
      </c>
      <c r="V3275" t="str">
        <f t="shared" si="196"/>
        <v>Donald Parsons</v>
      </c>
    </row>
    <row r="3276" spans="1:22" x14ac:dyDescent="0.25">
      <c r="A3276">
        <v>4273</v>
      </c>
      <c r="B3276" t="s">
        <v>3280</v>
      </c>
      <c r="C3276" s="48" t="s">
        <v>5150</v>
      </c>
      <c r="D3276" t="s">
        <v>5403</v>
      </c>
      <c r="E3276" t="s">
        <v>5336</v>
      </c>
      <c r="F3276" t="s">
        <v>5612</v>
      </c>
      <c r="G3276">
        <v>50</v>
      </c>
      <c r="H3276">
        <v>13</v>
      </c>
      <c r="I3276">
        <v>650</v>
      </c>
      <c r="J3276">
        <v>20</v>
      </c>
      <c r="K3276" t="s">
        <v>5161</v>
      </c>
      <c r="L3276" t="str">
        <f t="shared" si="195"/>
        <v>Received</v>
      </c>
      <c r="M3276" s="60">
        <v>0</v>
      </c>
      <c r="N3276" t="str">
        <f t="shared" si="197"/>
        <v>NOT DUE</v>
      </c>
      <c r="V3276" t="str">
        <f t="shared" si="196"/>
        <v>Seth Howell</v>
      </c>
    </row>
    <row r="3277" spans="1:22" x14ac:dyDescent="0.25">
      <c r="A3277">
        <v>4274</v>
      </c>
      <c r="B3277" t="s">
        <v>3281</v>
      </c>
      <c r="C3277" s="48" t="s">
        <v>5257</v>
      </c>
      <c r="D3277" t="s">
        <v>5406</v>
      </c>
      <c r="E3277" t="s">
        <v>5339</v>
      </c>
      <c r="F3277" t="s">
        <v>5609</v>
      </c>
      <c r="G3277">
        <v>20</v>
      </c>
      <c r="H3277">
        <v>1</v>
      </c>
      <c r="I3277">
        <v>20</v>
      </c>
      <c r="J3277">
        <v>28</v>
      </c>
      <c r="K3277" t="s">
        <v>5101</v>
      </c>
      <c r="L3277" t="str">
        <f t="shared" si="195"/>
        <v>Received</v>
      </c>
      <c r="M3277" s="60">
        <v>0</v>
      </c>
      <c r="N3277" t="str">
        <f t="shared" si="197"/>
        <v>NOT DUE</v>
      </c>
      <c r="V3277" t="str">
        <f t="shared" si="196"/>
        <v>Jonathan Myers</v>
      </c>
    </row>
    <row r="3278" spans="1:22" x14ac:dyDescent="0.25">
      <c r="A3278">
        <v>4275</v>
      </c>
      <c r="B3278" t="s">
        <v>3282</v>
      </c>
      <c r="C3278" s="48" t="s">
        <v>5201</v>
      </c>
      <c r="D3278" t="s">
        <v>5399</v>
      </c>
      <c r="E3278" t="s">
        <v>5539</v>
      </c>
      <c r="F3278" t="s">
        <v>5609</v>
      </c>
      <c r="G3278">
        <v>20</v>
      </c>
      <c r="H3278">
        <v>11</v>
      </c>
      <c r="I3278">
        <v>220</v>
      </c>
      <c r="J3278">
        <v>24</v>
      </c>
      <c r="L3278" t="str">
        <f t="shared" si="195"/>
        <v>Not Received</v>
      </c>
      <c r="M3278" s="60">
        <v>36</v>
      </c>
      <c r="N3278" t="str">
        <f t="shared" si="197"/>
        <v>31 - 60</v>
      </c>
      <c r="Q3278">
        <f>I3278</f>
        <v>220</v>
      </c>
      <c r="V3278" t="str">
        <f t="shared" si="196"/>
        <v>Lisa Johnson</v>
      </c>
    </row>
    <row r="3279" spans="1:22" x14ac:dyDescent="0.25">
      <c r="A3279">
        <v>4276</v>
      </c>
      <c r="B3279" t="s">
        <v>3283</v>
      </c>
      <c r="C3279" s="48" t="s">
        <v>5210</v>
      </c>
      <c r="D3279" t="s">
        <v>5410</v>
      </c>
      <c r="E3279" t="s">
        <v>5607</v>
      </c>
      <c r="F3279" t="s">
        <v>5609</v>
      </c>
      <c r="G3279">
        <v>20</v>
      </c>
      <c r="H3279">
        <v>8</v>
      </c>
      <c r="I3279">
        <v>160</v>
      </c>
      <c r="J3279">
        <v>20</v>
      </c>
      <c r="K3279" t="s">
        <v>5055</v>
      </c>
      <c r="L3279" t="str">
        <f t="shared" si="195"/>
        <v>Received</v>
      </c>
      <c r="M3279" s="60">
        <v>0</v>
      </c>
      <c r="N3279" t="str">
        <f t="shared" si="197"/>
        <v>NOT DUE</v>
      </c>
      <c r="V3279" t="str">
        <f t="shared" si="196"/>
        <v>Mrs. Katrina</v>
      </c>
    </row>
    <row r="3280" spans="1:22" x14ac:dyDescent="0.25">
      <c r="A3280">
        <v>4277</v>
      </c>
      <c r="B3280" t="s">
        <v>3284</v>
      </c>
      <c r="C3280" s="48" t="s">
        <v>5059</v>
      </c>
      <c r="D3280" t="s">
        <v>5392</v>
      </c>
      <c r="E3280" t="s">
        <v>5513</v>
      </c>
      <c r="F3280" t="s">
        <v>5620</v>
      </c>
      <c r="G3280">
        <v>40</v>
      </c>
      <c r="H3280">
        <v>10</v>
      </c>
      <c r="I3280">
        <v>400</v>
      </c>
      <c r="J3280">
        <v>28</v>
      </c>
      <c r="K3280" t="s">
        <v>5187</v>
      </c>
      <c r="L3280" t="str">
        <f t="shared" si="195"/>
        <v>Received</v>
      </c>
      <c r="M3280" s="60">
        <v>0</v>
      </c>
      <c r="N3280" t="str">
        <f t="shared" si="197"/>
        <v>NOT DUE</v>
      </c>
      <c r="V3280" t="str">
        <f t="shared" si="196"/>
        <v>Jennifer Nelson</v>
      </c>
    </row>
    <row r="3281" spans="1:22" x14ac:dyDescent="0.25">
      <c r="A3281">
        <v>4278</v>
      </c>
      <c r="B3281" t="s">
        <v>3285</v>
      </c>
      <c r="C3281" s="48" t="s">
        <v>5305</v>
      </c>
      <c r="D3281" t="s">
        <v>5392</v>
      </c>
      <c r="E3281" t="s">
        <v>5443</v>
      </c>
      <c r="F3281" t="s">
        <v>5610</v>
      </c>
      <c r="G3281">
        <v>300</v>
      </c>
      <c r="H3281">
        <v>19</v>
      </c>
      <c r="I3281">
        <v>5700</v>
      </c>
      <c r="J3281">
        <v>20</v>
      </c>
      <c r="K3281" t="s">
        <v>5297</v>
      </c>
      <c r="L3281" t="str">
        <f t="shared" si="195"/>
        <v>Received</v>
      </c>
      <c r="M3281" s="60">
        <v>0</v>
      </c>
      <c r="N3281" t="str">
        <f t="shared" si="197"/>
        <v>NOT DUE</v>
      </c>
      <c r="V3281" t="str">
        <f t="shared" si="196"/>
        <v>Jennifer Nelson</v>
      </c>
    </row>
    <row r="3282" spans="1:22" x14ac:dyDescent="0.25">
      <c r="A3282">
        <v>4279</v>
      </c>
      <c r="B3282" t="s">
        <v>3286</v>
      </c>
      <c r="C3282" s="48" t="s">
        <v>5090</v>
      </c>
      <c r="D3282" t="s">
        <v>5410</v>
      </c>
      <c r="E3282" t="s">
        <v>5575</v>
      </c>
      <c r="F3282" t="s">
        <v>5614</v>
      </c>
      <c r="G3282">
        <v>20</v>
      </c>
      <c r="H3282">
        <v>17</v>
      </c>
      <c r="I3282">
        <v>340</v>
      </c>
      <c r="J3282">
        <v>26</v>
      </c>
      <c r="K3282" t="s">
        <v>5182</v>
      </c>
      <c r="L3282" t="str">
        <f t="shared" si="195"/>
        <v>Received</v>
      </c>
      <c r="M3282" s="60">
        <v>0</v>
      </c>
      <c r="N3282" t="str">
        <f t="shared" si="197"/>
        <v>NOT DUE</v>
      </c>
      <c r="V3282" t="str">
        <f t="shared" si="196"/>
        <v>Mrs. Katrina</v>
      </c>
    </row>
    <row r="3283" spans="1:22" x14ac:dyDescent="0.25">
      <c r="A3283">
        <v>4280</v>
      </c>
      <c r="B3283" t="s">
        <v>3287</v>
      </c>
      <c r="C3283" s="48" t="s">
        <v>5257</v>
      </c>
      <c r="D3283" t="s">
        <v>5410</v>
      </c>
      <c r="E3283" t="s">
        <v>5575</v>
      </c>
      <c r="F3283" t="s">
        <v>5614</v>
      </c>
      <c r="G3283">
        <v>20</v>
      </c>
      <c r="H3283">
        <v>8</v>
      </c>
      <c r="I3283">
        <v>160</v>
      </c>
      <c r="J3283">
        <v>27</v>
      </c>
      <c r="K3283" t="s">
        <v>5185</v>
      </c>
      <c r="L3283" t="str">
        <f t="shared" si="195"/>
        <v>Received</v>
      </c>
      <c r="M3283" s="60">
        <v>0</v>
      </c>
      <c r="N3283" t="str">
        <f t="shared" si="197"/>
        <v>NOT DUE</v>
      </c>
      <c r="V3283" t="str">
        <f t="shared" si="196"/>
        <v>Mrs. Katrina</v>
      </c>
    </row>
    <row r="3284" spans="1:22" x14ac:dyDescent="0.25">
      <c r="A3284">
        <v>4281</v>
      </c>
      <c r="B3284" t="s">
        <v>3288</v>
      </c>
      <c r="C3284" s="48" t="s">
        <v>5184</v>
      </c>
      <c r="D3284" t="s">
        <v>5417</v>
      </c>
      <c r="E3284" t="s">
        <v>5576</v>
      </c>
      <c r="F3284" t="s">
        <v>5614</v>
      </c>
      <c r="G3284">
        <v>20</v>
      </c>
      <c r="H3284">
        <v>5</v>
      </c>
      <c r="I3284">
        <v>100</v>
      </c>
      <c r="J3284">
        <v>24</v>
      </c>
      <c r="L3284" t="str">
        <f t="shared" si="195"/>
        <v>Not Received</v>
      </c>
      <c r="M3284" s="60">
        <v>-6</v>
      </c>
      <c r="N3284" t="str">
        <f t="shared" si="197"/>
        <v>NOT DUE</v>
      </c>
      <c r="O3284">
        <f>I3284</f>
        <v>100</v>
      </c>
      <c r="V3284" t="str">
        <f t="shared" si="196"/>
        <v>Aaron Robinson</v>
      </c>
    </row>
    <row r="3285" spans="1:22" x14ac:dyDescent="0.25">
      <c r="A3285">
        <v>4282</v>
      </c>
      <c r="B3285" t="s">
        <v>3289</v>
      </c>
      <c r="C3285" s="48" t="s">
        <v>5271</v>
      </c>
      <c r="D3285" t="s">
        <v>5404</v>
      </c>
      <c r="E3285" t="s">
        <v>5477</v>
      </c>
      <c r="F3285" t="s">
        <v>5616</v>
      </c>
      <c r="G3285">
        <v>150</v>
      </c>
      <c r="H3285">
        <v>22</v>
      </c>
      <c r="I3285">
        <v>3300</v>
      </c>
      <c r="J3285">
        <v>20</v>
      </c>
      <c r="K3285" t="s">
        <v>5365</v>
      </c>
      <c r="L3285" t="str">
        <f t="shared" si="195"/>
        <v>Received</v>
      </c>
      <c r="M3285" s="60">
        <v>0</v>
      </c>
      <c r="N3285" t="str">
        <f t="shared" si="197"/>
        <v>NOT DUE</v>
      </c>
      <c r="V3285" t="str">
        <f t="shared" si="196"/>
        <v>Sarah Wright</v>
      </c>
    </row>
    <row r="3286" spans="1:22" x14ac:dyDescent="0.25">
      <c r="A3286">
        <v>4283</v>
      </c>
      <c r="B3286" t="s">
        <v>3290</v>
      </c>
      <c r="C3286" s="48" t="s">
        <v>5172</v>
      </c>
      <c r="D3286" t="s">
        <v>5404</v>
      </c>
      <c r="E3286" t="s">
        <v>5337</v>
      </c>
      <c r="F3286" t="s">
        <v>5613</v>
      </c>
      <c r="G3286">
        <v>35</v>
      </c>
      <c r="H3286">
        <v>11</v>
      </c>
      <c r="I3286">
        <v>385</v>
      </c>
      <c r="J3286">
        <v>28</v>
      </c>
      <c r="K3286" t="s">
        <v>5037</v>
      </c>
      <c r="L3286" t="str">
        <f t="shared" si="195"/>
        <v>Received</v>
      </c>
      <c r="M3286" s="60">
        <v>0</v>
      </c>
      <c r="N3286" t="str">
        <f t="shared" si="197"/>
        <v>NOT DUE</v>
      </c>
      <c r="V3286" t="str">
        <f t="shared" si="196"/>
        <v>Sarah Wright</v>
      </c>
    </row>
    <row r="3287" spans="1:22" x14ac:dyDescent="0.25">
      <c r="A3287">
        <v>4284</v>
      </c>
      <c r="B3287" t="s">
        <v>3291</v>
      </c>
      <c r="C3287" s="48" t="s">
        <v>5043</v>
      </c>
      <c r="D3287" t="s">
        <v>5387</v>
      </c>
      <c r="E3287" t="s">
        <v>5583</v>
      </c>
      <c r="F3287" t="s">
        <v>5620</v>
      </c>
      <c r="G3287">
        <v>40</v>
      </c>
      <c r="H3287">
        <v>15</v>
      </c>
      <c r="I3287">
        <v>600</v>
      </c>
      <c r="J3287">
        <v>30</v>
      </c>
      <c r="K3287" t="s">
        <v>5148</v>
      </c>
      <c r="L3287" t="str">
        <f t="shared" si="195"/>
        <v>Received</v>
      </c>
      <c r="M3287" s="60">
        <v>0</v>
      </c>
      <c r="N3287" t="str">
        <f t="shared" si="197"/>
        <v>NOT DUE</v>
      </c>
      <c r="V3287" t="str">
        <f t="shared" si="196"/>
        <v>Mrs. Alexandria</v>
      </c>
    </row>
    <row r="3288" spans="1:22" x14ac:dyDescent="0.25">
      <c r="A3288">
        <v>4285</v>
      </c>
      <c r="B3288" t="s">
        <v>3292</v>
      </c>
      <c r="C3288" s="48" t="s">
        <v>5287</v>
      </c>
      <c r="D3288" t="s">
        <v>5410</v>
      </c>
      <c r="E3288" t="s">
        <v>5589</v>
      </c>
      <c r="F3288" t="s">
        <v>5611</v>
      </c>
      <c r="G3288">
        <v>250</v>
      </c>
      <c r="H3288">
        <v>14</v>
      </c>
      <c r="I3288">
        <v>3500</v>
      </c>
      <c r="J3288">
        <v>22</v>
      </c>
      <c r="K3288" t="s">
        <v>5026</v>
      </c>
      <c r="L3288" t="str">
        <f t="shared" si="195"/>
        <v>Received</v>
      </c>
      <c r="M3288" s="60">
        <v>0</v>
      </c>
      <c r="N3288" t="str">
        <f t="shared" si="197"/>
        <v>NOT DUE</v>
      </c>
      <c r="V3288" t="str">
        <f t="shared" si="196"/>
        <v>Mrs. Katrina</v>
      </c>
    </row>
    <row r="3289" spans="1:22" x14ac:dyDescent="0.25">
      <c r="A3289">
        <v>4286</v>
      </c>
      <c r="B3289" t="s">
        <v>3293</v>
      </c>
      <c r="C3289" s="48" t="s">
        <v>5053</v>
      </c>
      <c r="D3289" t="s">
        <v>5410</v>
      </c>
      <c r="E3289" t="s">
        <v>5589</v>
      </c>
      <c r="F3289" t="s">
        <v>5617</v>
      </c>
      <c r="G3289">
        <v>120</v>
      </c>
      <c r="H3289">
        <v>24</v>
      </c>
      <c r="I3289">
        <v>2880</v>
      </c>
      <c r="J3289">
        <v>30</v>
      </c>
      <c r="L3289" t="str">
        <f t="shared" si="195"/>
        <v>Not Received</v>
      </c>
      <c r="M3289" s="60">
        <v>170</v>
      </c>
      <c r="N3289" t="str">
        <f t="shared" si="197"/>
        <v>150 ABOVE</v>
      </c>
      <c r="U3289">
        <f>I3289</f>
        <v>2880</v>
      </c>
      <c r="V3289" t="str">
        <f t="shared" si="196"/>
        <v>Mrs. Katrina</v>
      </c>
    </row>
    <row r="3290" spans="1:22" x14ac:dyDescent="0.25">
      <c r="A3290">
        <v>4287</v>
      </c>
      <c r="B3290" t="s">
        <v>3294</v>
      </c>
      <c r="C3290" s="48" t="s">
        <v>5173</v>
      </c>
      <c r="D3290" t="s">
        <v>5418</v>
      </c>
      <c r="E3290" t="s">
        <v>5492</v>
      </c>
      <c r="F3290" t="s">
        <v>5623</v>
      </c>
      <c r="G3290">
        <v>30</v>
      </c>
      <c r="H3290">
        <v>18</v>
      </c>
      <c r="I3290">
        <v>540</v>
      </c>
      <c r="J3290">
        <v>21</v>
      </c>
      <c r="K3290" t="s">
        <v>5360</v>
      </c>
      <c r="L3290" t="str">
        <f t="shared" si="195"/>
        <v>Received</v>
      </c>
      <c r="M3290" s="60">
        <v>0</v>
      </c>
      <c r="N3290" t="str">
        <f t="shared" si="197"/>
        <v>NOT DUE</v>
      </c>
      <c r="V3290" t="str">
        <f t="shared" si="196"/>
        <v>Kevin Gonzalez</v>
      </c>
    </row>
    <row r="3291" spans="1:22" x14ac:dyDescent="0.25">
      <c r="A3291">
        <v>4288</v>
      </c>
      <c r="B3291" t="s">
        <v>3295</v>
      </c>
      <c r="C3291" s="48" t="s">
        <v>5276</v>
      </c>
      <c r="D3291" t="s">
        <v>5416</v>
      </c>
      <c r="E3291" t="s">
        <v>5482</v>
      </c>
      <c r="F3291" t="s">
        <v>5617</v>
      </c>
      <c r="G3291">
        <v>120</v>
      </c>
      <c r="H3291">
        <v>20</v>
      </c>
      <c r="I3291">
        <v>2400</v>
      </c>
      <c r="J3291">
        <v>22</v>
      </c>
      <c r="K3291" t="s">
        <v>5023</v>
      </c>
      <c r="L3291" t="str">
        <f t="shared" si="195"/>
        <v>Received</v>
      </c>
      <c r="M3291" s="60">
        <v>0</v>
      </c>
      <c r="N3291" t="str">
        <f t="shared" si="197"/>
        <v>NOT DUE</v>
      </c>
      <c r="V3291" t="str">
        <f t="shared" si="196"/>
        <v>Jessica Baird</v>
      </c>
    </row>
    <row r="3292" spans="1:22" x14ac:dyDescent="0.25">
      <c r="A3292">
        <v>4289</v>
      </c>
      <c r="B3292" t="s">
        <v>3296</v>
      </c>
      <c r="C3292" s="48" t="s">
        <v>5240</v>
      </c>
      <c r="D3292" t="s">
        <v>5409</v>
      </c>
      <c r="E3292" t="s">
        <v>5500</v>
      </c>
      <c r="F3292" t="s">
        <v>5620</v>
      </c>
      <c r="G3292">
        <v>40</v>
      </c>
      <c r="H3292">
        <v>15</v>
      </c>
      <c r="I3292">
        <v>600</v>
      </c>
      <c r="J3292">
        <v>24</v>
      </c>
      <c r="K3292" t="s">
        <v>5193</v>
      </c>
      <c r="L3292" t="str">
        <f t="shared" si="195"/>
        <v>Received</v>
      </c>
      <c r="M3292" s="60">
        <v>0</v>
      </c>
      <c r="N3292" t="str">
        <f t="shared" si="197"/>
        <v>NOT DUE</v>
      </c>
      <c r="V3292" t="str">
        <f t="shared" si="196"/>
        <v>Keith Bush</v>
      </c>
    </row>
    <row r="3293" spans="1:22" x14ac:dyDescent="0.25">
      <c r="A3293">
        <v>4290</v>
      </c>
      <c r="B3293" t="s">
        <v>3297</v>
      </c>
      <c r="C3293" s="48" t="s">
        <v>5155</v>
      </c>
      <c r="D3293" t="s">
        <v>5381</v>
      </c>
      <c r="E3293" t="s">
        <v>5480</v>
      </c>
      <c r="F3293" t="s">
        <v>5609</v>
      </c>
      <c r="G3293">
        <v>20</v>
      </c>
      <c r="H3293">
        <v>13</v>
      </c>
      <c r="I3293">
        <v>260</v>
      </c>
      <c r="J3293">
        <v>28</v>
      </c>
      <c r="L3293" t="str">
        <f t="shared" si="195"/>
        <v>Not Received</v>
      </c>
      <c r="M3293" s="60">
        <v>153</v>
      </c>
      <c r="N3293" t="str">
        <f t="shared" si="197"/>
        <v>150 ABOVE</v>
      </c>
      <c r="U3293">
        <f>I3293</f>
        <v>260</v>
      </c>
      <c r="V3293" t="str">
        <f t="shared" si="196"/>
        <v>Leslie Sexton</v>
      </c>
    </row>
    <row r="3294" spans="1:22" x14ac:dyDescent="0.25">
      <c r="A3294">
        <v>4291</v>
      </c>
      <c r="B3294" t="s">
        <v>3298</v>
      </c>
      <c r="C3294" s="48" t="s">
        <v>5088</v>
      </c>
      <c r="D3294" t="s">
        <v>5391</v>
      </c>
      <c r="E3294" t="s">
        <v>5520</v>
      </c>
      <c r="F3294" t="s">
        <v>5616</v>
      </c>
      <c r="G3294">
        <v>150</v>
      </c>
      <c r="H3294">
        <v>22</v>
      </c>
      <c r="I3294">
        <v>3300</v>
      </c>
      <c r="J3294">
        <v>20</v>
      </c>
      <c r="K3294" t="s">
        <v>5128</v>
      </c>
      <c r="L3294" t="str">
        <f t="shared" si="195"/>
        <v>Received</v>
      </c>
      <c r="M3294" s="60">
        <v>0</v>
      </c>
      <c r="N3294" t="str">
        <f t="shared" si="197"/>
        <v>NOT DUE</v>
      </c>
      <c r="V3294" t="str">
        <f t="shared" si="196"/>
        <v>Stephanie Smith</v>
      </c>
    </row>
    <row r="3295" spans="1:22" x14ac:dyDescent="0.25">
      <c r="A3295">
        <v>4292</v>
      </c>
      <c r="B3295" t="s">
        <v>3299</v>
      </c>
      <c r="C3295" s="48" t="s">
        <v>5243</v>
      </c>
      <c r="D3295" t="s">
        <v>5402</v>
      </c>
      <c r="E3295" t="s">
        <v>5481</v>
      </c>
      <c r="F3295" t="s">
        <v>5617</v>
      </c>
      <c r="G3295">
        <v>120</v>
      </c>
      <c r="H3295">
        <v>14</v>
      </c>
      <c r="I3295">
        <v>1680</v>
      </c>
      <c r="J3295">
        <v>23</v>
      </c>
      <c r="K3295" t="s">
        <v>5237</v>
      </c>
      <c r="L3295" t="str">
        <f t="shared" si="195"/>
        <v>Received</v>
      </c>
      <c r="M3295" s="60">
        <v>0</v>
      </c>
      <c r="N3295" t="str">
        <f t="shared" si="197"/>
        <v>NOT DUE</v>
      </c>
      <c r="V3295" t="str">
        <f t="shared" si="196"/>
        <v>Rebecca Moody</v>
      </c>
    </row>
    <row r="3296" spans="1:22" x14ac:dyDescent="0.25">
      <c r="A3296">
        <v>4293</v>
      </c>
      <c r="B3296" t="s">
        <v>3300</v>
      </c>
      <c r="C3296" s="48" t="s">
        <v>5263</v>
      </c>
      <c r="D3296" t="s">
        <v>5420</v>
      </c>
      <c r="E3296" t="s">
        <v>5570</v>
      </c>
      <c r="F3296" t="s">
        <v>5621</v>
      </c>
      <c r="G3296">
        <v>60</v>
      </c>
      <c r="H3296">
        <v>22</v>
      </c>
      <c r="I3296">
        <v>1320</v>
      </c>
      <c r="J3296">
        <v>25</v>
      </c>
      <c r="K3296" t="s">
        <v>5174</v>
      </c>
      <c r="L3296" t="str">
        <f t="shared" si="195"/>
        <v>Received</v>
      </c>
      <c r="M3296" s="60">
        <v>0</v>
      </c>
      <c r="N3296" t="str">
        <f t="shared" si="197"/>
        <v>NOT DUE</v>
      </c>
      <c r="V3296" t="str">
        <f t="shared" si="196"/>
        <v>Janet Adams</v>
      </c>
    </row>
    <row r="3297" spans="1:22" x14ac:dyDescent="0.25">
      <c r="A3297">
        <v>4294</v>
      </c>
      <c r="B3297" t="s">
        <v>3301</v>
      </c>
      <c r="C3297" s="48" t="s">
        <v>5297</v>
      </c>
      <c r="D3297" t="s">
        <v>5420</v>
      </c>
      <c r="E3297" t="s">
        <v>5570</v>
      </c>
      <c r="F3297" t="s">
        <v>5622</v>
      </c>
      <c r="G3297">
        <v>15</v>
      </c>
      <c r="H3297">
        <v>14</v>
      </c>
      <c r="I3297">
        <v>210</v>
      </c>
      <c r="J3297">
        <v>21</v>
      </c>
      <c r="K3297" t="s">
        <v>5278</v>
      </c>
      <c r="L3297" t="str">
        <f t="shared" si="195"/>
        <v>Received</v>
      </c>
      <c r="M3297" s="60">
        <v>0</v>
      </c>
      <c r="N3297" t="str">
        <f t="shared" si="197"/>
        <v>NOT DUE</v>
      </c>
      <c r="V3297" t="str">
        <f t="shared" si="196"/>
        <v>Janet Adams</v>
      </c>
    </row>
    <row r="3298" spans="1:22" x14ac:dyDescent="0.25">
      <c r="A3298">
        <v>4295</v>
      </c>
      <c r="B3298" t="s">
        <v>3302</v>
      </c>
      <c r="C3298" s="48" t="s">
        <v>5024</v>
      </c>
      <c r="D3298" t="s">
        <v>5400</v>
      </c>
      <c r="E3298" t="s">
        <v>5484</v>
      </c>
      <c r="F3298" t="s">
        <v>5615</v>
      </c>
      <c r="G3298">
        <v>25</v>
      </c>
      <c r="H3298">
        <v>11</v>
      </c>
      <c r="I3298">
        <v>275</v>
      </c>
      <c r="J3298">
        <v>22</v>
      </c>
      <c r="K3298" t="s">
        <v>5088</v>
      </c>
      <c r="L3298" t="str">
        <f t="shared" si="195"/>
        <v>Received</v>
      </c>
      <c r="M3298" s="60">
        <v>0</v>
      </c>
      <c r="N3298" t="str">
        <f t="shared" si="197"/>
        <v>NOT DUE</v>
      </c>
      <c r="V3298" t="str">
        <f t="shared" si="196"/>
        <v>Jose Perez</v>
      </c>
    </row>
    <row r="3299" spans="1:22" x14ac:dyDescent="0.25">
      <c r="A3299">
        <v>4296</v>
      </c>
      <c r="B3299" t="s">
        <v>3303</v>
      </c>
      <c r="C3299" s="48" t="s">
        <v>5238</v>
      </c>
      <c r="D3299" t="s">
        <v>5420</v>
      </c>
      <c r="E3299" t="s">
        <v>5570</v>
      </c>
      <c r="F3299" t="s">
        <v>5616</v>
      </c>
      <c r="G3299">
        <v>150</v>
      </c>
      <c r="H3299">
        <v>7</v>
      </c>
      <c r="I3299">
        <v>1050</v>
      </c>
      <c r="J3299">
        <v>26</v>
      </c>
      <c r="L3299" t="str">
        <f t="shared" si="195"/>
        <v>Not Received</v>
      </c>
      <c r="M3299" s="60">
        <v>65</v>
      </c>
      <c r="N3299" t="str">
        <f t="shared" si="197"/>
        <v>61 - 90</v>
      </c>
      <c r="R3299">
        <f>I3299</f>
        <v>1050</v>
      </c>
      <c r="V3299" t="str">
        <f t="shared" si="196"/>
        <v>Janet Adams</v>
      </c>
    </row>
    <row r="3300" spans="1:22" x14ac:dyDescent="0.25">
      <c r="A3300">
        <v>4297</v>
      </c>
      <c r="B3300" t="s">
        <v>3304</v>
      </c>
      <c r="C3300" s="48" t="s">
        <v>5016</v>
      </c>
      <c r="D3300" t="s">
        <v>5400</v>
      </c>
      <c r="E3300" t="s">
        <v>5593</v>
      </c>
      <c r="F3300" t="s">
        <v>5613</v>
      </c>
      <c r="G3300">
        <v>35</v>
      </c>
      <c r="H3300">
        <v>15</v>
      </c>
      <c r="I3300">
        <v>525</v>
      </c>
      <c r="J3300">
        <v>28</v>
      </c>
      <c r="K3300" t="s">
        <v>5074</v>
      </c>
      <c r="L3300" t="str">
        <f t="shared" si="195"/>
        <v>Received</v>
      </c>
      <c r="M3300" s="60">
        <v>0</v>
      </c>
      <c r="N3300" t="str">
        <f t="shared" si="197"/>
        <v>NOT DUE</v>
      </c>
      <c r="V3300" t="str">
        <f t="shared" si="196"/>
        <v>Jose Perez</v>
      </c>
    </row>
    <row r="3301" spans="1:22" x14ac:dyDescent="0.25">
      <c r="A3301">
        <v>4298</v>
      </c>
      <c r="B3301" t="s">
        <v>3305</v>
      </c>
      <c r="C3301" s="48" t="s">
        <v>5214</v>
      </c>
      <c r="D3301" t="s">
        <v>5407</v>
      </c>
      <c r="E3301" t="s">
        <v>5340</v>
      </c>
      <c r="F3301" t="s">
        <v>5618</v>
      </c>
      <c r="G3301">
        <v>10</v>
      </c>
      <c r="H3301">
        <v>13</v>
      </c>
      <c r="I3301">
        <v>130</v>
      </c>
      <c r="J3301">
        <v>29</v>
      </c>
      <c r="K3301" t="s">
        <v>5253</v>
      </c>
      <c r="L3301" t="str">
        <f t="shared" si="195"/>
        <v>Received</v>
      </c>
      <c r="M3301" s="60">
        <v>0</v>
      </c>
      <c r="N3301" t="str">
        <f t="shared" si="197"/>
        <v>NOT DUE</v>
      </c>
      <c r="V3301" t="str">
        <f t="shared" si="196"/>
        <v>Kelly Miller</v>
      </c>
    </row>
    <row r="3302" spans="1:22" x14ac:dyDescent="0.25">
      <c r="A3302">
        <v>4299</v>
      </c>
      <c r="B3302" t="s">
        <v>3306</v>
      </c>
      <c r="C3302" s="48" t="s">
        <v>5115</v>
      </c>
      <c r="D3302" t="s">
        <v>5378</v>
      </c>
      <c r="E3302" t="s">
        <v>5459</v>
      </c>
      <c r="F3302" t="s">
        <v>5619</v>
      </c>
      <c r="G3302">
        <v>80</v>
      </c>
      <c r="H3302">
        <v>1</v>
      </c>
      <c r="I3302">
        <v>80</v>
      </c>
      <c r="J3302">
        <v>25</v>
      </c>
      <c r="K3302" t="s">
        <v>5076</v>
      </c>
      <c r="L3302" t="str">
        <f t="shared" si="195"/>
        <v>Received</v>
      </c>
      <c r="M3302" s="60">
        <v>0</v>
      </c>
      <c r="N3302" t="str">
        <f t="shared" si="197"/>
        <v>NOT DUE</v>
      </c>
      <c r="V3302" t="str">
        <f t="shared" si="196"/>
        <v>Angela Fox</v>
      </c>
    </row>
    <row r="3303" spans="1:22" x14ac:dyDescent="0.25">
      <c r="A3303">
        <v>4300</v>
      </c>
      <c r="B3303" t="s">
        <v>3307</v>
      </c>
      <c r="C3303" s="48" t="s">
        <v>5206</v>
      </c>
      <c r="D3303" t="s">
        <v>5384</v>
      </c>
      <c r="E3303" t="s">
        <v>5503</v>
      </c>
      <c r="F3303" t="s">
        <v>5614</v>
      </c>
      <c r="G3303">
        <v>20</v>
      </c>
      <c r="H3303">
        <v>4</v>
      </c>
      <c r="I3303">
        <v>80</v>
      </c>
      <c r="J3303">
        <v>24</v>
      </c>
      <c r="K3303" t="s">
        <v>5071</v>
      </c>
      <c r="L3303" t="str">
        <f t="shared" si="195"/>
        <v>Received</v>
      </c>
      <c r="M3303" s="60">
        <v>0</v>
      </c>
      <c r="N3303" t="str">
        <f t="shared" si="197"/>
        <v>NOT DUE</v>
      </c>
      <c r="V3303" t="str">
        <f t="shared" si="196"/>
        <v>Dr. Elizabeth</v>
      </c>
    </row>
    <row r="3304" spans="1:22" x14ac:dyDescent="0.25">
      <c r="A3304">
        <v>4301</v>
      </c>
      <c r="B3304" t="s">
        <v>3308</v>
      </c>
      <c r="C3304" s="48" t="s">
        <v>5285</v>
      </c>
      <c r="D3304" t="s">
        <v>5413</v>
      </c>
      <c r="E3304" t="s">
        <v>5312</v>
      </c>
      <c r="F3304" t="s">
        <v>5613</v>
      </c>
      <c r="G3304">
        <v>35</v>
      </c>
      <c r="H3304">
        <v>18</v>
      </c>
      <c r="I3304">
        <v>630</v>
      </c>
      <c r="J3304">
        <v>29</v>
      </c>
      <c r="K3304" t="s">
        <v>5250</v>
      </c>
      <c r="L3304" t="str">
        <f t="shared" si="195"/>
        <v>Received</v>
      </c>
      <c r="M3304" s="60">
        <v>0</v>
      </c>
      <c r="N3304" t="str">
        <f t="shared" si="197"/>
        <v>NOT DUE</v>
      </c>
      <c r="V3304" t="str">
        <f t="shared" si="196"/>
        <v>April Gonzales</v>
      </c>
    </row>
    <row r="3305" spans="1:22" x14ac:dyDescent="0.25">
      <c r="A3305">
        <v>4302</v>
      </c>
      <c r="B3305" t="s">
        <v>3309</v>
      </c>
      <c r="C3305" s="48" t="s">
        <v>5135</v>
      </c>
      <c r="D3305" t="s">
        <v>5383</v>
      </c>
      <c r="E3305" t="s">
        <v>5552</v>
      </c>
      <c r="F3305" t="s">
        <v>5614</v>
      </c>
      <c r="G3305">
        <v>20</v>
      </c>
      <c r="H3305">
        <v>5</v>
      </c>
      <c r="I3305">
        <v>100</v>
      </c>
      <c r="J3305">
        <v>29</v>
      </c>
      <c r="L3305" t="str">
        <f t="shared" si="195"/>
        <v>Not Received</v>
      </c>
      <c r="M3305" s="60">
        <v>6</v>
      </c>
      <c r="N3305" t="str">
        <f t="shared" si="197"/>
        <v>01 - 30</v>
      </c>
      <c r="O3305">
        <f>I3305</f>
        <v>100</v>
      </c>
      <c r="V3305" t="str">
        <f t="shared" si="196"/>
        <v>Karen Pham</v>
      </c>
    </row>
    <row r="3306" spans="1:22" x14ac:dyDescent="0.25">
      <c r="A3306">
        <v>4303</v>
      </c>
      <c r="B3306" t="s">
        <v>3310</v>
      </c>
      <c r="C3306" s="48" t="s">
        <v>5263</v>
      </c>
      <c r="D3306" t="s">
        <v>5387</v>
      </c>
      <c r="E3306" t="s">
        <v>5437</v>
      </c>
      <c r="F3306" t="s">
        <v>5616</v>
      </c>
      <c r="G3306">
        <v>150</v>
      </c>
      <c r="H3306">
        <v>18</v>
      </c>
      <c r="I3306">
        <v>2700</v>
      </c>
      <c r="J3306">
        <v>21</v>
      </c>
      <c r="K3306" t="s">
        <v>5264</v>
      </c>
      <c r="L3306" t="str">
        <f t="shared" si="195"/>
        <v>Received</v>
      </c>
      <c r="M3306" s="60">
        <v>0</v>
      </c>
      <c r="N3306" t="str">
        <f t="shared" si="197"/>
        <v>NOT DUE</v>
      </c>
      <c r="V3306" t="str">
        <f t="shared" si="196"/>
        <v>Mrs. Alexandria</v>
      </c>
    </row>
    <row r="3307" spans="1:22" x14ac:dyDescent="0.25">
      <c r="A3307">
        <v>4304</v>
      </c>
      <c r="B3307" t="s">
        <v>3311</v>
      </c>
      <c r="C3307" s="48" t="s">
        <v>5093</v>
      </c>
      <c r="D3307" t="s">
        <v>5391</v>
      </c>
      <c r="E3307" t="s">
        <v>5506</v>
      </c>
      <c r="F3307" t="s">
        <v>5616</v>
      </c>
      <c r="G3307">
        <v>150</v>
      </c>
      <c r="H3307">
        <v>7</v>
      </c>
      <c r="I3307">
        <v>1050</v>
      </c>
      <c r="J3307">
        <v>24</v>
      </c>
      <c r="K3307" t="s">
        <v>5040</v>
      </c>
      <c r="L3307" t="str">
        <f t="shared" si="195"/>
        <v>Received</v>
      </c>
      <c r="M3307" s="60">
        <v>0</v>
      </c>
      <c r="N3307" t="str">
        <f t="shared" si="197"/>
        <v>NOT DUE</v>
      </c>
      <c r="V3307" t="str">
        <f t="shared" si="196"/>
        <v>Stephanie Smith</v>
      </c>
    </row>
    <row r="3308" spans="1:22" x14ac:dyDescent="0.25">
      <c r="A3308">
        <v>4305</v>
      </c>
      <c r="B3308" t="s">
        <v>3312</v>
      </c>
      <c r="C3308" s="48" t="s">
        <v>5236</v>
      </c>
      <c r="D3308" t="s">
        <v>5409</v>
      </c>
      <c r="E3308" t="s">
        <v>5342</v>
      </c>
      <c r="F3308" t="s">
        <v>5619</v>
      </c>
      <c r="G3308">
        <v>80</v>
      </c>
      <c r="H3308">
        <v>19</v>
      </c>
      <c r="I3308">
        <v>1520</v>
      </c>
      <c r="J3308">
        <v>26</v>
      </c>
      <c r="K3308" t="s">
        <v>5044</v>
      </c>
      <c r="L3308" t="str">
        <f t="shared" si="195"/>
        <v>Received</v>
      </c>
      <c r="M3308" s="60">
        <v>0</v>
      </c>
      <c r="N3308" t="str">
        <f t="shared" si="197"/>
        <v>NOT DUE</v>
      </c>
      <c r="V3308" t="str">
        <f t="shared" si="196"/>
        <v>Keith Bush</v>
      </c>
    </row>
    <row r="3309" spans="1:22" x14ac:dyDescent="0.25">
      <c r="A3309">
        <v>4306</v>
      </c>
      <c r="B3309" t="s">
        <v>3313</v>
      </c>
      <c r="C3309" s="48" t="s">
        <v>5240</v>
      </c>
      <c r="D3309" t="s">
        <v>5387</v>
      </c>
      <c r="E3309" t="s">
        <v>5583</v>
      </c>
      <c r="F3309" t="s">
        <v>5613</v>
      </c>
      <c r="G3309">
        <v>35</v>
      </c>
      <c r="H3309">
        <v>13</v>
      </c>
      <c r="I3309">
        <v>455</v>
      </c>
      <c r="J3309">
        <v>23</v>
      </c>
      <c r="K3309" t="s">
        <v>5142</v>
      </c>
      <c r="L3309" t="str">
        <f t="shared" si="195"/>
        <v>Received</v>
      </c>
      <c r="M3309" s="60">
        <v>0</v>
      </c>
      <c r="N3309" t="str">
        <f t="shared" si="197"/>
        <v>NOT DUE</v>
      </c>
      <c r="V3309" t="str">
        <f t="shared" si="196"/>
        <v>Mrs. Alexandria</v>
      </c>
    </row>
    <row r="3310" spans="1:22" x14ac:dyDescent="0.25">
      <c r="A3310">
        <v>4307</v>
      </c>
      <c r="B3310" t="s">
        <v>3314</v>
      </c>
      <c r="C3310" s="48" t="s">
        <v>5125</v>
      </c>
      <c r="D3310" t="s">
        <v>5387</v>
      </c>
      <c r="E3310" t="s">
        <v>5462</v>
      </c>
      <c r="F3310" t="s">
        <v>5623</v>
      </c>
      <c r="G3310">
        <v>30</v>
      </c>
      <c r="H3310">
        <v>2</v>
      </c>
      <c r="I3310">
        <v>60</v>
      </c>
      <c r="J3310">
        <v>25</v>
      </c>
      <c r="K3310" t="s">
        <v>5145</v>
      </c>
      <c r="L3310" t="str">
        <f t="shared" si="195"/>
        <v>Received</v>
      </c>
      <c r="M3310" s="60">
        <v>0</v>
      </c>
      <c r="N3310" t="str">
        <f t="shared" si="197"/>
        <v>NOT DUE</v>
      </c>
      <c r="V3310" t="str">
        <f t="shared" si="196"/>
        <v>Mrs. Alexandria</v>
      </c>
    </row>
    <row r="3311" spans="1:22" x14ac:dyDescent="0.25">
      <c r="A3311">
        <v>4308</v>
      </c>
      <c r="B3311" t="s">
        <v>3315</v>
      </c>
      <c r="C3311" s="48" t="s">
        <v>5157</v>
      </c>
      <c r="D3311" t="s">
        <v>5410</v>
      </c>
      <c r="E3311" t="s">
        <v>5562</v>
      </c>
      <c r="F3311" t="s">
        <v>5622</v>
      </c>
      <c r="G3311">
        <v>15</v>
      </c>
      <c r="H3311">
        <v>20</v>
      </c>
      <c r="I3311">
        <v>300</v>
      </c>
      <c r="J3311">
        <v>22</v>
      </c>
      <c r="K3311" t="s">
        <v>5119</v>
      </c>
      <c r="L3311" t="str">
        <f t="shared" si="195"/>
        <v>Received</v>
      </c>
      <c r="M3311" s="60">
        <v>0</v>
      </c>
      <c r="N3311" t="str">
        <f t="shared" si="197"/>
        <v>NOT DUE</v>
      </c>
      <c r="V3311" t="str">
        <f t="shared" si="196"/>
        <v>Mrs. Katrina</v>
      </c>
    </row>
    <row r="3312" spans="1:22" x14ac:dyDescent="0.25">
      <c r="A3312">
        <v>4309</v>
      </c>
      <c r="B3312" t="s">
        <v>3316</v>
      </c>
      <c r="C3312" s="48" t="s">
        <v>5016</v>
      </c>
      <c r="D3312" t="s">
        <v>5395</v>
      </c>
      <c r="E3312" t="s">
        <v>5328</v>
      </c>
      <c r="F3312" t="s">
        <v>5611</v>
      </c>
      <c r="G3312">
        <v>250</v>
      </c>
      <c r="H3312">
        <v>15</v>
      </c>
      <c r="I3312">
        <v>3750</v>
      </c>
      <c r="J3312">
        <v>30</v>
      </c>
      <c r="K3312" t="s">
        <v>5044</v>
      </c>
      <c r="L3312" t="str">
        <f t="shared" si="195"/>
        <v>Received</v>
      </c>
      <c r="M3312" s="60">
        <v>0</v>
      </c>
      <c r="N3312" t="str">
        <f t="shared" si="197"/>
        <v>NOT DUE</v>
      </c>
      <c r="V3312" t="str">
        <f t="shared" si="196"/>
        <v>Belinda Jefferson</v>
      </c>
    </row>
    <row r="3313" spans="1:22" x14ac:dyDescent="0.25">
      <c r="A3313">
        <v>4310</v>
      </c>
      <c r="B3313" t="s">
        <v>3317</v>
      </c>
      <c r="C3313" s="48" t="s">
        <v>5117</v>
      </c>
      <c r="D3313" t="s">
        <v>5394</v>
      </c>
      <c r="E3313" t="s">
        <v>5448</v>
      </c>
      <c r="F3313" t="s">
        <v>5618</v>
      </c>
      <c r="G3313">
        <v>10</v>
      </c>
      <c r="H3313">
        <v>20</v>
      </c>
      <c r="I3313">
        <v>200</v>
      </c>
      <c r="J3313">
        <v>22</v>
      </c>
      <c r="K3313" t="s">
        <v>5039</v>
      </c>
      <c r="L3313" t="str">
        <f t="shared" si="195"/>
        <v>Received</v>
      </c>
      <c r="M3313" s="60">
        <v>0</v>
      </c>
      <c r="N3313" t="str">
        <f t="shared" si="197"/>
        <v>NOT DUE</v>
      </c>
      <c r="V3313" t="str">
        <f t="shared" si="196"/>
        <v>Shannon Vazquez</v>
      </c>
    </row>
    <row r="3314" spans="1:22" x14ac:dyDescent="0.25">
      <c r="A3314">
        <v>4311</v>
      </c>
      <c r="B3314" t="s">
        <v>3318</v>
      </c>
      <c r="C3314" s="48" t="s">
        <v>5247</v>
      </c>
      <c r="D3314" t="s">
        <v>5380</v>
      </c>
      <c r="E3314" t="s">
        <v>5550</v>
      </c>
      <c r="F3314" t="s">
        <v>5615</v>
      </c>
      <c r="G3314">
        <v>25</v>
      </c>
      <c r="H3314">
        <v>2</v>
      </c>
      <c r="I3314">
        <v>50</v>
      </c>
      <c r="J3314">
        <v>23</v>
      </c>
      <c r="L3314" t="str">
        <f t="shared" si="195"/>
        <v>Not Received</v>
      </c>
      <c r="M3314" s="60">
        <v>132</v>
      </c>
      <c r="N3314" t="str">
        <f t="shared" si="197"/>
        <v>121 - 150</v>
      </c>
      <c r="T3314">
        <f>I3314</f>
        <v>50</v>
      </c>
      <c r="V3314" t="str">
        <f t="shared" si="196"/>
        <v>Diana Griffin</v>
      </c>
    </row>
    <row r="3315" spans="1:22" x14ac:dyDescent="0.25">
      <c r="A3315">
        <v>4312</v>
      </c>
      <c r="B3315" t="s">
        <v>3319</v>
      </c>
      <c r="C3315" s="48" t="s">
        <v>5259</v>
      </c>
      <c r="D3315" t="s">
        <v>5381</v>
      </c>
      <c r="E3315" t="s">
        <v>5480</v>
      </c>
      <c r="F3315" t="s">
        <v>5613</v>
      </c>
      <c r="G3315">
        <v>35</v>
      </c>
      <c r="H3315">
        <v>3</v>
      </c>
      <c r="I3315">
        <v>105</v>
      </c>
      <c r="J3315">
        <v>24</v>
      </c>
      <c r="K3315" t="s">
        <v>5182</v>
      </c>
      <c r="L3315" t="str">
        <f t="shared" si="195"/>
        <v>Received</v>
      </c>
      <c r="M3315" s="60">
        <v>0</v>
      </c>
      <c r="N3315" t="str">
        <f t="shared" si="197"/>
        <v>NOT DUE</v>
      </c>
      <c r="V3315" t="str">
        <f t="shared" si="196"/>
        <v>Leslie Sexton</v>
      </c>
    </row>
    <row r="3316" spans="1:22" x14ac:dyDescent="0.25">
      <c r="A3316">
        <v>4313</v>
      </c>
      <c r="B3316" t="s">
        <v>3320</v>
      </c>
      <c r="C3316" s="48" t="s">
        <v>5062</v>
      </c>
      <c r="D3316" t="s">
        <v>5409</v>
      </c>
      <c r="E3316" t="s">
        <v>5342</v>
      </c>
      <c r="F3316" t="s">
        <v>5612</v>
      </c>
      <c r="G3316">
        <v>50</v>
      </c>
      <c r="H3316">
        <v>25</v>
      </c>
      <c r="I3316">
        <v>1250</v>
      </c>
      <c r="J3316">
        <v>22</v>
      </c>
      <c r="K3316" t="s">
        <v>5212</v>
      </c>
      <c r="L3316" t="str">
        <f t="shared" si="195"/>
        <v>Received</v>
      </c>
      <c r="M3316" s="60">
        <v>0</v>
      </c>
      <c r="N3316" t="str">
        <f t="shared" si="197"/>
        <v>NOT DUE</v>
      </c>
      <c r="V3316" t="str">
        <f t="shared" si="196"/>
        <v>Keith Bush</v>
      </c>
    </row>
    <row r="3317" spans="1:22" x14ac:dyDescent="0.25">
      <c r="A3317">
        <v>4314</v>
      </c>
      <c r="B3317" t="s">
        <v>3321</v>
      </c>
      <c r="C3317" s="48" t="s">
        <v>5027</v>
      </c>
      <c r="D3317" t="s">
        <v>5404</v>
      </c>
      <c r="E3317" t="s">
        <v>5477</v>
      </c>
      <c r="F3317" t="s">
        <v>5619</v>
      </c>
      <c r="G3317">
        <v>80</v>
      </c>
      <c r="H3317">
        <v>3</v>
      </c>
      <c r="I3317">
        <v>240</v>
      </c>
      <c r="J3317">
        <v>24</v>
      </c>
      <c r="K3317" t="s">
        <v>5281</v>
      </c>
      <c r="L3317" t="str">
        <f t="shared" si="195"/>
        <v>Received</v>
      </c>
      <c r="M3317" s="60">
        <v>0</v>
      </c>
      <c r="N3317" t="str">
        <f t="shared" si="197"/>
        <v>NOT DUE</v>
      </c>
      <c r="V3317" t="str">
        <f t="shared" si="196"/>
        <v>Sarah Wright</v>
      </c>
    </row>
    <row r="3318" spans="1:22" x14ac:dyDescent="0.25">
      <c r="A3318">
        <v>4315</v>
      </c>
      <c r="B3318" t="s">
        <v>3322</v>
      </c>
      <c r="C3318" s="48" t="s">
        <v>5184</v>
      </c>
      <c r="D3318" t="s">
        <v>5383</v>
      </c>
      <c r="E3318" t="s">
        <v>5316</v>
      </c>
      <c r="F3318" t="s">
        <v>5623</v>
      </c>
      <c r="G3318">
        <v>30</v>
      </c>
      <c r="H3318">
        <v>22</v>
      </c>
      <c r="I3318">
        <v>660</v>
      </c>
      <c r="J3318">
        <v>27</v>
      </c>
      <c r="K3318" t="s">
        <v>5348</v>
      </c>
      <c r="L3318" t="str">
        <f t="shared" si="195"/>
        <v>Received</v>
      </c>
      <c r="M3318" s="60">
        <v>0</v>
      </c>
      <c r="N3318" t="str">
        <f t="shared" si="197"/>
        <v>NOT DUE</v>
      </c>
      <c r="V3318" t="str">
        <f t="shared" si="196"/>
        <v>Karen Pham</v>
      </c>
    </row>
    <row r="3319" spans="1:22" x14ac:dyDescent="0.25">
      <c r="A3319">
        <v>4316</v>
      </c>
      <c r="B3319" t="s">
        <v>3323</v>
      </c>
      <c r="C3319" s="48" t="s">
        <v>5285</v>
      </c>
      <c r="D3319" t="s">
        <v>5394</v>
      </c>
      <c r="E3319" t="s">
        <v>5448</v>
      </c>
      <c r="F3319" t="s">
        <v>5619</v>
      </c>
      <c r="G3319">
        <v>80</v>
      </c>
      <c r="H3319">
        <v>9</v>
      </c>
      <c r="I3319">
        <v>720</v>
      </c>
      <c r="J3319">
        <v>28</v>
      </c>
      <c r="K3319" t="s">
        <v>5058</v>
      </c>
      <c r="L3319" t="str">
        <f t="shared" si="195"/>
        <v>Received</v>
      </c>
      <c r="M3319" s="60">
        <v>0</v>
      </c>
      <c r="N3319" t="str">
        <f t="shared" si="197"/>
        <v>NOT DUE</v>
      </c>
      <c r="V3319" t="str">
        <f t="shared" si="196"/>
        <v>Shannon Vazquez</v>
      </c>
    </row>
    <row r="3320" spans="1:22" x14ac:dyDescent="0.25">
      <c r="A3320">
        <v>4317</v>
      </c>
      <c r="B3320" t="s">
        <v>3324</v>
      </c>
      <c r="C3320" s="48" t="s">
        <v>5233</v>
      </c>
      <c r="D3320" t="s">
        <v>5404</v>
      </c>
      <c r="E3320" t="s">
        <v>5337</v>
      </c>
      <c r="F3320" t="s">
        <v>5617</v>
      </c>
      <c r="G3320">
        <v>120</v>
      </c>
      <c r="H3320">
        <v>1</v>
      </c>
      <c r="I3320">
        <v>120</v>
      </c>
      <c r="J3320">
        <v>26</v>
      </c>
      <c r="K3320" t="s">
        <v>5099</v>
      </c>
      <c r="L3320" t="str">
        <f t="shared" si="195"/>
        <v>Received</v>
      </c>
      <c r="M3320" s="60">
        <v>0</v>
      </c>
      <c r="N3320" t="str">
        <f t="shared" si="197"/>
        <v>NOT DUE</v>
      </c>
      <c r="V3320" t="str">
        <f t="shared" si="196"/>
        <v>Sarah Wright</v>
      </c>
    </row>
    <row r="3321" spans="1:22" x14ac:dyDescent="0.25">
      <c r="A3321">
        <v>4318</v>
      </c>
      <c r="B3321" t="s">
        <v>3325</v>
      </c>
      <c r="C3321" s="48" t="s">
        <v>5093</v>
      </c>
      <c r="D3321" t="s">
        <v>5380</v>
      </c>
      <c r="E3321" t="s">
        <v>5445</v>
      </c>
      <c r="F3321" t="s">
        <v>5610</v>
      </c>
      <c r="G3321">
        <v>300</v>
      </c>
      <c r="H3321">
        <v>10</v>
      </c>
      <c r="I3321">
        <v>3000</v>
      </c>
      <c r="J3321">
        <v>27</v>
      </c>
      <c r="L3321" t="str">
        <f t="shared" si="195"/>
        <v>Not Received</v>
      </c>
      <c r="M3321" s="60">
        <v>255</v>
      </c>
      <c r="N3321" t="str">
        <f t="shared" si="197"/>
        <v>150 ABOVE</v>
      </c>
      <c r="U3321">
        <f>I3321</f>
        <v>3000</v>
      </c>
      <c r="V3321" t="str">
        <f t="shared" si="196"/>
        <v>Diana Griffin</v>
      </c>
    </row>
    <row r="3322" spans="1:22" x14ac:dyDescent="0.25">
      <c r="A3322">
        <v>4319</v>
      </c>
      <c r="B3322" t="s">
        <v>3326</v>
      </c>
      <c r="C3322" s="48" t="s">
        <v>5056</v>
      </c>
      <c r="D3322" t="s">
        <v>5382</v>
      </c>
      <c r="E3322" t="s">
        <v>5514</v>
      </c>
      <c r="F3322" t="s">
        <v>5620</v>
      </c>
      <c r="G3322">
        <v>40</v>
      </c>
      <c r="H3322">
        <v>8</v>
      </c>
      <c r="I3322">
        <v>320</v>
      </c>
      <c r="J3322">
        <v>29</v>
      </c>
      <c r="L3322" t="str">
        <f t="shared" si="195"/>
        <v>Not Received</v>
      </c>
      <c r="M3322" s="60">
        <v>79</v>
      </c>
      <c r="N3322" t="str">
        <f t="shared" si="197"/>
        <v>61 - 90</v>
      </c>
      <c r="R3322">
        <f t="shared" ref="R3322:R3323" si="198">I3322</f>
        <v>320</v>
      </c>
      <c r="V3322" t="str">
        <f t="shared" si="196"/>
        <v>Ms. Michelle</v>
      </c>
    </row>
    <row r="3323" spans="1:22" x14ac:dyDescent="0.25">
      <c r="A3323">
        <v>4320</v>
      </c>
      <c r="B3323" t="s">
        <v>3327</v>
      </c>
      <c r="C3323" s="48" t="s">
        <v>5141</v>
      </c>
      <c r="D3323" t="s">
        <v>5387</v>
      </c>
      <c r="E3323" t="s">
        <v>5587</v>
      </c>
      <c r="F3323" t="s">
        <v>5613</v>
      </c>
      <c r="G3323">
        <v>35</v>
      </c>
      <c r="H3323">
        <v>4</v>
      </c>
      <c r="I3323">
        <v>140</v>
      </c>
      <c r="J3323">
        <v>20</v>
      </c>
      <c r="L3323" t="str">
        <f t="shared" si="195"/>
        <v>Not Received</v>
      </c>
      <c r="M3323" s="60">
        <v>82</v>
      </c>
      <c r="N3323" t="str">
        <f t="shared" si="197"/>
        <v>61 - 90</v>
      </c>
      <c r="R3323">
        <f t="shared" si="198"/>
        <v>140</v>
      </c>
      <c r="V3323" t="str">
        <f t="shared" si="196"/>
        <v>Mrs. Alexandria</v>
      </c>
    </row>
    <row r="3324" spans="1:22" x14ac:dyDescent="0.25">
      <c r="A3324">
        <v>4321</v>
      </c>
      <c r="B3324" t="s">
        <v>3328</v>
      </c>
      <c r="C3324" s="48" t="s">
        <v>5128</v>
      </c>
      <c r="D3324" t="s">
        <v>5400</v>
      </c>
      <c r="E3324" t="s">
        <v>5574</v>
      </c>
      <c r="F3324" t="s">
        <v>5613</v>
      </c>
      <c r="G3324">
        <v>35</v>
      </c>
      <c r="H3324">
        <v>22</v>
      </c>
      <c r="I3324">
        <v>770</v>
      </c>
      <c r="J3324">
        <v>26</v>
      </c>
      <c r="K3324" t="s">
        <v>5080</v>
      </c>
      <c r="L3324" t="str">
        <f t="shared" si="195"/>
        <v>Received</v>
      </c>
      <c r="M3324" s="60">
        <v>0</v>
      </c>
      <c r="N3324" t="str">
        <f t="shared" si="197"/>
        <v>NOT DUE</v>
      </c>
      <c r="V3324" t="str">
        <f t="shared" si="196"/>
        <v>Jose Perez</v>
      </c>
    </row>
    <row r="3325" spans="1:22" x14ac:dyDescent="0.25">
      <c r="A3325">
        <v>4322</v>
      </c>
      <c r="B3325" t="s">
        <v>3329</v>
      </c>
      <c r="C3325" s="48" t="s">
        <v>5055</v>
      </c>
      <c r="D3325" t="s">
        <v>5408</v>
      </c>
      <c r="E3325" t="s">
        <v>5488</v>
      </c>
      <c r="F3325" t="s">
        <v>5617</v>
      </c>
      <c r="G3325">
        <v>120</v>
      </c>
      <c r="H3325">
        <v>9</v>
      </c>
      <c r="I3325">
        <v>1080</v>
      </c>
      <c r="J3325">
        <v>21</v>
      </c>
      <c r="K3325" t="s">
        <v>5191</v>
      </c>
      <c r="L3325" t="str">
        <f t="shared" si="195"/>
        <v>Received</v>
      </c>
      <c r="M3325" s="60">
        <v>0</v>
      </c>
      <c r="N3325" t="str">
        <f t="shared" si="197"/>
        <v>NOT DUE</v>
      </c>
      <c r="V3325" t="str">
        <f t="shared" si="196"/>
        <v>Timothy Johns</v>
      </c>
    </row>
    <row r="3326" spans="1:22" x14ac:dyDescent="0.25">
      <c r="A3326">
        <v>4323</v>
      </c>
      <c r="B3326" t="s">
        <v>3330</v>
      </c>
      <c r="C3326" s="48" t="s">
        <v>5170</v>
      </c>
      <c r="D3326" t="s">
        <v>5386</v>
      </c>
      <c r="E3326" t="s">
        <v>5453</v>
      </c>
      <c r="F3326" t="s">
        <v>5623</v>
      </c>
      <c r="G3326">
        <v>30</v>
      </c>
      <c r="H3326">
        <v>11</v>
      </c>
      <c r="I3326">
        <v>330</v>
      </c>
      <c r="J3326">
        <v>24</v>
      </c>
      <c r="K3326" t="s">
        <v>5217</v>
      </c>
      <c r="L3326" t="str">
        <f t="shared" si="195"/>
        <v>Received</v>
      </c>
      <c r="M3326" s="60">
        <v>0</v>
      </c>
      <c r="N3326" t="str">
        <f t="shared" si="197"/>
        <v>NOT DUE</v>
      </c>
      <c r="V3326" t="str">
        <f t="shared" si="196"/>
        <v>Kenneth Rodriguez</v>
      </c>
    </row>
    <row r="3327" spans="1:22" x14ac:dyDescent="0.25">
      <c r="A3327">
        <v>4324</v>
      </c>
      <c r="B3327" t="s">
        <v>3331</v>
      </c>
      <c r="C3327" s="48" t="s">
        <v>5232</v>
      </c>
      <c r="D3327" t="s">
        <v>5401</v>
      </c>
      <c r="E3327" t="s">
        <v>5465</v>
      </c>
      <c r="F3327" t="s">
        <v>5619</v>
      </c>
      <c r="G3327">
        <v>80</v>
      </c>
      <c r="H3327">
        <v>11</v>
      </c>
      <c r="I3327">
        <v>880</v>
      </c>
      <c r="J3327">
        <v>29</v>
      </c>
      <c r="K3327" t="s">
        <v>5130</v>
      </c>
      <c r="L3327" t="str">
        <f t="shared" si="195"/>
        <v>Received</v>
      </c>
      <c r="M3327" s="60">
        <v>0</v>
      </c>
      <c r="N3327" t="str">
        <f t="shared" si="197"/>
        <v>NOT DUE</v>
      </c>
      <c r="V3327" t="str">
        <f t="shared" si="196"/>
        <v>Kimberly Stone</v>
      </c>
    </row>
    <row r="3328" spans="1:22" x14ac:dyDescent="0.25">
      <c r="A3328">
        <v>4325</v>
      </c>
      <c r="B3328" t="s">
        <v>3332</v>
      </c>
      <c r="C3328" s="48" t="s">
        <v>5252</v>
      </c>
      <c r="D3328" t="s">
        <v>5385</v>
      </c>
      <c r="E3328" t="s">
        <v>5317</v>
      </c>
      <c r="F3328" t="s">
        <v>5612</v>
      </c>
      <c r="G3328">
        <v>50</v>
      </c>
      <c r="H3328">
        <v>22</v>
      </c>
      <c r="I3328">
        <v>1100</v>
      </c>
      <c r="J3328">
        <v>25</v>
      </c>
      <c r="K3328" t="s">
        <v>5050</v>
      </c>
      <c r="L3328" t="str">
        <f t="shared" si="195"/>
        <v>Received</v>
      </c>
      <c r="M3328" s="60">
        <v>0</v>
      </c>
      <c r="N3328" t="str">
        <f t="shared" si="197"/>
        <v>NOT DUE</v>
      </c>
      <c r="V3328" t="str">
        <f t="shared" si="196"/>
        <v>Caroline Yoder</v>
      </c>
    </row>
    <row r="3329" spans="1:22" x14ac:dyDescent="0.25">
      <c r="A3329">
        <v>4326</v>
      </c>
      <c r="B3329" t="s">
        <v>3333</v>
      </c>
      <c r="C3329" s="48" t="s">
        <v>5203</v>
      </c>
      <c r="D3329" t="s">
        <v>5396</v>
      </c>
      <c r="E3329" t="s">
        <v>5561</v>
      </c>
      <c r="F3329" t="s">
        <v>5622</v>
      </c>
      <c r="G3329">
        <v>15</v>
      </c>
      <c r="H3329">
        <v>8</v>
      </c>
      <c r="I3329">
        <v>120</v>
      </c>
      <c r="J3329">
        <v>25</v>
      </c>
      <c r="L3329" t="str">
        <f t="shared" si="195"/>
        <v>Not Received</v>
      </c>
      <c r="M3329" s="60">
        <v>85</v>
      </c>
      <c r="N3329" t="str">
        <f t="shared" si="197"/>
        <v>61 - 90</v>
      </c>
      <c r="R3329">
        <f>I3329</f>
        <v>120</v>
      </c>
      <c r="V3329" t="str">
        <f t="shared" si="196"/>
        <v>James Mitchell</v>
      </c>
    </row>
    <row r="3330" spans="1:22" x14ac:dyDescent="0.25">
      <c r="A3330">
        <v>4327</v>
      </c>
      <c r="B3330" t="s">
        <v>3334</v>
      </c>
      <c r="C3330" s="48" t="s">
        <v>5032</v>
      </c>
      <c r="D3330" t="s">
        <v>5413</v>
      </c>
      <c r="E3330" t="s">
        <v>5560</v>
      </c>
      <c r="F3330" t="s">
        <v>5611</v>
      </c>
      <c r="G3330">
        <v>250</v>
      </c>
      <c r="H3330">
        <v>11</v>
      </c>
      <c r="I3330">
        <v>2750</v>
      </c>
      <c r="J3330">
        <v>26</v>
      </c>
      <c r="K3330" t="s">
        <v>5170</v>
      </c>
      <c r="L3330" t="str">
        <f t="shared" si="195"/>
        <v>Received</v>
      </c>
      <c r="M3330" s="60">
        <v>0</v>
      </c>
      <c r="N3330" t="str">
        <f t="shared" si="197"/>
        <v>NOT DUE</v>
      </c>
      <c r="V3330" t="str">
        <f t="shared" si="196"/>
        <v>April Gonzales</v>
      </c>
    </row>
    <row r="3331" spans="1:22" x14ac:dyDescent="0.25">
      <c r="A3331">
        <v>4328</v>
      </c>
      <c r="B3331" t="s">
        <v>3335</v>
      </c>
      <c r="C3331" s="48" t="s">
        <v>5159</v>
      </c>
      <c r="D3331" t="s">
        <v>5387</v>
      </c>
      <c r="E3331" t="s">
        <v>5523</v>
      </c>
      <c r="F3331" t="s">
        <v>5623</v>
      </c>
      <c r="G3331">
        <v>30</v>
      </c>
      <c r="H3331">
        <v>14</v>
      </c>
      <c r="I3331">
        <v>420</v>
      </c>
      <c r="J3331">
        <v>30</v>
      </c>
      <c r="K3331" t="s">
        <v>5040</v>
      </c>
      <c r="L3331" t="str">
        <f t="shared" si="195"/>
        <v>Received</v>
      </c>
      <c r="M3331" s="60">
        <v>0</v>
      </c>
      <c r="N3331" t="str">
        <f t="shared" si="197"/>
        <v>NOT DUE</v>
      </c>
      <c r="V3331" t="str">
        <f t="shared" si="196"/>
        <v>Mrs. Alexandria</v>
      </c>
    </row>
    <row r="3332" spans="1:22" x14ac:dyDescent="0.25">
      <c r="A3332">
        <v>4329</v>
      </c>
      <c r="B3332" t="s">
        <v>3336</v>
      </c>
      <c r="C3332" s="48" t="s">
        <v>5099</v>
      </c>
      <c r="D3332" t="s">
        <v>5397</v>
      </c>
      <c r="E3332" t="s">
        <v>5330</v>
      </c>
      <c r="F3332" t="s">
        <v>5616</v>
      </c>
      <c r="G3332">
        <v>150</v>
      </c>
      <c r="H3332">
        <v>12</v>
      </c>
      <c r="I3332">
        <v>1800</v>
      </c>
      <c r="J3332">
        <v>20</v>
      </c>
      <c r="K3332" t="s">
        <v>5060</v>
      </c>
      <c r="L3332" t="str">
        <f t="shared" si="195"/>
        <v>Received</v>
      </c>
      <c r="M3332" s="60">
        <v>0</v>
      </c>
      <c r="N3332" t="str">
        <f t="shared" si="197"/>
        <v>NOT DUE</v>
      </c>
      <c r="V3332" t="str">
        <f t="shared" si="196"/>
        <v>Sheri Foster</v>
      </c>
    </row>
    <row r="3333" spans="1:22" x14ac:dyDescent="0.25">
      <c r="A3333">
        <v>4330</v>
      </c>
      <c r="B3333" t="s">
        <v>3337</v>
      </c>
      <c r="C3333" s="48" t="s">
        <v>5015</v>
      </c>
      <c r="D3333" t="s">
        <v>5388</v>
      </c>
      <c r="E3333" t="s">
        <v>5438</v>
      </c>
      <c r="F3333" t="s">
        <v>5622</v>
      </c>
      <c r="G3333">
        <v>15</v>
      </c>
      <c r="H3333">
        <v>12</v>
      </c>
      <c r="I3333">
        <v>180</v>
      </c>
      <c r="J3333">
        <v>22</v>
      </c>
      <c r="K3333" t="s">
        <v>5070</v>
      </c>
      <c r="L3333" t="str">
        <f t="shared" ref="L3333:L3396" si="199">IF(K3333 = "", "Not Received","Received")</f>
        <v>Received</v>
      </c>
      <c r="M3333" s="60">
        <v>0</v>
      </c>
      <c r="N3333" t="str">
        <f t="shared" si="197"/>
        <v>NOT DUE</v>
      </c>
      <c r="V3333" t="str">
        <f t="shared" ref="V3333:V3396" si="200">TRIM(E3333)</f>
        <v>Diana Rios</v>
      </c>
    </row>
    <row r="3334" spans="1:22" x14ac:dyDescent="0.25">
      <c r="A3334">
        <v>4331</v>
      </c>
      <c r="B3334" t="s">
        <v>3338</v>
      </c>
      <c r="C3334" s="48" t="s">
        <v>5039</v>
      </c>
      <c r="D3334" t="s">
        <v>5405</v>
      </c>
      <c r="E3334" t="s">
        <v>5338</v>
      </c>
      <c r="F3334" t="s">
        <v>5609</v>
      </c>
      <c r="G3334">
        <v>20</v>
      </c>
      <c r="H3334">
        <v>1</v>
      </c>
      <c r="I3334">
        <v>20</v>
      </c>
      <c r="J3334">
        <v>24</v>
      </c>
      <c r="K3334" t="s">
        <v>5063</v>
      </c>
      <c r="L3334" t="str">
        <f t="shared" si="199"/>
        <v>Received</v>
      </c>
      <c r="M3334" s="60">
        <v>0</v>
      </c>
      <c r="N3334" t="str">
        <f t="shared" si="197"/>
        <v>NOT DUE</v>
      </c>
      <c r="V3334" t="str">
        <f t="shared" si="200"/>
        <v>Kari Zimmerman</v>
      </c>
    </row>
    <row r="3335" spans="1:22" x14ac:dyDescent="0.25">
      <c r="A3335">
        <v>4332</v>
      </c>
      <c r="B3335" t="s">
        <v>3339</v>
      </c>
      <c r="C3335" s="48" t="s">
        <v>5206</v>
      </c>
      <c r="D3335" t="s">
        <v>5414</v>
      </c>
      <c r="E3335" t="s">
        <v>5434</v>
      </c>
      <c r="F3335" t="s">
        <v>5609</v>
      </c>
      <c r="G3335">
        <v>20</v>
      </c>
      <c r="H3335">
        <v>3</v>
      </c>
      <c r="I3335">
        <v>60</v>
      </c>
      <c r="J3335">
        <v>30</v>
      </c>
      <c r="K3335" t="s">
        <v>5018</v>
      </c>
      <c r="L3335" t="str">
        <f t="shared" si="199"/>
        <v>Received</v>
      </c>
      <c r="M3335" s="60">
        <v>0</v>
      </c>
      <c r="N3335" t="str">
        <f t="shared" si="197"/>
        <v>NOT DUE</v>
      </c>
      <c r="V3335" t="str">
        <f t="shared" si="200"/>
        <v>Alexis Roberts</v>
      </c>
    </row>
    <row r="3336" spans="1:22" x14ac:dyDescent="0.25">
      <c r="A3336">
        <v>4333</v>
      </c>
      <c r="B3336" t="s">
        <v>3340</v>
      </c>
      <c r="C3336" s="48" t="s">
        <v>5045</v>
      </c>
      <c r="D3336" t="s">
        <v>5381</v>
      </c>
      <c r="E3336" t="s">
        <v>5480</v>
      </c>
      <c r="F3336" t="s">
        <v>5618</v>
      </c>
      <c r="G3336">
        <v>10</v>
      </c>
      <c r="H3336">
        <v>25</v>
      </c>
      <c r="I3336">
        <v>250</v>
      </c>
      <c r="J3336">
        <v>25</v>
      </c>
      <c r="K3336" t="s">
        <v>5126</v>
      </c>
      <c r="L3336" t="str">
        <f t="shared" si="199"/>
        <v>Received</v>
      </c>
      <c r="M3336" s="60">
        <v>0</v>
      </c>
      <c r="N3336" t="str">
        <f t="shared" ref="N3336:N3399" si="201">VLOOKUP(M3336,$X$4:$Y$10,2,1)</f>
        <v>NOT DUE</v>
      </c>
      <c r="V3336" t="str">
        <f t="shared" si="200"/>
        <v>Leslie Sexton</v>
      </c>
    </row>
    <row r="3337" spans="1:22" x14ac:dyDescent="0.25">
      <c r="A3337">
        <v>4334</v>
      </c>
      <c r="B3337" t="s">
        <v>3341</v>
      </c>
      <c r="C3337" s="48" t="s">
        <v>5098</v>
      </c>
      <c r="D3337" t="s">
        <v>5420</v>
      </c>
      <c r="E3337" t="s">
        <v>5524</v>
      </c>
      <c r="F3337" t="s">
        <v>5622</v>
      </c>
      <c r="G3337">
        <v>15</v>
      </c>
      <c r="H3337">
        <v>14</v>
      </c>
      <c r="I3337">
        <v>210</v>
      </c>
      <c r="J3337">
        <v>25</v>
      </c>
      <c r="L3337" t="str">
        <f t="shared" si="199"/>
        <v>Not Received</v>
      </c>
      <c r="M3337" s="60">
        <v>93</v>
      </c>
      <c r="N3337" t="str">
        <f t="shared" si="201"/>
        <v>91 - 120</v>
      </c>
      <c r="S3337">
        <f>I3337</f>
        <v>210</v>
      </c>
      <c r="V3337" t="str">
        <f t="shared" si="200"/>
        <v>Janet Adams</v>
      </c>
    </row>
    <row r="3338" spans="1:22" x14ac:dyDescent="0.25">
      <c r="A3338">
        <v>4335</v>
      </c>
      <c r="B3338" t="s">
        <v>3342</v>
      </c>
      <c r="C3338" s="48" t="s">
        <v>5113</v>
      </c>
      <c r="D3338" t="s">
        <v>5406</v>
      </c>
      <c r="E3338" t="s">
        <v>5501</v>
      </c>
      <c r="F3338" t="s">
        <v>5623</v>
      </c>
      <c r="G3338">
        <v>30</v>
      </c>
      <c r="H3338">
        <v>20</v>
      </c>
      <c r="I3338">
        <v>600</v>
      </c>
      <c r="J3338">
        <v>23</v>
      </c>
      <c r="K3338" t="s">
        <v>5365</v>
      </c>
      <c r="L3338" t="str">
        <f t="shared" si="199"/>
        <v>Received</v>
      </c>
      <c r="M3338" s="60">
        <v>0</v>
      </c>
      <c r="N3338" t="str">
        <f t="shared" si="201"/>
        <v>NOT DUE</v>
      </c>
      <c r="V3338" t="str">
        <f t="shared" si="200"/>
        <v>Jonathan Myers</v>
      </c>
    </row>
    <row r="3339" spans="1:22" x14ac:dyDescent="0.25">
      <c r="A3339">
        <v>4336</v>
      </c>
      <c r="B3339" t="s">
        <v>3343</v>
      </c>
      <c r="C3339" s="48" t="s">
        <v>5132</v>
      </c>
      <c r="D3339" t="s">
        <v>5392</v>
      </c>
      <c r="E3339" t="s">
        <v>5513</v>
      </c>
      <c r="F3339" t="s">
        <v>5609</v>
      </c>
      <c r="G3339">
        <v>20</v>
      </c>
      <c r="H3339">
        <v>5</v>
      </c>
      <c r="I3339">
        <v>100</v>
      </c>
      <c r="J3339">
        <v>28</v>
      </c>
      <c r="K3339" t="s">
        <v>5010</v>
      </c>
      <c r="L3339" t="str">
        <f t="shared" si="199"/>
        <v>Received</v>
      </c>
      <c r="M3339" s="60">
        <v>0</v>
      </c>
      <c r="N3339" t="str">
        <f t="shared" si="201"/>
        <v>NOT DUE</v>
      </c>
      <c r="V3339" t="str">
        <f t="shared" si="200"/>
        <v>Jennifer Nelson</v>
      </c>
    </row>
    <row r="3340" spans="1:22" x14ac:dyDescent="0.25">
      <c r="A3340">
        <v>4337</v>
      </c>
      <c r="B3340" t="s">
        <v>3344</v>
      </c>
      <c r="C3340" s="48" t="s">
        <v>5134</v>
      </c>
      <c r="D3340" t="s">
        <v>5393</v>
      </c>
      <c r="E3340" t="s">
        <v>5491</v>
      </c>
      <c r="F3340" t="s">
        <v>5609</v>
      </c>
      <c r="G3340">
        <v>20</v>
      </c>
      <c r="H3340">
        <v>17</v>
      </c>
      <c r="I3340">
        <v>340</v>
      </c>
      <c r="J3340">
        <v>23</v>
      </c>
      <c r="L3340" t="str">
        <f t="shared" si="199"/>
        <v>Not Received</v>
      </c>
      <c r="M3340" s="60">
        <v>114</v>
      </c>
      <c r="N3340" t="str">
        <f t="shared" si="201"/>
        <v>91 - 120</v>
      </c>
      <c r="S3340">
        <f>I3340</f>
        <v>340</v>
      </c>
      <c r="V3340" t="str">
        <f t="shared" si="200"/>
        <v>Donald Parsons</v>
      </c>
    </row>
    <row r="3341" spans="1:22" x14ac:dyDescent="0.25">
      <c r="A3341">
        <v>4338</v>
      </c>
      <c r="B3341" t="s">
        <v>3345</v>
      </c>
      <c r="C3341" s="48" t="s">
        <v>5209</v>
      </c>
      <c r="D3341" t="s">
        <v>5404</v>
      </c>
      <c r="E3341" t="s">
        <v>5337</v>
      </c>
      <c r="F3341" t="s">
        <v>5613</v>
      </c>
      <c r="G3341">
        <v>35</v>
      </c>
      <c r="H3341">
        <v>1</v>
      </c>
      <c r="I3341">
        <v>35</v>
      </c>
      <c r="J3341">
        <v>25</v>
      </c>
      <c r="K3341" t="s">
        <v>5214</v>
      </c>
      <c r="L3341" t="str">
        <f t="shared" si="199"/>
        <v>Received</v>
      </c>
      <c r="M3341" s="60">
        <v>0</v>
      </c>
      <c r="N3341" t="str">
        <f t="shared" si="201"/>
        <v>NOT DUE</v>
      </c>
      <c r="V3341" t="str">
        <f t="shared" si="200"/>
        <v>Sarah Wright</v>
      </c>
    </row>
    <row r="3342" spans="1:22" x14ac:dyDescent="0.25">
      <c r="A3342">
        <v>4339</v>
      </c>
      <c r="B3342" t="s">
        <v>3346</v>
      </c>
      <c r="C3342" s="48" t="s">
        <v>5150</v>
      </c>
      <c r="D3342" t="s">
        <v>5409</v>
      </c>
      <c r="E3342" t="s">
        <v>5342</v>
      </c>
      <c r="F3342" t="s">
        <v>5617</v>
      </c>
      <c r="G3342">
        <v>120</v>
      </c>
      <c r="H3342">
        <v>25</v>
      </c>
      <c r="I3342">
        <v>3000</v>
      </c>
      <c r="J3342">
        <v>23</v>
      </c>
      <c r="K3342" t="s">
        <v>5273</v>
      </c>
      <c r="L3342" t="str">
        <f t="shared" si="199"/>
        <v>Received</v>
      </c>
      <c r="M3342" s="60">
        <v>0</v>
      </c>
      <c r="N3342" t="str">
        <f t="shared" si="201"/>
        <v>NOT DUE</v>
      </c>
      <c r="V3342" t="str">
        <f t="shared" si="200"/>
        <v>Keith Bush</v>
      </c>
    </row>
    <row r="3343" spans="1:22" x14ac:dyDescent="0.25">
      <c r="A3343">
        <v>4340</v>
      </c>
      <c r="B3343" t="s">
        <v>3347</v>
      </c>
      <c r="C3343" s="48" t="s">
        <v>5252</v>
      </c>
      <c r="D3343" t="s">
        <v>5376</v>
      </c>
      <c r="E3343" t="s">
        <v>5458</v>
      </c>
      <c r="F3343" t="s">
        <v>5613</v>
      </c>
      <c r="G3343">
        <v>35</v>
      </c>
      <c r="H3343">
        <v>1</v>
      </c>
      <c r="I3343">
        <v>35</v>
      </c>
      <c r="J3343">
        <v>22</v>
      </c>
      <c r="K3343" t="s">
        <v>5126</v>
      </c>
      <c r="L3343" t="str">
        <f t="shared" si="199"/>
        <v>Received</v>
      </c>
      <c r="M3343" s="60">
        <v>0</v>
      </c>
      <c r="N3343" t="str">
        <f t="shared" si="201"/>
        <v>NOT DUE</v>
      </c>
      <c r="V3343" t="str">
        <f t="shared" si="200"/>
        <v>Linda Morgan</v>
      </c>
    </row>
    <row r="3344" spans="1:22" x14ac:dyDescent="0.25">
      <c r="A3344">
        <v>4341</v>
      </c>
      <c r="B3344" t="s">
        <v>3348</v>
      </c>
      <c r="C3344" s="48" t="s">
        <v>5078</v>
      </c>
      <c r="D3344" t="s">
        <v>5376</v>
      </c>
      <c r="E3344" t="s">
        <v>5432</v>
      </c>
      <c r="F3344" t="s">
        <v>5618</v>
      </c>
      <c r="G3344">
        <v>10</v>
      </c>
      <c r="H3344">
        <v>13</v>
      </c>
      <c r="I3344">
        <v>130</v>
      </c>
      <c r="J3344">
        <v>29</v>
      </c>
      <c r="K3344" t="s">
        <v>5058</v>
      </c>
      <c r="L3344" t="str">
        <f t="shared" si="199"/>
        <v>Received</v>
      </c>
      <c r="M3344" s="60">
        <v>0</v>
      </c>
      <c r="N3344" t="str">
        <f t="shared" si="201"/>
        <v>NOT DUE</v>
      </c>
      <c r="V3344" t="str">
        <f t="shared" si="200"/>
        <v>Linda Morgan</v>
      </c>
    </row>
    <row r="3345" spans="1:22" x14ac:dyDescent="0.25">
      <c r="A3345">
        <v>4342</v>
      </c>
      <c r="B3345" t="s">
        <v>3349</v>
      </c>
      <c r="C3345" s="48" t="s">
        <v>5259</v>
      </c>
      <c r="D3345" t="s">
        <v>5392</v>
      </c>
      <c r="E3345" t="s">
        <v>5443</v>
      </c>
      <c r="F3345" t="s">
        <v>5610</v>
      </c>
      <c r="G3345">
        <v>300</v>
      </c>
      <c r="H3345">
        <v>14</v>
      </c>
      <c r="I3345">
        <v>4200</v>
      </c>
      <c r="J3345">
        <v>29</v>
      </c>
      <c r="K3345" t="s">
        <v>5161</v>
      </c>
      <c r="L3345" t="str">
        <f t="shared" si="199"/>
        <v>Received</v>
      </c>
      <c r="M3345" s="60">
        <v>0</v>
      </c>
      <c r="N3345" t="str">
        <f t="shared" si="201"/>
        <v>NOT DUE</v>
      </c>
      <c r="V3345" t="str">
        <f t="shared" si="200"/>
        <v>Jennifer Nelson</v>
      </c>
    </row>
    <row r="3346" spans="1:22" x14ac:dyDescent="0.25">
      <c r="A3346">
        <v>4343</v>
      </c>
      <c r="B3346" t="s">
        <v>3350</v>
      </c>
      <c r="C3346" s="48" t="s">
        <v>5306</v>
      </c>
      <c r="D3346" t="s">
        <v>5376</v>
      </c>
      <c r="E3346" t="s">
        <v>5308</v>
      </c>
      <c r="F3346" t="s">
        <v>5622</v>
      </c>
      <c r="G3346">
        <v>15</v>
      </c>
      <c r="H3346">
        <v>18</v>
      </c>
      <c r="I3346">
        <v>270</v>
      </c>
      <c r="J3346">
        <v>23</v>
      </c>
      <c r="K3346" t="s">
        <v>5285</v>
      </c>
      <c r="L3346" t="str">
        <f t="shared" si="199"/>
        <v>Received</v>
      </c>
      <c r="M3346" s="60">
        <v>0</v>
      </c>
      <c r="N3346" t="str">
        <f t="shared" si="201"/>
        <v>NOT DUE</v>
      </c>
      <c r="V3346" t="str">
        <f t="shared" si="200"/>
        <v>Linda Morgan</v>
      </c>
    </row>
    <row r="3347" spans="1:22" x14ac:dyDescent="0.25">
      <c r="A3347">
        <v>4344</v>
      </c>
      <c r="B3347" t="s">
        <v>3351</v>
      </c>
      <c r="C3347" s="48" t="s">
        <v>5208</v>
      </c>
      <c r="D3347" t="s">
        <v>5384</v>
      </c>
      <c r="E3347" t="s">
        <v>5503</v>
      </c>
      <c r="F3347" t="s">
        <v>5609</v>
      </c>
      <c r="G3347">
        <v>20</v>
      </c>
      <c r="H3347">
        <v>4</v>
      </c>
      <c r="I3347">
        <v>80</v>
      </c>
      <c r="J3347">
        <v>21</v>
      </c>
      <c r="K3347" t="s">
        <v>5235</v>
      </c>
      <c r="L3347" t="str">
        <f t="shared" si="199"/>
        <v>Received</v>
      </c>
      <c r="M3347" s="60">
        <v>0</v>
      </c>
      <c r="N3347" t="str">
        <f t="shared" si="201"/>
        <v>NOT DUE</v>
      </c>
      <c r="V3347" t="str">
        <f t="shared" si="200"/>
        <v>Dr. Elizabeth</v>
      </c>
    </row>
    <row r="3348" spans="1:22" x14ac:dyDescent="0.25">
      <c r="A3348">
        <v>4345</v>
      </c>
      <c r="B3348" t="s">
        <v>3352</v>
      </c>
      <c r="C3348" s="48" t="s">
        <v>5074</v>
      </c>
      <c r="D3348" t="s">
        <v>5390</v>
      </c>
      <c r="E3348" t="s">
        <v>5592</v>
      </c>
      <c r="F3348" t="s">
        <v>5615</v>
      </c>
      <c r="G3348">
        <v>25</v>
      </c>
      <c r="H3348">
        <v>22</v>
      </c>
      <c r="I3348">
        <v>550</v>
      </c>
      <c r="J3348">
        <v>30</v>
      </c>
      <c r="K3348" t="s">
        <v>5256</v>
      </c>
      <c r="L3348" t="str">
        <f t="shared" si="199"/>
        <v>Received</v>
      </c>
      <c r="M3348" s="60">
        <v>0</v>
      </c>
      <c r="N3348" t="str">
        <f t="shared" si="201"/>
        <v>NOT DUE</v>
      </c>
      <c r="V3348" t="str">
        <f t="shared" si="200"/>
        <v>Isaac Goodwin</v>
      </c>
    </row>
    <row r="3349" spans="1:22" x14ac:dyDescent="0.25">
      <c r="A3349">
        <v>4346</v>
      </c>
      <c r="B3349" t="s">
        <v>3353</v>
      </c>
      <c r="C3349" s="48" t="s">
        <v>5094</v>
      </c>
      <c r="D3349" t="s">
        <v>5399</v>
      </c>
      <c r="E3349" t="s">
        <v>5456</v>
      </c>
      <c r="F3349" t="s">
        <v>5614</v>
      </c>
      <c r="G3349">
        <v>20</v>
      </c>
      <c r="H3349">
        <v>24</v>
      </c>
      <c r="I3349">
        <v>480</v>
      </c>
      <c r="J3349">
        <v>23</v>
      </c>
      <c r="K3349" t="s">
        <v>5114</v>
      </c>
      <c r="L3349" t="str">
        <f t="shared" si="199"/>
        <v>Received</v>
      </c>
      <c r="M3349" s="60">
        <v>0</v>
      </c>
      <c r="N3349" t="str">
        <f t="shared" si="201"/>
        <v>NOT DUE</v>
      </c>
      <c r="V3349" t="str">
        <f t="shared" si="200"/>
        <v>Lisa Johnson</v>
      </c>
    </row>
    <row r="3350" spans="1:22" x14ac:dyDescent="0.25">
      <c r="A3350">
        <v>4347</v>
      </c>
      <c r="B3350" t="s">
        <v>3354</v>
      </c>
      <c r="C3350" s="48" t="s">
        <v>5293</v>
      </c>
      <c r="D3350" t="s">
        <v>5382</v>
      </c>
      <c r="E3350" t="s">
        <v>5429</v>
      </c>
      <c r="F3350" t="s">
        <v>5623</v>
      </c>
      <c r="G3350">
        <v>30</v>
      </c>
      <c r="H3350">
        <v>7</v>
      </c>
      <c r="I3350">
        <v>210</v>
      </c>
      <c r="J3350">
        <v>30</v>
      </c>
      <c r="K3350" t="s">
        <v>5289</v>
      </c>
      <c r="L3350" t="str">
        <f t="shared" si="199"/>
        <v>Received</v>
      </c>
      <c r="M3350" s="60">
        <v>0</v>
      </c>
      <c r="N3350" t="str">
        <f t="shared" si="201"/>
        <v>NOT DUE</v>
      </c>
      <c r="V3350" t="str">
        <f t="shared" si="200"/>
        <v>Ms. Michelle</v>
      </c>
    </row>
    <row r="3351" spans="1:22" x14ac:dyDescent="0.25">
      <c r="A3351">
        <v>4348</v>
      </c>
      <c r="B3351" t="s">
        <v>3355</v>
      </c>
      <c r="C3351" s="48" t="s">
        <v>5268</v>
      </c>
      <c r="D3351" t="s">
        <v>5397</v>
      </c>
      <c r="E3351" t="s">
        <v>5452</v>
      </c>
      <c r="F3351" t="s">
        <v>5612</v>
      </c>
      <c r="G3351">
        <v>50</v>
      </c>
      <c r="H3351">
        <v>20</v>
      </c>
      <c r="I3351">
        <v>1000</v>
      </c>
      <c r="J3351">
        <v>20</v>
      </c>
      <c r="K3351" t="s">
        <v>5204</v>
      </c>
      <c r="L3351" t="str">
        <f t="shared" si="199"/>
        <v>Received</v>
      </c>
      <c r="M3351" s="60">
        <v>0</v>
      </c>
      <c r="N3351" t="str">
        <f t="shared" si="201"/>
        <v>NOT DUE</v>
      </c>
      <c r="V3351" t="str">
        <f t="shared" si="200"/>
        <v>Sheri Foster</v>
      </c>
    </row>
    <row r="3352" spans="1:22" x14ac:dyDescent="0.25">
      <c r="A3352">
        <v>4349</v>
      </c>
      <c r="B3352" t="s">
        <v>3356</v>
      </c>
      <c r="C3352" s="48" t="s">
        <v>5013</v>
      </c>
      <c r="D3352" t="s">
        <v>5390</v>
      </c>
      <c r="E3352" t="s">
        <v>5440</v>
      </c>
      <c r="F3352" t="s">
        <v>5616</v>
      </c>
      <c r="G3352">
        <v>150</v>
      </c>
      <c r="H3352">
        <v>7</v>
      </c>
      <c r="I3352">
        <v>1050</v>
      </c>
      <c r="J3352">
        <v>20</v>
      </c>
      <c r="L3352" t="str">
        <f t="shared" si="199"/>
        <v>Not Received</v>
      </c>
      <c r="M3352" s="60">
        <v>131</v>
      </c>
      <c r="N3352" t="str">
        <f t="shared" si="201"/>
        <v>121 - 150</v>
      </c>
      <c r="T3352">
        <f>I3352</f>
        <v>1050</v>
      </c>
      <c r="V3352" t="str">
        <f t="shared" si="200"/>
        <v>Isaac Goodwin</v>
      </c>
    </row>
    <row r="3353" spans="1:22" x14ac:dyDescent="0.25">
      <c r="A3353">
        <v>4350</v>
      </c>
      <c r="B3353" t="s">
        <v>3357</v>
      </c>
      <c r="C3353" s="48" t="s">
        <v>5049</v>
      </c>
      <c r="D3353" t="s">
        <v>5395</v>
      </c>
      <c r="E3353" t="s">
        <v>5466</v>
      </c>
      <c r="F3353" t="s">
        <v>5609</v>
      </c>
      <c r="G3353">
        <v>20</v>
      </c>
      <c r="H3353">
        <v>2</v>
      </c>
      <c r="I3353">
        <v>40</v>
      </c>
      <c r="J3353">
        <v>29</v>
      </c>
      <c r="K3353" t="s">
        <v>5263</v>
      </c>
      <c r="L3353" t="str">
        <f t="shared" si="199"/>
        <v>Received</v>
      </c>
      <c r="M3353" s="60">
        <v>0</v>
      </c>
      <c r="N3353" t="str">
        <f t="shared" si="201"/>
        <v>NOT DUE</v>
      </c>
      <c r="V3353" t="str">
        <f t="shared" si="200"/>
        <v>Belinda Jefferson</v>
      </c>
    </row>
    <row r="3354" spans="1:22" x14ac:dyDescent="0.25">
      <c r="A3354">
        <v>4351</v>
      </c>
      <c r="B3354" t="s">
        <v>3358</v>
      </c>
      <c r="C3354" s="48" t="s">
        <v>5189</v>
      </c>
      <c r="D3354" t="s">
        <v>5419</v>
      </c>
      <c r="E3354" t="s">
        <v>5542</v>
      </c>
      <c r="F3354" t="s">
        <v>5622</v>
      </c>
      <c r="G3354">
        <v>15</v>
      </c>
      <c r="H3354">
        <v>4</v>
      </c>
      <c r="I3354">
        <v>60</v>
      </c>
      <c r="J3354">
        <v>29</v>
      </c>
      <c r="K3354" t="s">
        <v>5349</v>
      </c>
      <c r="L3354" t="str">
        <f t="shared" si="199"/>
        <v>Received</v>
      </c>
      <c r="M3354" s="60">
        <v>0</v>
      </c>
      <c r="N3354" t="str">
        <f t="shared" si="201"/>
        <v>NOT DUE</v>
      </c>
      <c r="V3354" t="str">
        <f t="shared" si="200"/>
        <v>Johnny Weaver</v>
      </c>
    </row>
    <row r="3355" spans="1:22" x14ac:dyDescent="0.25">
      <c r="A3355">
        <v>4352</v>
      </c>
      <c r="B3355" t="s">
        <v>3359</v>
      </c>
      <c r="C3355" s="48" t="s">
        <v>5254</v>
      </c>
      <c r="D3355" t="s">
        <v>5392</v>
      </c>
      <c r="E3355" t="s">
        <v>5324</v>
      </c>
      <c r="F3355" t="s">
        <v>5619</v>
      </c>
      <c r="G3355">
        <v>80</v>
      </c>
      <c r="H3355">
        <v>3</v>
      </c>
      <c r="I3355">
        <v>240</v>
      </c>
      <c r="J3355">
        <v>21</v>
      </c>
      <c r="K3355" t="s">
        <v>5042</v>
      </c>
      <c r="L3355" t="str">
        <f t="shared" si="199"/>
        <v>Received</v>
      </c>
      <c r="M3355" s="60">
        <v>0</v>
      </c>
      <c r="N3355" t="str">
        <f t="shared" si="201"/>
        <v>NOT DUE</v>
      </c>
      <c r="V3355" t="str">
        <f t="shared" si="200"/>
        <v>Jennifer Nelson</v>
      </c>
    </row>
    <row r="3356" spans="1:22" x14ac:dyDescent="0.25">
      <c r="A3356">
        <v>4353</v>
      </c>
      <c r="B3356" t="s">
        <v>3360</v>
      </c>
      <c r="C3356" s="48" t="s">
        <v>5053</v>
      </c>
      <c r="D3356" t="s">
        <v>5405</v>
      </c>
      <c r="E3356" t="s">
        <v>5569</v>
      </c>
      <c r="F3356" t="s">
        <v>5614</v>
      </c>
      <c r="G3356">
        <v>20</v>
      </c>
      <c r="H3356">
        <v>3</v>
      </c>
      <c r="I3356">
        <v>60</v>
      </c>
      <c r="J3356">
        <v>28</v>
      </c>
      <c r="K3356" t="s">
        <v>5285</v>
      </c>
      <c r="L3356" t="str">
        <f t="shared" si="199"/>
        <v>Received</v>
      </c>
      <c r="M3356" s="60">
        <v>0</v>
      </c>
      <c r="N3356" t="str">
        <f t="shared" si="201"/>
        <v>NOT DUE</v>
      </c>
      <c r="V3356" t="str">
        <f t="shared" si="200"/>
        <v>Kari Zimmerman</v>
      </c>
    </row>
    <row r="3357" spans="1:22" x14ac:dyDescent="0.25">
      <c r="A3357">
        <v>4354</v>
      </c>
      <c r="B3357" t="s">
        <v>3361</v>
      </c>
      <c r="C3357" s="48" t="s">
        <v>5029</v>
      </c>
      <c r="D3357" t="s">
        <v>5380</v>
      </c>
      <c r="E3357" t="s">
        <v>5586</v>
      </c>
      <c r="F3357" t="s">
        <v>5611</v>
      </c>
      <c r="G3357">
        <v>250</v>
      </c>
      <c r="H3357">
        <v>8</v>
      </c>
      <c r="I3357">
        <v>2000</v>
      </c>
      <c r="J3357">
        <v>24</v>
      </c>
      <c r="L3357" t="str">
        <f t="shared" si="199"/>
        <v>Not Received</v>
      </c>
      <c r="M3357" s="60">
        <v>274</v>
      </c>
      <c r="N3357" t="str">
        <f t="shared" si="201"/>
        <v>150 ABOVE</v>
      </c>
      <c r="U3357">
        <f>I3357</f>
        <v>2000</v>
      </c>
      <c r="V3357" t="str">
        <f t="shared" si="200"/>
        <v>Diana Griffin</v>
      </c>
    </row>
    <row r="3358" spans="1:22" x14ac:dyDescent="0.25">
      <c r="A3358">
        <v>4355</v>
      </c>
      <c r="B3358" t="s">
        <v>3362</v>
      </c>
      <c r="C3358" s="48" t="s">
        <v>5043</v>
      </c>
      <c r="D3358" t="s">
        <v>5377</v>
      </c>
      <c r="E3358" t="s">
        <v>5424</v>
      </c>
      <c r="F3358" t="s">
        <v>5623</v>
      </c>
      <c r="G3358">
        <v>30</v>
      </c>
      <c r="H3358">
        <v>6</v>
      </c>
      <c r="I3358">
        <v>180</v>
      </c>
      <c r="J3358">
        <v>30</v>
      </c>
      <c r="K3358" t="s">
        <v>5148</v>
      </c>
      <c r="L3358" t="str">
        <f t="shared" si="199"/>
        <v>Received</v>
      </c>
      <c r="M3358" s="60">
        <v>0</v>
      </c>
      <c r="N3358" t="str">
        <f t="shared" si="201"/>
        <v>NOT DUE</v>
      </c>
      <c r="V3358" t="str">
        <f t="shared" si="200"/>
        <v>Joshua Stewart</v>
      </c>
    </row>
    <row r="3359" spans="1:22" x14ac:dyDescent="0.25">
      <c r="A3359">
        <v>4356</v>
      </c>
      <c r="B3359" t="s">
        <v>3363</v>
      </c>
      <c r="C3359" s="48" t="s">
        <v>5049</v>
      </c>
      <c r="D3359" t="s">
        <v>5409</v>
      </c>
      <c r="E3359" t="s">
        <v>5571</v>
      </c>
      <c r="F3359" t="s">
        <v>5620</v>
      </c>
      <c r="G3359">
        <v>40</v>
      </c>
      <c r="H3359">
        <v>4</v>
      </c>
      <c r="I3359">
        <v>160</v>
      </c>
      <c r="J3359">
        <v>28</v>
      </c>
      <c r="L3359" t="str">
        <f t="shared" si="199"/>
        <v>Not Received</v>
      </c>
      <c r="M3359" s="60">
        <v>279</v>
      </c>
      <c r="N3359" t="str">
        <f t="shared" si="201"/>
        <v>150 ABOVE</v>
      </c>
      <c r="U3359">
        <f t="shared" ref="U3359:U3360" si="202">I3359</f>
        <v>160</v>
      </c>
      <c r="V3359" t="str">
        <f t="shared" si="200"/>
        <v>Keith Bush</v>
      </c>
    </row>
    <row r="3360" spans="1:22" x14ac:dyDescent="0.25">
      <c r="A3360">
        <v>4357</v>
      </c>
      <c r="B3360" t="s">
        <v>3364</v>
      </c>
      <c r="C3360" s="48" t="s">
        <v>5235</v>
      </c>
      <c r="D3360" t="s">
        <v>5375</v>
      </c>
      <c r="E3360" t="s">
        <v>5597</v>
      </c>
      <c r="F3360" t="s">
        <v>5620</v>
      </c>
      <c r="G3360">
        <v>40</v>
      </c>
      <c r="H3360">
        <v>19</v>
      </c>
      <c r="I3360">
        <v>760</v>
      </c>
      <c r="J3360">
        <v>24</v>
      </c>
      <c r="L3360" t="str">
        <f t="shared" si="199"/>
        <v>Not Received</v>
      </c>
      <c r="M3360" s="60">
        <v>232</v>
      </c>
      <c r="N3360" t="str">
        <f t="shared" si="201"/>
        <v>150 ABOVE</v>
      </c>
      <c r="U3360">
        <f t="shared" si="202"/>
        <v>760</v>
      </c>
      <c r="V3360" t="str">
        <f t="shared" si="200"/>
        <v>Lindsay Arnold</v>
      </c>
    </row>
    <row r="3361" spans="1:22" x14ac:dyDescent="0.25">
      <c r="A3361">
        <v>4358</v>
      </c>
      <c r="B3361" t="s">
        <v>3365</v>
      </c>
      <c r="C3361" s="48" t="s">
        <v>5136</v>
      </c>
      <c r="D3361" t="s">
        <v>5377</v>
      </c>
      <c r="E3361" t="s">
        <v>5309</v>
      </c>
      <c r="F3361" t="s">
        <v>5622</v>
      </c>
      <c r="G3361">
        <v>15</v>
      </c>
      <c r="H3361">
        <v>18</v>
      </c>
      <c r="I3361">
        <v>270</v>
      </c>
      <c r="J3361">
        <v>27</v>
      </c>
      <c r="K3361" t="s">
        <v>5074</v>
      </c>
      <c r="L3361" t="str">
        <f t="shared" si="199"/>
        <v>Received</v>
      </c>
      <c r="M3361" s="60">
        <v>0</v>
      </c>
      <c r="N3361" t="str">
        <f t="shared" si="201"/>
        <v>NOT DUE</v>
      </c>
      <c r="V3361" t="str">
        <f t="shared" si="200"/>
        <v>Joshua Stewart</v>
      </c>
    </row>
    <row r="3362" spans="1:22" x14ac:dyDescent="0.25">
      <c r="A3362">
        <v>4359</v>
      </c>
      <c r="B3362" t="s">
        <v>3366</v>
      </c>
      <c r="C3362" s="48" t="s">
        <v>5062</v>
      </c>
      <c r="D3362" t="s">
        <v>5398</v>
      </c>
      <c r="E3362" t="s">
        <v>5495</v>
      </c>
      <c r="F3362" t="s">
        <v>5623</v>
      </c>
      <c r="G3362">
        <v>30</v>
      </c>
      <c r="H3362">
        <v>25</v>
      </c>
      <c r="I3362">
        <v>750</v>
      </c>
      <c r="J3362">
        <v>22</v>
      </c>
      <c r="L3362" t="str">
        <f t="shared" si="199"/>
        <v>Not Received</v>
      </c>
      <c r="M3362" s="60">
        <v>168</v>
      </c>
      <c r="N3362" t="str">
        <f t="shared" si="201"/>
        <v>150 ABOVE</v>
      </c>
      <c r="U3362">
        <f>I3362</f>
        <v>750</v>
      </c>
      <c r="V3362" t="str">
        <f t="shared" si="200"/>
        <v>Dr. Carolyn</v>
      </c>
    </row>
    <row r="3363" spans="1:22" x14ac:dyDescent="0.25">
      <c r="A3363">
        <v>4360</v>
      </c>
      <c r="B3363" t="s">
        <v>3367</v>
      </c>
      <c r="C3363" s="48" t="s">
        <v>5075</v>
      </c>
      <c r="D3363" t="s">
        <v>5388</v>
      </c>
      <c r="E3363" t="s">
        <v>5582</v>
      </c>
      <c r="F3363" t="s">
        <v>5613</v>
      </c>
      <c r="G3363">
        <v>35</v>
      </c>
      <c r="H3363">
        <v>9</v>
      </c>
      <c r="I3363">
        <v>315</v>
      </c>
      <c r="J3363">
        <v>30</v>
      </c>
      <c r="K3363" t="s">
        <v>5350</v>
      </c>
      <c r="L3363" t="str">
        <f t="shared" si="199"/>
        <v>Received</v>
      </c>
      <c r="M3363" s="60">
        <v>0</v>
      </c>
      <c r="N3363" t="str">
        <f t="shared" si="201"/>
        <v>NOT DUE</v>
      </c>
      <c r="V3363" t="str">
        <f t="shared" si="200"/>
        <v>Diana Rios</v>
      </c>
    </row>
    <row r="3364" spans="1:22" x14ac:dyDescent="0.25">
      <c r="A3364">
        <v>4361</v>
      </c>
      <c r="B3364" t="s">
        <v>3368</v>
      </c>
      <c r="C3364" s="48" t="s">
        <v>5296</v>
      </c>
      <c r="D3364" t="s">
        <v>5377</v>
      </c>
      <c r="E3364" t="s">
        <v>5526</v>
      </c>
      <c r="F3364" t="s">
        <v>5621</v>
      </c>
      <c r="G3364">
        <v>60</v>
      </c>
      <c r="H3364">
        <v>23</v>
      </c>
      <c r="I3364">
        <v>1380</v>
      </c>
      <c r="J3364">
        <v>28</v>
      </c>
      <c r="K3364" t="s">
        <v>5060</v>
      </c>
      <c r="L3364" t="str">
        <f t="shared" si="199"/>
        <v>Received</v>
      </c>
      <c r="M3364" s="60">
        <v>0</v>
      </c>
      <c r="N3364" t="str">
        <f t="shared" si="201"/>
        <v>NOT DUE</v>
      </c>
      <c r="V3364" t="str">
        <f t="shared" si="200"/>
        <v>Joshua Stewart</v>
      </c>
    </row>
    <row r="3365" spans="1:22" x14ac:dyDescent="0.25">
      <c r="A3365">
        <v>4362</v>
      </c>
      <c r="B3365" t="s">
        <v>3369</v>
      </c>
      <c r="C3365" s="48" t="s">
        <v>5231</v>
      </c>
      <c r="D3365" t="s">
        <v>5388</v>
      </c>
      <c r="E3365" t="s">
        <v>5582</v>
      </c>
      <c r="F3365" t="s">
        <v>5620</v>
      </c>
      <c r="G3365">
        <v>40</v>
      </c>
      <c r="H3365">
        <v>11</v>
      </c>
      <c r="I3365">
        <v>440</v>
      </c>
      <c r="J3365">
        <v>23</v>
      </c>
      <c r="K3365" t="s">
        <v>5119</v>
      </c>
      <c r="L3365" t="str">
        <f t="shared" si="199"/>
        <v>Received</v>
      </c>
      <c r="M3365" s="60">
        <v>0</v>
      </c>
      <c r="N3365" t="str">
        <f t="shared" si="201"/>
        <v>NOT DUE</v>
      </c>
      <c r="V3365" t="str">
        <f t="shared" si="200"/>
        <v>Diana Rios</v>
      </c>
    </row>
    <row r="3366" spans="1:22" x14ac:dyDescent="0.25">
      <c r="A3366">
        <v>4363</v>
      </c>
      <c r="B3366" t="s">
        <v>3370</v>
      </c>
      <c r="C3366" s="48" t="s">
        <v>5075</v>
      </c>
      <c r="D3366" t="s">
        <v>5409</v>
      </c>
      <c r="E3366" t="s">
        <v>5342</v>
      </c>
      <c r="F3366" t="s">
        <v>5610</v>
      </c>
      <c r="G3366">
        <v>300</v>
      </c>
      <c r="H3366">
        <v>1</v>
      </c>
      <c r="I3366">
        <v>300</v>
      </c>
      <c r="J3366">
        <v>20</v>
      </c>
      <c r="K3366" t="s">
        <v>5349</v>
      </c>
      <c r="L3366" t="str">
        <f t="shared" si="199"/>
        <v>Received</v>
      </c>
      <c r="M3366" s="60">
        <v>0</v>
      </c>
      <c r="N3366" t="str">
        <f t="shared" si="201"/>
        <v>NOT DUE</v>
      </c>
      <c r="V3366" t="str">
        <f t="shared" si="200"/>
        <v>Keith Bush</v>
      </c>
    </row>
    <row r="3367" spans="1:22" x14ac:dyDescent="0.25">
      <c r="A3367">
        <v>4364</v>
      </c>
      <c r="B3367" t="s">
        <v>3371</v>
      </c>
      <c r="C3367" s="48" t="s">
        <v>5185</v>
      </c>
      <c r="D3367" t="s">
        <v>5386</v>
      </c>
      <c r="E3367" t="s">
        <v>5453</v>
      </c>
      <c r="F3367" t="s">
        <v>5615</v>
      </c>
      <c r="G3367">
        <v>25</v>
      </c>
      <c r="H3367">
        <v>13</v>
      </c>
      <c r="I3367">
        <v>325</v>
      </c>
      <c r="J3367">
        <v>20</v>
      </c>
      <c r="K3367" t="s">
        <v>5184</v>
      </c>
      <c r="L3367" t="str">
        <f t="shared" si="199"/>
        <v>Received</v>
      </c>
      <c r="M3367" s="60">
        <v>0</v>
      </c>
      <c r="N3367" t="str">
        <f t="shared" si="201"/>
        <v>NOT DUE</v>
      </c>
      <c r="V3367" t="str">
        <f t="shared" si="200"/>
        <v>Kenneth Rodriguez</v>
      </c>
    </row>
    <row r="3368" spans="1:22" x14ac:dyDescent="0.25">
      <c r="A3368">
        <v>4365</v>
      </c>
      <c r="B3368" t="s">
        <v>3372</v>
      </c>
      <c r="C3368" s="48" t="s">
        <v>5128</v>
      </c>
      <c r="D3368" t="s">
        <v>5409</v>
      </c>
      <c r="E3368" t="s">
        <v>5605</v>
      </c>
      <c r="F3368" t="s">
        <v>5613</v>
      </c>
      <c r="G3368">
        <v>35</v>
      </c>
      <c r="H3368">
        <v>2</v>
      </c>
      <c r="I3368">
        <v>70</v>
      </c>
      <c r="J3368">
        <v>26</v>
      </c>
      <c r="K3368" t="s">
        <v>5080</v>
      </c>
      <c r="L3368" t="str">
        <f t="shared" si="199"/>
        <v>Received</v>
      </c>
      <c r="M3368" s="60">
        <v>0</v>
      </c>
      <c r="N3368" t="str">
        <f t="shared" si="201"/>
        <v>NOT DUE</v>
      </c>
      <c r="V3368" t="str">
        <f t="shared" si="200"/>
        <v>Keith Bush</v>
      </c>
    </row>
    <row r="3369" spans="1:22" x14ac:dyDescent="0.25">
      <c r="A3369">
        <v>4366</v>
      </c>
      <c r="B3369" t="s">
        <v>3373</v>
      </c>
      <c r="C3369" s="48" t="s">
        <v>5172</v>
      </c>
      <c r="D3369" t="s">
        <v>5399</v>
      </c>
      <c r="E3369" t="s">
        <v>5456</v>
      </c>
      <c r="F3369" t="s">
        <v>5621</v>
      </c>
      <c r="G3369">
        <v>60</v>
      </c>
      <c r="H3369">
        <v>9</v>
      </c>
      <c r="I3369">
        <v>540</v>
      </c>
      <c r="J3369">
        <v>27</v>
      </c>
      <c r="K3369" t="s">
        <v>5123</v>
      </c>
      <c r="L3369" t="str">
        <f t="shared" si="199"/>
        <v>Received</v>
      </c>
      <c r="M3369" s="60">
        <v>0</v>
      </c>
      <c r="N3369" t="str">
        <f t="shared" si="201"/>
        <v>NOT DUE</v>
      </c>
      <c r="V3369" t="str">
        <f t="shared" si="200"/>
        <v>Lisa Johnson</v>
      </c>
    </row>
    <row r="3370" spans="1:22" x14ac:dyDescent="0.25">
      <c r="A3370">
        <v>4367</v>
      </c>
      <c r="B3370" t="s">
        <v>3374</v>
      </c>
      <c r="C3370" s="48" t="s">
        <v>5034</v>
      </c>
      <c r="D3370" t="s">
        <v>5384</v>
      </c>
      <c r="E3370" t="s">
        <v>5588</v>
      </c>
      <c r="F3370" t="s">
        <v>5612</v>
      </c>
      <c r="G3370">
        <v>50</v>
      </c>
      <c r="H3370">
        <v>17</v>
      </c>
      <c r="I3370">
        <v>850</v>
      </c>
      <c r="J3370">
        <v>30</v>
      </c>
      <c r="K3370" t="s">
        <v>5083</v>
      </c>
      <c r="L3370" t="str">
        <f t="shared" si="199"/>
        <v>Received</v>
      </c>
      <c r="M3370" s="60">
        <v>0</v>
      </c>
      <c r="N3370" t="str">
        <f t="shared" si="201"/>
        <v>NOT DUE</v>
      </c>
      <c r="V3370" t="str">
        <f t="shared" si="200"/>
        <v>Dr. Elizabeth</v>
      </c>
    </row>
    <row r="3371" spans="1:22" x14ac:dyDescent="0.25">
      <c r="A3371">
        <v>4368</v>
      </c>
      <c r="B3371" t="s">
        <v>3375</v>
      </c>
      <c r="C3371" s="48" t="s">
        <v>5030</v>
      </c>
      <c r="D3371" t="s">
        <v>5401</v>
      </c>
      <c r="E3371" t="s">
        <v>5538</v>
      </c>
      <c r="F3371" t="s">
        <v>5609</v>
      </c>
      <c r="G3371">
        <v>20</v>
      </c>
      <c r="H3371">
        <v>25</v>
      </c>
      <c r="I3371">
        <v>500</v>
      </c>
      <c r="J3371">
        <v>20</v>
      </c>
      <c r="K3371" t="s">
        <v>5278</v>
      </c>
      <c r="L3371" t="str">
        <f t="shared" si="199"/>
        <v>Received</v>
      </c>
      <c r="M3371" s="60">
        <v>0</v>
      </c>
      <c r="N3371" t="str">
        <f t="shared" si="201"/>
        <v>NOT DUE</v>
      </c>
      <c r="V3371" t="str">
        <f t="shared" si="200"/>
        <v>Kimberly Stone</v>
      </c>
    </row>
    <row r="3372" spans="1:22" x14ac:dyDescent="0.25">
      <c r="A3372">
        <v>4369</v>
      </c>
      <c r="B3372" t="s">
        <v>3376</v>
      </c>
      <c r="C3372" s="48" t="s">
        <v>5144</v>
      </c>
      <c r="D3372" t="s">
        <v>5394</v>
      </c>
      <c r="E3372" t="s">
        <v>5510</v>
      </c>
      <c r="F3372" t="s">
        <v>5612</v>
      </c>
      <c r="G3372">
        <v>50</v>
      </c>
      <c r="H3372">
        <v>3</v>
      </c>
      <c r="I3372">
        <v>150</v>
      </c>
      <c r="J3372">
        <v>29</v>
      </c>
      <c r="K3372" t="s">
        <v>5078</v>
      </c>
      <c r="L3372" t="str">
        <f t="shared" si="199"/>
        <v>Received</v>
      </c>
      <c r="M3372" s="60">
        <v>0</v>
      </c>
      <c r="N3372" t="str">
        <f t="shared" si="201"/>
        <v>NOT DUE</v>
      </c>
      <c r="V3372" t="str">
        <f t="shared" si="200"/>
        <v>Shannon Vazquez</v>
      </c>
    </row>
    <row r="3373" spans="1:22" x14ac:dyDescent="0.25">
      <c r="A3373">
        <v>4370</v>
      </c>
      <c r="B3373" t="s">
        <v>3377</v>
      </c>
      <c r="C3373" s="48" t="s">
        <v>5040</v>
      </c>
      <c r="D3373" t="s">
        <v>5404</v>
      </c>
      <c r="E3373" t="s">
        <v>5490</v>
      </c>
      <c r="F3373" t="s">
        <v>5617</v>
      </c>
      <c r="G3373">
        <v>120</v>
      </c>
      <c r="H3373">
        <v>19</v>
      </c>
      <c r="I3373">
        <v>2280</v>
      </c>
      <c r="J3373">
        <v>22</v>
      </c>
      <c r="L3373" t="str">
        <f t="shared" si="199"/>
        <v>Not Received</v>
      </c>
      <c r="M3373" s="60">
        <v>236</v>
      </c>
      <c r="N3373" t="str">
        <f t="shared" si="201"/>
        <v>150 ABOVE</v>
      </c>
      <c r="U3373">
        <f>I3373</f>
        <v>2280</v>
      </c>
      <c r="V3373" t="str">
        <f t="shared" si="200"/>
        <v>Sarah Wright</v>
      </c>
    </row>
    <row r="3374" spans="1:22" x14ac:dyDescent="0.25">
      <c r="A3374">
        <v>4371</v>
      </c>
      <c r="B3374" t="s">
        <v>3378</v>
      </c>
      <c r="C3374" s="48" t="s">
        <v>5252</v>
      </c>
      <c r="D3374" t="s">
        <v>5415</v>
      </c>
      <c r="E3374" t="s">
        <v>5444</v>
      </c>
      <c r="F3374" t="s">
        <v>5616</v>
      </c>
      <c r="G3374">
        <v>150</v>
      </c>
      <c r="H3374">
        <v>11</v>
      </c>
      <c r="I3374">
        <v>1650</v>
      </c>
      <c r="J3374">
        <v>25</v>
      </c>
      <c r="K3374" t="s">
        <v>5050</v>
      </c>
      <c r="L3374" t="str">
        <f t="shared" si="199"/>
        <v>Received</v>
      </c>
      <c r="M3374" s="60">
        <v>0</v>
      </c>
      <c r="N3374" t="str">
        <f t="shared" si="201"/>
        <v>NOT DUE</v>
      </c>
      <c r="V3374" t="str">
        <f t="shared" si="200"/>
        <v>Mary Fry</v>
      </c>
    </row>
    <row r="3375" spans="1:22" x14ac:dyDescent="0.25">
      <c r="A3375">
        <v>4372</v>
      </c>
      <c r="B3375" t="s">
        <v>3379</v>
      </c>
      <c r="C3375" s="48" t="s">
        <v>5040</v>
      </c>
      <c r="D3375" t="s">
        <v>5390</v>
      </c>
      <c r="E3375" t="s">
        <v>5592</v>
      </c>
      <c r="F3375" t="s">
        <v>5619</v>
      </c>
      <c r="G3375">
        <v>80</v>
      </c>
      <c r="H3375">
        <v>5</v>
      </c>
      <c r="I3375">
        <v>400</v>
      </c>
      <c r="J3375">
        <v>23</v>
      </c>
      <c r="K3375" t="s">
        <v>5224</v>
      </c>
      <c r="L3375" t="str">
        <f t="shared" si="199"/>
        <v>Received</v>
      </c>
      <c r="M3375" s="60">
        <v>0</v>
      </c>
      <c r="N3375" t="str">
        <f t="shared" si="201"/>
        <v>NOT DUE</v>
      </c>
      <c r="V3375" t="str">
        <f t="shared" si="200"/>
        <v>Isaac Goodwin</v>
      </c>
    </row>
    <row r="3376" spans="1:22" x14ac:dyDescent="0.25">
      <c r="A3376">
        <v>4373</v>
      </c>
      <c r="B3376" t="s">
        <v>3380</v>
      </c>
      <c r="C3376" s="48" t="s">
        <v>5198</v>
      </c>
      <c r="D3376" t="s">
        <v>5383</v>
      </c>
      <c r="E3376" t="s">
        <v>5467</v>
      </c>
      <c r="F3376" t="s">
        <v>5611</v>
      </c>
      <c r="G3376">
        <v>250</v>
      </c>
      <c r="H3376">
        <v>19</v>
      </c>
      <c r="I3376">
        <v>4750</v>
      </c>
      <c r="J3376">
        <v>22</v>
      </c>
      <c r="K3376" t="s">
        <v>5169</v>
      </c>
      <c r="L3376" t="str">
        <f t="shared" si="199"/>
        <v>Received</v>
      </c>
      <c r="M3376" s="60">
        <v>0</v>
      </c>
      <c r="N3376" t="str">
        <f t="shared" si="201"/>
        <v>NOT DUE</v>
      </c>
      <c r="V3376" t="str">
        <f t="shared" si="200"/>
        <v>Karen Pham</v>
      </c>
    </row>
    <row r="3377" spans="1:22" x14ac:dyDescent="0.25">
      <c r="A3377">
        <v>4374</v>
      </c>
      <c r="B3377" t="s">
        <v>3381</v>
      </c>
      <c r="C3377" s="48" t="s">
        <v>5148</v>
      </c>
      <c r="D3377" t="s">
        <v>5375</v>
      </c>
      <c r="E3377" t="s">
        <v>5555</v>
      </c>
      <c r="F3377" t="s">
        <v>5623</v>
      </c>
      <c r="G3377">
        <v>30</v>
      </c>
      <c r="H3377">
        <v>15</v>
      </c>
      <c r="I3377">
        <v>450</v>
      </c>
      <c r="J3377">
        <v>28</v>
      </c>
      <c r="K3377" t="s">
        <v>5034</v>
      </c>
      <c r="L3377" t="str">
        <f t="shared" si="199"/>
        <v>Received</v>
      </c>
      <c r="M3377" s="60">
        <v>0</v>
      </c>
      <c r="N3377" t="str">
        <f t="shared" si="201"/>
        <v>NOT DUE</v>
      </c>
      <c r="V3377" t="str">
        <f t="shared" si="200"/>
        <v>Lindsay Arnold</v>
      </c>
    </row>
    <row r="3378" spans="1:22" x14ac:dyDescent="0.25">
      <c r="A3378">
        <v>4375</v>
      </c>
      <c r="B3378" t="s">
        <v>3382</v>
      </c>
      <c r="C3378" s="48" t="s">
        <v>5292</v>
      </c>
      <c r="D3378" t="s">
        <v>5415</v>
      </c>
      <c r="E3378" t="s">
        <v>5444</v>
      </c>
      <c r="F3378" t="s">
        <v>5616</v>
      </c>
      <c r="G3378">
        <v>150</v>
      </c>
      <c r="H3378">
        <v>22</v>
      </c>
      <c r="I3378">
        <v>3300</v>
      </c>
      <c r="J3378">
        <v>21</v>
      </c>
      <c r="K3378" t="s">
        <v>5146</v>
      </c>
      <c r="L3378" t="str">
        <f t="shared" si="199"/>
        <v>Received</v>
      </c>
      <c r="M3378" s="60">
        <v>0</v>
      </c>
      <c r="N3378" t="str">
        <f t="shared" si="201"/>
        <v>NOT DUE</v>
      </c>
      <c r="V3378" t="str">
        <f t="shared" si="200"/>
        <v>Mary Fry</v>
      </c>
    </row>
    <row r="3379" spans="1:22" x14ac:dyDescent="0.25">
      <c r="A3379">
        <v>4376</v>
      </c>
      <c r="B3379" t="s">
        <v>3383</v>
      </c>
      <c r="C3379" s="48" t="s">
        <v>5095</v>
      </c>
      <c r="D3379" t="s">
        <v>5418</v>
      </c>
      <c r="E3379" t="s">
        <v>5492</v>
      </c>
      <c r="F3379" t="s">
        <v>5609</v>
      </c>
      <c r="G3379">
        <v>20</v>
      </c>
      <c r="H3379">
        <v>19</v>
      </c>
      <c r="I3379">
        <v>380</v>
      </c>
      <c r="J3379">
        <v>23</v>
      </c>
      <c r="L3379" t="str">
        <f t="shared" si="199"/>
        <v>Not Received</v>
      </c>
      <c r="M3379" s="60">
        <v>51</v>
      </c>
      <c r="N3379" t="str">
        <f t="shared" si="201"/>
        <v>31 - 60</v>
      </c>
      <c r="Q3379">
        <f>I3379</f>
        <v>380</v>
      </c>
      <c r="V3379" t="str">
        <f t="shared" si="200"/>
        <v>Kevin Gonzalez</v>
      </c>
    </row>
    <row r="3380" spans="1:22" x14ac:dyDescent="0.25">
      <c r="A3380">
        <v>4377</v>
      </c>
      <c r="B3380" t="s">
        <v>3384</v>
      </c>
      <c r="C3380" s="48" t="s">
        <v>5093</v>
      </c>
      <c r="D3380" t="s">
        <v>5380</v>
      </c>
      <c r="E3380" t="s">
        <v>5586</v>
      </c>
      <c r="F3380" t="s">
        <v>5613</v>
      </c>
      <c r="G3380">
        <v>35</v>
      </c>
      <c r="H3380">
        <v>22</v>
      </c>
      <c r="I3380">
        <v>770</v>
      </c>
      <c r="J3380">
        <v>23</v>
      </c>
      <c r="K3380" t="s">
        <v>5287</v>
      </c>
      <c r="L3380" t="str">
        <f t="shared" si="199"/>
        <v>Received</v>
      </c>
      <c r="M3380" s="60">
        <v>0</v>
      </c>
      <c r="N3380" t="str">
        <f t="shared" si="201"/>
        <v>NOT DUE</v>
      </c>
      <c r="V3380" t="str">
        <f t="shared" si="200"/>
        <v>Diana Griffin</v>
      </c>
    </row>
    <row r="3381" spans="1:22" x14ac:dyDescent="0.25">
      <c r="A3381">
        <v>4378</v>
      </c>
      <c r="B3381" t="s">
        <v>3385</v>
      </c>
      <c r="C3381" s="48" t="s">
        <v>5305</v>
      </c>
      <c r="D3381" t="s">
        <v>5410</v>
      </c>
      <c r="E3381" t="s">
        <v>5575</v>
      </c>
      <c r="F3381" t="s">
        <v>5621</v>
      </c>
      <c r="G3381">
        <v>60</v>
      </c>
      <c r="H3381">
        <v>11</v>
      </c>
      <c r="I3381">
        <v>660</v>
      </c>
      <c r="J3381">
        <v>27</v>
      </c>
      <c r="K3381" t="s">
        <v>5128</v>
      </c>
      <c r="L3381" t="str">
        <f t="shared" si="199"/>
        <v>Received</v>
      </c>
      <c r="M3381" s="60">
        <v>0</v>
      </c>
      <c r="N3381" t="str">
        <f t="shared" si="201"/>
        <v>NOT DUE</v>
      </c>
      <c r="V3381" t="str">
        <f t="shared" si="200"/>
        <v>Mrs. Katrina</v>
      </c>
    </row>
    <row r="3382" spans="1:22" x14ac:dyDescent="0.25">
      <c r="A3382">
        <v>4379</v>
      </c>
      <c r="B3382" t="s">
        <v>3386</v>
      </c>
      <c r="C3382" s="48" t="s">
        <v>5197</v>
      </c>
      <c r="D3382" t="s">
        <v>5418</v>
      </c>
      <c r="E3382" t="s">
        <v>5516</v>
      </c>
      <c r="F3382" t="s">
        <v>5618</v>
      </c>
      <c r="G3382">
        <v>10</v>
      </c>
      <c r="H3382">
        <v>18</v>
      </c>
      <c r="I3382">
        <v>180</v>
      </c>
      <c r="J3382">
        <v>26</v>
      </c>
      <c r="L3382" t="str">
        <f t="shared" si="199"/>
        <v>Not Received</v>
      </c>
      <c r="M3382" s="60">
        <v>32</v>
      </c>
      <c r="N3382" t="str">
        <f t="shared" si="201"/>
        <v>31 - 60</v>
      </c>
      <c r="Q3382">
        <f>I3382</f>
        <v>180</v>
      </c>
      <c r="V3382" t="str">
        <f t="shared" si="200"/>
        <v>Kevin Gonzalez</v>
      </c>
    </row>
    <row r="3383" spans="1:22" x14ac:dyDescent="0.25">
      <c r="A3383">
        <v>4380</v>
      </c>
      <c r="B3383" t="s">
        <v>3387</v>
      </c>
      <c r="C3383" s="48" t="s">
        <v>5223</v>
      </c>
      <c r="D3383" t="s">
        <v>5406</v>
      </c>
      <c r="E3383" t="s">
        <v>5557</v>
      </c>
      <c r="F3383" t="s">
        <v>5621</v>
      </c>
      <c r="G3383">
        <v>60</v>
      </c>
      <c r="H3383">
        <v>22</v>
      </c>
      <c r="I3383">
        <v>1320</v>
      </c>
      <c r="J3383">
        <v>21</v>
      </c>
      <c r="K3383" t="s">
        <v>5213</v>
      </c>
      <c r="L3383" t="str">
        <f t="shared" si="199"/>
        <v>Received</v>
      </c>
      <c r="M3383" s="60">
        <v>0</v>
      </c>
      <c r="N3383" t="str">
        <f t="shared" si="201"/>
        <v>NOT DUE</v>
      </c>
      <c r="V3383" t="str">
        <f t="shared" si="200"/>
        <v>Jonathan Myers</v>
      </c>
    </row>
    <row r="3384" spans="1:22" x14ac:dyDescent="0.25">
      <c r="A3384">
        <v>4381</v>
      </c>
      <c r="B3384" t="s">
        <v>3388</v>
      </c>
      <c r="C3384" s="48" t="s">
        <v>5099</v>
      </c>
      <c r="D3384" t="s">
        <v>5380</v>
      </c>
      <c r="E3384" t="s">
        <v>5509</v>
      </c>
      <c r="F3384" t="s">
        <v>5618</v>
      </c>
      <c r="G3384">
        <v>10</v>
      </c>
      <c r="H3384">
        <v>16</v>
      </c>
      <c r="I3384">
        <v>160</v>
      </c>
      <c r="J3384">
        <v>27</v>
      </c>
      <c r="K3384" t="s">
        <v>5241</v>
      </c>
      <c r="L3384" t="str">
        <f t="shared" si="199"/>
        <v>Received</v>
      </c>
      <c r="M3384" s="60">
        <v>0</v>
      </c>
      <c r="N3384" t="str">
        <f t="shared" si="201"/>
        <v>NOT DUE</v>
      </c>
      <c r="V3384" t="str">
        <f t="shared" si="200"/>
        <v>Diana Griffin</v>
      </c>
    </row>
    <row r="3385" spans="1:22" x14ac:dyDescent="0.25">
      <c r="A3385">
        <v>4382</v>
      </c>
      <c r="B3385" t="s">
        <v>3389</v>
      </c>
      <c r="C3385" s="48" t="s">
        <v>5233</v>
      </c>
      <c r="D3385" t="s">
        <v>5418</v>
      </c>
      <c r="E3385" t="s">
        <v>5516</v>
      </c>
      <c r="F3385" t="s">
        <v>5614</v>
      </c>
      <c r="G3385">
        <v>20</v>
      </c>
      <c r="H3385">
        <v>17</v>
      </c>
      <c r="I3385">
        <v>340</v>
      </c>
      <c r="J3385">
        <v>30</v>
      </c>
      <c r="L3385" t="str">
        <f t="shared" si="199"/>
        <v>Not Received</v>
      </c>
      <c r="M3385" s="60">
        <v>182</v>
      </c>
      <c r="N3385" t="str">
        <f t="shared" si="201"/>
        <v>150 ABOVE</v>
      </c>
      <c r="U3385">
        <f>I3385</f>
        <v>340</v>
      </c>
      <c r="V3385" t="str">
        <f t="shared" si="200"/>
        <v>Kevin Gonzalez</v>
      </c>
    </row>
    <row r="3386" spans="1:22" x14ac:dyDescent="0.25">
      <c r="A3386">
        <v>4383</v>
      </c>
      <c r="B3386" t="s">
        <v>3390</v>
      </c>
      <c r="C3386" s="48" t="s">
        <v>5097</v>
      </c>
      <c r="D3386" t="s">
        <v>5395</v>
      </c>
      <c r="E3386" t="s">
        <v>5512</v>
      </c>
      <c r="F3386" t="s">
        <v>5623</v>
      </c>
      <c r="G3386">
        <v>30</v>
      </c>
      <c r="H3386">
        <v>22</v>
      </c>
      <c r="I3386">
        <v>660</v>
      </c>
      <c r="J3386">
        <v>24</v>
      </c>
      <c r="K3386" t="s">
        <v>5184</v>
      </c>
      <c r="L3386" t="str">
        <f t="shared" si="199"/>
        <v>Received</v>
      </c>
      <c r="M3386" s="60">
        <v>0</v>
      </c>
      <c r="N3386" t="str">
        <f t="shared" si="201"/>
        <v>NOT DUE</v>
      </c>
      <c r="V3386" t="str">
        <f t="shared" si="200"/>
        <v>Belinda Jefferson</v>
      </c>
    </row>
    <row r="3387" spans="1:22" x14ac:dyDescent="0.25">
      <c r="A3387">
        <v>4384</v>
      </c>
      <c r="B3387" t="s">
        <v>3391</v>
      </c>
      <c r="C3387" s="48" t="s">
        <v>5244</v>
      </c>
      <c r="D3387" t="s">
        <v>5398</v>
      </c>
      <c r="E3387" t="s">
        <v>5455</v>
      </c>
      <c r="F3387" t="s">
        <v>5623</v>
      </c>
      <c r="G3387">
        <v>30</v>
      </c>
      <c r="H3387">
        <v>7</v>
      </c>
      <c r="I3387">
        <v>210</v>
      </c>
      <c r="J3387">
        <v>27</v>
      </c>
      <c r="K3387" t="s">
        <v>5233</v>
      </c>
      <c r="L3387" t="str">
        <f t="shared" si="199"/>
        <v>Received</v>
      </c>
      <c r="M3387" s="60">
        <v>0</v>
      </c>
      <c r="N3387" t="str">
        <f t="shared" si="201"/>
        <v>NOT DUE</v>
      </c>
      <c r="V3387" t="str">
        <f t="shared" si="200"/>
        <v>Dr. Carolyn</v>
      </c>
    </row>
    <row r="3388" spans="1:22" x14ac:dyDescent="0.25">
      <c r="A3388">
        <v>4385</v>
      </c>
      <c r="B3388" t="s">
        <v>3392</v>
      </c>
      <c r="C3388" s="48" t="s">
        <v>5238</v>
      </c>
      <c r="D3388" t="s">
        <v>5376</v>
      </c>
      <c r="E3388" t="s">
        <v>5441</v>
      </c>
      <c r="F3388" t="s">
        <v>5610</v>
      </c>
      <c r="G3388">
        <v>300</v>
      </c>
      <c r="H3388">
        <v>6</v>
      </c>
      <c r="I3388">
        <v>1800</v>
      </c>
      <c r="J3388">
        <v>29</v>
      </c>
      <c r="K3388" t="s">
        <v>5304</v>
      </c>
      <c r="L3388" t="str">
        <f t="shared" si="199"/>
        <v>Received</v>
      </c>
      <c r="M3388" s="60">
        <v>0</v>
      </c>
      <c r="N3388" t="str">
        <f t="shared" si="201"/>
        <v>NOT DUE</v>
      </c>
      <c r="V3388" t="str">
        <f t="shared" si="200"/>
        <v>Linda Morgan</v>
      </c>
    </row>
    <row r="3389" spans="1:22" x14ac:dyDescent="0.25">
      <c r="A3389">
        <v>4386</v>
      </c>
      <c r="B3389" t="s">
        <v>3393</v>
      </c>
      <c r="C3389" s="48" t="s">
        <v>5261</v>
      </c>
      <c r="D3389" t="s">
        <v>5400</v>
      </c>
      <c r="E3389" t="s">
        <v>5574</v>
      </c>
      <c r="F3389" t="s">
        <v>5615</v>
      </c>
      <c r="G3389">
        <v>25</v>
      </c>
      <c r="H3389">
        <v>15</v>
      </c>
      <c r="I3389">
        <v>375</v>
      </c>
      <c r="J3389">
        <v>20</v>
      </c>
      <c r="K3389" t="s">
        <v>5195</v>
      </c>
      <c r="L3389" t="str">
        <f t="shared" si="199"/>
        <v>Received</v>
      </c>
      <c r="M3389" s="60">
        <v>0</v>
      </c>
      <c r="N3389" t="str">
        <f t="shared" si="201"/>
        <v>NOT DUE</v>
      </c>
      <c r="V3389" t="str">
        <f t="shared" si="200"/>
        <v>Jose Perez</v>
      </c>
    </row>
    <row r="3390" spans="1:22" x14ac:dyDescent="0.25">
      <c r="A3390">
        <v>4387</v>
      </c>
      <c r="B3390" t="s">
        <v>3394</v>
      </c>
      <c r="C3390" s="48" t="s">
        <v>5189</v>
      </c>
      <c r="D3390" t="s">
        <v>5384</v>
      </c>
      <c r="E3390" t="s">
        <v>5431</v>
      </c>
      <c r="F3390" t="s">
        <v>5620</v>
      </c>
      <c r="G3390">
        <v>40</v>
      </c>
      <c r="H3390">
        <v>8</v>
      </c>
      <c r="I3390">
        <v>320</v>
      </c>
      <c r="J3390">
        <v>20</v>
      </c>
      <c r="K3390" t="s">
        <v>5187</v>
      </c>
      <c r="L3390" t="str">
        <f t="shared" si="199"/>
        <v>Received</v>
      </c>
      <c r="M3390" s="60">
        <v>0</v>
      </c>
      <c r="N3390" t="str">
        <f t="shared" si="201"/>
        <v>NOT DUE</v>
      </c>
      <c r="V3390" t="str">
        <f t="shared" si="200"/>
        <v>Dr. Elizabeth</v>
      </c>
    </row>
    <row r="3391" spans="1:22" x14ac:dyDescent="0.25">
      <c r="A3391">
        <v>4388</v>
      </c>
      <c r="B3391" t="s">
        <v>3395</v>
      </c>
      <c r="C3391" s="48" t="s">
        <v>5218</v>
      </c>
      <c r="D3391" t="s">
        <v>5415</v>
      </c>
      <c r="E3391" t="s">
        <v>5444</v>
      </c>
      <c r="F3391" t="s">
        <v>5614</v>
      </c>
      <c r="G3391">
        <v>20</v>
      </c>
      <c r="H3391">
        <v>1</v>
      </c>
      <c r="I3391">
        <v>20</v>
      </c>
      <c r="J3391">
        <v>29</v>
      </c>
      <c r="K3391" t="s">
        <v>5027</v>
      </c>
      <c r="L3391" t="str">
        <f t="shared" si="199"/>
        <v>Received</v>
      </c>
      <c r="M3391" s="60">
        <v>0</v>
      </c>
      <c r="N3391" t="str">
        <f t="shared" si="201"/>
        <v>NOT DUE</v>
      </c>
      <c r="V3391" t="str">
        <f t="shared" si="200"/>
        <v>Mary Fry</v>
      </c>
    </row>
    <row r="3392" spans="1:22" x14ac:dyDescent="0.25">
      <c r="A3392">
        <v>4389</v>
      </c>
      <c r="B3392" t="s">
        <v>3396</v>
      </c>
      <c r="C3392" s="48" t="s">
        <v>5098</v>
      </c>
      <c r="D3392" t="s">
        <v>5408</v>
      </c>
      <c r="E3392" t="s">
        <v>5488</v>
      </c>
      <c r="F3392" t="s">
        <v>5622</v>
      </c>
      <c r="G3392">
        <v>15</v>
      </c>
      <c r="H3392">
        <v>19</v>
      </c>
      <c r="I3392">
        <v>285</v>
      </c>
      <c r="J3392">
        <v>27</v>
      </c>
      <c r="K3392" t="s">
        <v>5238</v>
      </c>
      <c r="L3392" t="str">
        <f t="shared" si="199"/>
        <v>Received</v>
      </c>
      <c r="M3392" s="60">
        <v>0</v>
      </c>
      <c r="N3392" t="str">
        <f t="shared" si="201"/>
        <v>NOT DUE</v>
      </c>
      <c r="V3392" t="str">
        <f t="shared" si="200"/>
        <v>Timothy Johns</v>
      </c>
    </row>
    <row r="3393" spans="1:22" x14ac:dyDescent="0.25">
      <c r="A3393">
        <v>4390</v>
      </c>
      <c r="B3393" t="s">
        <v>3397</v>
      </c>
      <c r="C3393" s="48" t="s">
        <v>5128</v>
      </c>
      <c r="D3393" t="s">
        <v>5395</v>
      </c>
      <c r="E3393" t="s">
        <v>5328</v>
      </c>
      <c r="F3393" t="s">
        <v>5612</v>
      </c>
      <c r="G3393">
        <v>50</v>
      </c>
      <c r="H3393">
        <v>23</v>
      </c>
      <c r="I3393">
        <v>1150</v>
      </c>
      <c r="J3393">
        <v>22</v>
      </c>
      <c r="L3393" t="str">
        <f t="shared" si="199"/>
        <v>Not Received</v>
      </c>
      <c r="M3393" s="60">
        <v>125</v>
      </c>
      <c r="N3393" t="str">
        <f t="shared" si="201"/>
        <v>121 - 150</v>
      </c>
      <c r="T3393">
        <f>I3393</f>
        <v>1150</v>
      </c>
      <c r="V3393" t="str">
        <f t="shared" si="200"/>
        <v>Belinda Jefferson</v>
      </c>
    </row>
    <row r="3394" spans="1:22" x14ac:dyDescent="0.25">
      <c r="A3394">
        <v>4391</v>
      </c>
      <c r="B3394" t="s">
        <v>3398</v>
      </c>
      <c r="C3394" s="48" t="s">
        <v>5151</v>
      </c>
      <c r="D3394" t="s">
        <v>5401</v>
      </c>
      <c r="E3394" t="s">
        <v>5538</v>
      </c>
      <c r="F3394" t="s">
        <v>5611</v>
      </c>
      <c r="G3394">
        <v>250</v>
      </c>
      <c r="H3394">
        <v>14</v>
      </c>
      <c r="I3394">
        <v>3500</v>
      </c>
      <c r="J3394">
        <v>28</v>
      </c>
      <c r="K3394" t="s">
        <v>5087</v>
      </c>
      <c r="L3394" t="str">
        <f t="shared" si="199"/>
        <v>Received</v>
      </c>
      <c r="M3394" s="60">
        <v>0</v>
      </c>
      <c r="N3394" t="str">
        <f t="shared" si="201"/>
        <v>NOT DUE</v>
      </c>
      <c r="V3394" t="str">
        <f t="shared" si="200"/>
        <v>Kimberly Stone</v>
      </c>
    </row>
    <row r="3395" spans="1:22" x14ac:dyDescent="0.25">
      <c r="A3395">
        <v>4392</v>
      </c>
      <c r="B3395" t="s">
        <v>3399</v>
      </c>
      <c r="C3395" s="48" t="s">
        <v>5184</v>
      </c>
      <c r="D3395" t="s">
        <v>5376</v>
      </c>
      <c r="E3395" t="s">
        <v>5458</v>
      </c>
      <c r="F3395" t="s">
        <v>5611</v>
      </c>
      <c r="G3395">
        <v>250</v>
      </c>
      <c r="H3395">
        <v>17</v>
      </c>
      <c r="I3395">
        <v>4250</v>
      </c>
      <c r="J3395">
        <v>24</v>
      </c>
      <c r="L3395" t="str">
        <f t="shared" si="199"/>
        <v>Not Received</v>
      </c>
      <c r="M3395" s="60">
        <v>-6</v>
      </c>
      <c r="N3395" t="str">
        <f t="shared" si="201"/>
        <v>NOT DUE</v>
      </c>
      <c r="O3395">
        <f>I3395</f>
        <v>4250</v>
      </c>
      <c r="V3395" t="str">
        <f t="shared" si="200"/>
        <v>Linda Morgan</v>
      </c>
    </row>
    <row r="3396" spans="1:22" x14ac:dyDescent="0.25">
      <c r="A3396">
        <v>4393</v>
      </c>
      <c r="B3396" t="s">
        <v>3400</v>
      </c>
      <c r="C3396" s="48" t="s">
        <v>5216</v>
      </c>
      <c r="D3396" t="s">
        <v>5403</v>
      </c>
      <c r="E3396" t="s">
        <v>5336</v>
      </c>
      <c r="F3396" t="s">
        <v>5623</v>
      </c>
      <c r="G3396">
        <v>30</v>
      </c>
      <c r="H3396">
        <v>13</v>
      </c>
      <c r="I3396">
        <v>390</v>
      </c>
      <c r="J3396">
        <v>24</v>
      </c>
      <c r="L3396" t="str">
        <f t="shared" si="199"/>
        <v>Not Received</v>
      </c>
      <c r="M3396" s="60">
        <v>61</v>
      </c>
      <c r="N3396" t="str">
        <f t="shared" si="201"/>
        <v>61 - 90</v>
      </c>
      <c r="R3396">
        <f>I3396</f>
        <v>390</v>
      </c>
      <c r="V3396" t="str">
        <f t="shared" si="200"/>
        <v>Seth Howell</v>
      </c>
    </row>
    <row r="3397" spans="1:22" x14ac:dyDescent="0.25">
      <c r="A3397">
        <v>4394</v>
      </c>
      <c r="B3397" t="s">
        <v>3401</v>
      </c>
      <c r="C3397" s="48" t="s">
        <v>5299</v>
      </c>
      <c r="D3397" t="s">
        <v>5394</v>
      </c>
      <c r="E3397" t="s">
        <v>5497</v>
      </c>
      <c r="F3397" t="s">
        <v>5620</v>
      </c>
      <c r="G3397">
        <v>40</v>
      </c>
      <c r="H3397">
        <v>7</v>
      </c>
      <c r="I3397">
        <v>280</v>
      </c>
      <c r="J3397">
        <v>30</v>
      </c>
      <c r="K3397" t="s">
        <v>5102</v>
      </c>
      <c r="L3397" t="str">
        <f t="shared" ref="L3397:L3460" si="203">IF(K3397 = "", "Not Received","Received")</f>
        <v>Received</v>
      </c>
      <c r="M3397" s="60">
        <v>0</v>
      </c>
      <c r="N3397" t="str">
        <f t="shared" si="201"/>
        <v>NOT DUE</v>
      </c>
      <c r="V3397" t="str">
        <f t="shared" ref="V3397:V3460" si="204">TRIM(E3397)</f>
        <v>Shannon Vazquez</v>
      </c>
    </row>
    <row r="3398" spans="1:22" x14ac:dyDescent="0.25">
      <c r="A3398">
        <v>4395</v>
      </c>
      <c r="B3398" t="s">
        <v>3402</v>
      </c>
      <c r="C3398" s="48" t="s">
        <v>5276</v>
      </c>
      <c r="D3398" t="s">
        <v>5407</v>
      </c>
      <c r="E3398" t="s">
        <v>5340</v>
      </c>
      <c r="F3398" t="s">
        <v>5619</v>
      </c>
      <c r="G3398">
        <v>80</v>
      </c>
      <c r="H3398">
        <v>7</v>
      </c>
      <c r="I3398">
        <v>560</v>
      </c>
      <c r="J3398">
        <v>22</v>
      </c>
      <c r="L3398" t="str">
        <f t="shared" si="203"/>
        <v>Not Received</v>
      </c>
      <c r="M3398" s="60">
        <v>149</v>
      </c>
      <c r="N3398" t="str">
        <f t="shared" si="201"/>
        <v>121 - 150</v>
      </c>
      <c r="T3398">
        <f>I3398</f>
        <v>560</v>
      </c>
      <c r="V3398" t="str">
        <f t="shared" si="204"/>
        <v>Kelly Miller</v>
      </c>
    </row>
    <row r="3399" spans="1:22" x14ac:dyDescent="0.25">
      <c r="A3399">
        <v>4396</v>
      </c>
      <c r="B3399" t="s">
        <v>3403</v>
      </c>
      <c r="C3399" s="48" t="s">
        <v>5244</v>
      </c>
      <c r="D3399" t="s">
        <v>5400</v>
      </c>
      <c r="E3399" t="s">
        <v>5593</v>
      </c>
      <c r="F3399" t="s">
        <v>5615</v>
      </c>
      <c r="G3399">
        <v>25</v>
      </c>
      <c r="H3399">
        <v>7</v>
      </c>
      <c r="I3399">
        <v>175</v>
      </c>
      <c r="J3399">
        <v>25</v>
      </c>
      <c r="K3399" t="s">
        <v>5094</v>
      </c>
      <c r="L3399" t="str">
        <f t="shared" si="203"/>
        <v>Received</v>
      </c>
      <c r="M3399" s="60">
        <v>0</v>
      </c>
      <c r="N3399" t="str">
        <f t="shared" si="201"/>
        <v>NOT DUE</v>
      </c>
      <c r="V3399" t="str">
        <f t="shared" si="204"/>
        <v>Jose Perez</v>
      </c>
    </row>
    <row r="3400" spans="1:22" x14ac:dyDescent="0.25">
      <c r="A3400">
        <v>4397</v>
      </c>
      <c r="B3400" t="s">
        <v>3404</v>
      </c>
      <c r="C3400" s="48" t="s">
        <v>5294</v>
      </c>
      <c r="D3400" t="s">
        <v>5378</v>
      </c>
      <c r="E3400" t="s">
        <v>5425</v>
      </c>
      <c r="F3400" t="s">
        <v>5612</v>
      </c>
      <c r="G3400">
        <v>50</v>
      </c>
      <c r="H3400">
        <v>5</v>
      </c>
      <c r="I3400">
        <v>250</v>
      </c>
      <c r="J3400">
        <v>28</v>
      </c>
      <c r="L3400" t="str">
        <f t="shared" si="203"/>
        <v>Not Received</v>
      </c>
      <c r="M3400" s="60">
        <v>201</v>
      </c>
      <c r="N3400" t="str">
        <f t="shared" ref="N3400:N3463" si="205">VLOOKUP(M3400,$X$4:$Y$10,2,1)</f>
        <v>150 ABOVE</v>
      </c>
      <c r="U3400">
        <f>I3400</f>
        <v>250</v>
      </c>
      <c r="V3400" t="str">
        <f t="shared" si="204"/>
        <v>Angela Fox</v>
      </c>
    </row>
    <row r="3401" spans="1:22" x14ac:dyDescent="0.25">
      <c r="A3401">
        <v>4398</v>
      </c>
      <c r="B3401" t="s">
        <v>3405</v>
      </c>
      <c r="C3401" s="48" t="s">
        <v>5248</v>
      </c>
      <c r="D3401" t="s">
        <v>5396</v>
      </c>
      <c r="E3401" t="s">
        <v>5329</v>
      </c>
      <c r="F3401" t="s">
        <v>5618</v>
      </c>
      <c r="G3401">
        <v>10</v>
      </c>
      <c r="H3401">
        <v>7</v>
      </c>
      <c r="I3401">
        <v>70</v>
      </c>
      <c r="J3401">
        <v>24</v>
      </c>
      <c r="L3401" t="str">
        <f t="shared" si="203"/>
        <v>Not Received</v>
      </c>
      <c r="M3401" s="60">
        <v>17</v>
      </c>
      <c r="N3401" t="str">
        <f t="shared" si="205"/>
        <v>01 - 30</v>
      </c>
      <c r="O3401">
        <f>I3401</f>
        <v>70</v>
      </c>
      <c r="V3401" t="str">
        <f t="shared" si="204"/>
        <v>James Mitchell</v>
      </c>
    </row>
    <row r="3402" spans="1:22" x14ac:dyDescent="0.25">
      <c r="A3402">
        <v>4399</v>
      </c>
      <c r="B3402" t="s">
        <v>3406</v>
      </c>
      <c r="C3402" s="48" t="s">
        <v>5178</v>
      </c>
      <c r="D3402" t="s">
        <v>5404</v>
      </c>
      <c r="E3402" t="s">
        <v>5477</v>
      </c>
      <c r="F3402" t="s">
        <v>5614</v>
      </c>
      <c r="G3402">
        <v>20</v>
      </c>
      <c r="H3402">
        <v>4</v>
      </c>
      <c r="I3402">
        <v>80</v>
      </c>
      <c r="J3402">
        <v>26</v>
      </c>
      <c r="K3402" t="s">
        <v>5137</v>
      </c>
      <c r="L3402" t="str">
        <f t="shared" si="203"/>
        <v>Received</v>
      </c>
      <c r="M3402" s="60">
        <v>0</v>
      </c>
      <c r="N3402" t="str">
        <f t="shared" si="205"/>
        <v>NOT DUE</v>
      </c>
      <c r="V3402" t="str">
        <f t="shared" si="204"/>
        <v>Sarah Wright</v>
      </c>
    </row>
    <row r="3403" spans="1:22" x14ac:dyDescent="0.25">
      <c r="A3403">
        <v>4400</v>
      </c>
      <c r="B3403" t="s">
        <v>3407</v>
      </c>
      <c r="C3403" s="48" t="s">
        <v>5020</v>
      </c>
      <c r="D3403" t="s">
        <v>5383</v>
      </c>
      <c r="E3403" t="s">
        <v>5552</v>
      </c>
      <c r="F3403" t="s">
        <v>5611</v>
      </c>
      <c r="G3403">
        <v>250</v>
      </c>
      <c r="H3403">
        <v>24</v>
      </c>
      <c r="I3403">
        <v>6000</v>
      </c>
      <c r="J3403">
        <v>28</v>
      </c>
      <c r="K3403" t="s">
        <v>5097</v>
      </c>
      <c r="L3403" t="str">
        <f t="shared" si="203"/>
        <v>Received</v>
      </c>
      <c r="M3403" s="60">
        <v>0</v>
      </c>
      <c r="N3403" t="str">
        <f t="shared" si="205"/>
        <v>NOT DUE</v>
      </c>
      <c r="V3403" t="str">
        <f t="shared" si="204"/>
        <v>Karen Pham</v>
      </c>
    </row>
    <row r="3404" spans="1:22" x14ac:dyDescent="0.25">
      <c r="A3404">
        <v>4401</v>
      </c>
      <c r="B3404" t="s">
        <v>3408</v>
      </c>
      <c r="C3404" s="48" t="s">
        <v>5183</v>
      </c>
      <c r="D3404" t="s">
        <v>5385</v>
      </c>
      <c r="E3404" t="s">
        <v>5473</v>
      </c>
      <c r="F3404" t="s">
        <v>5610</v>
      </c>
      <c r="G3404">
        <v>300</v>
      </c>
      <c r="H3404">
        <v>24</v>
      </c>
      <c r="I3404">
        <v>7200</v>
      </c>
      <c r="J3404">
        <v>26</v>
      </c>
      <c r="K3404" t="s">
        <v>5011</v>
      </c>
      <c r="L3404" t="str">
        <f t="shared" si="203"/>
        <v>Received</v>
      </c>
      <c r="M3404" s="60">
        <v>0</v>
      </c>
      <c r="N3404" t="str">
        <f t="shared" si="205"/>
        <v>NOT DUE</v>
      </c>
      <c r="V3404" t="str">
        <f t="shared" si="204"/>
        <v>Caroline Yoder</v>
      </c>
    </row>
    <row r="3405" spans="1:22" x14ac:dyDescent="0.25">
      <c r="A3405">
        <v>4402</v>
      </c>
      <c r="B3405" t="s">
        <v>3409</v>
      </c>
      <c r="C3405" s="48" t="s">
        <v>5064</v>
      </c>
      <c r="D3405" t="s">
        <v>5420</v>
      </c>
      <c r="E3405" t="s">
        <v>5570</v>
      </c>
      <c r="F3405" t="s">
        <v>5622</v>
      </c>
      <c r="G3405">
        <v>15</v>
      </c>
      <c r="H3405">
        <v>17</v>
      </c>
      <c r="I3405">
        <v>255</v>
      </c>
      <c r="J3405">
        <v>25</v>
      </c>
      <c r="K3405" t="s">
        <v>5043</v>
      </c>
      <c r="L3405" t="str">
        <f t="shared" si="203"/>
        <v>Received</v>
      </c>
      <c r="M3405" s="60">
        <v>0</v>
      </c>
      <c r="N3405" t="str">
        <f t="shared" si="205"/>
        <v>NOT DUE</v>
      </c>
      <c r="V3405" t="str">
        <f t="shared" si="204"/>
        <v>Janet Adams</v>
      </c>
    </row>
    <row r="3406" spans="1:22" x14ac:dyDescent="0.25">
      <c r="A3406">
        <v>4403</v>
      </c>
      <c r="B3406" t="s">
        <v>3410</v>
      </c>
      <c r="C3406" s="48" t="s">
        <v>5114</v>
      </c>
      <c r="D3406" t="s">
        <v>5402</v>
      </c>
      <c r="E3406" t="s">
        <v>5481</v>
      </c>
      <c r="F3406" t="s">
        <v>5614</v>
      </c>
      <c r="G3406">
        <v>20</v>
      </c>
      <c r="H3406">
        <v>13</v>
      </c>
      <c r="I3406">
        <v>260</v>
      </c>
      <c r="J3406">
        <v>24</v>
      </c>
      <c r="K3406" t="s">
        <v>5088</v>
      </c>
      <c r="L3406" t="str">
        <f t="shared" si="203"/>
        <v>Received</v>
      </c>
      <c r="M3406" s="60">
        <v>0</v>
      </c>
      <c r="N3406" t="str">
        <f t="shared" si="205"/>
        <v>NOT DUE</v>
      </c>
      <c r="V3406" t="str">
        <f t="shared" si="204"/>
        <v>Rebecca Moody</v>
      </c>
    </row>
    <row r="3407" spans="1:22" x14ac:dyDescent="0.25">
      <c r="A3407">
        <v>4404</v>
      </c>
      <c r="B3407" t="s">
        <v>3411</v>
      </c>
      <c r="C3407" s="48" t="s">
        <v>5159</v>
      </c>
      <c r="D3407" t="s">
        <v>5378</v>
      </c>
      <c r="E3407" t="s">
        <v>5459</v>
      </c>
      <c r="F3407" t="s">
        <v>5609</v>
      </c>
      <c r="G3407">
        <v>20</v>
      </c>
      <c r="H3407">
        <v>2</v>
      </c>
      <c r="I3407">
        <v>40</v>
      </c>
      <c r="J3407">
        <v>22</v>
      </c>
      <c r="K3407" t="s">
        <v>5252</v>
      </c>
      <c r="L3407" t="str">
        <f t="shared" si="203"/>
        <v>Received</v>
      </c>
      <c r="M3407" s="60">
        <v>0</v>
      </c>
      <c r="N3407" t="str">
        <f t="shared" si="205"/>
        <v>NOT DUE</v>
      </c>
      <c r="V3407" t="str">
        <f t="shared" si="204"/>
        <v>Angela Fox</v>
      </c>
    </row>
    <row r="3408" spans="1:22" x14ac:dyDescent="0.25">
      <c r="A3408">
        <v>4405</v>
      </c>
      <c r="B3408" t="s">
        <v>3412</v>
      </c>
      <c r="C3408" s="48" t="s">
        <v>5229</v>
      </c>
      <c r="D3408" t="s">
        <v>5404</v>
      </c>
      <c r="E3408" t="s">
        <v>5474</v>
      </c>
      <c r="F3408" t="s">
        <v>5616</v>
      </c>
      <c r="G3408">
        <v>150</v>
      </c>
      <c r="H3408">
        <v>5</v>
      </c>
      <c r="I3408">
        <v>750</v>
      </c>
      <c r="J3408">
        <v>23</v>
      </c>
      <c r="K3408" t="s">
        <v>5176</v>
      </c>
      <c r="L3408" t="str">
        <f t="shared" si="203"/>
        <v>Received</v>
      </c>
      <c r="M3408" s="60">
        <v>0</v>
      </c>
      <c r="N3408" t="str">
        <f t="shared" si="205"/>
        <v>NOT DUE</v>
      </c>
      <c r="V3408" t="str">
        <f t="shared" si="204"/>
        <v>Sarah Wright</v>
      </c>
    </row>
    <row r="3409" spans="1:22" x14ac:dyDescent="0.25">
      <c r="A3409">
        <v>4406</v>
      </c>
      <c r="B3409" t="s">
        <v>3413</v>
      </c>
      <c r="C3409" s="48" t="s">
        <v>5221</v>
      </c>
      <c r="D3409" t="s">
        <v>5391</v>
      </c>
      <c r="E3409" t="s">
        <v>5506</v>
      </c>
      <c r="F3409" t="s">
        <v>5616</v>
      </c>
      <c r="G3409">
        <v>150</v>
      </c>
      <c r="H3409">
        <v>16</v>
      </c>
      <c r="I3409">
        <v>2400</v>
      </c>
      <c r="J3409">
        <v>21</v>
      </c>
      <c r="K3409" t="s">
        <v>5292</v>
      </c>
      <c r="L3409" t="str">
        <f t="shared" si="203"/>
        <v>Received</v>
      </c>
      <c r="M3409" s="60">
        <v>0</v>
      </c>
      <c r="N3409" t="str">
        <f t="shared" si="205"/>
        <v>NOT DUE</v>
      </c>
      <c r="V3409" t="str">
        <f t="shared" si="204"/>
        <v>Stephanie Smith</v>
      </c>
    </row>
    <row r="3410" spans="1:22" x14ac:dyDescent="0.25">
      <c r="A3410">
        <v>4407</v>
      </c>
      <c r="B3410" t="s">
        <v>3414</v>
      </c>
      <c r="C3410" s="48" t="s">
        <v>5233</v>
      </c>
      <c r="D3410" t="s">
        <v>5420</v>
      </c>
      <c r="E3410" t="s">
        <v>5535</v>
      </c>
      <c r="F3410" t="s">
        <v>5613</v>
      </c>
      <c r="G3410">
        <v>35</v>
      </c>
      <c r="H3410">
        <v>15</v>
      </c>
      <c r="I3410">
        <v>525</v>
      </c>
      <c r="J3410">
        <v>23</v>
      </c>
      <c r="K3410" t="s">
        <v>5024</v>
      </c>
      <c r="L3410" t="str">
        <f t="shared" si="203"/>
        <v>Received</v>
      </c>
      <c r="M3410" s="60">
        <v>0</v>
      </c>
      <c r="N3410" t="str">
        <f t="shared" si="205"/>
        <v>NOT DUE</v>
      </c>
      <c r="V3410" t="str">
        <f t="shared" si="204"/>
        <v>Janet Adams</v>
      </c>
    </row>
    <row r="3411" spans="1:22" x14ac:dyDescent="0.25">
      <c r="A3411">
        <v>4408</v>
      </c>
      <c r="B3411" t="s">
        <v>3415</v>
      </c>
      <c r="C3411" s="48" t="s">
        <v>5220</v>
      </c>
      <c r="D3411" t="s">
        <v>5386</v>
      </c>
      <c r="E3411" t="s">
        <v>5319</v>
      </c>
      <c r="F3411" t="s">
        <v>5619</v>
      </c>
      <c r="G3411">
        <v>80</v>
      </c>
      <c r="H3411">
        <v>1</v>
      </c>
      <c r="I3411">
        <v>80</v>
      </c>
      <c r="J3411">
        <v>27</v>
      </c>
      <c r="K3411" t="s">
        <v>5182</v>
      </c>
      <c r="L3411" t="str">
        <f t="shared" si="203"/>
        <v>Received</v>
      </c>
      <c r="M3411" s="60">
        <v>0</v>
      </c>
      <c r="N3411" t="str">
        <f t="shared" si="205"/>
        <v>NOT DUE</v>
      </c>
      <c r="V3411" t="str">
        <f t="shared" si="204"/>
        <v>Kenneth Rodriguez</v>
      </c>
    </row>
    <row r="3412" spans="1:22" x14ac:dyDescent="0.25">
      <c r="A3412">
        <v>4409</v>
      </c>
      <c r="B3412" t="s">
        <v>3416</v>
      </c>
      <c r="C3412" s="48" t="s">
        <v>5155</v>
      </c>
      <c r="D3412" t="s">
        <v>5397</v>
      </c>
      <c r="E3412" t="s">
        <v>5602</v>
      </c>
      <c r="F3412" t="s">
        <v>5613</v>
      </c>
      <c r="G3412">
        <v>35</v>
      </c>
      <c r="H3412">
        <v>1</v>
      </c>
      <c r="I3412">
        <v>35</v>
      </c>
      <c r="J3412">
        <v>26</v>
      </c>
      <c r="K3412" t="s">
        <v>5247</v>
      </c>
      <c r="L3412" t="str">
        <f t="shared" si="203"/>
        <v>Received</v>
      </c>
      <c r="M3412" s="60">
        <v>0</v>
      </c>
      <c r="N3412" t="str">
        <f t="shared" si="205"/>
        <v>NOT DUE</v>
      </c>
      <c r="V3412" t="str">
        <f t="shared" si="204"/>
        <v>Sheri Foster</v>
      </c>
    </row>
    <row r="3413" spans="1:22" x14ac:dyDescent="0.25">
      <c r="A3413">
        <v>4410</v>
      </c>
      <c r="B3413" t="s">
        <v>3417</v>
      </c>
      <c r="C3413" s="48" t="s">
        <v>5028</v>
      </c>
      <c r="D3413" t="s">
        <v>5403</v>
      </c>
      <c r="E3413" t="s">
        <v>5472</v>
      </c>
      <c r="F3413" t="s">
        <v>5609</v>
      </c>
      <c r="G3413">
        <v>20</v>
      </c>
      <c r="H3413">
        <v>11</v>
      </c>
      <c r="I3413">
        <v>220</v>
      </c>
      <c r="J3413">
        <v>24</v>
      </c>
      <c r="K3413" t="s">
        <v>5296</v>
      </c>
      <c r="L3413" t="str">
        <f t="shared" si="203"/>
        <v>Received</v>
      </c>
      <c r="M3413" s="60">
        <v>0</v>
      </c>
      <c r="N3413" t="str">
        <f t="shared" si="205"/>
        <v>NOT DUE</v>
      </c>
      <c r="V3413" t="str">
        <f t="shared" si="204"/>
        <v>Seth Howell</v>
      </c>
    </row>
    <row r="3414" spans="1:22" x14ac:dyDescent="0.25">
      <c r="A3414">
        <v>4411</v>
      </c>
      <c r="B3414" t="s">
        <v>3418</v>
      </c>
      <c r="C3414" s="48" t="s">
        <v>5155</v>
      </c>
      <c r="D3414" t="s">
        <v>5417</v>
      </c>
      <c r="E3414" t="s">
        <v>5454</v>
      </c>
      <c r="F3414" t="s">
        <v>5609</v>
      </c>
      <c r="G3414">
        <v>20</v>
      </c>
      <c r="H3414">
        <v>7</v>
      </c>
      <c r="I3414">
        <v>140</v>
      </c>
      <c r="J3414">
        <v>25</v>
      </c>
      <c r="K3414" t="s">
        <v>5219</v>
      </c>
      <c r="L3414" t="str">
        <f t="shared" si="203"/>
        <v>Received</v>
      </c>
      <c r="M3414" s="60">
        <v>0</v>
      </c>
      <c r="N3414" t="str">
        <f t="shared" si="205"/>
        <v>NOT DUE</v>
      </c>
      <c r="V3414" t="str">
        <f t="shared" si="204"/>
        <v>Aaron Robinson</v>
      </c>
    </row>
    <row r="3415" spans="1:22" x14ac:dyDescent="0.25">
      <c r="A3415">
        <v>4412</v>
      </c>
      <c r="B3415" t="s">
        <v>3419</v>
      </c>
      <c r="C3415" s="48" t="s">
        <v>5263</v>
      </c>
      <c r="D3415" t="s">
        <v>5382</v>
      </c>
      <c r="E3415" t="s">
        <v>5429</v>
      </c>
      <c r="F3415" t="s">
        <v>5623</v>
      </c>
      <c r="G3415">
        <v>30</v>
      </c>
      <c r="H3415">
        <v>6</v>
      </c>
      <c r="I3415">
        <v>180</v>
      </c>
      <c r="J3415">
        <v>29</v>
      </c>
      <c r="K3415" t="s">
        <v>5142</v>
      </c>
      <c r="L3415" t="str">
        <f t="shared" si="203"/>
        <v>Received</v>
      </c>
      <c r="M3415" s="60">
        <v>0</v>
      </c>
      <c r="N3415" t="str">
        <f t="shared" si="205"/>
        <v>NOT DUE</v>
      </c>
      <c r="V3415" t="str">
        <f t="shared" si="204"/>
        <v>Ms. Michelle</v>
      </c>
    </row>
    <row r="3416" spans="1:22" x14ac:dyDescent="0.25">
      <c r="A3416">
        <v>4413</v>
      </c>
      <c r="B3416" t="s">
        <v>3420</v>
      </c>
      <c r="C3416" s="48" t="s">
        <v>5262</v>
      </c>
      <c r="D3416" t="s">
        <v>5405</v>
      </c>
      <c r="E3416" t="s">
        <v>5529</v>
      </c>
      <c r="F3416" t="s">
        <v>5623</v>
      </c>
      <c r="G3416">
        <v>30</v>
      </c>
      <c r="H3416">
        <v>24</v>
      </c>
      <c r="I3416">
        <v>720</v>
      </c>
      <c r="J3416">
        <v>27</v>
      </c>
      <c r="L3416" t="str">
        <f t="shared" si="203"/>
        <v>Not Received</v>
      </c>
      <c r="M3416" s="60">
        <v>59</v>
      </c>
      <c r="N3416" t="str">
        <f t="shared" si="205"/>
        <v>31 - 60</v>
      </c>
      <c r="Q3416">
        <f>I3416</f>
        <v>720</v>
      </c>
      <c r="V3416" t="str">
        <f t="shared" si="204"/>
        <v>Kari Zimmerman</v>
      </c>
    </row>
    <row r="3417" spans="1:22" x14ac:dyDescent="0.25">
      <c r="A3417">
        <v>4414</v>
      </c>
      <c r="B3417" t="s">
        <v>3421</v>
      </c>
      <c r="C3417" s="48" t="s">
        <v>5295</v>
      </c>
      <c r="D3417" t="s">
        <v>5383</v>
      </c>
      <c r="E3417" t="s">
        <v>5430</v>
      </c>
      <c r="F3417" t="s">
        <v>5620</v>
      </c>
      <c r="G3417">
        <v>40</v>
      </c>
      <c r="H3417">
        <v>2</v>
      </c>
      <c r="I3417">
        <v>80</v>
      </c>
      <c r="J3417">
        <v>22</v>
      </c>
      <c r="K3417" t="s">
        <v>5046</v>
      </c>
      <c r="L3417" t="str">
        <f t="shared" si="203"/>
        <v>Received</v>
      </c>
      <c r="M3417" s="60">
        <v>0</v>
      </c>
      <c r="N3417" t="str">
        <f t="shared" si="205"/>
        <v>NOT DUE</v>
      </c>
      <c r="V3417" t="str">
        <f t="shared" si="204"/>
        <v>Karen Pham</v>
      </c>
    </row>
    <row r="3418" spans="1:22" x14ac:dyDescent="0.25">
      <c r="A3418">
        <v>4415</v>
      </c>
      <c r="B3418" t="s">
        <v>3422</v>
      </c>
      <c r="C3418" s="48" t="s">
        <v>5059</v>
      </c>
      <c r="D3418" t="s">
        <v>5403</v>
      </c>
      <c r="E3418" t="s">
        <v>5590</v>
      </c>
      <c r="F3418" t="s">
        <v>5610</v>
      </c>
      <c r="G3418">
        <v>300</v>
      </c>
      <c r="H3418">
        <v>24</v>
      </c>
      <c r="I3418">
        <v>7200</v>
      </c>
      <c r="J3418">
        <v>28</v>
      </c>
      <c r="K3418" t="s">
        <v>5187</v>
      </c>
      <c r="L3418" t="str">
        <f t="shared" si="203"/>
        <v>Received</v>
      </c>
      <c r="M3418" s="60">
        <v>0</v>
      </c>
      <c r="N3418" t="str">
        <f t="shared" si="205"/>
        <v>NOT DUE</v>
      </c>
      <c r="V3418" t="str">
        <f t="shared" si="204"/>
        <v>Seth Howell</v>
      </c>
    </row>
    <row r="3419" spans="1:22" x14ac:dyDescent="0.25">
      <c r="A3419">
        <v>4416</v>
      </c>
      <c r="B3419" t="s">
        <v>3423</v>
      </c>
      <c r="C3419" s="48" t="s">
        <v>5086</v>
      </c>
      <c r="D3419" t="s">
        <v>5396</v>
      </c>
      <c r="E3419" t="s">
        <v>5329</v>
      </c>
      <c r="F3419" t="s">
        <v>5620</v>
      </c>
      <c r="G3419">
        <v>40</v>
      </c>
      <c r="H3419">
        <v>13</v>
      </c>
      <c r="I3419">
        <v>520</v>
      </c>
      <c r="J3419">
        <v>29</v>
      </c>
      <c r="K3419" t="s">
        <v>5225</v>
      </c>
      <c r="L3419" t="str">
        <f t="shared" si="203"/>
        <v>Received</v>
      </c>
      <c r="M3419" s="60">
        <v>0</v>
      </c>
      <c r="N3419" t="str">
        <f t="shared" si="205"/>
        <v>NOT DUE</v>
      </c>
      <c r="V3419" t="str">
        <f t="shared" si="204"/>
        <v>James Mitchell</v>
      </c>
    </row>
    <row r="3420" spans="1:22" x14ac:dyDescent="0.25">
      <c r="A3420">
        <v>4417</v>
      </c>
      <c r="B3420" t="s">
        <v>3424</v>
      </c>
      <c r="C3420" s="48" t="s">
        <v>5049</v>
      </c>
      <c r="D3420" t="s">
        <v>5406</v>
      </c>
      <c r="E3420" t="s">
        <v>5483</v>
      </c>
      <c r="F3420" t="s">
        <v>5611</v>
      </c>
      <c r="G3420">
        <v>250</v>
      </c>
      <c r="H3420">
        <v>18</v>
      </c>
      <c r="I3420">
        <v>4500</v>
      </c>
      <c r="J3420">
        <v>30</v>
      </c>
      <c r="K3420" t="s">
        <v>5208</v>
      </c>
      <c r="L3420" t="str">
        <f t="shared" si="203"/>
        <v>Received</v>
      </c>
      <c r="M3420" s="60">
        <v>0</v>
      </c>
      <c r="N3420" t="str">
        <f t="shared" si="205"/>
        <v>NOT DUE</v>
      </c>
      <c r="V3420" t="str">
        <f t="shared" si="204"/>
        <v>Jonathan Myers</v>
      </c>
    </row>
    <row r="3421" spans="1:22" x14ac:dyDescent="0.25">
      <c r="A3421">
        <v>4418</v>
      </c>
      <c r="B3421" t="s">
        <v>3425</v>
      </c>
      <c r="C3421" s="48" t="s">
        <v>5030</v>
      </c>
      <c r="D3421" t="s">
        <v>5397</v>
      </c>
      <c r="E3421" t="s">
        <v>5585</v>
      </c>
      <c r="F3421" t="s">
        <v>5615</v>
      </c>
      <c r="G3421">
        <v>25</v>
      </c>
      <c r="H3421">
        <v>22</v>
      </c>
      <c r="I3421">
        <v>550</v>
      </c>
      <c r="J3421">
        <v>28</v>
      </c>
      <c r="L3421" t="str">
        <f t="shared" si="203"/>
        <v>Not Received</v>
      </c>
      <c r="M3421" s="60">
        <v>125</v>
      </c>
      <c r="N3421" t="str">
        <f t="shared" si="205"/>
        <v>121 - 150</v>
      </c>
      <c r="T3421">
        <f>I3421</f>
        <v>550</v>
      </c>
      <c r="V3421" t="str">
        <f t="shared" si="204"/>
        <v>Sheri Foster</v>
      </c>
    </row>
    <row r="3422" spans="1:22" x14ac:dyDescent="0.25">
      <c r="A3422">
        <v>4419</v>
      </c>
      <c r="B3422" t="s">
        <v>3426</v>
      </c>
      <c r="C3422" s="48" t="s">
        <v>5256</v>
      </c>
      <c r="D3422" t="s">
        <v>5401</v>
      </c>
      <c r="E3422" t="s">
        <v>5465</v>
      </c>
      <c r="F3422" t="s">
        <v>5615</v>
      </c>
      <c r="G3422">
        <v>25</v>
      </c>
      <c r="H3422">
        <v>23</v>
      </c>
      <c r="I3422">
        <v>575</v>
      </c>
      <c r="J3422">
        <v>23</v>
      </c>
      <c r="K3422" t="s">
        <v>5030</v>
      </c>
      <c r="L3422" t="str">
        <f t="shared" si="203"/>
        <v>Received</v>
      </c>
      <c r="M3422" s="60">
        <v>0</v>
      </c>
      <c r="N3422" t="str">
        <f t="shared" si="205"/>
        <v>NOT DUE</v>
      </c>
      <c r="V3422" t="str">
        <f t="shared" si="204"/>
        <v>Kimberly Stone</v>
      </c>
    </row>
    <row r="3423" spans="1:22" x14ac:dyDescent="0.25">
      <c r="A3423">
        <v>4420</v>
      </c>
      <c r="B3423" t="s">
        <v>3427</v>
      </c>
      <c r="C3423" s="48" t="s">
        <v>5041</v>
      </c>
      <c r="D3423" t="s">
        <v>5389</v>
      </c>
      <c r="E3423" t="s">
        <v>5486</v>
      </c>
      <c r="F3423" t="s">
        <v>5610</v>
      </c>
      <c r="G3423">
        <v>300</v>
      </c>
      <c r="H3423">
        <v>22</v>
      </c>
      <c r="I3423">
        <v>6600</v>
      </c>
      <c r="J3423">
        <v>26</v>
      </c>
      <c r="L3423" t="str">
        <f t="shared" si="203"/>
        <v>Not Received</v>
      </c>
      <c r="M3423" s="60">
        <v>77</v>
      </c>
      <c r="N3423" t="str">
        <f t="shared" si="205"/>
        <v>61 - 90</v>
      </c>
      <c r="R3423">
        <f>I3423</f>
        <v>6600</v>
      </c>
      <c r="V3423" t="str">
        <f t="shared" si="204"/>
        <v>Alexis Ferguson</v>
      </c>
    </row>
    <row r="3424" spans="1:22" x14ac:dyDescent="0.25">
      <c r="A3424">
        <v>4421</v>
      </c>
      <c r="B3424" t="s">
        <v>3428</v>
      </c>
      <c r="C3424" s="48" t="s">
        <v>5160</v>
      </c>
      <c r="D3424" t="s">
        <v>5385</v>
      </c>
      <c r="E3424" t="s">
        <v>5548</v>
      </c>
      <c r="F3424" t="s">
        <v>5615</v>
      </c>
      <c r="G3424">
        <v>25</v>
      </c>
      <c r="H3424">
        <v>16</v>
      </c>
      <c r="I3424">
        <v>400</v>
      </c>
      <c r="J3424">
        <v>22</v>
      </c>
      <c r="K3424" t="s">
        <v>5289</v>
      </c>
      <c r="L3424" t="str">
        <f t="shared" si="203"/>
        <v>Received</v>
      </c>
      <c r="M3424" s="60">
        <v>0</v>
      </c>
      <c r="N3424" t="str">
        <f t="shared" si="205"/>
        <v>NOT DUE</v>
      </c>
      <c r="V3424" t="str">
        <f t="shared" si="204"/>
        <v>Caroline Yoder</v>
      </c>
    </row>
    <row r="3425" spans="1:22" x14ac:dyDescent="0.25">
      <c r="A3425">
        <v>4422</v>
      </c>
      <c r="B3425" t="s">
        <v>3429</v>
      </c>
      <c r="C3425" s="48" t="s">
        <v>5165</v>
      </c>
      <c r="D3425" t="s">
        <v>5388</v>
      </c>
      <c r="E3425" t="s">
        <v>5438</v>
      </c>
      <c r="F3425" t="s">
        <v>5611</v>
      </c>
      <c r="G3425">
        <v>250</v>
      </c>
      <c r="H3425">
        <v>2</v>
      </c>
      <c r="I3425">
        <v>500</v>
      </c>
      <c r="J3425">
        <v>29</v>
      </c>
      <c r="K3425" t="s">
        <v>5239</v>
      </c>
      <c r="L3425" t="str">
        <f t="shared" si="203"/>
        <v>Received</v>
      </c>
      <c r="M3425" s="60">
        <v>0</v>
      </c>
      <c r="N3425" t="str">
        <f t="shared" si="205"/>
        <v>NOT DUE</v>
      </c>
      <c r="V3425" t="str">
        <f t="shared" si="204"/>
        <v>Diana Rios</v>
      </c>
    </row>
    <row r="3426" spans="1:22" x14ac:dyDescent="0.25">
      <c r="A3426">
        <v>4423</v>
      </c>
      <c r="B3426" t="s">
        <v>3430</v>
      </c>
      <c r="C3426" s="48" t="s">
        <v>5103</v>
      </c>
      <c r="D3426" t="s">
        <v>5391</v>
      </c>
      <c r="E3426" t="s">
        <v>5442</v>
      </c>
      <c r="F3426" t="s">
        <v>5620</v>
      </c>
      <c r="G3426">
        <v>40</v>
      </c>
      <c r="H3426">
        <v>19</v>
      </c>
      <c r="I3426">
        <v>760</v>
      </c>
      <c r="J3426">
        <v>22</v>
      </c>
      <c r="K3426" t="s">
        <v>5063</v>
      </c>
      <c r="L3426" t="str">
        <f t="shared" si="203"/>
        <v>Received</v>
      </c>
      <c r="M3426" s="60">
        <v>0</v>
      </c>
      <c r="N3426" t="str">
        <f t="shared" si="205"/>
        <v>NOT DUE</v>
      </c>
      <c r="V3426" t="str">
        <f t="shared" si="204"/>
        <v>Stephanie Smith</v>
      </c>
    </row>
    <row r="3427" spans="1:22" x14ac:dyDescent="0.25">
      <c r="A3427">
        <v>4424</v>
      </c>
      <c r="B3427" t="s">
        <v>3431</v>
      </c>
      <c r="C3427" s="48" t="s">
        <v>5102</v>
      </c>
      <c r="D3427" t="s">
        <v>5400</v>
      </c>
      <c r="E3427" t="s">
        <v>5574</v>
      </c>
      <c r="F3427" t="s">
        <v>5611</v>
      </c>
      <c r="G3427">
        <v>250</v>
      </c>
      <c r="H3427">
        <v>17</v>
      </c>
      <c r="I3427">
        <v>4250</v>
      </c>
      <c r="J3427">
        <v>26</v>
      </c>
      <c r="K3427" t="s">
        <v>5276</v>
      </c>
      <c r="L3427" t="str">
        <f t="shared" si="203"/>
        <v>Received</v>
      </c>
      <c r="M3427" s="60">
        <v>0</v>
      </c>
      <c r="N3427" t="str">
        <f t="shared" si="205"/>
        <v>NOT DUE</v>
      </c>
      <c r="V3427" t="str">
        <f t="shared" si="204"/>
        <v>Jose Perez</v>
      </c>
    </row>
    <row r="3428" spans="1:22" x14ac:dyDescent="0.25">
      <c r="A3428">
        <v>4425</v>
      </c>
      <c r="B3428" t="s">
        <v>3432</v>
      </c>
      <c r="C3428" s="48" t="s">
        <v>5306</v>
      </c>
      <c r="D3428" t="s">
        <v>5415</v>
      </c>
      <c r="E3428" t="s">
        <v>5325</v>
      </c>
      <c r="F3428" t="s">
        <v>5609</v>
      </c>
      <c r="G3428">
        <v>20</v>
      </c>
      <c r="H3428">
        <v>8</v>
      </c>
      <c r="I3428">
        <v>160</v>
      </c>
      <c r="J3428">
        <v>20</v>
      </c>
      <c r="L3428" t="str">
        <f t="shared" si="203"/>
        <v>Not Received</v>
      </c>
      <c r="M3428" s="60">
        <v>175</v>
      </c>
      <c r="N3428" t="str">
        <f t="shared" si="205"/>
        <v>150 ABOVE</v>
      </c>
      <c r="U3428">
        <f>I3428</f>
        <v>160</v>
      </c>
      <c r="V3428" t="str">
        <f t="shared" si="204"/>
        <v>Mary Fry</v>
      </c>
    </row>
    <row r="3429" spans="1:22" x14ac:dyDescent="0.25">
      <c r="A3429">
        <v>4426</v>
      </c>
      <c r="B3429" t="s">
        <v>3433</v>
      </c>
      <c r="C3429" s="48" t="s">
        <v>5216</v>
      </c>
      <c r="D3429" t="s">
        <v>5375</v>
      </c>
      <c r="E3429" t="s">
        <v>5532</v>
      </c>
      <c r="F3429" t="s">
        <v>5616</v>
      </c>
      <c r="G3429">
        <v>150</v>
      </c>
      <c r="H3429">
        <v>13</v>
      </c>
      <c r="I3429">
        <v>1950</v>
      </c>
      <c r="J3429">
        <v>26</v>
      </c>
      <c r="L3429" t="str">
        <f t="shared" si="203"/>
        <v>Not Received</v>
      </c>
      <c r="M3429" s="60">
        <v>59</v>
      </c>
      <c r="N3429" t="str">
        <f t="shared" si="205"/>
        <v>31 - 60</v>
      </c>
      <c r="Q3429">
        <f>I3429</f>
        <v>1950</v>
      </c>
      <c r="V3429" t="str">
        <f t="shared" si="204"/>
        <v>Lindsay Arnold</v>
      </c>
    </row>
    <row r="3430" spans="1:22" x14ac:dyDescent="0.25">
      <c r="A3430">
        <v>4427</v>
      </c>
      <c r="B3430" t="s">
        <v>3434</v>
      </c>
      <c r="C3430" s="48" t="s">
        <v>5130</v>
      </c>
      <c r="D3430" t="s">
        <v>5407</v>
      </c>
      <c r="E3430" t="s">
        <v>5340</v>
      </c>
      <c r="F3430" t="s">
        <v>5621</v>
      </c>
      <c r="G3430">
        <v>60</v>
      </c>
      <c r="H3430">
        <v>23</v>
      </c>
      <c r="I3430">
        <v>1380</v>
      </c>
      <c r="J3430">
        <v>30</v>
      </c>
      <c r="K3430" t="s">
        <v>5032</v>
      </c>
      <c r="L3430" t="str">
        <f t="shared" si="203"/>
        <v>Received</v>
      </c>
      <c r="M3430" s="60">
        <v>0</v>
      </c>
      <c r="N3430" t="str">
        <f t="shared" si="205"/>
        <v>NOT DUE</v>
      </c>
      <c r="V3430" t="str">
        <f t="shared" si="204"/>
        <v>Kelly Miller</v>
      </c>
    </row>
    <row r="3431" spans="1:22" x14ac:dyDescent="0.25">
      <c r="A3431">
        <v>4428</v>
      </c>
      <c r="B3431" t="s">
        <v>3435</v>
      </c>
      <c r="C3431" s="48" t="s">
        <v>5193</v>
      </c>
      <c r="D3431" t="s">
        <v>5418</v>
      </c>
      <c r="E3431" t="s">
        <v>5343</v>
      </c>
      <c r="F3431" t="s">
        <v>5623</v>
      </c>
      <c r="G3431">
        <v>30</v>
      </c>
      <c r="H3431">
        <v>11</v>
      </c>
      <c r="I3431">
        <v>330</v>
      </c>
      <c r="J3431">
        <v>28</v>
      </c>
      <c r="K3431" t="s">
        <v>5148</v>
      </c>
      <c r="L3431" t="str">
        <f t="shared" si="203"/>
        <v>Received</v>
      </c>
      <c r="M3431" s="60">
        <v>0</v>
      </c>
      <c r="N3431" t="str">
        <f t="shared" si="205"/>
        <v>NOT DUE</v>
      </c>
      <c r="V3431" t="str">
        <f t="shared" si="204"/>
        <v>Kevin Gonzalez</v>
      </c>
    </row>
    <row r="3432" spans="1:22" x14ac:dyDescent="0.25">
      <c r="A3432">
        <v>4429</v>
      </c>
      <c r="B3432" t="s">
        <v>3436</v>
      </c>
      <c r="C3432" s="48" t="s">
        <v>5289</v>
      </c>
      <c r="D3432" t="s">
        <v>5412</v>
      </c>
      <c r="E3432" t="s">
        <v>5487</v>
      </c>
      <c r="F3432" t="s">
        <v>5616</v>
      </c>
      <c r="G3432">
        <v>150</v>
      </c>
      <c r="H3432">
        <v>12</v>
      </c>
      <c r="I3432">
        <v>1800</v>
      </c>
      <c r="J3432">
        <v>22</v>
      </c>
      <c r="K3432" t="s">
        <v>5228</v>
      </c>
      <c r="L3432" t="str">
        <f t="shared" si="203"/>
        <v>Received</v>
      </c>
      <c r="M3432" s="60">
        <v>0</v>
      </c>
      <c r="N3432" t="str">
        <f t="shared" si="205"/>
        <v>NOT DUE</v>
      </c>
      <c r="V3432" t="str">
        <f t="shared" si="204"/>
        <v>Valerie Morgan</v>
      </c>
    </row>
    <row r="3433" spans="1:22" x14ac:dyDescent="0.25">
      <c r="A3433">
        <v>4430</v>
      </c>
      <c r="B3433" t="s">
        <v>3437</v>
      </c>
      <c r="C3433" s="48" t="s">
        <v>5013</v>
      </c>
      <c r="D3433" t="s">
        <v>5400</v>
      </c>
      <c r="E3433" t="s">
        <v>5464</v>
      </c>
      <c r="F3433" t="s">
        <v>5614</v>
      </c>
      <c r="G3433">
        <v>20</v>
      </c>
      <c r="H3433">
        <v>7</v>
      </c>
      <c r="I3433">
        <v>140</v>
      </c>
      <c r="J3433">
        <v>27</v>
      </c>
      <c r="K3433" t="s">
        <v>5090</v>
      </c>
      <c r="L3433" t="str">
        <f t="shared" si="203"/>
        <v>Received</v>
      </c>
      <c r="M3433" s="60">
        <v>0</v>
      </c>
      <c r="N3433" t="str">
        <f t="shared" si="205"/>
        <v>NOT DUE</v>
      </c>
      <c r="V3433" t="str">
        <f t="shared" si="204"/>
        <v>Jose Perez</v>
      </c>
    </row>
    <row r="3434" spans="1:22" x14ac:dyDescent="0.25">
      <c r="A3434">
        <v>4431</v>
      </c>
      <c r="B3434" t="s">
        <v>3438</v>
      </c>
      <c r="C3434" s="48" t="s">
        <v>5198</v>
      </c>
      <c r="D3434" t="s">
        <v>5418</v>
      </c>
      <c r="E3434" t="s">
        <v>5516</v>
      </c>
      <c r="F3434" t="s">
        <v>5609</v>
      </c>
      <c r="G3434">
        <v>20</v>
      </c>
      <c r="H3434">
        <v>24</v>
      </c>
      <c r="I3434">
        <v>480</v>
      </c>
      <c r="J3434">
        <v>27</v>
      </c>
      <c r="K3434" t="s">
        <v>5214</v>
      </c>
      <c r="L3434" t="str">
        <f t="shared" si="203"/>
        <v>Received</v>
      </c>
      <c r="M3434" s="60">
        <v>0</v>
      </c>
      <c r="N3434" t="str">
        <f t="shared" si="205"/>
        <v>NOT DUE</v>
      </c>
      <c r="V3434" t="str">
        <f t="shared" si="204"/>
        <v>Kevin Gonzalez</v>
      </c>
    </row>
    <row r="3435" spans="1:22" x14ac:dyDescent="0.25">
      <c r="A3435">
        <v>4432</v>
      </c>
      <c r="B3435" t="s">
        <v>3439</v>
      </c>
      <c r="C3435" s="48" t="s">
        <v>5161</v>
      </c>
      <c r="D3435" t="s">
        <v>5412</v>
      </c>
      <c r="E3435" t="s">
        <v>5463</v>
      </c>
      <c r="F3435" t="s">
        <v>5623</v>
      </c>
      <c r="G3435">
        <v>30</v>
      </c>
      <c r="H3435">
        <v>8</v>
      </c>
      <c r="I3435">
        <v>240</v>
      </c>
      <c r="J3435">
        <v>27</v>
      </c>
      <c r="L3435" t="str">
        <f t="shared" si="203"/>
        <v>Not Received</v>
      </c>
      <c r="M3435" s="60">
        <v>66</v>
      </c>
      <c r="N3435" t="str">
        <f t="shared" si="205"/>
        <v>61 - 90</v>
      </c>
      <c r="R3435">
        <f>I3435</f>
        <v>240</v>
      </c>
      <c r="V3435" t="str">
        <f t="shared" si="204"/>
        <v>Valerie Morgan</v>
      </c>
    </row>
    <row r="3436" spans="1:22" x14ac:dyDescent="0.25">
      <c r="A3436">
        <v>4433</v>
      </c>
      <c r="B3436" t="s">
        <v>3440</v>
      </c>
      <c r="C3436" s="48" t="s">
        <v>5066</v>
      </c>
      <c r="D3436" t="s">
        <v>5418</v>
      </c>
      <c r="E3436" t="s">
        <v>5516</v>
      </c>
      <c r="F3436" t="s">
        <v>5616</v>
      </c>
      <c r="G3436">
        <v>150</v>
      </c>
      <c r="H3436">
        <v>25</v>
      </c>
      <c r="I3436">
        <v>3750</v>
      </c>
      <c r="J3436">
        <v>21</v>
      </c>
      <c r="K3436" t="s">
        <v>5139</v>
      </c>
      <c r="L3436" t="str">
        <f t="shared" si="203"/>
        <v>Received</v>
      </c>
      <c r="M3436" s="60">
        <v>0</v>
      </c>
      <c r="N3436" t="str">
        <f t="shared" si="205"/>
        <v>NOT DUE</v>
      </c>
      <c r="V3436" t="str">
        <f t="shared" si="204"/>
        <v>Kevin Gonzalez</v>
      </c>
    </row>
    <row r="3437" spans="1:22" x14ac:dyDescent="0.25">
      <c r="A3437">
        <v>4434</v>
      </c>
      <c r="B3437" t="s">
        <v>3441</v>
      </c>
      <c r="C3437" s="48" t="s">
        <v>5027</v>
      </c>
      <c r="D3437" t="s">
        <v>5415</v>
      </c>
      <c r="E3437" t="s">
        <v>5567</v>
      </c>
      <c r="F3437" t="s">
        <v>5611</v>
      </c>
      <c r="G3437">
        <v>250</v>
      </c>
      <c r="H3437">
        <v>12</v>
      </c>
      <c r="I3437">
        <v>3000</v>
      </c>
      <c r="J3437">
        <v>22</v>
      </c>
      <c r="L3437" t="str">
        <f t="shared" si="203"/>
        <v>Not Received</v>
      </c>
      <c r="M3437" s="60">
        <v>248</v>
      </c>
      <c r="N3437" t="str">
        <f t="shared" si="205"/>
        <v>150 ABOVE</v>
      </c>
      <c r="U3437">
        <f>I3437</f>
        <v>3000</v>
      </c>
      <c r="V3437" t="str">
        <f t="shared" si="204"/>
        <v>Mary Fry</v>
      </c>
    </row>
    <row r="3438" spans="1:22" x14ac:dyDescent="0.25">
      <c r="A3438">
        <v>4435</v>
      </c>
      <c r="B3438" t="s">
        <v>3442</v>
      </c>
      <c r="C3438" s="48" t="s">
        <v>5187</v>
      </c>
      <c r="D3438" t="s">
        <v>5408</v>
      </c>
      <c r="E3438" t="s">
        <v>5563</v>
      </c>
      <c r="F3438" t="s">
        <v>5622</v>
      </c>
      <c r="G3438">
        <v>15</v>
      </c>
      <c r="H3438">
        <v>25</v>
      </c>
      <c r="I3438">
        <v>375</v>
      </c>
      <c r="J3438">
        <v>27</v>
      </c>
      <c r="K3438" t="s">
        <v>5360</v>
      </c>
      <c r="L3438" t="str">
        <f t="shared" si="203"/>
        <v>Received</v>
      </c>
      <c r="M3438" s="60">
        <v>0</v>
      </c>
      <c r="N3438" t="str">
        <f t="shared" si="205"/>
        <v>NOT DUE</v>
      </c>
      <c r="V3438" t="str">
        <f t="shared" si="204"/>
        <v>Timothy Johns</v>
      </c>
    </row>
    <row r="3439" spans="1:22" x14ac:dyDescent="0.25">
      <c r="A3439">
        <v>4436</v>
      </c>
      <c r="B3439" t="s">
        <v>3443</v>
      </c>
      <c r="C3439" s="48" t="s">
        <v>5242</v>
      </c>
      <c r="D3439" t="s">
        <v>5385</v>
      </c>
      <c r="E3439" t="s">
        <v>5530</v>
      </c>
      <c r="F3439" t="s">
        <v>5616</v>
      </c>
      <c r="G3439">
        <v>150</v>
      </c>
      <c r="H3439">
        <v>7</v>
      </c>
      <c r="I3439">
        <v>1050</v>
      </c>
      <c r="J3439">
        <v>24</v>
      </c>
      <c r="L3439" t="str">
        <f t="shared" si="203"/>
        <v>Not Received</v>
      </c>
      <c r="M3439" s="60">
        <v>-2</v>
      </c>
      <c r="N3439" t="str">
        <f t="shared" si="205"/>
        <v>NOT DUE</v>
      </c>
      <c r="O3439">
        <f>I3439</f>
        <v>1050</v>
      </c>
      <c r="V3439" t="str">
        <f t="shared" si="204"/>
        <v>Caroline Yoder</v>
      </c>
    </row>
    <row r="3440" spans="1:22" x14ac:dyDescent="0.25">
      <c r="A3440">
        <v>4437</v>
      </c>
      <c r="B3440" t="s">
        <v>3444</v>
      </c>
      <c r="C3440" s="48" t="s">
        <v>5146</v>
      </c>
      <c r="D3440" t="s">
        <v>5404</v>
      </c>
      <c r="E3440" t="s">
        <v>5556</v>
      </c>
      <c r="F3440" t="s">
        <v>5609</v>
      </c>
      <c r="G3440">
        <v>20</v>
      </c>
      <c r="H3440">
        <v>11</v>
      </c>
      <c r="I3440">
        <v>220</v>
      </c>
      <c r="J3440">
        <v>20</v>
      </c>
      <c r="K3440" t="s">
        <v>5299</v>
      </c>
      <c r="L3440" t="str">
        <f t="shared" si="203"/>
        <v>Received</v>
      </c>
      <c r="M3440" s="60">
        <v>0</v>
      </c>
      <c r="N3440" t="str">
        <f t="shared" si="205"/>
        <v>NOT DUE</v>
      </c>
      <c r="V3440" t="str">
        <f t="shared" si="204"/>
        <v>Sarah Wright</v>
      </c>
    </row>
    <row r="3441" spans="1:22" x14ac:dyDescent="0.25">
      <c r="A3441">
        <v>4438</v>
      </c>
      <c r="B3441" t="s">
        <v>3445</v>
      </c>
      <c r="C3441" s="48" t="s">
        <v>5069</v>
      </c>
      <c r="D3441" t="s">
        <v>5391</v>
      </c>
      <c r="E3441" t="s">
        <v>5520</v>
      </c>
      <c r="F3441" t="s">
        <v>5610</v>
      </c>
      <c r="G3441">
        <v>300</v>
      </c>
      <c r="H3441">
        <v>20</v>
      </c>
      <c r="I3441">
        <v>6000</v>
      </c>
      <c r="J3441">
        <v>25</v>
      </c>
      <c r="K3441" t="s">
        <v>5047</v>
      </c>
      <c r="L3441" t="str">
        <f t="shared" si="203"/>
        <v>Received</v>
      </c>
      <c r="M3441" s="60">
        <v>0</v>
      </c>
      <c r="N3441" t="str">
        <f t="shared" si="205"/>
        <v>NOT DUE</v>
      </c>
      <c r="V3441" t="str">
        <f t="shared" si="204"/>
        <v>Stephanie Smith</v>
      </c>
    </row>
    <row r="3442" spans="1:22" x14ac:dyDescent="0.25">
      <c r="A3442">
        <v>4439</v>
      </c>
      <c r="B3442" t="s">
        <v>3446</v>
      </c>
      <c r="C3442" s="48" t="s">
        <v>5044</v>
      </c>
      <c r="D3442" t="s">
        <v>5407</v>
      </c>
      <c r="E3442" t="s">
        <v>5573</v>
      </c>
      <c r="F3442" t="s">
        <v>5616</v>
      </c>
      <c r="G3442">
        <v>150</v>
      </c>
      <c r="H3442">
        <v>7</v>
      </c>
      <c r="I3442">
        <v>1050</v>
      </c>
      <c r="J3442">
        <v>22</v>
      </c>
      <c r="K3442" t="s">
        <v>5253</v>
      </c>
      <c r="L3442" t="str">
        <f t="shared" si="203"/>
        <v>Received</v>
      </c>
      <c r="M3442" s="60">
        <v>0</v>
      </c>
      <c r="N3442" t="str">
        <f t="shared" si="205"/>
        <v>NOT DUE</v>
      </c>
      <c r="V3442" t="str">
        <f t="shared" si="204"/>
        <v>Kelly Miller</v>
      </c>
    </row>
    <row r="3443" spans="1:22" x14ac:dyDescent="0.25">
      <c r="A3443">
        <v>4440</v>
      </c>
      <c r="B3443" t="s">
        <v>3447</v>
      </c>
      <c r="C3443" s="48" t="s">
        <v>5147</v>
      </c>
      <c r="D3443" t="s">
        <v>5397</v>
      </c>
      <c r="E3443" t="s">
        <v>5452</v>
      </c>
      <c r="F3443" t="s">
        <v>5615</v>
      </c>
      <c r="G3443">
        <v>25</v>
      </c>
      <c r="H3443">
        <v>19</v>
      </c>
      <c r="I3443">
        <v>475</v>
      </c>
      <c r="J3443">
        <v>23</v>
      </c>
      <c r="L3443" t="str">
        <f t="shared" si="203"/>
        <v>Not Received</v>
      </c>
      <c r="M3443" s="60">
        <v>278</v>
      </c>
      <c r="N3443" t="str">
        <f t="shared" si="205"/>
        <v>150 ABOVE</v>
      </c>
      <c r="U3443">
        <f>I3443</f>
        <v>475</v>
      </c>
      <c r="V3443" t="str">
        <f t="shared" si="204"/>
        <v>Sheri Foster</v>
      </c>
    </row>
    <row r="3444" spans="1:22" x14ac:dyDescent="0.25">
      <c r="A3444">
        <v>4441</v>
      </c>
      <c r="B3444" t="s">
        <v>3448</v>
      </c>
      <c r="C3444" s="48" t="s">
        <v>5236</v>
      </c>
      <c r="D3444" t="s">
        <v>5402</v>
      </c>
      <c r="E3444" t="s">
        <v>5470</v>
      </c>
      <c r="F3444" t="s">
        <v>5621</v>
      </c>
      <c r="G3444">
        <v>60</v>
      </c>
      <c r="H3444">
        <v>24</v>
      </c>
      <c r="I3444">
        <v>1440</v>
      </c>
      <c r="J3444">
        <v>28</v>
      </c>
      <c r="K3444" t="s">
        <v>5144</v>
      </c>
      <c r="L3444" t="str">
        <f t="shared" si="203"/>
        <v>Received</v>
      </c>
      <c r="M3444" s="60">
        <v>0</v>
      </c>
      <c r="N3444" t="str">
        <f t="shared" si="205"/>
        <v>NOT DUE</v>
      </c>
      <c r="V3444" t="str">
        <f t="shared" si="204"/>
        <v>Rebecca Moody</v>
      </c>
    </row>
    <row r="3445" spans="1:22" x14ac:dyDescent="0.25">
      <c r="A3445">
        <v>4442</v>
      </c>
      <c r="B3445" t="s">
        <v>3449</v>
      </c>
      <c r="C3445" s="48" t="s">
        <v>5099</v>
      </c>
      <c r="D3445" t="s">
        <v>5406</v>
      </c>
      <c r="E3445" t="s">
        <v>5483</v>
      </c>
      <c r="F3445" t="s">
        <v>5612</v>
      </c>
      <c r="G3445">
        <v>50</v>
      </c>
      <c r="H3445">
        <v>6</v>
      </c>
      <c r="I3445">
        <v>300</v>
      </c>
      <c r="J3445">
        <v>28</v>
      </c>
      <c r="L3445" t="str">
        <f t="shared" si="203"/>
        <v>Not Received</v>
      </c>
      <c r="M3445" s="60">
        <v>158</v>
      </c>
      <c r="N3445" t="str">
        <f t="shared" si="205"/>
        <v>150 ABOVE</v>
      </c>
      <c r="U3445">
        <f>I3445</f>
        <v>300</v>
      </c>
      <c r="V3445" t="str">
        <f t="shared" si="204"/>
        <v>Jonathan Myers</v>
      </c>
    </row>
    <row r="3446" spans="1:22" x14ac:dyDescent="0.25">
      <c r="A3446">
        <v>4443</v>
      </c>
      <c r="B3446" t="s">
        <v>3450</v>
      </c>
      <c r="C3446" s="48" t="s">
        <v>5290</v>
      </c>
      <c r="D3446" t="s">
        <v>5402</v>
      </c>
      <c r="E3446" t="s">
        <v>5470</v>
      </c>
      <c r="F3446" t="s">
        <v>5616</v>
      </c>
      <c r="G3446">
        <v>150</v>
      </c>
      <c r="H3446">
        <v>2</v>
      </c>
      <c r="I3446">
        <v>300</v>
      </c>
      <c r="J3446">
        <v>22</v>
      </c>
      <c r="K3446" t="s">
        <v>5090</v>
      </c>
      <c r="L3446" t="str">
        <f t="shared" si="203"/>
        <v>Received</v>
      </c>
      <c r="M3446" s="60">
        <v>0</v>
      </c>
      <c r="N3446" t="str">
        <f t="shared" si="205"/>
        <v>NOT DUE</v>
      </c>
      <c r="V3446" t="str">
        <f t="shared" si="204"/>
        <v>Rebecca Moody</v>
      </c>
    </row>
    <row r="3447" spans="1:22" x14ac:dyDescent="0.25">
      <c r="A3447">
        <v>4444</v>
      </c>
      <c r="B3447" t="s">
        <v>3451</v>
      </c>
      <c r="C3447" s="48" t="s">
        <v>5117</v>
      </c>
      <c r="D3447" t="s">
        <v>5420</v>
      </c>
      <c r="E3447" t="s">
        <v>5568</v>
      </c>
      <c r="F3447" t="s">
        <v>5611</v>
      </c>
      <c r="G3447">
        <v>250</v>
      </c>
      <c r="H3447">
        <v>17</v>
      </c>
      <c r="I3447">
        <v>4250</v>
      </c>
      <c r="J3447">
        <v>26</v>
      </c>
      <c r="K3447" t="s">
        <v>5283</v>
      </c>
      <c r="L3447" t="str">
        <f t="shared" si="203"/>
        <v>Received</v>
      </c>
      <c r="M3447" s="60">
        <v>0</v>
      </c>
      <c r="N3447" t="str">
        <f t="shared" si="205"/>
        <v>NOT DUE</v>
      </c>
      <c r="V3447" t="str">
        <f t="shared" si="204"/>
        <v>Janet Adams</v>
      </c>
    </row>
    <row r="3448" spans="1:22" x14ac:dyDescent="0.25">
      <c r="A3448">
        <v>4444</v>
      </c>
      <c r="B3448" t="s">
        <v>3451</v>
      </c>
      <c r="C3448" s="48" t="s">
        <v>5117</v>
      </c>
      <c r="D3448" t="s">
        <v>5420</v>
      </c>
      <c r="E3448" t="s">
        <v>5568</v>
      </c>
      <c r="F3448" t="s">
        <v>5612</v>
      </c>
      <c r="G3448">
        <v>50</v>
      </c>
      <c r="H3448">
        <v>6</v>
      </c>
      <c r="I3448">
        <v>300</v>
      </c>
      <c r="J3448">
        <v>26</v>
      </c>
      <c r="K3448" t="s">
        <v>5283</v>
      </c>
      <c r="L3448" t="str">
        <f t="shared" si="203"/>
        <v>Received</v>
      </c>
      <c r="M3448" s="60">
        <v>0</v>
      </c>
      <c r="N3448" t="str">
        <f t="shared" si="205"/>
        <v>NOT DUE</v>
      </c>
      <c r="V3448" t="str">
        <f t="shared" si="204"/>
        <v>Janet Adams</v>
      </c>
    </row>
    <row r="3449" spans="1:22" x14ac:dyDescent="0.25">
      <c r="A3449">
        <v>4445</v>
      </c>
      <c r="B3449" t="s">
        <v>3452</v>
      </c>
      <c r="C3449" s="48" t="s">
        <v>5111</v>
      </c>
      <c r="D3449" t="s">
        <v>5385</v>
      </c>
      <c r="E3449" t="s">
        <v>5548</v>
      </c>
      <c r="F3449" t="s">
        <v>5614</v>
      </c>
      <c r="G3449">
        <v>20</v>
      </c>
      <c r="H3449">
        <v>6</v>
      </c>
      <c r="I3449">
        <v>120</v>
      </c>
      <c r="J3449">
        <v>27</v>
      </c>
      <c r="L3449" t="str">
        <f t="shared" si="203"/>
        <v>Not Received</v>
      </c>
      <c r="M3449" s="60">
        <v>29</v>
      </c>
      <c r="N3449" t="str">
        <f t="shared" si="205"/>
        <v>01 - 30</v>
      </c>
      <c r="O3449">
        <f>I3449</f>
        <v>120</v>
      </c>
      <c r="V3449" t="str">
        <f t="shared" si="204"/>
        <v>Caroline Yoder</v>
      </c>
    </row>
    <row r="3450" spans="1:22" x14ac:dyDescent="0.25">
      <c r="A3450">
        <v>4446</v>
      </c>
      <c r="B3450" t="s">
        <v>3453</v>
      </c>
      <c r="C3450" s="48" t="s">
        <v>5176</v>
      </c>
      <c r="D3450" t="s">
        <v>5413</v>
      </c>
      <c r="E3450" t="s">
        <v>5312</v>
      </c>
      <c r="F3450" t="s">
        <v>5616</v>
      </c>
      <c r="G3450">
        <v>150</v>
      </c>
      <c r="H3450">
        <v>8</v>
      </c>
      <c r="I3450">
        <v>1200</v>
      </c>
      <c r="J3450">
        <v>20</v>
      </c>
      <c r="K3450" t="s">
        <v>5107</v>
      </c>
      <c r="L3450" t="str">
        <f t="shared" si="203"/>
        <v>Received</v>
      </c>
      <c r="M3450" s="60">
        <v>0</v>
      </c>
      <c r="N3450" t="str">
        <f t="shared" si="205"/>
        <v>NOT DUE</v>
      </c>
      <c r="V3450" t="str">
        <f t="shared" si="204"/>
        <v>April Gonzales</v>
      </c>
    </row>
    <row r="3451" spans="1:22" x14ac:dyDescent="0.25">
      <c r="A3451">
        <v>4447</v>
      </c>
      <c r="B3451" t="s">
        <v>3454</v>
      </c>
      <c r="C3451" s="48" t="s">
        <v>5062</v>
      </c>
      <c r="D3451" t="s">
        <v>5419</v>
      </c>
      <c r="E3451" t="s">
        <v>5542</v>
      </c>
      <c r="F3451" t="s">
        <v>5615</v>
      </c>
      <c r="G3451">
        <v>25</v>
      </c>
      <c r="H3451">
        <v>2</v>
      </c>
      <c r="I3451">
        <v>50</v>
      </c>
      <c r="J3451">
        <v>27</v>
      </c>
      <c r="L3451" t="str">
        <f t="shared" si="203"/>
        <v>Not Received</v>
      </c>
      <c r="M3451" s="60">
        <v>163</v>
      </c>
      <c r="N3451" t="str">
        <f t="shared" si="205"/>
        <v>150 ABOVE</v>
      </c>
      <c r="U3451">
        <f>I3451</f>
        <v>50</v>
      </c>
      <c r="V3451" t="str">
        <f t="shared" si="204"/>
        <v>Johnny Weaver</v>
      </c>
    </row>
    <row r="3452" spans="1:22" x14ac:dyDescent="0.25">
      <c r="A3452">
        <v>4448</v>
      </c>
      <c r="B3452" t="s">
        <v>3455</v>
      </c>
      <c r="C3452" s="48" t="s">
        <v>5187</v>
      </c>
      <c r="D3452" t="s">
        <v>5377</v>
      </c>
      <c r="E3452" t="s">
        <v>5435</v>
      </c>
      <c r="F3452" t="s">
        <v>5621</v>
      </c>
      <c r="G3452">
        <v>60</v>
      </c>
      <c r="H3452">
        <v>1</v>
      </c>
      <c r="I3452">
        <v>60</v>
      </c>
      <c r="J3452">
        <v>21</v>
      </c>
      <c r="K3452" t="s">
        <v>5352</v>
      </c>
      <c r="L3452" t="str">
        <f t="shared" si="203"/>
        <v>Received</v>
      </c>
      <c r="M3452" s="60">
        <v>0</v>
      </c>
      <c r="N3452" t="str">
        <f t="shared" si="205"/>
        <v>NOT DUE</v>
      </c>
      <c r="V3452" t="str">
        <f t="shared" si="204"/>
        <v>Joshua Stewart</v>
      </c>
    </row>
    <row r="3453" spans="1:22" x14ac:dyDescent="0.25">
      <c r="A3453">
        <v>4449</v>
      </c>
      <c r="B3453" t="s">
        <v>3456</v>
      </c>
      <c r="C3453" s="48" t="s">
        <v>5240</v>
      </c>
      <c r="D3453" t="s">
        <v>5389</v>
      </c>
      <c r="E3453" t="s">
        <v>5439</v>
      </c>
      <c r="F3453" t="s">
        <v>5613</v>
      </c>
      <c r="G3453">
        <v>35</v>
      </c>
      <c r="H3453">
        <v>9</v>
      </c>
      <c r="I3453">
        <v>315</v>
      </c>
      <c r="J3453">
        <v>27</v>
      </c>
      <c r="K3453" t="s">
        <v>5108</v>
      </c>
      <c r="L3453" t="str">
        <f t="shared" si="203"/>
        <v>Received</v>
      </c>
      <c r="M3453" s="60">
        <v>0</v>
      </c>
      <c r="N3453" t="str">
        <f t="shared" si="205"/>
        <v>NOT DUE</v>
      </c>
      <c r="V3453" t="str">
        <f t="shared" si="204"/>
        <v>Alexis Ferguson</v>
      </c>
    </row>
    <row r="3454" spans="1:22" x14ac:dyDescent="0.25">
      <c r="A3454">
        <v>4450</v>
      </c>
      <c r="B3454" t="s">
        <v>3457</v>
      </c>
      <c r="C3454" s="48" t="s">
        <v>5301</v>
      </c>
      <c r="D3454" t="s">
        <v>5382</v>
      </c>
      <c r="E3454" t="s">
        <v>5494</v>
      </c>
      <c r="F3454" t="s">
        <v>5616</v>
      </c>
      <c r="G3454">
        <v>150</v>
      </c>
      <c r="H3454">
        <v>20</v>
      </c>
      <c r="I3454">
        <v>3000</v>
      </c>
      <c r="J3454">
        <v>24</v>
      </c>
      <c r="L3454" t="str">
        <f t="shared" si="203"/>
        <v>Not Received</v>
      </c>
      <c r="M3454" s="60">
        <v>236</v>
      </c>
      <c r="N3454" t="str">
        <f t="shared" si="205"/>
        <v>150 ABOVE</v>
      </c>
      <c r="U3454">
        <f>I3454</f>
        <v>3000</v>
      </c>
      <c r="V3454" t="str">
        <f t="shared" si="204"/>
        <v>Ms. Michelle</v>
      </c>
    </row>
    <row r="3455" spans="1:22" x14ac:dyDescent="0.25">
      <c r="A3455">
        <v>4451</v>
      </c>
      <c r="B3455" t="s">
        <v>3458</v>
      </c>
      <c r="C3455" s="48" t="s">
        <v>5243</v>
      </c>
      <c r="D3455" t="s">
        <v>5380</v>
      </c>
      <c r="E3455" t="s">
        <v>5509</v>
      </c>
      <c r="F3455" t="s">
        <v>5621</v>
      </c>
      <c r="G3455">
        <v>60</v>
      </c>
      <c r="H3455">
        <v>4</v>
      </c>
      <c r="I3455">
        <v>240</v>
      </c>
      <c r="J3455">
        <v>22</v>
      </c>
      <c r="K3455" t="s">
        <v>5284</v>
      </c>
      <c r="L3455" t="str">
        <f t="shared" si="203"/>
        <v>Received</v>
      </c>
      <c r="M3455" s="60">
        <v>0</v>
      </c>
      <c r="N3455" t="str">
        <f t="shared" si="205"/>
        <v>NOT DUE</v>
      </c>
      <c r="V3455" t="str">
        <f t="shared" si="204"/>
        <v>Diana Griffin</v>
      </c>
    </row>
    <row r="3456" spans="1:22" x14ac:dyDescent="0.25">
      <c r="A3456">
        <v>4452</v>
      </c>
      <c r="B3456" t="s">
        <v>3459</v>
      </c>
      <c r="C3456" s="48" t="s">
        <v>5072</v>
      </c>
      <c r="D3456" t="s">
        <v>5408</v>
      </c>
      <c r="E3456" t="s">
        <v>5563</v>
      </c>
      <c r="F3456" t="s">
        <v>5620</v>
      </c>
      <c r="G3456">
        <v>40</v>
      </c>
      <c r="H3456">
        <v>25</v>
      </c>
      <c r="I3456">
        <v>1000</v>
      </c>
      <c r="J3456">
        <v>28</v>
      </c>
      <c r="K3456" t="s">
        <v>5306</v>
      </c>
      <c r="L3456" t="str">
        <f t="shared" si="203"/>
        <v>Received</v>
      </c>
      <c r="M3456" s="60">
        <v>0</v>
      </c>
      <c r="N3456" t="str">
        <f t="shared" si="205"/>
        <v>NOT DUE</v>
      </c>
      <c r="V3456" t="str">
        <f t="shared" si="204"/>
        <v>Timothy Johns</v>
      </c>
    </row>
    <row r="3457" spans="1:22" x14ac:dyDescent="0.25">
      <c r="A3457">
        <v>4453</v>
      </c>
      <c r="B3457" t="s">
        <v>3460</v>
      </c>
      <c r="C3457" s="48" t="s">
        <v>5040</v>
      </c>
      <c r="D3457" t="s">
        <v>5414</v>
      </c>
      <c r="E3457" t="s">
        <v>5457</v>
      </c>
      <c r="F3457" t="s">
        <v>5620</v>
      </c>
      <c r="G3457">
        <v>40</v>
      </c>
      <c r="H3457">
        <v>12</v>
      </c>
      <c r="I3457">
        <v>480</v>
      </c>
      <c r="J3457">
        <v>29</v>
      </c>
      <c r="L3457" t="str">
        <f t="shared" si="203"/>
        <v>Not Received</v>
      </c>
      <c r="M3457" s="60">
        <v>229</v>
      </c>
      <c r="N3457" t="str">
        <f t="shared" si="205"/>
        <v>150 ABOVE</v>
      </c>
      <c r="U3457">
        <f>I3457</f>
        <v>480</v>
      </c>
      <c r="V3457" t="str">
        <f t="shared" si="204"/>
        <v>Alexis Roberts</v>
      </c>
    </row>
    <row r="3458" spans="1:22" x14ac:dyDescent="0.25">
      <c r="A3458">
        <v>4454</v>
      </c>
      <c r="B3458" t="s">
        <v>3461</v>
      </c>
      <c r="C3458" s="48" t="s">
        <v>5257</v>
      </c>
      <c r="D3458" t="s">
        <v>5393</v>
      </c>
      <c r="E3458" t="s">
        <v>5596</v>
      </c>
      <c r="F3458" t="s">
        <v>5618</v>
      </c>
      <c r="G3458">
        <v>10</v>
      </c>
      <c r="H3458">
        <v>6</v>
      </c>
      <c r="I3458">
        <v>60</v>
      </c>
      <c r="J3458">
        <v>30</v>
      </c>
      <c r="K3458" t="s">
        <v>5135</v>
      </c>
      <c r="L3458" t="str">
        <f t="shared" si="203"/>
        <v>Received</v>
      </c>
      <c r="M3458" s="60">
        <v>0</v>
      </c>
      <c r="N3458" t="str">
        <f t="shared" si="205"/>
        <v>NOT DUE</v>
      </c>
      <c r="V3458" t="str">
        <f t="shared" si="204"/>
        <v>Donald Parsons</v>
      </c>
    </row>
    <row r="3459" spans="1:22" x14ac:dyDescent="0.25">
      <c r="A3459">
        <v>4455</v>
      </c>
      <c r="B3459" t="s">
        <v>3462</v>
      </c>
      <c r="C3459" s="48" t="s">
        <v>5211</v>
      </c>
      <c r="D3459" t="s">
        <v>5389</v>
      </c>
      <c r="E3459" t="s">
        <v>5321</v>
      </c>
      <c r="F3459" t="s">
        <v>5622</v>
      </c>
      <c r="G3459">
        <v>15</v>
      </c>
      <c r="H3459">
        <v>3</v>
      </c>
      <c r="I3459">
        <v>45</v>
      </c>
      <c r="J3459">
        <v>23</v>
      </c>
      <c r="L3459" t="str">
        <f t="shared" si="203"/>
        <v>Not Received</v>
      </c>
      <c r="M3459" s="60">
        <v>194</v>
      </c>
      <c r="N3459" t="str">
        <f t="shared" si="205"/>
        <v>150 ABOVE</v>
      </c>
      <c r="U3459">
        <f>I3459</f>
        <v>45</v>
      </c>
      <c r="V3459" t="str">
        <f t="shared" si="204"/>
        <v>Alexis Ferguson</v>
      </c>
    </row>
    <row r="3460" spans="1:22" x14ac:dyDescent="0.25">
      <c r="A3460">
        <v>4456</v>
      </c>
      <c r="B3460" t="s">
        <v>3463</v>
      </c>
      <c r="C3460" s="48" t="s">
        <v>5255</v>
      </c>
      <c r="D3460" t="s">
        <v>5379</v>
      </c>
      <c r="E3460" t="s">
        <v>5606</v>
      </c>
      <c r="F3460" t="s">
        <v>5613</v>
      </c>
      <c r="G3460">
        <v>35</v>
      </c>
      <c r="H3460">
        <v>15</v>
      </c>
      <c r="I3460">
        <v>525</v>
      </c>
      <c r="J3460">
        <v>30</v>
      </c>
      <c r="K3460" t="s">
        <v>5291</v>
      </c>
      <c r="L3460" t="str">
        <f t="shared" si="203"/>
        <v>Received</v>
      </c>
      <c r="M3460" s="60">
        <v>0</v>
      </c>
      <c r="N3460" t="str">
        <f t="shared" si="205"/>
        <v>NOT DUE</v>
      </c>
      <c r="V3460" t="str">
        <f t="shared" si="204"/>
        <v>Robert Baker</v>
      </c>
    </row>
    <row r="3461" spans="1:22" x14ac:dyDescent="0.25">
      <c r="A3461">
        <v>4457</v>
      </c>
      <c r="B3461" t="s">
        <v>3464</v>
      </c>
      <c r="C3461" s="48" t="s">
        <v>5144</v>
      </c>
      <c r="D3461" t="s">
        <v>5414</v>
      </c>
      <c r="E3461" t="s">
        <v>5601</v>
      </c>
      <c r="F3461" t="s">
        <v>5618</v>
      </c>
      <c r="G3461">
        <v>10</v>
      </c>
      <c r="H3461">
        <v>11</v>
      </c>
      <c r="I3461">
        <v>110</v>
      </c>
      <c r="J3461">
        <v>24</v>
      </c>
      <c r="K3461" t="s">
        <v>5168</v>
      </c>
      <c r="L3461" t="str">
        <f t="shared" ref="L3461:L3524" si="206">IF(K3461 = "", "Not Received","Received")</f>
        <v>Received</v>
      </c>
      <c r="M3461" s="60">
        <v>0</v>
      </c>
      <c r="N3461" t="str">
        <f t="shared" si="205"/>
        <v>NOT DUE</v>
      </c>
      <c r="V3461" t="str">
        <f t="shared" ref="V3461:V3524" si="207">TRIM(E3461)</f>
        <v>Alexis Roberts</v>
      </c>
    </row>
    <row r="3462" spans="1:22" x14ac:dyDescent="0.25">
      <c r="A3462">
        <v>4458</v>
      </c>
      <c r="B3462" t="s">
        <v>3465</v>
      </c>
      <c r="C3462" s="48" t="s">
        <v>5295</v>
      </c>
      <c r="D3462" t="s">
        <v>5378</v>
      </c>
      <c r="E3462" t="s">
        <v>5468</v>
      </c>
      <c r="F3462" t="s">
        <v>5611</v>
      </c>
      <c r="G3462">
        <v>250</v>
      </c>
      <c r="H3462">
        <v>17</v>
      </c>
      <c r="I3462">
        <v>4250</v>
      </c>
      <c r="J3462">
        <v>27</v>
      </c>
      <c r="K3462" t="s">
        <v>5168</v>
      </c>
      <c r="L3462" t="str">
        <f t="shared" si="206"/>
        <v>Received</v>
      </c>
      <c r="M3462" s="60">
        <v>0</v>
      </c>
      <c r="N3462" t="str">
        <f t="shared" si="205"/>
        <v>NOT DUE</v>
      </c>
      <c r="V3462" t="str">
        <f t="shared" si="207"/>
        <v>Angela Fox</v>
      </c>
    </row>
    <row r="3463" spans="1:22" x14ac:dyDescent="0.25">
      <c r="A3463">
        <v>4459</v>
      </c>
      <c r="B3463" t="s">
        <v>3466</v>
      </c>
      <c r="C3463" s="48" t="s">
        <v>5108</v>
      </c>
      <c r="D3463" t="s">
        <v>5398</v>
      </c>
      <c r="E3463" t="s">
        <v>5554</v>
      </c>
      <c r="F3463" t="s">
        <v>5611</v>
      </c>
      <c r="G3463">
        <v>250</v>
      </c>
      <c r="H3463">
        <v>17</v>
      </c>
      <c r="I3463">
        <v>4250</v>
      </c>
      <c r="J3463">
        <v>30</v>
      </c>
      <c r="K3463" t="s">
        <v>5112</v>
      </c>
      <c r="L3463" t="str">
        <f t="shared" si="206"/>
        <v>Received</v>
      </c>
      <c r="M3463" s="60">
        <v>0</v>
      </c>
      <c r="N3463" t="str">
        <f t="shared" si="205"/>
        <v>NOT DUE</v>
      </c>
      <c r="V3463" t="str">
        <f t="shared" si="207"/>
        <v>Dr. Carolyn</v>
      </c>
    </row>
    <row r="3464" spans="1:22" x14ac:dyDescent="0.25">
      <c r="A3464">
        <v>4460</v>
      </c>
      <c r="B3464" t="s">
        <v>3467</v>
      </c>
      <c r="C3464" s="48" t="s">
        <v>5304</v>
      </c>
      <c r="D3464" t="s">
        <v>5403</v>
      </c>
      <c r="E3464" t="s">
        <v>5591</v>
      </c>
      <c r="F3464" t="s">
        <v>5613</v>
      </c>
      <c r="G3464">
        <v>35</v>
      </c>
      <c r="H3464">
        <v>6</v>
      </c>
      <c r="I3464">
        <v>210</v>
      </c>
      <c r="J3464">
        <v>28</v>
      </c>
      <c r="K3464" t="s">
        <v>5106</v>
      </c>
      <c r="L3464" t="str">
        <f t="shared" si="206"/>
        <v>Received</v>
      </c>
      <c r="M3464" s="60">
        <v>0</v>
      </c>
      <c r="N3464" t="str">
        <f t="shared" ref="N3464:N3527" si="208">VLOOKUP(M3464,$X$4:$Y$10,2,1)</f>
        <v>NOT DUE</v>
      </c>
      <c r="V3464" t="str">
        <f t="shared" si="207"/>
        <v>Seth Howell</v>
      </c>
    </row>
    <row r="3465" spans="1:22" x14ac:dyDescent="0.25">
      <c r="A3465">
        <v>4461</v>
      </c>
      <c r="B3465" t="s">
        <v>3468</v>
      </c>
      <c r="C3465" s="48" t="s">
        <v>5113</v>
      </c>
      <c r="D3465" t="s">
        <v>5418</v>
      </c>
      <c r="E3465" t="s">
        <v>5516</v>
      </c>
      <c r="F3465" t="s">
        <v>5609</v>
      </c>
      <c r="G3465">
        <v>20</v>
      </c>
      <c r="H3465">
        <v>25</v>
      </c>
      <c r="I3465">
        <v>500</v>
      </c>
      <c r="J3465">
        <v>27</v>
      </c>
      <c r="L3465" t="str">
        <f t="shared" si="206"/>
        <v>Not Received</v>
      </c>
      <c r="M3465" s="60">
        <v>2</v>
      </c>
      <c r="N3465" t="str">
        <f t="shared" si="208"/>
        <v>01 - 30</v>
      </c>
      <c r="O3465">
        <f>I3465</f>
        <v>500</v>
      </c>
      <c r="V3465" t="str">
        <f t="shared" si="207"/>
        <v>Kevin Gonzalez</v>
      </c>
    </row>
    <row r="3466" spans="1:22" x14ac:dyDescent="0.25">
      <c r="A3466">
        <v>4462</v>
      </c>
      <c r="B3466" t="s">
        <v>3469</v>
      </c>
      <c r="C3466" s="48" t="s">
        <v>5171</v>
      </c>
      <c r="D3466" t="s">
        <v>5410</v>
      </c>
      <c r="E3466" t="s">
        <v>5575</v>
      </c>
      <c r="F3466" t="s">
        <v>5616</v>
      </c>
      <c r="G3466">
        <v>150</v>
      </c>
      <c r="H3466">
        <v>13</v>
      </c>
      <c r="I3466">
        <v>1950</v>
      </c>
      <c r="J3466">
        <v>23</v>
      </c>
      <c r="K3466" t="s">
        <v>5280</v>
      </c>
      <c r="L3466" t="str">
        <f t="shared" si="206"/>
        <v>Received</v>
      </c>
      <c r="M3466" s="60">
        <v>0</v>
      </c>
      <c r="N3466" t="str">
        <f t="shared" si="208"/>
        <v>NOT DUE</v>
      </c>
      <c r="V3466" t="str">
        <f t="shared" si="207"/>
        <v>Mrs. Katrina</v>
      </c>
    </row>
    <row r="3467" spans="1:22" x14ac:dyDescent="0.25">
      <c r="A3467">
        <v>4463</v>
      </c>
      <c r="B3467" t="s">
        <v>3470</v>
      </c>
      <c r="C3467" s="48" t="s">
        <v>5075</v>
      </c>
      <c r="D3467" t="s">
        <v>5416</v>
      </c>
      <c r="E3467" t="s">
        <v>5546</v>
      </c>
      <c r="F3467" t="s">
        <v>5615</v>
      </c>
      <c r="G3467">
        <v>25</v>
      </c>
      <c r="H3467">
        <v>12</v>
      </c>
      <c r="I3467">
        <v>300</v>
      </c>
      <c r="J3467">
        <v>26</v>
      </c>
      <c r="L3467" t="str">
        <f t="shared" si="206"/>
        <v>Not Received</v>
      </c>
      <c r="M3467" s="60">
        <v>1</v>
      </c>
      <c r="N3467" t="str">
        <f t="shared" si="208"/>
        <v>01 - 30</v>
      </c>
      <c r="O3467">
        <f>I3467</f>
        <v>300</v>
      </c>
      <c r="V3467" t="str">
        <f t="shared" si="207"/>
        <v>Jessica Baird</v>
      </c>
    </row>
    <row r="3468" spans="1:22" x14ac:dyDescent="0.25">
      <c r="A3468">
        <v>4464</v>
      </c>
      <c r="B3468" t="s">
        <v>3471</v>
      </c>
      <c r="C3468" s="48" t="s">
        <v>5053</v>
      </c>
      <c r="D3468" t="s">
        <v>5380</v>
      </c>
      <c r="E3468" t="s">
        <v>5314</v>
      </c>
      <c r="F3468" t="s">
        <v>5623</v>
      </c>
      <c r="G3468">
        <v>30</v>
      </c>
      <c r="H3468">
        <v>2</v>
      </c>
      <c r="I3468">
        <v>60</v>
      </c>
      <c r="J3468">
        <v>30</v>
      </c>
      <c r="K3468" t="s">
        <v>5149</v>
      </c>
      <c r="L3468" t="str">
        <f t="shared" si="206"/>
        <v>Received</v>
      </c>
      <c r="M3468" s="60">
        <v>0</v>
      </c>
      <c r="N3468" t="str">
        <f t="shared" si="208"/>
        <v>NOT DUE</v>
      </c>
      <c r="V3468" t="str">
        <f t="shared" si="207"/>
        <v>Diana Griffin</v>
      </c>
    </row>
    <row r="3469" spans="1:22" x14ac:dyDescent="0.25">
      <c r="A3469">
        <v>4465</v>
      </c>
      <c r="B3469" t="s">
        <v>3472</v>
      </c>
      <c r="C3469" s="48" t="s">
        <v>5044</v>
      </c>
      <c r="D3469" t="s">
        <v>5375</v>
      </c>
      <c r="E3469" t="s">
        <v>5597</v>
      </c>
      <c r="F3469" t="s">
        <v>5622</v>
      </c>
      <c r="G3469">
        <v>15</v>
      </c>
      <c r="H3469">
        <v>5</v>
      </c>
      <c r="I3469">
        <v>75</v>
      </c>
      <c r="J3469">
        <v>24</v>
      </c>
      <c r="K3469" t="s">
        <v>5035</v>
      </c>
      <c r="L3469" t="str">
        <f t="shared" si="206"/>
        <v>Received</v>
      </c>
      <c r="M3469" s="60">
        <v>0</v>
      </c>
      <c r="N3469" t="str">
        <f t="shared" si="208"/>
        <v>NOT DUE</v>
      </c>
      <c r="V3469" t="str">
        <f t="shared" si="207"/>
        <v>Lindsay Arnold</v>
      </c>
    </row>
    <row r="3470" spans="1:22" x14ac:dyDescent="0.25">
      <c r="A3470">
        <v>4466</v>
      </c>
      <c r="B3470" t="s">
        <v>3473</v>
      </c>
      <c r="C3470" s="48" t="s">
        <v>5026</v>
      </c>
      <c r="D3470" t="s">
        <v>5375</v>
      </c>
      <c r="E3470" t="s">
        <v>5555</v>
      </c>
      <c r="F3470" t="s">
        <v>5616</v>
      </c>
      <c r="G3470">
        <v>150</v>
      </c>
      <c r="H3470">
        <v>13</v>
      </c>
      <c r="I3470">
        <v>1950</v>
      </c>
      <c r="J3470">
        <v>26</v>
      </c>
      <c r="K3470" t="s">
        <v>5214</v>
      </c>
      <c r="L3470" t="str">
        <f t="shared" si="206"/>
        <v>Received</v>
      </c>
      <c r="M3470" s="60">
        <v>0</v>
      </c>
      <c r="N3470" t="str">
        <f t="shared" si="208"/>
        <v>NOT DUE</v>
      </c>
      <c r="V3470" t="str">
        <f t="shared" si="207"/>
        <v>Lindsay Arnold</v>
      </c>
    </row>
    <row r="3471" spans="1:22" x14ac:dyDescent="0.25">
      <c r="A3471">
        <v>4467</v>
      </c>
      <c r="B3471" t="s">
        <v>3474</v>
      </c>
      <c r="C3471" s="48" t="s">
        <v>5299</v>
      </c>
      <c r="D3471" t="s">
        <v>5399</v>
      </c>
      <c r="E3471" t="s">
        <v>5456</v>
      </c>
      <c r="F3471" t="s">
        <v>5616</v>
      </c>
      <c r="G3471">
        <v>150</v>
      </c>
      <c r="H3471">
        <v>16</v>
      </c>
      <c r="I3471">
        <v>2400</v>
      </c>
      <c r="J3471">
        <v>25</v>
      </c>
      <c r="K3471" t="s">
        <v>5144</v>
      </c>
      <c r="L3471" t="str">
        <f t="shared" si="206"/>
        <v>Received</v>
      </c>
      <c r="M3471" s="60">
        <v>0</v>
      </c>
      <c r="N3471" t="str">
        <f t="shared" si="208"/>
        <v>NOT DUE</v>
      </c>
      <c r="V3471" t="str">
        <f t="shared" si="207"/>
        <v>Lisa Johnson</v>
      </c>
    </row>
    <row r="3472" spans="1:22" x14ac:dyDescent="0.25">
      <c r="A3472">
        <v>4468</v>
      </c>
      <c r="B3472" t="s">
        <v>3475</v>
      </c>
      <c r="C3472" s="48" t="s">
        <v>5136</v>
      </c>
      <c r="D3472" t="s">
        <v>5400</v>
      </c>
      <c r="E3472" t="s">
        <v>5574</v>
      </c>
      <c r="F3472" t="s">
        <v>5621</v>
      </c>
      <c r="G3472">
        <v>60</v>
      </c>
      <c r="H3472">
        <v>23</v>
      </c>
      <c r="I3472">
        <v>1380</v>
      </c>
      <c r="J3472">
        <v>27</v>
      </c>
      <c r="L3472" t="str">
        <f t="shared" si="206"/>
        <v>Not Received</v>
      </c>
      <c r="M3472" s="60">
        <v>206</v>
      </c>
      <c r="N3472" t="str">
        <f t="shared" si="208"/>
        <v>150 ABOVE</v>
      </c>
      <c r="U3472">
        <f>I3472</f>
        <v>1380</v>
      </c>
      <c r="V3472" t="str">
        <f t="shared" si="207"/>
        <v>Jose Perez</v>
      </c>
    </row>
    <row r="3473" spans="1:22" x14ac:dyDescent="0.25">
      <c r="A3473">
        <v>4469</v>
      </c>
      <c r="B3473" t="s">
        <v>3476</v>
      </c>
      <c r="C3473" s="48" t="s">
        <v>5189</v>
      </c>
      <c r="D3473" t="s">
        <v>5404</v>
      </c>
      <c r="E3473" t="s">
        <v>5477</v>
      </c>
      <c r="F3473" t="s">
        <v>5618</v>
      </c>
      <c r="G3473">
        <v>10</v>
      </c>
      <c r="H3473">
        <v>17</v>
      </c>
      <c r="I3473">
        <v>170</v>
      </c>
      <c r="J3473">
        <v>26</v>
      </c>
      <c r="K3473" t="s">
        <v>5173</v>
      </c>
      <c r="L3473" t="str">
        <f t="shared" si="206"/>
        <v>Received</v>
      </c>
      <c r="M3473" s="60">
        <v>0</v>
      </c>
      <c r="N3473" t="str">
        <f t="shared" si="208"/>
        <v>NOT DUE</v>
      </c>
      <c r="V3473" t="str">
        <f t="shared" si="207"/>
        <v>Sarah Wright</v>
      </c>
    </row>
    <row r="3474" spans="1:22" x14ac:dyDescent="0.25">
      <c r="A3474">
        <v>4470</v>
      </c>
      <c r="B3474" t="s">
        <v>3477</v>
      </c>
      <c r="C3474" s="48" t="s">
        <v>5064</v>
      </c>
      <c r="D3474" t="s">
        <v>5393</v>
      </c>
      <c r="E3474" t="s">
        <v>5326</v>
      </c>
      <c r="F3474" t="s">
        <v>5611</v>
      </c>
      <c r="G3474">
        <v>250</v>
      </c>
      <c r="H3474">
        <v>25</v>
      </c>
      <c r="I3474">
        <v>6250</v>
      </c>
      <c r="J3474">
        <v>28</v>
      </c>
      <c r="K3474" t="s">
        <v>5146</v>
      </c>
      <c r="L3474" t="str">
        <f t="shared" si="206"/>
        <v>Received</v>
      </c>
      <c r="M3474" s="60">
        <v>0</v>
      </c>
      <c r="N3474" t="str">
        <f t="shared" si="208"/>
        <v>NOT DUE</v>
      </c>
      <c r="V3474" t="str">
        <f t="shared" si="207"/>
        <v>Donald Parsons</v>
      </c>
    </row>
    <row r="3475" spans="1:22" x14ac:dyDescent="0.25">
      <c r="A3475">
        <v>4471</v>
      </c>
      <c r="B3475" t="s">
        <v>3478</v>
      </c>
      <c r="C3475" s="48" t="s">
        <v>5200</v>
      </c>
      <c r="D3475" t="s">
        <v>5413</v>
      </c>
      <c r="E3475" t="s">
        <v>5560</v>
      </c>
      <c r="F3475" t="s">
        <v>5610</v>
      </c>
      <c r="G3475">
        <v>300</v>
      </c>
      <c r="H3475">
        <v>23</v>
      </c>
      <c r="I3475">
        <v>6900</v>
      </c>
      <c r="J3475">
        <v>27</v>
      </c>
      <c r="K3475" t="s">
        <v>5189</v>
      </c>
      <c r="L3475" t="str">
        <f t="shared" si="206"/>
        <v>Received</v>
      </c>
      <c r="M3475" s="60">
        <v>0</v>
      </c>
      <c r="N3475" t="str">
        <f t="shared" si="208"/>
        <v>NOT DUE</v>
      </c>
      <c r="V3475" t="str">
        <f t="shared" si="207"/>
        <v>April Gonzales</v>
      </c>
    </row>
    <row r="3476" spans="1:22" x14ac:dyDescent="0.25">
      <c r="A3476">
        <v>4472</v>
      </c>
      <c r="B3476" t="s">
        <v>3479</v>
      </c>
      <c r="C3476" s="48" t="s">
        <v>5052</v>
      </c>
      <c r="D3476" t="s">
        <v>5408</v>
      </c>
      <c r="E3476" t="s">
        <v>5341</v>
      </c>
      <c r="F3476" t="s">
        <v>5610</v>
      </c>
      <c r="G3476">
        <v>300</v>
      </c>
      <c r="H3476">
        <v>2</v>
      </c>
      <c r="I3476">
        <v>600</v>
      </c>
      <c r="J3476">
        <v>26</v>
      </c>
      <c r="K3476" t="s">
        <v>5288</v>
      </c>
      <c r="L3476" t="str">
        <f t="shared" si="206"/>
        <v>Received</v>
      </c>
      <c r="M3476" s="60">
        <v>0</v>
      </c>
      <c r="N3476" t="str">
        <f t="shared" si="208"/>
        <v>NOT DUE</v>
      </c>
      <c r="V3476" t="str">
        <f t="shared" si="207"/>
        <v>Timothy Johns</v>
      </c>
    </row>
    <row r="3477" spans="1:22" x14ac:dyDescent="0.25">
      <c r="A3477">
        <v>4473</v>
      </c>
      <c r="B3477" t="s">
        <v>3480</v>
      </c>
      <c r="C3477" s="48" t="s">
        <v>5217</v>
      </c>
      <c r="D3477" t="s">
        <v>5378</v>
      </c>
      <c r="E3477" t="s">
        <v>5517</v>
      </c>
      <c r="F3477" t="s">
        <v>5621</v>
      </c>
      <c r="G3477">
        <v>60</v>
      </c>
      <c r="H3477">
        <v>13</v>
      </c>
      <c r="I3477">
        <v>780</v>
      </c>
      <c r="J3477">
        <v>26</v>
      </c>
      <c r="K3477" t="s">
        <v>5357</v>
      </c>
      <c r="L3477" t="str">
        <f t="shared" si="206"/>
        <v>Received</v>
      </c>
      <c r="M3477" s="60">
        <v>0</v>
      </c>
      <c r="N3477" t="str">
        <f t="shared" si="208"/>
        <v>NOT DUE</v>
      </c>
      <c r="V3477" t="str">
        <f t="shared" si="207"/>
        <v>Angela Fox</v>
      </c>
    </row>
    <row r="3478" spans="1:22" x14ac:dyDescent="0.25">
      <c r="A3478">
        <v>4474</v>
      </c>
      <c r="B3478" t="s">
        <v>3481</v>
      </c>
      <c r="C3478" s="48" t="s">
        <v>5199</v>
      </c>
      <c r="D3478" t="s">
        <v>5401</v>
      </c>
      <c r="E3478" t="s">
        <v>5538</v>
      </c>
      <c r="F3478" t="s">
        <v>5623</v>
      </c>
      <c r="G3478">
        <v>30</v>
      </c>
      <c r="H3478">
        <v>8</v>
      </c>
      <c r="I3478">
        <v>240</v>
      </c>
      <c r="J3478">
        <v>27</v>
      </c>
      <c r="K3478" t="s">
        <v>5229</v>
      </c>
      <c r="L3478" t="str">
        <f t="shared" si="206"/>
        <v>Received</v>
      </c>
      <c r="M3478" s="60">
        <v>0</v>
      </c>
      <c r="N3478" t="str">
        <f t="shared" si="208"/>
        <v>NOT DUE</v>
      </c>
      <c r="V3478" t="str">
        <f t="shared" si="207"/>
        <v>Kimberly Stone</v>
      </c>
    </row>
    <row r="3479" spans="1:22" x14ac:dyDescent="0.25">
      <c r="A3479">
        <v>4475</v>
      </c>
      <c r="B3479" t="s">
        <v>3482</v>
      </c>
      <c r="C3479" s="48" t="s">
        <v>5161</v>
      </c>
      <c r="D3479" t="s">
        <v>5382</v>
      </c>
      <c r="E3479" t="s">
        <v>5429</v>
      </c>
      <c r="F3479" t="s">
        <v>5612</v>
      </c>
      <c r="G3479">
        <v>50</v>
      </c>
      <c r="H3479">
        <v>25</v>
      </c>
      <c r="I3479">
        <v>1250</v>
      </c>
      <c r="J3479">
        <v>21</v>
      </c>
      <c r="K3479" t="s">
        <v>5204</v>
      </c>
      <c r="L3479" t="str">
        <f t="shared" si="206"/>
        <v>Received</v>
      </c>
      <c r="M3479" s="60">
        <v>0</v>
      </c>
      <c r="N3479" t="str">
        <f t="shared" si="208"/>
        <v>NOT DUE</v>
      </c>
      <c r="V3479" t="str">
        <f t="shared" si="207"/>
        <v>Ms. Michelle</v>
      </c>
    </row>
    <row r="3480" spans="1:22" x14ac:dyDescent="0.25">
      <c r="A3480">
        <v>4476</v>
      </c>
      <c r="B3480" t="s">
        <v>3483</v>
      </c>
      <c r="C3480" s="48" t="s">
        <v>5276</v>
      </c>
      <c r="D3480" t="s">
        <v>5417</v>
      </c>
      <c r="E3480" t="s">
        <v>5471</v>
      </c>
      <c r="F3480" t="s">
        <v>5611</v>
      </c>
      <c r="G3480">
        <v>250</v>
      </c>
      <c r="H3480">
        <v>25</v>
      </c>
      <c r="I3480">
        <v>6250</v>
      </c>
      <c r="J3480">
        <v>24</v>
      </c>
      <c r="K3480" t="s">
        <v>5128</v>
      </c>
      <c r="L3480" t="str">
        <f t="shared" si="206"/>
        <v>Received</v>
      </c>
      <c r="M3480" s="60">
        <v>0</v>
      </c>
      <c r="N3480" t="str">
        <f t="shared" si="208"/>
        <v>NOT DUE</v>
      </c>
      <c r="V3480" t="str">
        <f t="shared" si="207"/>
        <v>Aaron Robinson</v>
      </c>
    </row>
    <row r="3481" spans="1:22" x14ac:dyDescent="0.25">
      <c r="A3481">
        <v>4477</v>
      </c>
      <c r="B3481" t="s">
        <v>3484</v>
      </c>
      <c r="C3481" s="48" t="s">
        <v>5061</v>
      </c>
      <c r="D3481" t="s">
        <v>5412</v>
      </c>
      <c r="E3481" t="s">
        <v>5475</v>
      </c>
      <c r="F3481" t="s">
        <v>5615</v>
      </c>
      <c r="G3481">
        <v>25</v>
      </c>
      <c r="H3481">
        <v>15</v>
      </c>
      <c r="I3481">
        <v>375</v>
      </c>
      <c r="J3481">
        <v>30</v>
      </c>
      <c r="L3481" t="str">
        <f t="shared" si="206"/>
        <v>Not Received</v>
      </c>
      <c r="M3481" s="60">
        <v>221</v>
      </c>
      <c r="N3481" t="str">
        <f t="shared" si="208"/>
        <v>150 ABOVE</v>
      </c>
      <c r="U3481">
        <f>I3481</f>
        <v>375</v>
      </c>
      <c r="V3481" t="str">
        <f t="shared" si="207"/>
        <v>Valerie Morgan</v>
      </c>
    </row>
    <row r="3482" spans="1:22" x14ac:dyDescent="0.25">
      <c r="A3482">
        <v>4478</v>
      </c>
      <c r="B3482" t="s">
        <v>3485</v>
      </c>
      <c r="C3482" s="48" t="s">
        <v>5026</v>
      </c>
      <c r="D3482" t="s">
        <v>5390</v>
      </c>
      <c r="E3482" t="s">
        <v>5511</v>
      </c>
      <c r="F3482" t="s">
        <v>5616</v>
      </c>
      <c r="G3482">
        <v>150</v>
      </c>
      <c r="H3482">
        <v>8</v>
      </c>
      <c r="I3482">
        <v>1200</v>
      </c>
      <c r="J3482">
        <v>22</v>
      </c>
      <c r="K3482" t="s">
        <v>5112</v>
      </c>
      <c r="L3482" t="str">
        <f t="shared" si="206"/>
        <v>Received</v>
      </c>
      <c r="M3482" s="60">
        <v>0</v>
      </c>
      <c r="N3482" t="str">
        <f t="shared" si="208"/>
        <v>NOT DUE</v>
      </c>
      <c r="V3482" t="str">
        <f t="shared" si="207"/>
        <v>Isaac Goodwin</v>
      </c>
    </row>
    <row r="3483" spans="1:22" x14ac:dyDescent="0.25">
      <c r="A3483">
        <v>4479</v>
      </c>
      <c r="B3483" t="s">
        <v>3486</v>
      </c>
      <c r="C3483" s="48" t="s">
        <v>5213</v>
      </c>
      <c r="D3483" t="s">
        <v>5408</v>
      </c>
      <c r="E3483" t="s">
        <v>5341</v>
      </c>
      <c r="F3483" t="s">
        <v>5612</v>
      </c>
      <c r="G3483">
        <v>50</v>
      </c>
      <c r="H3483">
        <v>2</v>
      </c>
      <c r="I3483">
        <v>100</v>
      </c>
      <c r="J3483">
        <v>25</v>
      </c>
      <c r="K3483" t="s">
        <v>5042</v>
      </c>
      <c r="L3483" t="str">
        <f t="shared" si="206"/>
        <v>Received</v>
      </c>
      <c r="M3483" s="60">
        <v>0</v>
      </c>
      <c r="N3483" t="str">
        <f t="shared" si="208"/>
        <v>NOT DUE</v>
      </c>
      <c r="V3483" t="str">
        <f t="shared" si="207"/>
        <v>Timothy Johns</v>
      </c>
    </row>
    <row r="3484" spans="1:22" x14ac:dyDescent="0.25">
      <c r="A3484">
        <v>4480</v>
      </c>
      <c r="B3484" t="s">
        <v>3487</v>
      </c>
      <c r="C3484" s="48" t="s">
        <v>5110</v>
      </c>
      <c r="D3484" t="s">
        <v>5392</v>
      </c>
      <c r="E3484" t="s">
        <v>5527</v>
      </c>
      <c r="F3484" t="s">
        <v>5611</v>
      </c>
      <c r="G3484">
        <v>250</v>
      </c>
      <c r="H3484">
        <v>12</v>
      </c>
      <c r="I3484">
        <v>3000</v>
      </c>
      <c r="J3484">
        <v>27</v>
      </c>
      <c r="L3484" t="str">
        <f t="shared" si="206"/>
        <v>Not Received</v>
      </c>
      <c r="M3484" s="60">
        <v>39</v>
      </c>
      <c r="N3484" t="str">
        <f t="shared" si="208"/>
        <v>31 - 60</v>
      </c>
      <c r="Q3484">
        <f>I3484</f>
        <v>3000</v>
      </c>
      <c r="V3484" t="str">
        <f t="shared" si="207"/>
        <v>Jennifer Nelson</v>
      </c>
    </row>
    <row r="3485" spans="1:22" x14ac:dyDescent="0.25">
      <c r="A3485">
        <v>4481</v>
      </c>
      <c r="B3485" t="s">
        <v>3488</v>
      </c>
      <c r="C3485" s="48" t="s">
        <v>5219</v>
      </c>
      <c r="D3485" t="s">
        <v>5408</v>
      </c>
      <c r="E3485" t="s">
        <v>5563</v>
      </c>
      <c r="F3485" t="s">
        <v>5614</v>
      </c>
      <c r="G3485">
        <v>20</v>
      </c>
      <c r="H3485">
        <v>8</v>
      </c>
      <c r="I3485">
        <v>160</v>
      </c>
      <c r="J3485">
        <v>25</v>
      </c>
      <c r="K3485" t="s">
        <v>5079</v>
      </c>
      <c r="L3485" t="str">
        <f t="shared" si="206"/>
        <v>Received</v>
      </c>
      <c r="M3485" s="60">
        <v>0</v>
      </c>
      <c r="N3485" t="str">
        <f t="shared" si="208"/>
        <v>NOT DUE</v>
      </c>
      <c r="V3485" t="str">
        <f t="shared" si="207"/>
        <v>Timothy Johns</v>
      </c>
    </row>
    <row r="3486" spans="1:22" x14ac:dyDescent="0.25">
      <c r="A3486">
        <v>4482</v>
      </c>
      <c r="B3486" t="s">
        <v>3489</v>
      </c>
      <c r="C3486" s="48" t="s">
        <v>5305</v>
      </c>
      <c r="D3486" t="s">
        <v>5408</v>
      </c>
      <c r="E3486" t="s">
        <v>5579</v>
      </c>
      <c r="F3486" t="s">
        <v>5618</v>
      </c>
      <c r="G3486">
        <v>10</v>
      </c>
      <c r="H3486">
        <v>22</v>
      </c>
      <c r="I3486">
        <v>220</v>
      </c>
      <c r="J3486">
        <v>24</v>
      </c>
      <c r="K3486" t="s">
        <v>5096</v>
      </c>
      <c r="L3486" t="str">
        <f t="shared" si="206"/>
        <v>Received</v>
      </c>
      <c r="M3486" s="60">
        <v>0</v>
      </c>
      <c r="N3486" t="str">
        <f t="shared" si="208"/>
        <v>NOT DUE</v>
      </c>
      <c r="V3486" t="str">
        <f t="shared" si="207"/>
        <v>Timothy Johns</v>
      </c>
    </row>
    <row r="3487" spans="1:22" x14ac:dyDescent="0.25">
      <c r="A3487">
        <v>4483</v>
      </c>
      <c r="B3487" t="s">
        <v>3490</v>
      </c>
      <c r="C3487" s="48" t="s">
        <v>5016</v>
      </c>
      <c r="D3487" t="s">
        <v>5413</v>
      </c>
      <c r="E3487" t="s">
        <v>5558</v>
      </c>
      <c r="F3487" t="s">
        <v>5620</v>
      </c>
      <c r="G3487">
        <v>40</v>
      </c>
      <c r="H3487">
        <v>24</v>
      </c>
      <c r="I3487">
        <v>960</v>
      </c>
      <c r="J3487">
        <v>29</v>
      </c>
      <c r="L3487" t="str">
        <f t="shared" si="206"/>
        <v>Not Received</v>
      </c>
      <c r="M3487" s="60">
        <v>205</v>
      </c>
      <c r="N3487" t="str">
        <f t="shared" si="208"/>
        <v>150 ABOVE</v>
      </c>
      <c r="U3487">
        <f>I3487</f>
        <v>960</v>
      </c>
      <c r="V3487" t="str">
        <f t="shared" si="207"/>
        <v>April Gonzales</v>
      </c>
    </row>
    <row r="3488" spans="1:22" x14ac:dyDescent="0.25">
      <c r="A3488">
        <v>4484</v>
      </c>
      <c r="B3488" t="s">
        <v>3491</v>
      </c>
      <c r="C3488" s="48" t="s">
        <v>5294</v>
      </c>
      <c r="D3488" t="s">
        <v>5402</v>
      </c>
      <c r="E3488" t="s">
        <v>5481</v>
      </c>
      <c r="F3488" t="s">
        <v>5614</v>
      </c>
      <c r="G3488">
        <v>20</v>
      </c>
      <c r="H3488">
        <v>5</v>
      </c>
      <c r="I3488">
        <v>100</v>
      </c>
      <c r="J3488">
        <v>28</v>
      </c>
      <c r="K3488" t="s">
        <v>5160</v>
      </c>
      <c r="L3488" t="str">
        <f t="shared" si="206"/>
        <v>Received</v>
      </c>
      <c r="M3488" s="60">
        <v>0</v>
      </c>
      <c r="N3488" t="str">
        <f t="shared" si="208"/>
        <v>NOT DUE</v>
      </c>
      <c r="V3488" t="str">
        <f t="shared" si="207"/>
        <v>Rebecca Moody</v>
      </c>
    </row>
    <row r="3489" spans="1:22" x14ac:dyDescent="0.25">
      <c r="A3489">
        <v>4485</v>
      </c>
      <c r="B3489" t="s">
        <v>3492</v>
      </c>
      <c r="C3489" s="48" t="s">
        <v>5301</v>
      </c>
      <c r="D3489" t="s">
        <v>5402</v>
      </c>
      <c r="E3489" t="s">
        <v>5525</v>
      </c>
      <c r="F3489" t="s">
        <v>5619</v>
      </c>
      <c r="G3489">
        <v>80</v>
      </c>
      <c r="H3489">
        <v>24</v>
      </c>
      <c r="I3489">
        <v>1920</v>
      </c>
      <c r="J3489">
        <v>25</v>
      </c>
      <c r="L3489" t="str">
        <f t="shared" si="206"/>
        <v>Not Received</v>
      </c>
      <c r="M3489" s="60">
        <v>235</v>
      </c>
      <c r="N3489" t="str">
        <f t="shared" si="208"/>
        <v>150 ABOVE</v>
      </c>
      <c r="U3489">
        <f>I3489</f>
        <v>1920</v>
      </c>
      <c r="V3489" t="str">
        <f t="shared" si="207"/>
        <v>Rebecca Moody</v>
      </c>
    </row>
    <row r="3490" spans="1:22" x14ac:dyDescent="0.25">
      <c r="A3490">
        <v>4486</v>
      </c>
      <c r="B3490" t="s">
        <v>3493</v>
      </c>
      <c r="C3490" s="48" t="s">
        <v>5036</v>
      </c>
      <c r="D3490" t="s">
        <v>5380</v>
      </c>
      <c r="E3490" t="s">
        <v>5509</v>
      </c>
      <c r="F3490" t="s">
        <v>5609</v>
      </c>
      <c r="G3490">
        <v>20</v>
      </c>
      <c r="H3490">
        <v>4</v>
      </c>
      <c r="I3490">
        <v>80</v>
      </c>
      <c r="J3490">
        <v>26</v>
      </c>
      <c r="K3490" t="s">
        <v>5194</v>
      </c>
      <c r="L3490" t="str">
        <f t="shared" si="206"/>
        <v>Received</v>
      </c>
      <c r="M3490" s="60">
        <v>0</v>
      </c>
      <c r="N3490" t="str">
        <f t="shared" si="208"/>
        <v>NOT DUE</v>
      </c>
      <c r="V3490" t="str">
        <f t="shared" si="207"/>
        <v>Diana Griffin</v>
      </c>
    </row>
    <row r="3491" spans="1:22" x14ac:dyDescent="0.25">
      <c r="A3491">
        <v>4487</v>
      </c>
      <c r="B3491" t="s">
        <v>3494</v>
      </c>
      <c r="C3491" s="48" t="s">
        <v>5234</v>
      </c>
      <c r="D3491" t="s">
        <v>5399</v>
      </c>
      <c r="E3491" t="s">
        <v>5332</v>
      </c>
      <c r="F3491" t="s">
        <v>5610</v>
      </c>
      <c r="G3491">
        <v>300</v>
      </c>
      <c r="H3491">
        <v>12</v>
      </c>
      <c r="I3491">
        <v>3600</v>
      </c>
      <c r="J3491">
        <v>26</v>
      </c>
      <c r="K3491" t="s">
        <v>5144</v>
      </c>
      <c r="L3491" t="str">
        <f t="shared" si="206"/>
        <v>Received</v>
      </c>
      <c r="M3491" s="60">
        <v>0</v>
      </c>
      <c r="N3491" t="str">
        <f t="shared" si="208"/>
        <v>NOT DUE</v>
      </c>
      <c r="V3491" t="str">
        <f t="shared" si="207"/>
        <v>Lisa Johnson</v>
      </c>
    </row>
    <row r="3492" spans="1:22" x14ac:dyDescent="0.25">
      <c r="A3492">
        <v>4488</v>
      </c>
      <c r="B3492" t="s">
        <v>3495</v>
      </c>
      <c r="C3492" s="48" t="s">
        <v>5079</v>
      </c>
      <c r="D3492" t="s">
        <v>5396</v>
      </c>
      <c r="E3492" t="s">
        <v>5594</v>
      </c>
      <c r="F3492" t="s">
        <v>5615</v>
      </c>
      <c r="G3492">
        <v>25</v>
      </c>
      <c r="H3492">
        <v>5</v>
      </c>
      <c r="I3492">
        <v>125</v>
      </c>
      <c r="J3492">
        <v>29</v>
      </c>
      <c r="K3492" t="s">
        <v>5141</v>
      </c>
      <c r="L3492" t="str">
        <f t="shared" si="206"/>
        <v>Received</v>
      </c>
      <c r="M3492" s="60">
        <v>0</v>
      </c>
      <c r="N3492" t="str">
        <f t="shared" si="208"/>
        <v>NOT DUE</v>
      </c>
      <c r="V3492" t="str">
        <f t="shared" si="207"/>
        <v>James Mitchell</v>
      </c>
    </row>
    <row r="3493" spans="1:22" x14ac:dyDescent="0.25">
      <c r="A3493">
        <v>4489</v>
      </c>
      <c r="B3493" t="s">
        <v>3496</v>
      </c>
      <c r="C3493" s="48" t="s">
        <v>5291</v>
      </c>
      <c r="D3493" t="s">
        <v>5379</v>
      </c>
      <c r="E3493" t="s">
        <v>5427</v>
      </c>
      <c r="F3493" t="s">
        <v>5615</v>
      </c>
      <c r="G3493">
        <v>25</v>
      </c>
      <c r="H3493">
        <v>3</v>
      </c>
      <c r="I3493">
        <v>75</v>
      </c>
      <c r="J3493">
        <v>25</v>
      </c>
      <c r="K3493" t="s">
        <v>5162</v>
      </c>
      <c r="L3493" t="str">
        <f t="shared" si="206"/>
        <v>Received</v>
      </c>
      <c r="M3493" s="60">
        <v>0</v>
      </c>
      <c r="N3493" t="str">
        <f t="shared" si="208"/>
        <v>NOT DUE</v>
      </c>
      <c r="V3493" t="str">
        <f t="shared" si="207"/>
        <v>Robert Baker</v>
      </c>
    </row>
    <row r="3494" spans="1:22" x14ac:dyDescent="0.25">
      <c r="A3494">
        <v>4490</v>
      </c>
      <c r="B3494" t="s">
        <v>3497</v>
      </c>
      <c r="C3494" s="48" t="s">
        <v>5242</v>
      </c>
      <c r="D3494" t="s">
        <v>5392</v>
      </c>
      <c r="E3494" t="s">
        <v>5443</v>
      </c>
      <c r="F3494" t="s">
        <v>5618</v>
      </c>
      <c r="G3494">
        <v>10</v>
      </c>
      <c r="H3494">
        <v>2</v>
      </c>
      <c r="I3494">
        <v>20</v>
      </c>
      <c r="J3494">
        <v>25</v>
      </c>
      <c r="K3494" t="s">
        <v>5350</v>
      </c>
      <c r="L3494" t="str">
        <f t="shared" si="206"/>
        <v>Received</v>
      </c>
      <c r="M3494" s="60">
        <v>0</v>
      </c>
      <c r="N3494" t="str">
        <f t="shared" si="208"/>
        <v>NOT DUE</v>
      </c>
      <c r="V3494" t="str">
        <f t="shared" si="207"/>
        <v>Jennifer Nelson</v>
      </c>
    </row>
    <row r="3495" spans="1:22" x14ac:dyDescent="0.25">
      <c r="A3495">
        <v>4491</v>
      </c>
      <c r="B3495" t="s">
        <v>3498</v>
      </c>
      <c r="C3495" s="48" t="s">
        <v>5121</v>
      </c>
      <c r="D3495" t="s">
        <v>5386</v>
      </c>
      <c r="E3495" t="s">
        <v>5572</v>
      </c>
      <c r="F3495" t="s">
        <v>5611</v>
      </c>
      <c r="G3495">
        <v>250</v>
      </c>
      <c r="H3495">
        <v>6</v>
      </c>
      <c r="I3495">
        <v>1500</v>
      </c>
      <c r="J3495">
        <v>30</v>
      </c>
      <c r="K3495" t="s">
        <v>5100</v>
      </c>
      <c r="L3495" t="str">
        <f t="shared" si="206"/>
        <v>Received</v>
      </c>
      <c r="M3495" s="60">
        <v>0</v>
      </c>
      <c r="N3495" t="str">
        <f t="shared" si="208"/>
        <v>NOT DUE</v>
      </c>
      <c r="V3495" t="str">
        <f t="shared" si="207"/>
        <v>Kenneth Rodriguez</v>
      </c>
    </row>
    <row r="3496" spans="1:22" x14ac:dyDescent="0.25">
      <c r="A3496">
        <v>4492</v>
      </c>
      <c r="B3496" t="s">
        <v>3499</v>
      </c>
      <c r="C3496" s="48" t="s">
        <v>5027</v>
      </c>
      <c r="D3496" t="s">
        <v>5402</v>
      </c>
      <c r="E3496" t="s">
        <v>5481</v>
      </c>
      <c r="F3496" t="s">
        <v>5610</v>
      </c>
      <c r="G3496">
        <v>300</v>
      </c>
      <c r="H3496">
        <v>13</v>
      </c>
      <c r="I3496">
        <v>3900</v>
      </c>
      <c r="J3496">
        <v>27</v>
      </c>
      <c r="K3496" t="s">
        <v>5251</v>
      </c>
      <c r="L3496" t="str">
        <f t="shared" si="206"/>
        <v>Received</v>
      </c>
      <c r="M3496" s="60">
        <v>0</v>
      </c>
      <c r="N3496" t="str">
        <f t="shared" si="208"/>
        <v>NOT DUE</v>
      </c>
      <c r="V3496" t="str">
        <f t="shared" si="207"/>
        <v>Rebecca Moody</v>
      </c>
    </row>
    <row r="3497" spans="1:22" x14ac:dyDescent="0.25">
      <c r="A3497">
        <v>4493</v>
      </c>
      <c r="B3497" t="s">
        <v>3500</v>
      </c>
      <c r="C3497" s="48" t="s">
        <v>5101</v>
      </c>
      <c r="D3497" t="s">
        <v>5414</v>
      </c>
      <c r="E3497" t="s">
        <v>5601</v>
      </c>
      <c r="F3497" t="s">
        <v>5614</v>
      </c>
      <c r="G3497">
        <v>20</v>
      </c>
      <c r="H3497">
        <v>9</v>
      </c>
      <c r="I3497">
        <v>180</v>
      </c>
      <c r="J3497">
        <v>22</v>
      </c>
      <c r="K3497" t="s">
        <v>5057</v>
      </c>
      <c r="L3497" t="str">
        <f t="shared" si="206"/>
        <v>Received</v>
      </c>
      <c r="M3497" s="60">
        <v>0</v>
      </c>
      <c r="N3497" t="str">
        <f t="shared" si="208"/>
        <v>NOT DUE</v>
      </c>
      <c r="V3497" t="str">
        <f t="shared" si="207"/>
        <v>Alexis Roberts</v>
      </c>
    </row>
    <row r="3498" spans="1:22" x14ac:dyDescent="0.25">
      <c r="A3498">
        <v>4494</v>
      </c>
      <c r="B3498" t="s">
        <v>3501</v>
      </c>
      <c r="C3498" s="48" t="s">
        <v>5057</v>
      </c>
      <c r="D3498" t="s">
        <v>5412</v>
      </c>
      <c r="E3498" t="s">
        <v>5487</v>
      </c>
      <c r="F3498" t="s">
        <v>5616</v>
      </c>
      <c r="G3498">
        <v>150</v>
      </c>
      <c r="H3498">
        <v>13</v>
      </c>
      <c r="I3498">
        <v>1950</v>
      </c>
      <c r="J3498">
        <v>22</v>
      </c>
      <c r="K3498" t="s">
        <v>5355</v>
      </c>
      <c r="L3498" t="str">
        <f t="shared" si="206"/>
        <v>Received</v>
      </c>
      <c r="M3498" s="60">
        <v>0</v>
      </c>
      <c r="N3498" t="str">
        <f t="shared" si="208"/>
        <v>NOT DUE</v>
      </c>
      <c r="V3498" t="str">
        <f t="shared" si="207"/>
        <v>Valerie Morgan</v>
      </c>
    </row>
    <row r="3499" spans="1:22" x14ac:dyDescent="0.25">
      <c r="A3499">
        <v>4495</v>
      </c>
      <c r="B3499" t="s">
        <v>3502</v>
      </c>
      <c r="C3499" s="48" t="s">
        <v>5169</v>
      </c>
      <c r="D3499" t="s">
        <v>5377</v>
      </c>
      <c r="E3499" t="s">
        <v>5505</v>
      </c>
      <c r="F3499" t="s">
        <v>5619</v>
      </c>
      <c r="G3499">
        <v>80</v>
      </c>
      <c r="H3499">
        <v>4</v>
      </c>
      <c r="I3499">
        <v>320</v>
      </c>
      <c r="J3499">
        <v>29</v>
      </c>
      <c r="K3499" t="s">
        <v>5025</v>
      </c>
      <c r="L3499" t="str">
        <f t="shared" si="206"/>
        <v>Received</v>
      </c>
      <c r="M3499" s="60">
        <v>0</v>
      </c>
      <c r="N3499" t="str">
        <f t="shared" si="208"/>
        <v>NOT DUE</v>
      </c>
      <c r="V3499" t="str">
        <f t="shared" si="207"/>
        <v>Joshua Stewart</v>
      </c>
    </row>
    <row r="3500" spans="1:22" x14ac:dyDescent="0.25">
      <c r="A3500">
        <v>4496</v>
      </c>
      <c r="B3500" t="s">
        <v>3503</v>
      </c>
      <c r="C3500" s="48" t="s">
        <v>5153</v>
      </c>
      <c r="D3500" t="s">
        <v>5377</v>
      </c>
      <c r="E3500" t="s">
        <v>5424</v>
      </c>
      <c r="F3500" t="s">
        <v>5619</v>
      </c>
      <c r="G3500">
        <v>80</v>
      </c>
      <c r="H3500">
        <v>24</v>
      </c>
      <c r="I3500">
        <v>1920</v>
      </c>
      <c r="J3500">
        <v>22</v>
      </c>
      <c r="K3500" t="s">
        <v>5197</v>
      </c>
      <c r="L3500" t="str">
        <f t="shared" si="206"/>
        <v>Received</v>
      </c>
      <c r="M3500" s="60">
        <v>0</v>
      </c>
      <c r="N3500" t="str">
        <f t="shared" si="208"/>
        <v>NOT DUE</v>
      </c>
      <c r="V3500" t="str">
        <f t="shared" si="207"/>
        <v>Joshua Stewart</v>
      </c>
    </row>
    <row r="3501" spans="1:22" x14ac:dyDescent="0.25">
      <c r="A3501">
        <v>4497</v>
      </c>
      <c r="B3501" t="s">
        <v>3504</v>
      </c>
      <c r="C3501" s="48" t="s">
        <v>5196</v>
      </c>
      <c r="D3501" t="s">
        <v>5400</v>
      </c>
      <c r="E3501" t="s">
        <v>5593</v>
      </c>
      <c r="F3501" t="s">
        <v>5620</v>
      </c>
      <c r="G3501">
        <v>40</v>
      </c>
      <c r="H3501">
        <v>9</v>
      </c>
      <c r="I3501">
        <v>360</v>
      </c>
      <c r="J3501">
        <v>26</v>
      </c>
      <c r="L3501" t="str">
        <f t="shared" si="206"/>
        <v>Not Received</v>
      </c>
      <c r="M3501" s="60">
        <v>63</v>
      </c>
      <c r="N3501" t="str">
        <f t="shared" si="208"/>
        <v>61 - 90</v>
      </c>
      <c r="R3501">
        <f>I3501</f>
        <v>360</v>
      </c>
      <c r="V3501" t="str">
        <f t="shared" si="207"/>
        <v>Jose Perez</v>
      </c>
    </row>
    <row r="3502" spans="1:22" x14ac:dyDescent="0.25">
      <c r="A3502">
        <v>4498</v>
      </c>
      <c r="B3502" t="s">
        <v>3505</v>
      </c>
      <c r="C3502" s="48" t="s">
        <v>5029</v>
      </c>
      <c r="D3502" t="s">
        <v>5392</v>
      </c>
      <c r="E3502" t="s">
        <v>5324</v>
      </c>
      <c r="F3502" t="s">
        <v>5618</v>
      </c>
      <c r="G3502">
        <v>10</v>
      </c>
      <c r="H3502">
        <v>6</v>
      </c>
      <c r="I3502">
        <v>60</v>
      </c>
      <c r="J3502">
        <v>21</v>
      </c>
      <c r="L3502" t="str">
        <f t="shared" si="206"/>
        <v>Not Received</v>
      </c>
      <c r="M3502" s="60">
        <v>277</v>
      </c>
      <c r="N3502" t="str">
        <f t="shared" si="208"/>
        <v>150 ABOVE</v>
      </c>
      <c r="U3502">
        <f>I3502</f>
        <v>60</v>
      </c>
      <c r="V3502" t="str">
        <f t="shared" si="207"/>
        <v>Jennifer Nelson</v>
      </c>
    </row>
    <row r="3503" spans="1:22" x14ac:dyDescent="0.25">
      <c r="A3503">
        <v>4499</v>
      </c>
      <c r="B3503" t="s">
        <v>3506</v>
      </c>
      <c r="C3503" s="48" t="s">
        <v>5282</v>
      </c>
      <c r="D3503" t="s">
        <v>5402</v>
      </c>
      <c r="E3503" t="s">
        <v>5525</v>
      </c>
      <c r="F3503" t="s">
        <v>5616</v>
      </c>
      <c r="G3503">
        <v>150</v>
      </c>
      <c r="H3503">
        <v>12</v>
      </c>
      <c r="I3503">
        <v>1800</v>
      </c>
      <c r="J3503">
        <v>25</v>
      </c>
      <c r="K3503" t="s">
        <v>5298</v>
      </c>
      <c r="L3503" t="str">
        <f t="shared" si="206"/>
        <v>Received</v>
      </c>
      <c r="M3503" s="60">
        <v>0</v>
      </c>
      <c r="N3503" t="str">
        <f t="shared" si="208"/>
        <v>NOT DUE</v>
      </c>
      <c r="V3503" t="str">
        <f t="shared" si="207"/>
        <v>Rebecca Moody</v>
      </c>
    </row>
    <row r="3504" spans="1:22" x14ac:dyDescent="0.25">
      <c r="A3504">
        <v>4500</v>
      </c>
      <c r="B3504" t="s">
        <v>3507</v>
      </c>
      <c r="C3504" s="48" t="s">
        <v>5026</v>
      </c>
      <c r="D3504" t="s">
        <v>5409</v>
      </c>
      <c r="E3504" t="s">
        <v>5342</v>
      </c>
      <c r="F3504" t="s">
        <v>5621</v>
      </c>
      <c r="G3504">
        <v>60</v>
      </c>
      <c r="H3504">
        <v>6</v>
      </c>
      <c r="I3504">
        <v>360</v>
      </c>
      <c r="J3504">
        <v>21</v>
      </c>
      <c r="K3504" t="s">
        <v>5169</v>
      </c>
      <c r="L3504" t="str">
        <f t="shared" si="206"/>
        <v>Received</v>
      </c>
      <c r="M3504" s="60">
        <v>0</v>
      </c>
      <c r="N3504" t="str">
        <f t="shared" si="208"/>
        <v>NOT DUE</v>
      </c>
      <c r="V3504" t="str">
        <f t="shared" si="207"/>
        <v>Keith Bush</v>
      </c>
    </row>
    <row r="3505" spans="1:22" x14ac:dyDescent="0.25">
      <c r="A3505">
        <v>4501</v>
      </c>
      <c r="B3505" t="s">
        <v>3508</v>
      </c>
      <c r="C3505" s="48" t="s">
        <v>5083</v>
      </c>
      <c r="D3505" t="s">
        <v>5397</v>
      </c>
      <c r="E3505" t="s">
        <v>5452</v>
      </c>
      <c r="F3505" t="s">
        <v>5616</v>
      </c>
      <c r="G3505">
        <v>150</v>
      </c>
      <c r="H3505">
        <v>2</v>
      </c>
      <c r="I3505">
        <v>300</v>
      </c>
      <c r="J3505">
        <v>25</v>
      </c>
      <c r="K3505" t="s">
        <v>5134</v>
      </c>
      <c r="L3505" t="str">
        <f t="shared" si="206"/>
        <v>Received</v>
      </c>
      <c r="M3505" s="60">
        <v>0</v>
      </c>
      <c r="N3505" t="str">
        <f t="shared" si="208"/>
        <v>NOT DUE</v>
      </c>
      <c r="V3505" t="str">
        <f t="shared" si="207"/>
        <v>Sheri Foster</v>
      </c>
    </row>
    <row r="3506" spans="1:22" x14ac:dyDescent="0.25">
      <c r="A3506">
        <v>4502</v>
      </c>
      <c r="B3506" t="s">
        <v>3509</v>
      </c>
      <c r="C3506" s="48" t="s">
        <v>5193</v>
      </c>
      <c r="D3506" t="s">
        <v>5419</v>
      </c>
      <c r="E3506" t="s">
        <v>5344</v>
      </c>
      <c r="F3506" t="s">
        <v>5621</v>
      </c>
      <c r="G3506">
        <v>60</v>
      </c>
      <c r="H3506">
        <v>14</v>
      </c>
      <c r="I3506">
        <v>840</v>
      </c>
      <c r="J3506">
        <v>30</v>
      </c>
      <c r="L3506" t="str">
        <f t="shared" si="206"/>
        <v>Not Received</v>
      </c>
      <c r="M3506" s="60">
        <v>218</v>
      </c>
      <c r="N3506" t="str">
        <f t="shared" si="208"/>
        <v>150 ABOVE</v>
      </c>
      <c r="U3506">
        <f>I3506</f>
        <v>840</v>
      </c>
      <c r="V3506" t="str">
        <f t="shared" si="207"/>
        <v>Johnny Weaver</v>
      </c>
    </row>
    <row r="3507" spans="1:22" x14ac:dyDescent="0.25">
      <c r="A3507">
        <v>4503</v>
      </c>
      <c r="B3507" t="s">
        <v>3510</v>
      </c>
      <c r="C3507" s="48" t="s">
        <v>5094</v>
      </c>
      <c r="D3507" t="s">
        <v>5387</v>
      </c>
      <c r="E3507" t="s">
        <v>5437</v>
      </c>
      <c r="F3507" t="s">
        <v>5617</v>
      </c>
      <c r="G3507">
        <v>120</v>
      </c>
      <c r="H3507">
        <v>10</v>
      </c>
      <c r="I3507">
        <v>1200</v>
      </c>
      <c r="J3507">
        <v>24</v>
      </c>
      <c r="K3507" t="s">
        <v>5062</v>
      </c>
      <c r="L3507" t="str">
        <f t="shared" si="206"/>
        <v>Received</v>
      </c>
      <c r="M3507" s="60">
        <v>0</v>
      </c>
      <c r="N3507" t="str">
        <f t="shared" si="208"/>
        <v>NOT DUE</v>
      </c>
      <c r="V3507" t="str">
        <f t="shared" si="207"/>
        <v>Mrs. Alexandria</v>
      </c>
    </row>
    <row r="3508" spans="1:22" x14ac:dyDescent="0.25">
      <c r="A3508">
        <v>4504</v>
      </c>
      <c r="B3508" t="s">
        <v>3511</v>
      </c>
      <c r="C3508" s="48" t="s">
        <v>5245</v>
      </c>
      <c r="D3508" t="s">
        <v>5402</v>
      </c>
      <c r="E3508" t="s">
        <v>5481</v>
      </c>
      <c r="F3508" t="s">
        <v>5616</v>
      </c>
      <c r="G3508">
        <v>150</v>
      </c>
      <c r="H3508">
        <v>6</v>
      </c>
      <c r="I3508">
        <v>900</v>
      </c>
      <c r="J3508">
        <v>30</v>
      </c>
      <c r="K3508" t="s">
        <v>5027</v>
      </c>
      <c r="L3508" t="str">
        <f t="shared" si="206"/>
        <v>Received</v>
      </c>
      <c r="M3508" s="60">
        <v>0</v>
      </c>
      <c r="N3508" t="str">
        <f t="shared" si="208"/>
        <v>NOT DUE</v>
      </c>
      <c r="V3508" t="str">
        <f t="shared" si="207"/>
        <v>Rebecca Moody</v>
      </c>
    </row>
    <row r="3509" spans="1:22" x14ac:dyDescent="0.25">
      <c r="A3509">
        <v>4505</v>
      </c>
      <c r="B3509" t="s">
        <v>3512</v>
      </c>
      <c r="C3509" s="48" t="s">
        <v>5188</v>
      </c>
      <c r="D3509" t="s">
        <v>5389</v>
      </c>
      <c r="E3509" t="s">
        <v>5493</v>
      </c>
      <c r="F3509" t="s">
        <v>5616</v>
      </c>
      <c r="G3509">
        <v>150</v>
      </c>
      <c r="H3509">
        <v>13</v>
      </c>
      <c r="I3509">
        <v>1950</v>
      </c>
      <c r="J3509">
        <v>21</v>
      </c>
      <c r="K3509" t="s">
        <v>5171</v>
      </c>
      <c r="L3509" t="str">
        <f t="shared" si="206"/>
        <v>Received</v>
      </c>
      <c r="M3509" s="60">
        <v>0</v>
      </c>
      <c r="N3509" t="str">
        <f t="shared" si="208"/>
        <v>NOT DUE</v>
      </c>
      <c r="V3509" t="str">
        <f t="shared" si="207"/>
        <v>Alexis Ferguson</v>
      </c>
    </row>
    <row r="3510" spans="1:22" x14ac:dyDescent="0.25">
      <c r="A3510">
        <v>4506</v>
      </c>
      <c r="B3510" t="s">
        <v>3513</v>
      </c>
      <c r="C3510" s="48" t="s">
        <v>5056</v>
      </c>
      <c r="D3510" t="s">
        <v>5414</v>
      </c>
      <c r="E3510" t="s">
        <v>5528</v>
      </c>
      <c r="F3510" t="s">
        <v>5621</v>
      </c>
      <c r="G3510">
        <v>60</v>
      </c>
      <c r="H3510">
        <v>14</v>
      </c>
      <c r="I3510">
        <v>840</v>
      </c>
      <c r="J3510">
        <v>27</v>
      </c>
      <c r="L3510" t="str">
        <f t="shared" si="206"/>
        <v>Not Received</v>
      </c>
      <c r="M3510" s="60">
        <v>81</v>
      </c>
      <c r="N3510" t="str">
        <f t="shared" si="208"/>
        <v>61 - 90</v>
      </c>
      <c r="R3510">
        <f>I3510</f>
        <v>840</v>
      </c>
      <c r="V3510" t="str">
        <f t="shared" si="207"/>
        <v>Alexis Roberts</v>
      </c>
    </row>
    <row r="3511" spans="1:22" x14ac:dyDescent="0.25">
      <c r="A3511">
        <v>4507</v>
      </c>
      <c r="B3511" t="s">
        <v>3514</v>
      </c>
      <c r="C3511" s="48" t="s">
        <v>5054</v>
      </c>
      <c r="D3511" t="s">
        <v>5388</v>
      </c>
      <c r="E3511" t="s">
        <v>5479</v>
      </c>
      <c r="F3511" t="s">
        <v>5622</v>
      </c>
      <c r="G3511">
        <v>15</v>
      </c>
      <c r="H3511">
        <v>23</v>
      </c>
      <c r="I3511">
        <v>345</v>
      </c>
      <c r="J3511">
        <v>22</v>
      </c>
      <c r="K3511" t="s">
        <v>5282</v>
      </c>
      <c r="L3511" t="str">
        <f t="shared" si="206"/>
        <v>Received</v>
      </c>
      <c r="M3511" s="60">
        <v>0</v>
      </c>
      <c r="N3511" t="str">
        <f t="shared" si="208"/>
        <v>NOT DUE</v>
      </c>
      <c r="V3511" t="str">
        <f t="shared" si="207"/>
        <v>Diana Rios</v>
      </c>
    </row>
    <row r="3512" spans="1:22" x14ac:dyDescent="0.25">
      <c r="A3512">
        <v>4508</v>
      </c>
      <c r="B3512" t="s">
        <v>3515</v>
      </c>
      <c r="C3512" s="48" t="s">
        <v>5053</v>
      </c>
      <c r="D3512" t="s">
        <v>5384</v>
      </c>
      <c r="E3512" t="s">
        <v>5431</v>
      </c>
      <c r="F3512" t="s">
        <v>5610</v>
      </c>
      <c r="G3512">
        <v>300</v>
      </c>
      <c r="H3512">
        <v>23</v>
      </c>
      <c r="I3512">
        <v>6900</v>
      </c>
      <c r="J3512">
        <v>30</v>
      </c>
      <c r="K3512" t="s">
        <v>5149</v>
      </c>
      <c r="L3512" t="str">
        <f t="shared" si="206"/>
        <v>Received</v>
      </c>
      <c r="M3512" s="60">
        <v>0</v>
      </c>
      <c r="N3512" t="str">
        <f t="shared" si="208"/>
        <v>NOT DUE</v>
      </c>
      <c r="V3512" t="str">
        <f t="shared" si="207"/>
        <v>Dr. Elizabeth</v>
      </c>
    </row>
    <row r="3513" spans="1:22" x14ac:dyDescent="0.25">
      <c r="A3513">
        <v>4509</v>
      </c>
      <c r="B3513" t="s">
        <v>3516</v>
      </c>
      <c r="C3513" s="48" t="s">
        <v>5204</v>
      </c>
      <c r="D3513" t="s">
        <v>5379</v>
      </c>
      <c r="E3513" t="s">
        <v>5447</v>
      </c>
      <c r="F3513" t="s">
        <v>5610</v>
      </c>
      <c r="G3513">
        <v>300</v>
      </c>
      <c r="H3513">
        <v>18</v>
      </c>
      <c r="I3513">
        <v>5400</v>
      </c>
      <c r="J3513">
        <v>29</v>
      </c>
      <c r="K3513" t="s">
        <v>5178</v>
      </c>
      <c r="L3513" t="str">
        <f t="shared" si="206"/>
        <v>Received</v>
      </c>
      <c r="M3513" s="60">
        <v>0</v>
      </c>
      <c r="N3513" t="str">
        <f t="shared" si="208"/>
        <v>NOT DUE</v>
      </c>
      <c r="V3513" t="str">
        <f t="shared" si="207"/>
        <v>Robert Baker</v>
      </c>
    </row>
    <row r="3514" spans="1:22" x14ac:dyDescent="0.25">
      <c r="A3514">
        <v>4510</v>
      </c>
      <c r="B3514" t="s">
        <v>3517</v>
      </c>
      <c r="C3514" s="48" t="s">
        <v>5206</v>
      </c>
      <c r="D3514" t="s">
        <v>5387</v>
      </c>
      <c r="E3514" t="s">
        <v>5587</v>
      </c>
      <c r="F3514" t="s">
        <v>5618</v>
      </c>
      <c r="G3514">
        <v>10</v>
      </c>
      <c r="H3514">
        <v>25</v>
      </c>
      <c r="I3514">
        <v>250</v>
      </c>
      <c r="J3514">
        <v>28</v>
      </c>
      <c r="K3514" t="s">
        <v>5299</v>
      </c>
      <c r="L3514" t="str">
        <f t="shared" si="206"/>
        <v>Received</v>
      </c>
      <c r="M3514" s="60">
        <v>0</v>
      </c>
      <c r="N3514" t="str">
        <f t="shared" si="208"/>
        <v>NOT DUE</v>
      </c>
      <c r="V3514" t="str">
        <f t="shared" si="207"/>
        <v>Mrs. Alexandria</v>
      </c>
    </row>
    <row r="3515" spans="1:22" x14ac:dyDescent="0.25">
      <c r="A3515">
        <v>4511</v>
      </c>
      <c r="B3515" t="s">
        <v>3518</v>
      </c>
      <c r="C3515" s="48" t="s">
        <v>5060</v>
      </c>
      <c r="D3515" t="s">
        <v>5388</v>
      </c>
      <c r="E3515" t="s">
        <v>5479</v>
      </c>
      <c r="F3515" t="s">
        <v>5613</v>
      </c>
      <c r="G3515">
        <v>35</v>
      </c>
      <c r="H3515">
        <v>22</v>
      </c>
      <c r="I3515">
        <v>770</v>
      </c>
      <c r="J3515">
        <v>20</v>
      </c>
      <c r="K3515" t="s">
        <v>5290</v>
      </c>
      <c r="L3515" t="str">
        <f t="shared" si="206"/>
        <v>Received</v>
      </c>
      <c r="M3515" s="60">
        <v>0</v>
      </c>
      <c r="N3515" t="str">
        <f t="shared" si="208"/>
        <v>NOT DUE</v>
      </c>
      <c r="V3515" t="str">
        <f t="shared" si="207"/>
        <v>Diana Rios</v>
      </c>
    </row>
    <row r="3516" spans="1:22" x14ac:dyDescent="0.25">
      <c r="A3516">
        <v>4512</v>
      </c>
      <c r="B3516" t="s">
        <v>3519</v>
      </c>
      <c r="C3516" s="48" t="s">
        <v>5108</v>
      </c>
      <c r="D3516" t="s">
        <v>5400</v>
      </c>
      <c r="E3516" t="s">
        <v>5593</v>
      </c>
      <c r="F3516" t="s">
        <v>5621</v>
      </c>
      <c r="G3516">
        <v>60</v>
      </c>
      <c r="H3516">
        <v>12</v>
      </c>
      <c r="I3516">
        <v>720</v>
      </c>
      <c r="J3516">
        <v>26</v>
      </c>
      <c r="K3516" t="s">
        <v>5190</v>
      </c>
      <c r="L3516" t="str">
        <f t="shared" si="206"/>
        <v>Received</v>
      </c>
      <c r="M3516" s="60">
        <v>0</v>
      </c>
      <c r="N3516" t="str">
        <f t="shared" si="208"/>
        <v>NOT DUE</v>
      </c>
      <c r="V3516" t="str">
        <f t="shared" si="207"/>
        <v>Jose Perez</v>
      </c>
    </row>
    <row r="3517" spans="1:22" x14ac:dyDescent="0.25">
      <c r="A3517">
        <v>4513</v>
      </c>
      <c r="B3517" t="s">
        <v>3520</v>
      </c>
      <c r="C3517" s="48" t="s">
        <v>5118</v>
      </c>
      <c r="D3517" t="s">
        <v>5410</v>
      </c>
      <c r="E3517" t="s">
        <v>5575</v>
      </c>
      <c r="F3517" t="s">
        <v>5614</v>
      </c>
      <c r="G3517">
        <v>20</v>
      </c>
      <c r="H3517">
        <v>4</v>
      </c>
      <c r="I3517">
        <v>80</v>
      </c>
      <c r="J3517">
        <v>28</v>
      </c>
      <c r="K3517" t="s">
        <v>5356</v>
      </c>
      <c r="L3517" t="str">
        <f t="shared" si="206"/>
        <v>Received</v>
      </c>
      <c r="M3517" s="60">
        <v>0</v>
      </c>
      <c r="N3517" t="str">
        <f t="shared" si="208"/>
        <v>NOT DUE</v>
      </c>
      <c r="V3517" t="str">
        <f t="shared" si="207"/>
        <v>Mrs. Katrina</v>
      </c>
    </row>
    <row r="3518" spans="1:22" x14ac:dyDescent="0.25">
      <c r="A3518">
        <v>4514</v>
      </c>
      <c r="B3518" t="s">
        <v>3521</v>
      </c>
      <c r="C3518" s="48" t="s">
        <v>5129</v>
      </c>
      <c r="D3518" t="s">
        <v>5387</v>
      </c>
      <c r="E3518" t="s">
        <v>5462</v>
      </c>
      <c r="F3518" t="s">
        <v>5612</v>
      </c>
      <c r="G3518">
        <v>50</v>
      </c>
      <c r="H3518">
        <v>11</v>
      </c>
      <c r="I3518">
        <v>550</v>
      </c>
      <c r="J3518">
        <v>26</v>
      </c>
      <c r="L3518" t="str">
        <f t="shared" si="206"/>
        <v>Not Received</v>
      </c>
      <c r="M3518" s="60">
        <v>41</v>
      </c>
      <c r="N3518" t="str">
        <f t="shared" si="208"/>
        <v>31 - 60</v>
      </c>
      <c r="Q3518">
        <f>I3518</f>
        <v>550</v>
      </c>
      <c r="V3518" t="str">
        <f t="shared" si="207"/>
        <v>Mrs. Alexandria</v>
      </c>
    </row>
    <row r="3519" spans="1:22" x14ac:dyDescent="0.25">
      <c r="A3519">
        <v>4515</v>
      </c>
      <c r="B3519" t="s">
        <v>3522</v>
      </c>
      <c r="C3519" s="48" t="s">
        <v>5221</v>
      </c>
      <c r="D3519" t="s">
        <v>5395</v>
      </c>
      <c r="E3519" t="s">
        <v>5449</v>
      </c>
      <c r="F3519" t="s">
        <v>5618</v>
      </c>
      <c r="G3519">
        <v>10</v>
      </c>
      <c r="H3519">
        <v>11</v>
      </c>
      <c r="I3519">
        <v>110</v>
      </c>
      <c r="J3519">
        <v>21</v>
      </c>
      <c r="K3519" t="s">
        <v>5292</v>
      </c>
      <c r="L3519" t="str">
        <f t="shared" si="206"/>
        <v>Received</v>
      </c>
      <c r="M3519" s="60">
        <v>0</v>
      </c>
      <c r="N3519" t="str">
        <f t="shared" si="208"/>
        <v>NOT DUE</v>
      </c>
      <c r="V3519" t="str">
        <f t="shared" si="207"/>
        <v>Belinda Jefferson</v>
      </c>
    </row>
    <row r="3520" spans="1:22" x14ac:dyDescent="0.25">
      <c r="A3520">
        <v>4516</v>
      </c>
      <c r="B3520" t="s">
        <v>3523</v>
      </c>
      <c r="C3520" s="48" t="s">
        <v>5046</v>
      </c>
      <c r="D3520" t="s">
        <v>5390</v>
      </c>
      <c r="E3520" t="s">
        <v>5440</v>
      </c>
      <c r="F3520" t="s">
        <v>5617</v>
      </c>
      <c r="G3520">
        <v>120</v>
      </c>
      <c r="H3520">
        <v>23</v>
      </c>
      <c r="I3520">
        <v>2760</v>
      </c>
      <c r="J3520">
        <v>29</v>
      </c>
      <c r="L3520" t="str">
        <f t="shared" si="206"/>
        <v>Not Received</v>
      </c>
      <c r="M3520" s="60">
        <v>154</v>
      </c>
      <c r="N3520" t="str">
        <f t="shared" si="208"/>
        <v>150 ABOVE</v>
      </c>
      <c r="U3520">
        <f>I3520</f>
        <v>2760</v>
      </c>
      <c r="V3520" t="str">
        <f t="shared" si="207"/>
        <v>Isaac Goodwin</v>
      </c>
    </row>
    <row r="3521" spans="1:22" x14ac:dyDescent="0.25">
      <c r="A3521">
        <v>4517</v>
      </c>
      <c r="B3521" t="s">
        <v>3524</v>
      </c>
      <c r="C3521" s="48" t="s">
        <v>5059</v>
      </c>
      <c r="D3521" t="s">
        <v>5406</v>
      </c>
      <c r="E3521" t="s">
        <v>5339</v>
      </c>
      <c r="F3521" t="s">
        <v>5620</v>
      </c>
      <c r="G3521">
        <v>40</v>
      </c>
      <c r="H3521">
        <v>23</v>
      </c>
      <c r="I3521">
        <v>920</v>
      </c>
      <c r="J3521">
        <v>20</v>
      </c>
      <c r="K3521" t="s">
        <v>5123</v>
      </c>
      <c r="L3521" t="str">
        <f t="shared" si="206"/>
        <v>Received</v>
      </c>
      <c r="M3521" s="60">
        <v>0</v>
      </c>
      <c r="N3521" t="str">
        <f t="shared" si="208"/>
        <v>NOT DUE</v>
      </c>
      <c r="V3521" t="str">
        <f t="shared" si="207"/>
        <v>Jonathan Myers</v>
      </c>
    </row>
    <row r="3522" spans="1:22" x14ac:dyDescent="0.25">
      <c r="A3522">
        <v>4518</v>
      </c>
      <c r="B3522" t="s">
        <v>3525</v>
      </c>
      <c r="C3522" s="48" t="s">
        <v>5123</v>
      </c>
      <c r="D3522" t="s">
        <v>5381</v>
      </c>
      <c r="E3522" t="s">
        <v>5428</v>
      </c>
      <c r="F3522" t="s">
        <v>5621</v>
      </c>
      <c r="G3522">
        <v>60</v>
      </c>
      <c r="H3522">
        <v>25</v>
      </c>
      <c r="I3522">
        <v>1500</v>
      </c>
      <c r="J3522">
        <v>22</v>
      </c>
      <c r="K3522" t="s">
        <v>5354</v>
      </c>
      <c r="L3522" t="str">
        <f t="shared" si="206"/>
        <v>Received</v>
      </c>
      <c r="M3522" s="60">
        <v>0</v>
      </c>
      <c r="N3522" t="str">
        <f t="shared" si="208"/>
        <v>NOT DUE</v>
      </c>
      <c r="V3522" t="str">
        <f t="shared" si="207"/>
        <v>Leslie Sexton</v>
      </c>
    </row>
    <row r="3523" spans="1:22" x14ac:dyDescent="0.25">
      <c r="A3523">
        <v>4519</v>
      </c>
      <c r="B3523" t="s">
        <v>3526</v>
      </c>
      <c r="C3523" s="48" t="s">
        <v>5139</v>
      </c>
      <c r="D3523" t="s">
        <v>5378</v>
      </c>
      <c r="E3523" t="s">
        <v>5468</v>
      </c>
      <c r="F3523" t="s">
        <v>5616</v>
      </c>
      <c r="G3523">
        <v>150</v>
      </c>
      <c r="H3523">
        <v>9</v>
      </c>
      <c r="I3523">
        <v>1350</v>
      </c>
      <c r="J3523">
        <v>20</v>
      </c>
      <c r="L3523" t="str">
        <f t="shared" si="206"/>
        <v>Not Received</v>
      </c>
      <c r="M3523" s="60">
        <v>183</v>
      </c>
      <c r="N3523" t="str">
        <f t="shared" si="208"/>
        <v>150 ABOVE</v>
      </c>
      <c r="U3523">
        <f>I3523</f>
        <v>1350</v>
      </c>
      <c r="V3523" t="str">
        <f t="shared" si="207"/>
        <v>Angela Fox</v>
      </c>
    </row>
    <row r="3524" spans="1:22" x14ac:dyDescent="0.25">
      <c r="A3524">
        <v>4520</v>
      </c>
      <c r="B3524" t="s">
        <v>3527</v>
      </c>
      <c r="C3524" s="48" t="s">
        <v>5191</v>
      </c>
      <c r="D3524" t="s">
        <v>5407</v>
      </c>
      <c r="E3524" t="s">
        <v>5485</v>
      </c>
      <c r="F3524" t="s">
        <v>5616</v>
      </c>
      <c r="G3524">
        <v>150</v>
      </c>
      <c r="H3524">
        <v>6</v>
      </c>
      <c r="I3524">
        <v>900</v>
      </c>
      <c r="J3524">
        <v>28</v>
      </c>
      <c r="K3524" t="s">
        <v>5201</v>
      </c>
      <c r="L3524" t="str">
        <f t="shared" si="206"/>
        <v>Received</v>
      </c>
      <c r="M3524" s="60">
        <v>0</v>
      </c>
      <c r="N3524" t="str">
        <f t="shared" si="208"/>
        <v>NOT DUE</v>
      </c>
      <c r="V3524" t="str">
        <f t="shared" si="207"/>
        <v>Kelly Miller</v>
      </c>
    </row>
    <row r="3525" spans="1:22" x14ac:dyDescent="0.25">
      <c r="A3525">
        <v>4521</v>
      </c>
      <c r="B3525" t="s">
        <v>3528</v>
      </c>
      <c r="C3525" s="48" t="s">
        <v>5231</v>
      </c>
      <c r="D3525" t="s">
        <v>5394</v>
      </c>
      <c r="E3525" t="s">
        <v>5510</v>
      </c>
      <c r="F3525" t="s">
        <v>5618</v>
      </c>
      <c r="G3525">
        <v>10</v>
      </c>
      <c r="H3525">
        <v>12</v>
      </c>
      <c r="I3525">
        <v>120</v>
      </c>
      <c r="J3525">
        <v>24</v>
      </c>
      <c r="K3525" t="s">
        <v>5244</v>
      </c>
      <c r="L3525" t="str">
        <f t="shared" ref="L3525:L3588" si="209">IF(K3525 = "", "Not Received","Received")</f>
        <v>Received</v>
      </c>
      <c r="M3525" s="60">
        <v>0</v>
      </c>
      <c r="N3525" t="str">
        <f t="shared" si="208"/>
        <v>NOT DUE</v>
      </c>
      <c r="V3525" t="str">
        <f t="shared" ref="V3525:V3588" si="210">TRIM(E3525)</f>
        <v>Shannon Vazquez</v>
      </c>
    </row>
    <row r="3526" spans="1:22" x14ac:dyDescent="0.25">
      <c r="A3526">
        <v>4522</v>
      </c>
      <c r="B3526" t="s">
        <v>3529</v>
      </c>
      <c r="C3526" s="48" t="s">
        <v>5276</v>
      </c>
      <c r="D3526" t="s">
        <v>5403</v>
      </c>
      <c r="E3526" t="s">
        <v>5472</v>
      </c>
      <c r="F3526" t="s">
        <v>5616</v>
      </c>
      <c r="G3526">
        <v>150</v>
      </c>
      <c r="H3526">
        <v>24</v>
      </c>
      <c r="I3526">
        <v>3600</v>
      </c>
      <c r="J3526">
        <v>24</v>
      </c>
      <c r="K3526" t="s">
        <v>5128</v>
      </c>
      <c r="L3526" t="str">
        <f t="shared" si="209"/>
        <v>Received</v>
      </c>
      <c r="M3526" s="60">
        <v>0</v>
      </c>
      <c r="N3526" t="str">
        <f t="shared" si="208"/>
        <v>NOT DUE</v>
      </c>
      <c r="V3526" t="str">
        <f t="shared" si="210"/>
        <v>Seth Howell</v>
      </c>
    </row>
    <row r="3527" spans="1:22" x14ac:dyDescent="0.25">
      <c r="A3527">
        <v>4523</v>
      </c>
      <c r="B3527" t="s">
        <v>3530</v>
      </c>
      <c r="C3527" s="48" t="s">
        <v>5297</v>
      </c>
      <c r="D3527" t="s">
        <v>5397</v>
      </c>
      <c r="E3527" t="s">
        <v>5585</v>
      </c>
      <c r="F3527" t="s">
        <v>5616</v>
      </c>
      <c r="G3527">
        <v>150</v>
      </c>
      <c r="H3527">
        <v>3</v>
      </c>
      <c r="I3527">
        <v>450</v>
      </c>
      <c r="J3527">
        <v>24</v>
      </c>
      <c r="K3527" t="s">
        <v>5258</v>
      </c>
      <c r="L3527" t="str">
        <f t="shared" si="209"/>
        <v>Received</v>
      </c>
      <c r="M3527" s="60">
        <v>0</v>
      </c>
      <c r="N3527" t="str">
        <f t="shared" si="208"/>
        <v>NOT DUE</v>
      </c>
      <c r="V3527" t="str">
        <f t="shared" si="210"/>
        <v>Sheri Foster</v>
      </c>
    </row>
    <row r="3528" spans="1:22" x14ac:dyDescent="0.25">
      <c r="A3528">
        <v>4524</v>
      </c>
      <c r="B3528" t="s">
        <v>3531</v>
      </c>
      <c r="C3528" s="48" t="s">
        <v>5251</v>
      </c>
      <c r="D3528" t="s">
        <v>5416</v>
      </c>
      <c r="E3528" t="s">
        <v>5482</v>
      </c>
      <c r="F3528" t="s">
        <v>5622</v>
      </c>
      <c r="G3528">
        <v>15</v>
      </c>
      <c r="H3528">
        <v>10</v>
      </c>
      <c r="I3528">
        <v>150</v>
      </c>
      <c r="J3528">
        <v>21</v>
      </c>
      <c r="K3528" t="s">
        <v>5100</v>
      </c>
      <c r="L3528" t="str">
        <f t="shared" si="209"/>
        <v>Received</v>
      </c>
      <c r="M3528" s="60">
        <v>0</v>
      </c>
      <c r="N3528" t="str">
        <f t="shared" ref="N3528:N3591" si="211">VLOOKUP(M3528,$X$4:$Y$10,2,1)</f>
        <v>NOT DUE</v>
      </c>
      <c r="V3528" t="str">
        <f t="shared" si="210"/>
        <v>Jessica Baird</v>
      </c>
    </row>
    <row r="3529" spans="1:22" x14ac:dyDescent="0.25">
      <c r="A3529">
        <v>4525</v>
      </c>
      <c r="B3529" t="s">
        <v>3532</v>
      </c>
      <c r="C3529" s="48" t="s">
        <v>5187</v>
      </c>
      <c r="D3529" t="s">
        <v>5412</v>
      </c>
      <c r="E3529" t="s">
        <v>5608</v>
      </c>
      <c r="F3529" t="s">
        <v>5619</v>
      </c>
      <c r="G3529">
        <v>80</v>
      </c>
      <c r="H3529">
        <v>15</v>
      </c>
      <c r="I3529">
        <v>1200</v>
      </c>
      <c r="J3529">
        <v>21</v>
      </c>
      <c r="K3529" t="s">
        <v>5352</v>
      </c>
      <c r="L3529" t="str">
        <f t="shared" si="209"/>
        <v>Received</v>
      </c>
      <c r="M3529" s="60">
        <v>0</v>
      </c>
      <c r="N3529" t="str">
        <f t="shared" si="211"/>
        <v>NOT DUE</v>
      </c>
      <c r="V3529" t="str">
        <f t="shared" si="210"/>
        <v>Valerie Morgan</v>
      </c>
    </row>
    <row r="3530" spans="1:22" x14ac:dyDescent="0.25">
      <c r="A3530">
        <v>4526</v>
      </c>
      <c r="B3530" t="s">
        <v>3533</v>
      </c>
      <c r="C3530" s="48" t="s">
        <v>5139</v>
      </c>
      <c r="D3530" t="s">
        <v>5407</v>
      </c>
      <c r="E3530" t="s">
        <v>5340</v>
      </c>
      <c r="F3530" t="s">
        <v>5616</v>
      </c>
      <c r="G3530">
        <v>150</v>
      </c>
      <c r="H3530">
        <v>22</v>
      </c>
      <c r="I3530">
        <v>3300</v>
      </c>
      <c r="J3530">
        <v>30</v>
      </c>
      <c r="K3530" t="s">
        <v>5078</v>
      </c>
      <c r="L3530" t="str">
        <f t="shared" si="209"/>
        <v>Received</v>
      </c>
      <c r="M3530" s="60">
        <v>0</v>
      </c>
      <c r="N3530" t="str">
        <f t="shared" si="211"/>
        <v>NOT DUE</v>
      </c>
      <c r="V3530" t="str">
        <f t="shared" si="210"/>
        <v>Kelly Miller</v>
      </c>
    </row>
    <row r="3531" spans="1:22" x14ac:dyDescent="0.25">
      <c r="A3531">
        <v>4527</v>
      </c>
      <c r="B3531" t="s">
        <v>3534</v>
      </c>
      <c r="C3531" s="48" t="s">
        <v>5270</v>
      </c>
      <c r="D3531" t="s">
        <v>5385</v>
      </c>
      <c r="E3531" t="s">
        <v>5530</v>
      </c>
      <c r="F3531" t="s">
        <v>5610</v>
      </c>
      <c r="G3531">
        <v>300</v>
      </c>
      <c r="H3531">
        <v>15</v>
      </c>
      <c r="I3531">
        <v>4500</v>
      </c>
      <c r="J3531">
        <v>20</v>
      </c>
      <c r="K3531" t="s">
        <v>5252</v>
      </c>
      <c r="L3531" t="str">
        <f t="shared" si="209"/>
        <v>Received</v>
      </c>
      <c r="M3531" s="60">
        <v>0</v>
      </c>
      <c r="N3531" t="str">
        <f t="shared" si="211"/>
        <v>NOT DUE</v>
      </c>
      <c r="V3531" t="str">
        <f t="shared" si="210"/>
        <v>Caroline Yoder</v>
      </c>
    </row>
    <row r="3532" spans="1:22" x14ac:dyDescent="0.25">
      <c r="A3532">
        <v>4528</v>
      </c>
      <c r="B3532" t="s">
        <v>3535</v>
      </c>
      <c r="C3532" s="48" t="s">
        <v>5146</v>
      </c>
      <c r="D3532" t="s">
        <v>5419</v>
      </c>
      <c r="E3532" t="s">
        <v>5344</v>
      </c>
      <c r="F3532" t="s">
        <v>5622</v>
      </c>
      <c r="G3532">
        <v>15</v>
      </c>
      <c r="H3532">
        <v>11</v>
      </c>
      <c r="I3532">
        <v>165</v>
      </c>
      <c r="J3532">
        <v>23</v>
      </c>
      <c r="K3532" t="s">
        <v>5066</v>
      </c>
      <c r="L3532" t="str">
        <f t="shared" si="209"/>
        <v>Received</v>
      </c>
      <c r="M3532" s="60">
        <v>0</v>
      </c>
      <c r="N3532" t="str">
        <f t="shared" si="211"/>
        <v>NOT DUE</v>
      </c>
      <c r="V3532" t="str">
        <f t="shared" si="210"/>
        <v>Johnny Weaver</v>
      </c>
    </row>
    <row r="3533" spans="1:22" x14ac:dyDescent="0.25">
      <c r="A3533">
        <v>4529</v>
      </c>
      <c r="B3533" t="s">
        <v>3536</v>
      </c>
      <c r="C3533" s="48" t="s">
        <v>5235</v>
      </c>
      <c r="D3533" t="s">
        <v>5396</v>
      </c>
      <c r="E3533" t="s">
        <v>5489</v>
      </c>
      <c r="F3533" t="s">
        <v>5615</v>
      </c>
      <c r="G3533">
        <v>25</v>
      </c>
      <c r="H3533">
        <v>3</v>
      </c>
      <c r="I3533">
        <v>75</v>
      </c>
      <c r="J3533">
        <v>20</v>
      </c>
      <c r="K3533" t="s">
        <v>5209</v>
      </c>
      <c r="L3533" t="str">
        <f t="shared" si="209"/>
        <v>Received</v>
      </c>
      <c r="M3533" s="60">
        <v>0</v>
      </c>
      <c r="N3533" t="str">
        <f t="shared" si="211"/>
        <v>NOT DUE</v>
      </c>
      <c r="V3533" t="str">
        <f t="shared" si="210"/>
        <v>James Mitchell</v>
      </c>
    </row>
    <row r="3534" spans="1:22" x14ac:dyDescent="0.25">
      <c r="A3534">
        <v>4530</v>
      </c>
      <c r="B3534" t="s">
        <v>3537</v>
      </c>
      <c r="C3534" s="48" t="s">
        <v>5017</v>
      </c>
      <c r="D3534" t="s">
        <v>5397</v>
      </c>
      <c r="E3534" t="s">
        <v>5585</v>
      </c>
      <c r="F3534" t="s">
        <v>5618</v>
      </c>
      <c r="G3534">
        <v>10</v>
      </c>
      <c r="H3534">
        <v>8</v>
      </c>
      <c r="I3534">
        <v>80</v>
      </c>
      <c r="J3534">
        <v>22</v>
      </c>
      <c r="K3534" t="s">
        <v>5142</v>
      </c>
      <c r="L3534" t="str">
        <f t="shared" si="209"/>
        <v>Received</v>
      </c>
      <c r="M3534" s="60">
        <v>0</v>
      </c>
      <c r="N3534" t="str">
        <f t="shared" si="211"/>
        <v>NOT DUE</v>
      </c>
      <c r="V3534" t="str">
        <f t="shared" si="210"/>
        <v>Sheri Foster</v>
      </c>
    </row>
    <row r="3535" spans="1:22" x14ac:dyDescent="0.25">
      <c r="A3535">
        <v>4531</v>
      </c>
      <c r="B3535" t="s">
        <v>3538</v>
      </c>
      <c r="C3535" s="48" t="s">
        <v>5148</v>
      </c>
      <c r="D3535" t="s">
        <v>5401</v>
      </c>
      <c r="E3535" t="s">
        <v>5465</v>
      </c>
      <c r="F3535" t="s">
        <v>5619</v>
      </c>
      <c r="G3535">
        <v>80</v>
      </c>
      <c r="H3535">
        <v>14</v>
      </c>
      <c r="I3535">
        <v>1120</v>
      </c>
      <c r="J3535">
        <v>26</v>
      </c>
      <c r="K3535" t="s">
        <v>5296</v>
      </c>
      <c r="L3535" t="str">
        <f t="shared" si="209"/>
        <v>Received</v>
      </c>
      <c r="M3535" s="60">
        <v>0</v>
      </c>
      <c r="N3535" t="str">
        <f t="shared" si="211"/>
        <v>NOT DUE</v>
      </c>
      <c r="V3535" t="str">
        <f t="shared" si="210"/>
        <v>Kimberly Stone</v>
      </c>
    </row>
    <row r="3536" spans="1:22" x14ac:dyDescent="0.25">
      <c r="A3536">
        <v>4532</v>
      </c>
      <c r="B3536" t="s">
        <v>3539</v>
      </c>
      <c r="C3536" s="48" t="s">
        <v>5175</v>
      </c>
      <c r="D3536" t="s">
        <v>5395</v>
      </c>
      <c r="E3536" t="s">
        <v>5559</v>
      </c>
      <c r="F3536" t="s">
        <v>5613</v>
      </c>
      <c r="G3536">
        <v>35</v>
      </c>
      <c r="H3536">
        <v>22</v>
      </c>
      <c r="I3536">
        <v>770</v>
      </c>
      <c r="J3536">
        <v>28</v>
      </c>
      <c r="L3536" t="str">
        <f t="shared" si="209"/>
        <v>Not Received</v>
      </c>
      <c r="M3536" s="60">
        <v>233</v>
      </c>
      <c r="N3536" t="str">
        <f t="shared" si="211"/>
        <v>150 ABOVE</v>
      </c>
      <c r="U3536">
        <f>I3536</f>
        <v>770</v>
      </c>
      <c r="V3536" t="str">
        <f t="shared" si="210"/>
        <v>Belinda Jefferson</v>
      </c>
    </row>
    <row r="3537" spans="1:22" x14ac:dyDescent="0.25">
      <c r="A3537">
        <v>4533</v>
      </c>
      <c r="B3537" t="s">
        <v>3540</v>
      </c>
      <c r="C3537" s="48" t="s">
        <v>5080</v>
      </c>
      <c r="D3537" t="s">
        <v>5406</v>
      </c>
      <c r="E3537" t="s">
        <v>5595</v>
      </c>
      <c r="F3537" t="s">
        <v>5620</v>
      </c>
      <c r="G3537">
        <v>40</v>
      </c>
      <c r="H3537">
        <v>19</v>
      </c>
      <c r="I3537">
        <v>760</v>
      </c>
      <c r="J3537">
        <v>20</v>
      </c>
      <c r="L3537" t="str">
        <f t="shared" si="209"/>
        <v>Not Received</v>
      </c>
      <c r="M3537" s="60">
        <v>101</v>
      </c>
      <c r="N3537" t="str">
        <f t="shared" si="211"/>
        <v>91 - 120</v>
      </c>
      <c r="S3537">
        <f>I3537</f>
        <v>760</v>
      </c>
      <c r="V3537" t="str">
        <f t="shared" si="210"/>
        <v>Jonathan Myers</v>
      </c>
    </row>
    <row r="3538" spans="1:22" x14ac:dyDescent="0.25">
      <c r="A3538">
        <v>4534</v>
      </c>
      <c r="B3538" t="s">
        <v>3541</v>
      </c>
      <c r="C3538" s="48" t="s">
        <v>5092</v>
      </c>
      <c r="D3538" t="s">
        <v>5389</v>
      </c>
      <c r="E3538" t="s">
        <v>5599</v>
      </c>
      <c r="F3538" t="s">
        <v>5611</v>
      </c>
      <c r="G3538">
        <v>250</v>
      </c>
      <c r="H3538">
        <v>16</v>
      </c>
      <c r="I3538">
        <v>4000</v>
      </c>
      <c r="J3538">
        <v>28</v>
      </c>
      <c r="K3538" t="s">
        <v>5070</v>
      </c>
      <c r="L3538" t="str">
        <f t="shared" si="209"/>
        <v>Received</v>
      </c>
      <c r="M3538" s="60">
        <v>0</v>
      </c>
      <c r="N3538" t="str">
        <f t="shared" si="211"/>
        <v>NOT DUE</v>
      </c>
      <c r="V3538" t="str">
        <f t="shared" si="210"/>
        <v>Alexis Ferguson</v>
      </c>
    </row>
    <row r="3539" spans="1:22" x14ac:dyDescent="0.25">
      <c r="A3539">
        <v>4535</v>
      </c>
      <c r="B3539" t="s">
        <v>3542</v>
      </c>
      <c r="C3539" s="48" t="s">
        <v>5296</v>
      </c>
      <c r="D3539" t="s">
        <v>5405</v>
      </c>
      <c r="E3539" t="s">
        <v>5569</v>
      </c>
      <c r="F3539" t="s">
        <v>5613</v>
      </c>
      <c r="G3539">
        <v>35</v>
      </c>
      <c r="H3539">
        <v>8</v>
      </c>
      <c r="I3539">
        <v>280</v>
      </c>
      <c r="J3539">
        <v>21</v>
      </c>
      <c r="L3539" t="str">
        <f t="shared" si="209"/>
        <v>Not Received</v>
      </c>
      <c r="M3539" s="60">
        <v>173</v>
      </c>
      <c r="N3539" t="str">
        <f t="shared" si="211"/>
        <v>150 ABOVE</v>
      </c>
      <c r="U3539">
        <f>I3539</f>
        <v>280</v>
      </c>
      <c r="V3539" t="str">
        <f t="shared" si="210"/>
        <v>Kari Zimmerman</v>
      </c>
    </row>
    <row r="3540" spans="1:22" x14ac:dyDescent="0.25">
      <c r="A3540">
        <v>4536</v>
      </c>
      <c r="B3540" t="s">
        <v>3543</v>
      </c>
      <c r="C3540" s="48" t="s">
        <v>5022</v>
      </c>
      <c r="D3540" t="s">
        <v>5390</v>
      </c>
      <c r="E3540" t="s">
        <v>5592</v>
      </c>
      <c r="F3540" t="s">
        <v>5623</v>
      </c>
      <c r="G3540">
        <v>30</v>
      </c>
      <c r="H3540">
        <v>10</v>
      </c>
      <c r="I3540">
        <v>300</v>
      </c>
      <c r="J3540">
        <v>30</v>
      </c>
      <c r="K3540" t="s">
        <v>5077</v>
      </c>
      <c r="L3540" t="str">
        <f t="shared" si="209"/>
        <v>Received</v>
      </c>
      <c r="M3540" s="60">
        <v>0</v>
      </c>
      <c r="N3540" t="str">
        <f t="shared" si="211"/>
        <v>NOT DUE</v>
      </c>
      <c r="V3540" t="str">
        <f t="shared" si="210"/>
        <v>Isaac Goodwin</v>
      </c>
    </row>
    <row r="3541" spans="1:22" x14ac:dyDescent="0.25">
      <c r="A3541">
        <v>4537</v>
      </c>
      <c r="B3541" t="s">
        <v>3544</v>
      </c>
      <c r="C3541" s="48" t="s">
        <v>5101</v>
      </c>
      <c r="D3541" t="s">
        <v>5376</v>
      </c>
      <c r="E3541" t="s">
        <v>5432</v>
      </c>
      <c r="F3541" t="s">
        <v>5610</v>
      </c>
      <c r="G3541">
        <v>300</v>
      </c>
      <c r="H3541">
        <v>20</v>
      </c>
      <c r="I3541">
        <v>6000</v>
      </c>
      <c r="J3541">
        <v>20</v>
      </c>
      <c r="K3541" t="s">
        <v>5137</v>
      </c>
      <c r="L3541" t="str">
        <f t="shared" si="209"/>
        <v>Received</v>
      </c>
      <c r="M3541" s="60">
        <v>0</v>
      </c>
      <c r="N3541" t="str">
        <f t="shared" si="211"/>
        <v>NOT DUE</v>
      </c>
      <c r="V3541" t="str">
        <f t="shared" si="210"/>
        <v>Linda Morgan</v>
      </c>
    </row>
    <row r="3542" spans="1:22" x14ac:dyDescent="0.25">
      <c r="A3542">
        <v>4538</v>
      </c>
      <c r="B3542" t="s">
        <v>3545</v>
      </c>
      <c r="C3542" s="48" t="s">
        <v>5259</v>
      </c>
      <c r="D3542" t="s">
        <v>5381</v>
      </c>
      <c r="E3542" t="s">
        <v>5428</v>
      </c>
      <c r="F3542" t="s">
        <v>5612</v>
      </c>
      <c r="G3542">
        <v>50</v>
      </c>
      <c r="H3542">
        <v>12</v>
      </c>
      <c r="I3542">
        <v>600</v>
      </c>
      <c r="J3542">
        <v>29</v>
      </c>
      <c r="L3542" t="str">
        <f t="shared" si="209"/>
        <v>Not Received</v>
      </c>
      <c r="M3542" s="60">
        <v>93</v>
      </c>
      <c r="N3542" t="str">
        <f t="shared" si="211"/>
        <v>91 - 120</v>
      </c>
      <c r="S3542">
        <f>I3542</f>
        <v>600</v>
      </c>
      <c r="V3542" t="str">
        <f t="shared" si="210"/>
        <v>Leslie Sexton</v>
      </c>
    </row>
    <row r="3543" spans="1:22" x14ac:dyDescent="0.25">
      <c r="A3543">
        <v>4539</v>
      </c>
      <c r="B3543" t="s">
        <v>3546</v>
      </c>
      <c r="C3543" s="48" t="s">
        <v>5057</v>
      </c>
      <c r="D3543" t="s">
        <v>5390</v>
      </c>
      <c r="E3543" t="s">
        <v>5547</v>
      </c>
      <c r="F3543" t="s">
        <v>5622</v>
      </c>
      <c r="G3543">
        <v>15</v>
      </c>
      <c r="H3543">
        <v>2</v>
      </c>
      <c r="I3543">
        <v>30</v>
      </c>
      <c r="J3543">
        <v>22</v>
      </c>
      <c r="K3543" t="s">
        <v>5355</v>
      </c>
      <c r="L3543" t="str">
        <f t="shared" si="209"/>
        <v>Received</v>
      </c>
      <c r="M3543" s="60">
        <v>0</v>
      </c>
      <c r="N3543" t="str">
        <f t="shared" si="211"/>
        <v>NOT DUE</v>
      </c>
      <c r="V3543" t="str">
        <f t="shared" si="210"/>
        <v>Isaac Goodwin</v>
      </c>
    </row>
    <row r="3544" spans="1:22" x14ac:dyDescent="0.25">
      <c r="A3544">
        <v>4540</v>
      </c>
      <c r="B3544" t="s">
        <v>3547</v>
      </c>
      <c r="C3544" s="48" t="s">
        <v>5150</v>
      </c>
      <c r="D3544" t="s">
        <v>5386</v>
      </c>
      <c r="E3544" t="s">
        <v>5521</v>
      </c>
      <c r="F3544" t="s">
        <v>5616</v>
      </c>
      <c r="G3544">
        <v>150</v>
      </c>
      <c r="H3544">
        <v>8</v>
      </c>
      <c r="I3544">
        <v>1200</v>
      </c>
      <c r="J3544">
        <v>25</v>
      </c>
      <c r="L3544" t="str">
        <f t="shared" si="209"/>
        <v>Not Received</v>
      </c>
      <c r="M3544" s="60">
        <v>88</v>
      </c>
      <c r="N3544" t="str">
        <f t="shared" si="211"/>
        <v>61 - 90</v>
      </c>
      <c r="R3544">
        <f>I3544</f>
        <v>1200</v>
      </c>
      <c r="V3544" t="str">
        <f t="shared" si="210"/>
        <v>Kenneth Rodriguez</v>
      </c>
    </row>
    <row r="3545" spans="1:22" x14ac:dyDescent="0.25">
      <c r="A3545">
        <v>4541</v>
      </c>
      <c r="B3545" t="s">
        <v>3548</v>
      </c>
      <c r="C3545" s="48" t="s">
        <v>5017</v>
      </c>
      <c r="D3545" t="s">
        <v>5406</v>
      </c>
      <c r="E3545" t="s">
        <v>5501</v>
      </c>
      <c r="F3545" t="s">
        <v>5611</v>
      </c>
      <c r="G3545">
        <v>250</v>
      </c>
      <c r="H3545">
        <v>25</v>
      </c>
      <c r="I3545">
        <v>6250</v>
      </c>
      <c r="J3545">
        <v>29</v>
      </c>
      <c r="K3545" t="s">
        <v>5188</v>
      </c>
      <c r="L3545" t="str">
        <f t="shared" si="209"/>
        <v>Received</v>
      </c>
      <c r="M3545" s="60">
        <v>0</v>
      </c>
      <c r="N3545" t="str">
        <f t="shared" si="211"/>
        <v>NOT DUE</v>
      </c>
      <c r="V3545" t="str">
        <f t="shared" si="210"/>
        <v>Jonathan Myers</v>
      </c>
    </row>
    <row r="3546" spans="1:22" x14ac:dyDescent="0.25">
      <c r="A3546">
        <v>4542</v>
      </c>
      <c r="B3546" t="s">
        <v>3549</v>
      </c>
      <c r="C3546" s="48" t="s">
        <v>5186</v>
      </c>
      <c r="D3546" t="s">
        <v>5410</v>
      </c>
      <c r="E3546" t="s">
        <v>5575</v>
      </c>
      <c r="F3546" t="s">
        <v>5619</v>
      </c>
      <c r="G3546">
        <v>80</v>
      </c>
      <c r="H3546">
        <v>5</v>
      </c>
      <c r="I3546">
        <v>400</v>
      </c>
      <c r="J3546">
        <v>21</v>
      </c>
      <c r="K3546" t="s">
        <v>5361</v>
      </c>
      <c r="L3546" t="str">
        <f t="shared" si="209"/>
        <v>Received</v>
      </c>
      <c r="M3546" s="60">
        <v>0</v>
      </c>
      <c r="N3546" t="str">
        <f t="shared" si="211"/>
        <v>NOT DUE</v>
      </c>
      <c r="V3546" t="str">
        <f t="shared" si="210"/>
        <v>Mrs. Katrina</v>
      </c>
    </row>
    <row r="3547" spans="1:22" x14ac:dyDescent="0.25">
      <c r="A3547">
        <v>4543</v>
      </c>
      <c r="B3547" t="s">
        <v>3550</v>
      </c>
      <c r="C3547" s="48" t="s">
        <v>5192</v>
      </c>
      <c r="D3547" t="s">
        <v>5381</v>
      </c>
      <c r="E3547" t="s">
        <v>5480</v>
      </c>
      <c r="F3547" t="s">
        <v>5622</v>
      </c>
      <c r="G3547">
        <v>15</v>
      </c>
      <c r="H3547">
        <v>8</v>
      </c>
      <c r="I3547">
        <v>120</v>
      </c>
      <c r="J3547">
        <v>20</v>
      </c>
      <c r="L3547" t="str">
        <f t="shared" si="209"/>
        <v>Not Received</v>
      </c>
      <c r="M3547" s="60">
        <v>155</v>
      </c>
      <c r="N3547" t="str">
        <f t="shared" si="211"/>
        <v>150 ABOVE</v>
      </c>
      <c r="U3547">
        <f>I3547</f>
        <v>120</v>
      </c>
      <c r="V3547" t="str">
        <f t="shared" si="210"/>
        <v>Leslie Sexton</v>
      </c>
    </row>
    <row r="3548" spans="1:22" x14ac:dyDescent="0.25">
      <c r="A3548">
        <v>4544</v>
      </c>
      <c r="B3548" t="s">
        <v>3551</v>
      </c>
      <c r="C3548" s="48" t="s">
        <v>5192</v>
      </c>
      <c r="D3548" t="s">
        <v>5394</v>
      </c>
      <c r="E3548" t="s">
        <v>5497</v>
      </c>
      <c r="F3548" t="s">
        <v>5620</v>
      </c>
      <c r="G3548">
        <v>40</v>
      </c>
      <c r="H3548">
        <v>20</v>
      </c>
      <c r="I3548">
        <v>800</v>
      </c>
      <c r="J3548">
        <v>22</v>
      </c>
      <c r="K3548" t="s">
        <v>5030</v>
      </c>
      <c r="L3548" t="str">
        <f t="shared" si="209"/>
        <v>Received</v>
      </c>
      <c r="M3548" s="60">
        <v>0</v>
      </c>
      <c r="N3548" t="str">
        <f t="shared" si="211"/>
        <v>NOT DUE</v>
      </c>
      <c r="V3548" t="str">
        <f t="shared" si="210"/>
        <v>Shannon Vazquez</v>
      </c>
    </row>
    <row r="3549" spans="1:22" x14ac:dyDescent="0.25">
      <c r="A3549">
        <v>4545</v>
      </c>
      <c r="B3549" t="s">
        <v>3552</v>
      </c>
      <c r="C3549" s="48" t="s">
        <v>5227</v>
      </c>
      <c r="D3549" t="s">
        <v>5399</v>
      </c>
      <c r="E3549" t="s">
        <v>5476</v>
      </c>
      <c r="F3549" t="s">
        <v>5614</v>
      </c>
      <c r="G3549">
        <v>20</v>
      </c>
      <c r="H3549">
        <v>23</v>
      </c>
      <c r="I3549">
        <v>460</v>
      </c>
      <c r="J3549">
        <v>22</v>
      </c>
      <c r="L3549" t="str">
        <f t="shared" si="209"/>
        <v>Not Received</v>
      </c>
      <c r="M3549" s="60">
        <v>171</v>
      </c>
      <c r="N3549" t="str">
        <f t="shared" si="211"/>
        <v>150 ABOVE</v>
      </c>
      <c r="U3549">
        <f>I3549</f>
        <v>460</v>
      </c>
      <c r="V3549" t="str">
        <f t="shared" si="210"/>
        <v>Lisa Johnson</v>
      </c>
    </row>
    <row r="3550" spans="1:22" x14ac:dyDescent="0.25">
      <c r="A3550">
        <v>4546</v>
      </c>
      <c r="B3550" t="s">
        <v>3553</v>
      </c>
      <c r="C3550" s="48" t="s">
        <v>5179</v>
      </c>
      <c r="D3550" t="s">
        <v>5400</v>
      </c>
      <c r="E3550" t="s">
        <v>5464</v>
      </c>
      <c r="F3550" t="s">
        <v>5619</v>
      </c>
      <c r="G3550">
        <v>80</v>
      </c>
      <c r="H3550">
        <v>7</v>
      </c>
      <c r="I3550">
        <v>560</v>
      </c>
      <c r="J3550">
        <v>25</v>
      </c>
      <c r="K3550" t="s">
        <v>5045</v>
      </c>
      <c r="L3550" t="str">
        <f t="shared" si="209"/>
        <v>Received</v>
      </c>
      <c r="M3550" s="60">
        <v>0</v>
      </c>
      <c r="N3550" t="str">
        <f t="shared" si="211"/>
        <v>NOT DUE</v>
      </c>
      <c r="V3550" t="str">
        <f t="shared" si="210"/>
        <v>Jose Perez</v>
      </c>
    </row>
    <row r="3551" spans="1:22" x14ac:dyDescent="0.25">
      <c r="A3551">
        <v>4547</v>
      </c>
      <c r="B3551" t="s">
        <v>3554</v>
      </c>
      <c r="C3551" s="48" t="s">
        <v>5137</v>
      </c>
      <c r="D3551" t="s">
        <v>5402</v>
      </c>
      <c r="E3551" t="s">
        <v>5481</v>
      </c>
      <c r="F3551" t="s">
        <v>5623</v>
      </c>
      <c r="G3551">
        <v>30</v>
      </c>
      <c r="H3551">
        <v>11</v>
      </c>
      <c r="I3551">
        <v>330</v>
      </c>
      <c r="J3551">
        <v>23</v>
      </c>
      <c r="L3551" t="str">
        <f t="shared" si="209"/>
        <v>Not Received</v>
      </c>
      <c r="M3551" s="60">
        <v>-6</v>
      </c>
      <c r="N3551" t="str">
        <f t="shared" si="211"/>
        <v>NOT DUE</v>
      </c>
      <c r="O3551">
        <f>I3551</f>
        <v>330</v>
      </c>
      <c r="V3551" t="str">
        <f t="shared" si="210"/>
        <v>Rebecca Moody</v>
      </c>
    </row>
    <row r="3552" spans="1:22" x14ac:dyDescent="0.25">
      <c r="A3552">
        <v>4548</v>
      </c>
      <c r="B3552" t="s">
        <v>3555</v>
      </c>
      <c r="C3552" s="48" t="s">
        <v>5229</v>
      </c>
      <c r="D3552" t="s">
        <v>5377</v>
      </c>
      <c r="E3552" t="s">
        <v>5505</v>
      </c>
      <c r="F3552" t="s">
        <v>5612</v>
      </c>
      <c r="G3552">
        <v>50</v>
      </c>
      <c r="H3552">
        <v>15</v>
      </c>
      <c r="I3552">
        <v>750</v>
      </c>
      <c r="J3552">
        <v>28</v>
      </c>
      <c r="K3552" t="s">
        <v>5181</v>
      </c>
      <c r="L3552" t="str">
        <f t="shared" si="209"/>
        <v>Received</v>
      </c>
      <c r="M3552" s="60">
        <v>0</v>
      </c>
      <c r="N3552" t="str">
        <f t="shared" si="211"/>
        <v>NOT DUE</v>
      </c>
      <c r="V3552" t="str">
        <f t="shared" si="210"/>
        <v>Joshua Stewart</v>
      </c>
    </row>
    <row r="3553" spans="1:22" x14ac:dyDescent="0.25">
      <c r="A3553">
        <v>4549</v>
      </c>
      <c r="B3553" t="s">
        <v>3556</v>
      </c>
      <c r="C3553" s="48" t="s">
        <v>5076</v>
      </c>
      <c r="D3553" t="s">
        <v>5404</v>
      </c>
      <c r="E3553" t="s">
        <v>5556</v>
      </c>
      <c r="F3553" t="s">
        <v>5612</v>
      </c>
      <c r="G3553">
        <v>50</v>
      </c>
      <c r="H3553">
        <v>7</v>
      </c>
      <c r="I3553">
        <v>350</v>
      </c>
      <c r="J3553">
        <v>29</v>
      </c>
      <c r="K3553" t="s">
        <v>5121</v>
      </c>
      <c r="L3553" t="str">
        <f t="shared" si="209"/>
        <v>Received</v>
      </c>
      <c r="M3553" s="60">
        <v>0</v>
      </c>
      <c r="N3553" t="str">
        <f t="shared" si="211"/>
        <v>NOT DUE</v>
      </c>
      <c r="V3553" t="str">
        <f t="shared" si="210"/>
        <v>Sarah Wright</v>
      </c>
    </row>
    <row r="3554" spans="1:22" x14ac:dyDescent="0.25">
      <c r="A3554">
        <v>4550</v>
      </c>
      <c r="B3554" t="s">
        <v>3557</v>
      </c>
      <c r="C3554" s="48" t="s">
        <v>5180</v>
      </c>
      <c r="D3554" t="s">
        <v>5390</v>
      </c>
      <c r="E3554" t="s">
        <v>5592</v>
      </c>
      <c r="F3554" t="s">
        <v>5618</v>
      </c>
      <c r="G3554">
        <v>10</v>
      </c>
      <c r="H3554">
        <v>24</v>
      </c>
      <c r="I3554">
        <v>240</v>
      </c>
      <c r="J3554">
        <v>25</v>
      </c>
      <c r="L3554" t="str">
        <f t="shared" si="209"/>
        <v>Not Received</v>
      </c>
      <c r="M3554" s="60">
        <v>23</v>
      </c>
      <c r="N3554" t="str">
        <f t="shared" si="211"/>
        <v>01 - 30</v>
      </c>
      <c r="O3554">
        <f>I3554</f>
        <v>240</v>
      </c>
      <c r="V3554" t="str">
        <f t="shared" si="210"/>
        <v>Isaac Goodwin</v>
      </c>
    </row>
    <row r="3555" spans="1:22" x14ac:dyDescent="0.25">
      <c r="A3555">
        <v>4551</v>
      </c>
      <c r="B3555" t="s">
        <v>3558</v>
      </c>
      <c r="C3555" s="48" t="s">
        <v>5155</v>
      </c>
      <c r="D3555" t="s">
        <v>5412</v>
      </c>
      <c r="E3555" t="s">
        <v>5487</v>
      </c>
      <c r="F3555" t="s">
        <v>5621</v>
      </c>
      <c r="G3555">
        <v>60</v>
      </c>
      <c r="H3555">
        <v>22</v>
      </c>
      <c r="I3555">
        <v>1320</v>
      </c>
      <c r="J3555">
        <v>28</v>
      </c>
      <c r="K3555" t="s">
        <v>5030</v>
      </c>
      <c r="L3555" t="str">
        <f t="shared" si="209"/>
        <v>Received</v>
      </c>
      <c r="M3555" s="60">
        <v>0</v>
      </c>
      <c r="N3555" t="str">
        <f t="shared" si="211"/>
        <v>NOT DUE</v>
      </c>
      <c r="V3555" t="str">
        <f t="shared" si="210"/>
        <v>Valerie Morgan</v>
      </c>
    </row>
    <row r="3556" spans="1:22" x14ac:dyDescent="0.25">
      <c r="A3556">
        <v>4552</v>
      </c>
      <c r="B3556" t="s">
        <v>3559</v>
      </c>
      <c r="C3556" s="48" t="s">
        <v>5114</v>
      </c>
      <c r="D3556" t="s">
        <v>5376</v>
      </c>
      <c r="E3556" t="s">
        <v>5441</v>
      </c>
      <c r="F3556" t="s">
        <v>5612</v>
      </c>
      <c r="G3556">
        <v>50</v>
      </c>
      <c r="H3556">
        <v>19</v>
      </c>
      <c r="I3556">
        <v>950</v>
      </c>
      <c r="J3556">
        <v>26</v>
      </c>
      <c r="K3556" t="s">
        <v>5022</v>
      </c>
      <c r="L3556" t="str">
        <f t="shared" si="209"/>
        <v>Received</v>
      </c>
      <c r="M3556" s="60">
        <v>0</v>
      </c>
      <c r="N3556" t="str">
        <f t="shared" si="211"/>
        <v>NOT DUE</v>
      </c>
      <c r="V3556" t="str">
        <f t="shared" si="210"/>
        <v>Linda Morgan</v>
      </c>
    </row>
    <row r="3557" spans="1:22" x14ac:dyDescent="0.25">
      <c r="A3557">
        <v>4553</v>
      </c>
      <c r="B3557" t="s">
        <v>3560</v>
      </c>
      <c r="C3557" s="48" t="s">
        <v>5195</v>
      </c>
      <c r="D3557" t="s">
        <v>5379</v>
      </c>
      <c r="E3557" t="s">
        <v>5606</v>
      </c>
      <c r="F3557" t="s">
        <v>5621</v>
      </c>
      <c r="G3557">
        <v>60</v>
      </c>
      <c r="H3557">
        <v>16</v>
      </c>
      <c r="I3557">
        <v>960</v>
      </c>
      <c r="J3557">
        <v>26</v>
      </c>
      <c r="L3557" t="str">
        <f t="shared" si="209"/>
        <v>Not Received</v>
      </c>
      <c r="M3557" s="60">
        <v>-13</v>
      </c>
      <c r="N3557" t="str">
        <f t="shared" si="211"/>
        <v>NOT DUE</v>
      </c>
      <c r="O3557">
        <f>I3557</f>
        <v>960</v>
      </c>
      <c r="V3557" t="str">
        <f t="shared" si="210"/>
        <v>Robert Baker</v>
      </c>
    </row>
    <row r="3558" spans="1:22" x14ac:dyDescent="0.25">
      <c r="A3558">
        <v>4554</v>
      </c>
      <c r="B3558" t="s">
        <v>3561</v>
      </c>
      <c r="C3558" s="48" t="s">
        <v>5196</v>
      </c>
      <c r="D3558" t="s">
        <v>5406</v>
      </c>
      <c r="E3558" t="s">
        <v>5339</v>
      </c>
      <c r="F3558" t="s">
        <v>5610</v>
      </c>
      <c r="G3558">
        <v>300</v>
      </c>
      <c r="H3558">
        <v>11</v>
      </c>
      <c r="I3558">
        <v>3300</v>
      </c>
      <c r="J3558">
        <v>24</v>
      </c>
      <c r="K3558" t="s">
        <v>5257</v>
      </c>
      <c r="L3558" t="str">
        <f t="shared" si="209"/>
        <v>Received</v>
      </c>
      <c r="M3558" s="60">
        <v>0</v>
      </c>
      <c r="N3558" t="str">
        <f t="shared" si="211"/>
        <v>NOT DUE</v>
      </c>
      <c r="V3558" t="str">
        <f t="shared" si="210"/>
        <v>Jonathan Myers</v>
      </c>
    </row>
    <row r="3559" spans="1:22" x14ac:dyDescent="0.25">
      <c r="A3559">
        <v>4555</v>
      </c>
      <c r="B3559" t="s">
        <v>3562</v>
      </c>
      <c r="C3559" s="48" t="s">
        <v>5236</v>
      </c>
      <c r="D3559" t="s">
        <v>5403</v>
      </c>
      <c r="E3559" t="s">
        <v>5336</v>
      </c>
      <c r="F3559" t="s">
        <v>5622</v>
      </c>
      <c r="G3559">
        <v>15</v>
      </c>
      <c r="H3559">
        <v>22</v>
      </c>
      <c r="I3559">
        <v>330</v>
      </c>
      <c r="J3559">
        <v>23</v>
      </c>
      <c r="K3559" t="s">
        <v>5009</v>
      </c>
      <c r="L3559" t="str">
        <f t="shared" si="209"/>
        <v>Received</v>
      </c>
      <c r="M3559" s="60">
        <v>0</v>
      </c>
      <c r="N3559" t="str">
        <f t="shared" si="211"/>
        <v>NOT DUE</v>
      </c>
      <c r="V3559" t="str">
        <f t="shared" si="210"/>
        <v>Seth Howell</v>
      </c>
    </row>
    <row r="3560" spans="1:22" x14ac:dyDescent="0.25">
      <c r="A3560">
        <v>4556</v>
      </c>
      <c r="B3560" t="s">
        <v>3563</v>
      </c>
      <c r="C3560" s="48" t="s">
        <v>5225</v>
      </c>
      <c r="D3560" t="s">
        <v>5407</v>
      </c>
      <c r="E3560" t="s">
        <v>5573</v>
      </c>
      <c r="F3560" t="s">
        <v>5616</v>
      </c>
      <c r="G3560">
        <v>150</v>
      </c>
      <c r="H3560">
        <v>20</v>
      </c>
      <c r="I3560">
        <v>3000</v>
      </c>
      <c r="J3560">
        <v>28</v>
      </c>
      <c r="K3560" t="s">
        <v>5281</v>
      </c>
      <c r="L3560" t="str">
        <f t="shared" si="209"/>
        <v>Received</v>
      </c>
      <c r="M3560" s="60">
        <v>0</v>
      </c>
      <c r="N3560" t="str">
        <f t="shared" si="211"/>
        <v>NOT DUE</v>
      </c>
      <c r="V3560" t="str">
        <f t="shared" si="210"/>
        <v>Kelly Miller</v>
      </c>
    </row>
    <row r="3561" spans="1:22" x14ac:dyDescent="0.25">
      <c r="A3561">
        <v>4557</v>
      </c>
      <c r="B3561" t="s">
        <v>3564</v>
      </c>
      <c r="C3561" s="48" t="s">
        <v>5226</v>
      </c>
      <c r="D3561" t="s">
        <v>5398</v>
      </c>
      <c r="E3561" t="s">
        <v>5580</v>
      </c>
      <c r="F3561" t="s">
        <v>5609</v>
      </c>
      <c r="G3561">
        <v>20</v>
      </c>
      <c r="H3561">
        <v>22</v>
      </c>
      <c r="I3561">
        <v>440</v>
      </c>
      <c r="J3561">
        <v>20</v>
      </c>
      <c r="L3561" t="str">
        <f t="shared" si="209"/>
        <v>Not Received</v>
      </c>
      <c r="M3561" s="60">
        <v>176</v>
      </c>
      <c r="N3561" t="str">
        <f t="shared" si="211"/>
        <v>150 ABOVE</v>
      </c>
      <c r="U3561">
        <f>I3561</f>
        <v>440</v>
      </c>
      <c r="V3561" t="str">
        <f t="shared" si="210"/>
        <v>Dr. Carolyn</v>
      </c>
    </row>
    <row r="3562" spans="1:22" x14ac:dyDescent="0.25">
      <c r="A3562">
        <v>4558</v>
      </c>
      <c r="B3562" t="s">
        <v>3565</v>
      </c>
      <c r="C3562" s="48" t="s">
        <v>5232</v>
      </c>
      <c r="D3562" t="s">
        <v>5385</v>
      </c>
      <c r="E3562" t="s">
        <v>5530</v>
      </c>
      <c r="F3562" t="s">
        <v>5622</v>
      </c>
      <c r="G3562">
        <v>15</v>
      </c>
      <c r="H3562">
        <v>1</v>
      </c>
      <c r="I3562">
        <v>15</v>
      </c>
      <c r="J3562">
        <v>20</v>
      </c>
      <c r="K3562" t="s">
        <v>5213</v>
      </c>
      <c r="L3562" t="str">
        <f t="shared" si="209"/>
        <v>Received</v>
      </c>
      <c r="M3562" s="60">
        <v>0</v>
      </c>
      <c r="N3562" t="str">
        <f t="shared" si="211"/>
        <v>NOT DUE</v>
      </c>
      <c r="V3562" t="str">
        <f t="shared" si="210"/>
        <v>Caroline Yoder</v>
      </c>
    </row>
    <row r="3563" spans="1:22" x14ac:dyDescent="0.25">
      <c r="A3563">
        <v>4559</v>
      </c>
      <c r="B3563" t="s">
        <v>3566</v>
      </c>
      <c r="C3563" s="48" t="s">
        <v>5070</v>
      </c>
      <c r="D3563" t="s">
        <v>5380</v>
      </c>
      <c r="E3563" t="s">
        <v>5314</v>
      </c>
      <c r="F3563" t="s">
        <v>5620</v>
      </c>
      <c r="G3563">
        <v>40</v>
      </c>
      <c r="H3563">
        <v>5</v>
      </c>
      <c r="I3563">
        <v>200</v>
      </c>
      <c r="J3563">
        <v>21</v>
      </c>
      <c r="K3563" t="s">
        <v>5161</v>
      </c>
      <c r="L3563" t="str">
        <f t="shared" si="209"/>
        <v>Received</v>
      </c>
      <c r="M3563" s="60">
        <v>0</v>
      </c>
      <c r="N3563" t="str">
        <f t="shared" si="211"/>
        <v>NOT DUE</v>
      </c>
      <c r="V3563" t="str">
        <f t="shared" si="210"/>
        <v>Diana Griffin</v>
      </c>
    </row>
    <row r="3564" spans="1:22" x14ac:dyDescent="0.25">
      <c r="A3564">
        <v>4560</v>
      </c>
      <c r="B3564" t="s">
        <v>3567</v>
      </c>
      <c r="C3564" s="48" t="s">
        <v>5214</v>
      </c>
      <c r="D3564" t="s">
        <v>5402</v>
      </c>
      <c r="E3564" t="s">
        <v>5525</v>
      </c>
      <c r="F3564" t="s">
        <v>5623</v>
      </c>
      <c r="G3564">
        <v>30</v>
      </c>
      <c r="H3564">
        <v>15</v>
      </c>
      <c r="I3564">
        <v>450</v>
      </c>
      <c r="J3564">
        <v>21</v>
      </c>
      <c r="K3564" t="s">
        <v>5062</v>
      </c>
      <c r="L3564" t="str">
        <f t="shared" si="209"/>
        <v>Received</v>
      </c>
      <c r="M3564" s="60">
        <v>0</v>
      </c>
      <c r="N3564" t="str">
        <f t="shared" si="211"/>
        <v>NOT DUE</v>
      </c>
      <c r="V3564" t="str">
        <f t="shared" si="210"/>
        <v>Rebecca Moody</v>
      </c>
    </row>
    <row r="3565" spans="1:22" x14ac:dyDescent="0.25">
      <c r="A3565">
        <v>4561</v>
      </c>
      <c r="B3565" t="s">
        <v>3568</v>
      </c>
      <c r="C3565" s="48" t="s">
        <v>5037</v>
      </c>
      <c r="D3565" t="s">
        <v>5406</v>
      </c>
      <c r="E3565" t="s">
        <v>5557</v>
      </c>
      <c r="F3565" t="s">
        <v>5615</v>
      </c>
      <c r="G3565">
        <v>25</v>
      </c>
      <c r="H3565">
        <v>10</v>
      </c>
      <c r="I3565">
        <v>250</v>
      </c>
      <c r="J3565">
        <v>21</v>
      </c>
      <c r="K3565" t="s">
        <v>5354</v>
      </c>
      <c r="L3565" t="str">
        <f t="shared" si="209"/>
        <v>Received</v>
      </c>
      <c r="M3565" s="60">
        <v>0</v>
      </c>
      <c r="N3565" t="str">
        <f t="shared" si="211"/>
        <v>NOT DUE</v>
      </c>
      <c r="V3565" t="str">
        <f t="shared" si="210"/>
        <v>Jonathan Myers</v>
      </c>
    </row>
    <row r="3566" spans="1:22" x14ac:dyDescent="0.25">
      <c r="A3566">
        <v>4562</v>
      </c>
      <c r="B3566" t="s">
        <v>3569</v>
      </c>
      <c r="C3566" s="48" t="s">
        <v>5087</v>
      </c>
      <c r="D3566" t="s">
        <v>5405</v>
      </c>
      <c r="E3566" t="s">
        <v>5565</v>
      </c>
      <c r="F3566" t="s">
        <v>5623</v>
      </c>
      <c r="G3566">
        <v>30</v>
      </c>
      <c r="H3566">
        <v>8</v>
      </c>
      <c r="I3566">
        <v>240</v>
      </c>
      <c r="J3566">
        <v>26</v>
      </c>
      <c r="L3566" t="str">
        <f t="shared" si="209"/>
        <v>Not Received</v>
      </c>
      <c r="M3566" s="60">
        <v>238</v>
      </c>
      <c r="N3566" t="str">
        <f t="shared" si="211"/>
        <v>150 ABOVE</v>
      </c>
      <c r="U3566">
        <f>I3566</f>
        <v>240</v>
      </c>
      <c r="V3566" t="str">
        <f t="shared" si="210"/>
        <v>Kari Zimmerman</v>
      </c>
    </row>
    <row r="3567" spans="1:22" x14ac:dyDescent="0.25">
      <c r="A3567">
        <v>4563</v>
      </c>
      <c r="B3567" t="s">
        <v>3570</v>
      </c>
      <c r="C3567" s="48" t="s">
        <v>5110</v>
      </c>
      <c r="D3567" t="s">
        <v>5405</v>
      </c>
      <c r="E3567" t="s">
        <v>5565</v>
      </c>
      <c r="F3567" t="s">
        <v>5614</v>
      </c>
      <c r="G3567">
        <v>20</v>
      </c>
      <c r="H3567">
        <v>13</v>
      </c>
      <c r="I3567">
        <v>260</v>
      </c>
      <c r="J3567">
        <v>28</v>
      </c>
      <c r="L3567" t="str">
        <f t="shared" si="209"/>
        <v>Not Received</v>
      </c>
      <c r="M3567" s="60">
        <v>38</v>
      </c>
      <c r="N3567" t="str">
        <f t="shared" si="211"/>
        <v>31 - 60</v>
      </c>
      <c r="Q3567">
        <f>I3567</f>
        <v>260</v>
      </c>
      <c r="V3567" t="str">
        <f t="shared" si="210"/>
        <v>Kari Zimmerman</v>
      </c>
    </row>
    <row r="3568" spans="1:22" x14ac:dyDescent="0.25">
      <c r="A3568">
        <v>4564</v>
      </c>
      <c r="B3568" t="s">
        <v>3571</v>
      </c>
      <c r="C3568" s="48" t="s">
        <v>5093</v>
      </c>
      <c r="D3568" t="s">
        <v>5416</v>
      </c>
      <c r="E3568" t="s">
        <v>5515</v>
      </c>
      <c r="F3568" t="s">
        <v>5620</v>
      </c>
      <c r="G3568">
        <v>40</v>
      </c>
      <c r="H3568">
        <v>7</v>
      </c>
      <c r="I3568">
        <v>280</v>
      </c>
      <c r="J3568">
        <v>21</v>
      </c>
      <c r="K3568" t="s">
        <v>5175</v>
      </c>
      <c r="L3568" t="str">
        <f t="shared" si="209"/>
        <v>Received</v>
      </c>
      <c r="M3568" s="60">
        <v>0</v>
      </c>
      <c r="N3568" t="str">
        <f t="shared" si="211"/>
        <v>NOT DUE</v>
      </c>
      <c r="V3568" t="str">
        <f t="shared" si="210"/>
        <v>Jessica Baird</v>
      </c>
    </row>
    <row r="3569" spans="1:22" x14ac:dyDescent="0.25">
      <c r="A3569">
        <v>4565</v>
      </c>
      <c r="B3569" t="s">
        <v>3572</v>
      </c>
      <c r="C3569" s="48" t="s">
        <v>5145</v>
      </c>
      <c r="D3569" t="s">
        <v>5400</v>
      </c>
      <c r="E3569" t="s">
        <v>5333</v>
      </c>
      <c r="F3569" t="s">
        <v>5618</v>
      </c>
      <c r="G3569">
        <v>10</v>
      </c>
      <c r="H3569">
        <v>25</v>
      </c>
      <c r="I3569">
        <v>250</v>
      </c>
      <c r="J3569">
        <v>27</v>
      </c>
      <c r="K3569" t="s">
        <v>5163</v>
      </c>
      <c r="L3569" t="str">
        <f t="shared" si="209"/>
        <v>Received</v>
      </c>
      <c r="M3569" s="60">
        <v>0</v>
      </c>
      <c r="N3569" t="str">
        <f t="shared" si="211"/>
        <v>NOT DUE</v>
      </c>
      <c r="V3569" t="str">
        <f t="shared" si="210"/>
        <v>Jose Perez</v>
      </c>
    </row>
    <row r="3570" spans="1:22" x14ac:dyDescent="0.25">
      <c r="A3570">
        <v>4566</v>
      </c>
      <c r="B3570" t="s">
        <v>3573</v>
      </c>
      <c r="C3570" s="48" t="s">
        <v>5027</v>
      </c>
      <c r="D3570" t="s">
        <v>5375</v>
      </c>
      <c r="E3570" t="s">
        <v>5597</v>
      </c>
      <c r="F3570" t="s">
        <v>5610</v>
      </c>
      <c r="G3570">
        <v>300</v>
      </c>
      <c r="H3570">
        <v>20</v>
      </c>
      <c r="I3570">
        <v>6000</v>
      </c>
      <c r="J3570">
        <v>26</v>
      </c>
      <c r="K3570" t="s">
        <v>5126</v>
      </c>
      <c r="L3570" t="str">
        <f t="shared" si="209"/>
        <v>Received</v>
      </c>
      <c r="M3570" s="60">
        <v>0</v>
      </c>
      <c r="N3570" t="str">
        <f t="shared" si="211"/>
        <v>NOT DUE</v>
      </c>
      <c r="V3570" t="str">
        <f t="shared" si="210"/>
        <v>Lindsay Arnold</v>
      </c>
    </row>
    <row r="3571" spans="1:22" x14ac:dyDescent="0.25">
      <c r="A3571">
        <v>4567</v>
      </c>
      <c r="B3571" t="s">
        <v>3574</v>
      </c>
      <c r="C3571" s="48" t="s">
        <v>5256</v>
      </c>
      <c r="D3571" t="s">
        <v>5418</v>
      </c>
      <c r="E3571" t="s">
        <v>5516</v>
      </c>
      <c r="F3571" t="s">
        <v>5615</v>
      </c>
      <c r="G3571">
        <v>25</v>
      </c>
      <c r="H3571">
        <v>4</v>
      </c>
      <c r="I3571">
        <v>100</v>
      </c>
      <c r="J3571">
        <v>20</v>
      </c>
      <c r="K3571" t="s">
        <v>5219</v>
      </c>
      <c r="L3571" t="str">
        <f t="shared" si="209"/>
        <v>Received</v>
      </c>
      <c r="M3571" s="60">
        <v>0</v>
      </c>
      <c r="N3571" t="str">
        <f t="shared" si="211"/>
        <v>NOT DUE</v>
      </c>
      <c r="V3571" t="str">
        <f t="shared" si="210"/>
        <v>Kevin Gonzalez</v>
      </c>
    </row>
    <row r="3572" spans="1:22" x14ac:dyDescent="0.25">
      <c r="A3572">
        <v>4568</v>
      </c>
      <c r="B3572" t="s">
        <v>3575</v>
      </c>
      <c r="C3572" s="48" t="s">
        <v>5233</v>
      </c>
      <c r="D3572" t="s">
        <v>5397</v>
      </c>
      <c r="E3572" t="s">
        <v>5602</v>
      </c>
      <c r="F3572" t="s">
        <v>5612</v>
      </c>
      <c r="G3572">
        <v>50</v>
      </c>
      <c r="H3572">
        <v>2</v>
      </c>
      <c r="I3572">
        <v>100</v>
      </c>
      <c r="J3572">
        <v>21</v>
      </c>
      <c r="K3572" t="s">
        <v>5114</v>
      </c>
      <c r="L3572" t="str">
        <f t="shared" si="209"/>
        <v>Received</v>
      </c>
      <c r="M3572" s="60">
        <v>0</v>
      </c>
      <c r="N3572" t="str">
        <f t="shared" si="211"/>
        <v>NOT DUE</v>
      </c>
      <c r="V3572" t="str">
        <f t="shared" si="210"/>
        <v>Sheri Foster</v>
      </c>
    </row>
    <row r="3573" spans="1:22" x14ac:dyDescent="0.25">
      <c r="A3573">
        <v>4569</v>
      </c>
      <c r="B3573" t="s">
        <v>3576</v>
      </c>
      <c r="C3573" s="48" t="s">
        <v>5157</v>
      </c>
      <c r="D3573" t="s">
        <v>5413</v>
      </c>
      <c r="E3573" t="s">
        <v>5450</v>
      </c>
      <c r="F3573" t="s">
        <v>5622</v>
      </c>
      <c r="G3573">
        <v>15</v>
      </c>
      <c r="H3573">
        <v>8</v>
      </c>
      <c r="I3573">
        <v>120</v>
      </c>
      <c r="J3573">
        <v>30</v>
      </c>
      <c r="K3573" t="s">
        <v>5105</v>
      </c>
      <c r="L3573" t="str">
        <f t="shared" si="209"/>
        <v>Received</v>
      </c>
      <c r="M3573" s="60">
        <v>0</v>
      </c>
      <c r="N3573" t="str">
        <f t="shared" si="211"/>
        <v>NOT DUE</v>
      </c>
      <c r="V3573" t="str">
        <f t="shared" si="210"/>
        <v>April Gonzales</v>
      </c>
    </row>
    <row r="3574" spans="1:22" x14ac:dyDescent="0.25">
      <c r="A3574">
        <v>4570</v>
      </c>
      <c r="B3574" t="s">
        <v>3577</v>
      </c>
      <c r="C3574" s="48" t="s">
        <v>5165</v>
      </c>
      <c r="D3574" t="s">
        <v>5414</v>
      </c>
      <c r="E3574" t="s">
        <v>5457</v>
      </c>
      <c r="F3574" t="s">
        <v>5612</v>
      </c>
      <c r="G3574">
        <v>50</v>
      </c>
      <c r="H3574">
        <v>16</v>
      </c>
      <c r="I3574">
        <v>800</v>
      </c>
      <c r="J3574">
        <v>24</v>
      </c>
      <c r="K3574" t="s">
        <v>5287</v>
      </c>
      <c r="L3574" t="str">
        <f t="shared" si="209"/>
        <v>Received</v>
      </c>
      <c r="M3574" s="60">
        <v>0</v>
      </c>
      <c r="N3574" t="str">
        <f t="shared" si="211"/>
        <v>NOT DUE</v>
      </c>
      <c r="V3574" t="str">
        <f t="shared" si="210"/>
        <v>Alexis Roberts</v>
      </c>
    </row>
    <row r="3575" spans="1:22" x14ac:dyDescent="0.25">
      <c r="A3575">
        <v>4571</v>
      </c>
      <c r="B3575" t="s">
        <v>3578</v>
      </c>
      <c r="C3575" s="48" t="s">
        <v>5018</v>
      </c>
      <c r="D3575" t="s">
        <v>5392</v>
      </c>
      <c r="E3575" t="s">
        <v>5527</v>
      </c>
      <c r="F3575" t="s">
        <v>5613</v>
      </c>
      <c r="G3575">
        <v>35</v>
      </c>
      <c r="H3575">
        <v>4</v>
      </c>
      <c r="I3575">
        <v>140</v>
      </c>
      <c r="J3575">
        <v>26</v>
      </c>
      <c r="K3575" t="s">
        <v>5177</v>
      </c>
      <c r="L3575" t="str">
        <f t="shared" si="209"/>
        <v>Received</v>
      </c>
      <c r="M3575" s="60">
        <v>0</v>
      </c>
      <c r="N3575" t="str">
        <f t="shared" si="211"/>
        <v>NOT DUE</v>
      </c>
      <c r="V3575" t="str">
        <f t="shared" si="210"/>
        <v>Jennifer Nelson</v>
      </c>
    </row>
    <row r="3576" spans="1:22" x14ac:dyDescent="0.25">
      <c r="A3576">
        <v>4572</v>
      </c>
      <c r="B3576" t="s">
        <v>3579</v>
      </c>
      <c r="C3576" s="48" t="s">
        <v>5041</v>
      </c>
      <c r="D3576" t="s">
        <v>5397</v>
      </c>
      <c r="E3576" t="s">
        <v>5330</v>
      </c>
      <c r="F3576" t="s">
        <v>5617</v>
      </c>
      <c r="G3576">
        <v>120</v>
      </c>
      <c r="H3576">
        <v>23</v>
      </c>
      <c r="I3576">
        <v>2760</v>
      </c>
      <c r="J3576">
        <v>20</v>
      </c>
      <c r="K3576" t="s">
        <v>5265</v>
      </c>
      <c r="L3576" t="str">
        <f t="shared" si="209"/>
        <v>Received</v>
      </c>
      <c r="M3576" s="60">
        <v>0</v>
      </c>
      <c r="N3576" t="str">
        <f t="shared" si="211"/>
        <v>NOT DUE</v>
      </c>
      <c r="V3576" t="str">
        <f t="shared" si="210"/>
        <v>Sheri Foster</v>
      </c>
    </row>
    <row r="3577" spans="1:22" x14ac:dyDescent="0.25">
      <c r="A3577">
        <v>4573</v>
      </c>
      <c r="B3577" t="s">
        <v>3580</v>
      </c>
      <c r="C3577" s="48" t="s">
        <v>5055</v>
      </c>
      <c r="D3577" t="s">
        <v>5400</v>
      </c>
      <c r="E3577" t="s">
        <v>5593</v>
      </c>
      <c r="F3577" t="s">
        <v>5622</v>
      </c>
      <c r="G3577">
        <v>15</v>
      </c>
      <c r="H3577">
        <v>18</v>
      </c>
      <c r="I3577">
        <v>270</v>
      </c>
      <c r="J3577">
        <v>27</v>
      </c>
      <c r="K3577" t="s">
        <v>5277</v>
      </c>
      <c r="L3577" t="str">
        <f t="shared" si="209"/>
        <v>Received</v>
      </c>
      <c r="M3577" s="60">
        <v>0</v>
      </c>
      <c r="N3577" t="str">
        <f t="shared" si="211"/>
        <v>NOT DUE</v>
      </c>
      <c r="V3577" t="str">
        <f t="shared" si="210"/>
        <v>Jose Perez</v>
      </c>
    </row>
    <row r="3578" spans="1:22" x14ac:dyDescent="0.25">
      <c r="A3578">
        <v>4574</v>
      </c>
      <c r="B3578" t="s">
        <v>3581</v>
      </c>
      <c r="C3578" s="48" t="s">
        <v>5233</v>
      </c>
      <c r="D3578" t="s">
        <v>5410</v>
      </c>
      <c r="E3578" t="s">
        <v>5607</v>
      </c>
      <c r="F3578" t="s">
        <v>5621</v>
      </c>
      <c r="G3578">
        <v>60</v>
      </c>
      <c r="H3578">
        <v>3</v>
      </c>
      <c r="I3578">
        <v>180</v>
      </c>
      <c r="J3578">
        <v>28</v>
      </c>
      <c r="K3578" t="s">
        <v>5052</v>
      </c>
      <c r="L3578" t="str">
        <f t="shared" si="209"/>
        <v>Received</v>
      </c>
      <c r="M3578" s="60">
        <v>0</v>
      </c>
      <c r="N3578" t="str">
        <f t="shared" si="211"/>
        <v>NOT DUE</v>
      </c>
      <c r="V3578" t="str">
        <f t="shared" si="210"/>
        <v>Mrs. Katrina</v>
      </c>
    </row>
    <row r="3579" spans="1:22" x14ac:dyDescent="0.25">
      <c r="A3579">
        <v>4575</v>
      </c>
      <c r="B3579" t="s">
        <v>3582</v>
      </c>
      <c r="C3579" s="48" t="s">
        <v>5112</v>
      </c>
      <c r="D3579" t="s">
        <v>5392</v>
      </c>
      <c r="E3579" t="s">
        <v>5324</v>
      </c>
      <c r="F3579" t="s">
        <v>5614</v>
      </c>
      <c r="G3579">
        <v>20</v>
      </c>
      <c r="H3579">
        <v>21</v>
      </c>
      <c r="I3579">
        <v>420</v>
      </c>
      <c r="J3579">
        <v>29</v>
      </c>
      <c r="K3579" t="s">
        <v>5099</v>
      </c>
      <c r="L3579" t="str">
        <f t="shared" si="209"/>
        <v>Received</v>
      </c>
      <c r="M3579" s="60">
        <v>0</v>
      </c>
      <c r="N3579" t="str">
        <f t="shared" si="211"/>
        <v>NOT DUE</v>
      </c>
      <c r="V3579" t="str">
        <f t="shared" si="210"/>
        <v>Jennifer Nelson</v>
      </c>
    </row>
    <row r="3580" spans="1:22" x14ac:dyDescent="0.25">
      <c r="A3580">
        <v>4576</v>
      </c>
      <c r="B3580" t="s">
        <v>3583</v>
      </c>
      <c r="C3580" s="48" t="s">
        <v>5153</v>
      </c>
      <c r="D3580" t="s">
        <v>5413</v>
      </c>
      <c r="E3580" t="s">
        <v>5450</v>
      </c>
      <c r="F3580" t="s">
        <v>5618</v>
      </c>
      <c r="G3580">
        <v>10</v>
      </c>
      <c r="H3580">
        <v>2</v>
      </c>
      <c r="I3580">
        <v>20</v>
      </c>
      <c r="J3580">
        <v>26</v>
      </c>
      <c r="K3580" t="s">
        <v>5039</v>
      </c>
      <c r="L3580" t="str">
        <f t="shared" si="209"/>
        <v>Received</v>
      </c>
      <c r="M3580" s="60">
        <v>0</v>
      </c>
      <c r="N3580" t="str">
        <f t="shared" si="211"/>
        <v>NOT DUE</v>
      </c>
      <c r="V3580" t="str">
        <f t="shared" si="210"/>
        <v>April Gonzales</v>
      </c>
    </row>
    <row r="3581" spans="1:22" x14ac:dyDescent="0.25">
      <c r="A3581">
        <v>4577</v>
      </c>
      <c r="B3581" t="s">
        <v>3584</v>
      </c>
      <c r="C3581" s="48" t="s">
        <v>5225</v>
      </c>
      <c r="D3581" t="s">
        <v>5385</v>
      </c>
      <c r="E3581" t="s">
        <v>5317</v>
      </c>
      <c r="F3581" t="s">
        <v>5619</v>
      </c>
      <c r="G3581">
        <v>80</v>
      </c>
      <c r="H3581">
        <v>16</v>
      </c>
      <c r="I3581">
        <v>1280</v>
      </c>
      <c r="J3581">
        <v>30</v>
      </c>
      <c r="L3581" t="str">
        <f t="shared" si="209"/>
        <v>Not Received</v>
      </c>
      <c r="M3581" s="60">
        <v>244</v>
      </c>
      <c r="N3581" t="str">
        <f t="shared" si="211"/>
        <v>150 ABOVE</v>
      </c>
      <c r="U3581">
        <f>I3581</f>
        <v>1280</v>
      </c>
      <c r="V3581" t="str">
        <f t="shared" si="210"/>
        <v>Caroline Yoder</v>
      </c>
    </row>
    <row r="3582" spans="1:22" x14ac:dyDescent="0.25">
      <c r="A3582">
        <v>4578</v>
      </c>
      <c r="B3582" t="s">
        <v>3585</v>
      </c>
      <c r="C3582" s="48" t="s">
        <v>5093</v>
      </c>
      <c r="D3582" t="s">
        <v>5400</v>
      </c>
      <c r="E3582" t="s">
        <v>5574</v>
      </c>
      <c r="F3582" t="s">
        <v>5612</v>
      </c>
      <c r="G3582">
        <v>50</v>
      </c>
      <c r="H3582">
        <v>19</v>
      </c>
      <c r="I3582">
        <v>950</v>
      </c>
      <c r="J3582">
        <v>25</v>
      </c>
      <c r="K3582" t="s">
        <v>5264</v>
      </c>
      <c r="L3582" t="str">
        <f t="shared" si="209"/>
        <v>Received</v>
      </c>
      <c r="M3582" s="60">
        <v>0</v>
      </c>
      <c r="N3582" t="str">
        <f t="shared" si="211"/>
        <v>NOT DUE</v>
      </c>
      <c r="V3582" t="str">
        <f t="shared" si="210"/>
        <v>Jose Perez</v>
      </c>
    </row>
    <row r="3583" spans="1:22" x14ac:dyDescent="0.25">
      <c r="A3583">
        <v>4579</v>
      </c>
      <c r="B3583" t="s">
        <v>3586</v>
      </c>
      <c r="C3583" s="48" t="s">
        <v>5282</v>
      </c>
      <c r="D3583" t="s">
        <v>5420</v>
      </c>
      <c r="E3583" t="s">
        <v>5570</v>
      </c>
      <c r="F3583" t="s">
        <v>5611</v>
      </c>
      <c r="G3583">
        <v>250</v>
      </c>
      <c r="H3583">
        <v>23</v>
      </c>
      <c r="I3583">
        <v>5750</v>
      </c>
      <c r="J3583">
        <v>23</v>
      </c>
      <c r="K3583" t="s">
        <v>5037</v>
      </c>
      <c r="L3583" t="str">
        <f t="shared" si="209"/>
        <v>Received</v>
      </c>
      <c r="M3583" s="60">
        <v>0</v>
      </c>
      <c r="N3583" t="str">
        <f t="shared" si="211"/>
        <v>NOT DUE</v>
      </c>
      <c r="V3583" t="str">
        <f t="shared" si="210"/>
        <v>Janet Adams</v>
      </c>
    </row>
    <row r="3584" spans="1:22" x14ac:dyDescent="0.25">
      <c r="A3584">
        <v>4580</v>
      </c>
      <c r="B3584" t="s">
        <v>3587</v>
      </c>
      <c r="C3584" s="48" t="s">
        <v>5284</v>
      </c>
      <c r="D3584" t="s">
        <v>5387</v>
      </c>
      <c r="E3584" t="s">
        <v>5587</v>
      </c>
      <c r="F3584" t="s">
        <v>5612</v>
      </c>
      <c r="G3584">
        <v>50</v>
      </c>
      <c r="H3584">
        <v>15</v>
      </c>
      <c r="I3584">
        <v>750</v>
      </c>
      <c r="J3584">
        <v>22</v>
      </c>
      <c r="K3584" t="s">
        <v>5207</v>
      </c>
      <c r="L3584" t="str">
        <f t="shared" si="209"/>
        <v>Received</v>
      </c>
      <c r="M3584" s="60">
        <v>0</v>
      </c>
      <c r="N3584" t="str">
        <f t="shared" si="211"/>
        <v>NOT DUE</v>
      </c>
      <c r="V3584" t="str">
        <f t="shared" si="210"/>
        <v>Mrs. Alexandria</v>
      </c>
    </row>
    <row r="3585" spans="1:22" x14ac:dyDescent="0.25">
      <c r="A3585">
        <v>4581</v>
      </c>
      <c r="B3585" t="s">
        <v>3588</v>
      </c>
      <c r="C3585" s="48" t="s">
        <v>5057</v>
      </c>
      <c r="D3585" t="s">
        <v>5416</v>
      </c>
      <c r="E3585" t="s">
        <v>5546</v>
      </c>
      <c r="F3585" t="s">
        <v>5613</v>
      </c>
      <c r="G3585">
        <v>35</v>
      </c>
      <c r="H3585">
        <v>25</v>
      </c>
      <c r="I3585">
        <v>875</v>
      </c>
      <c r="J3585">
        <v>20</v>
      </c>
      <c r="K3585" t="s">
        <v>5352</v>
      </c>
      <c r="L3585" t="str">
        <f t="shared" si="209"/>
        <v>Received</v>
      </c>
      <c r="M3585" s="60">
        <v>0</v>
      </c>
      <c r="N3585" t="str">
        <f t="shared" si="211"/>
        <v>NOT DUE</v>
      </c>
      <c r="V3585" t="str">
        <f t="shared" si="210"/>
        <v>Jessica Baird</v>
      </c>
    </row>
    <row r="3586" spans="1:22" x14ac:dyDescent="0.25">
      <c r="A3586">
        <v>4582</v>
      </c>
      <c r="B3586" t="s">
        <v>3589</v>
      </c>
      <c r="C3586" s="48" t="s">
        <v>5117</v>
      </c>
      <c r="D3586" t="s">
        <v>5401</v>
      </c>
      <c r="E3586" t="s">
        <v>5537</v>
      </c>
      <c r="F3586" t="s">
        <v>5615</v>
      </c>
      <c r="G3586">
        <v>25</v>
      </c>
      <c r="H3586">
        <v>19</v>
      </c>
      <c r="I3586">
        <v>475</v>
      </c>
      <c r="J3586">
        <v>25</v>
      </c>
      <c r="L3586" t="str">
        <f t="shared" si="209"/>
        <v>Not Received</v>
      </c>
      <c r="M3586" s="60">
        <v>51</v>
      </c>
      <c r="N3586" t="str">
        <f t="shared" si="211"/>
        <v>31 - 60</v>
      </c>
      <c r="Q3586">
        <f>I3586</f>
        <v>475</v>
      </c>
      <c r="V3586" t="str">
        <f t="shared" si="210"/>
        <v>Kimberly Stone</v>
      </c>
    </row>
    <row r="3587" spans="1:22" x14ac:dyDescent="0.25">
      <c r="A3587">
        <v>4583</v>
      </c>
      <c r="B3587" t="s">
        <v>3590</v>
      </c>
      <c r="C3587" s="48" t="s">
        <v>5060</v>
      </c>
      <c r="D3587" t="s">
        <v>5382</v>
      </c>
      <c r="E3587" t="s">
        <v>5429</v>
      </c>
      <c r="F3587" t="s">
        <v>5613</v>
      </c>
      <c r="G3587">
        <v>35</v>
      </c>
      <c r="H3587">
        <v>12</v>
      </c>
      <c r="I3587">
        <v>420</v>
      </c>
      <c r="J3587">
        <v>26</v>
      </c>
      <c r="L3587" t="str">
        <f t="shared" si="209"/>
        <v>Not Received</v>
      </c>
      <c r="M3587" s="60">
        <v>140</v>
      </c>
      <c r="N3587" t="str">
        <f t="shared" si="211"/>
        <v>121 - 150</v>
      </c>
      <c r="T3587">
        <f>I3587</f>
        <v>420</v>
      </c>
      <c r="V3587" t="str">
        <f t="shared" si="210"/>
        <v>Ms. Michelle</v>
      </c>
    </row>
    <row r="3588" spans="1:22" x14ac:dyDescent="0.25">
      <c r="A3588">
        <v>4584</v>
      </c>
      <c r="B3588" t="s">
        <v>3591</v>
      </c>
      <c r="C3588" s="48" t="s">
        <v>5019</v>
      </c>
      <c r="D3588" t="s">
        <v>5385</v>
      </c>
      <c r="E3588" t="s">
        <v>5530</v>
      </c>
      <c r="F3588" t="s">
        <v>5613</v>
      </c>
      <c r="G3588">
        <v>35</v>
      </c>
      <c r="H3588">
        <v>21</v>
      </c>
      <c r="I3588">
        <v>735</v>
      </c>
      <c r="J3588">
        <v>22</v>
      </c>
      <c r="K3588" t="s">
        <v>5099</v>
      </c>
      <c r="L3588" t="str">
        <f t="shared" si="209"/>
        <v>Received</v>
      </c>
      <c r="M3588" s="60">
        <v>0</v>
      </c>
      <c r="N3588" t="str">
        <f t="shared" si="211"/>
        <v>NOT DUE</v>
      </c>
      <c r="V3588" t="str">
        <f t="shared" si="210"/>
        <v>Caroline Yoder</v>
      </c>
    </row>
    <row r="3589" spans="1:22" x14ac:dyDescent="0.25">
      <c r="A3589">
        <v>4585</v>
      </c>
      <c r="B3589" t="s">
        <v>3592</v>
      </c>
      <c r="C3589" s="48" t="s">
        <v>5131</v>
      </c>
      <c r="D3589" t="s">
        <v>5397</v>
      </c>
      <c r="E3589" t="s">
        <v>5330</v>
      </c>
      <c r="F3589" t="s">
        <v>5611</v>
      </c>
      <c r="G3589">
        <v>250</v>
      </c>
      <c r="H3589">
        <v>13</v>
      </c>
      <c r="I3589">
        <v>3250</v>
      </c>
      <c r="J3589">
        <v>21</v>
      </c>
      <c r="L3589" t="str">
        <f t="shared" ref="L3589:L3652" si="212">IF(K3589 = "", "Not Received","Received")</f>
        <v>Not Received</v>
      </c>
      <c r="M3589" s="60">
        <v>105</v>
      </c>
      <c r="N3589" t="str">
        <f t="shared" si="211"/>
        <v>91 - 120</v>
      </c>
      <c r="S3589">
        <f>I3589</f>
        <v>3250</v>
      </c>
      <c r="V3589" t="str">
        <f t="shared" ref="V3589:V3652" si="213">TRIM(E3589)</f>
        <v>Sheri Foster</v>
      </c>
    </row>
    <row r="3590" spans="1:22" x14ac:dyDescent="0.25">
      <c r="A3590">
        <v>4586</v>
      </c>
      <c r="B3590" t="s">
        <v>3593</v>
      </c>
      <c r="C3590" s="48" t="s">
        <v>5060</v>
      </c>
      <c r="D3590" t="s">
        <v>5390</v>
      </c>
      <c r="E3590" t="s">
        <v>5511</v>
      </c>
      <c r="F3590" t="s">
        <v>5619</v>
      </c>
      <c r="G3590">
        <v>80</v>
      </c>
      <c r="H3590">
        <v>4</v>
      </c>
      <c r="I3590">
        <v>320</v>
      </c>
      <c r="J3590">
        <v>27</v>
      </c>
      <c r="K3590" t="s">
        <v>5140</v>
      </c>
      <c r="L3590" t="str">
        <f t="shared" si="212"/>
        <v>Received</v>
      </c>
      <c r="M3590" s="60">
        <v>0</v>
      </c>
      <c r="N3590" t="str">
        <f t="shared" si="211"/>
        <v>NOT DUE</v>
      </c>
      <c r="V3590" t="str">
        <f t="shared" si="213"/>
        <v>Isaac Goodwin</v>
      </c>
    </row>
    <row r="3591" spans="1:22" x14ac:dyDescent="0.25">
      <c r="A3591">
        <v>4587</v>
      </c>
      <c r="B3591" t="s">
        <v>3594</v>
      </c>
      <c r="C3591" s="48" t="s">
        <v>5200</v>
      </c>
      <c r="D3591" t="s">
        <v>5386</v>
      </c>
      <c r="E3591" t="s">
        <v>5319</v>
      </c>
      <c r="F3591" t="s">
        <v>5621</v>
      </c>
      <c r="G3591">
        <v>60</v>
      </c>
      <c r="H3591">
        <v>13</v>
      </c>
      <c r="I3591">
        <v>780</v>
      </c>
      <c r="J3591">
        <v>27</v>
      </c>
      <c r="K3591" t="s">
        <v>5189</v>
      </c>
      <c r="L3591" t="str">
        <f t="shared" si="212"/>
        <v>Received</v>
      </c>
      <c r="M3591" s="60">
        <v>0</v>
      </c>
      <c r="N3591" t="str">
        <f t="shared" si="211"/>
        <v>NOT DUE</v>
      </c>
      <c r="V3591" t="str">
        <f t="shared" si="213"/>
        <v>Kenneth Rodriguez</v>
      </c>
    </row>
    <row r="3592" spans="1:22" x14ac:dyDescent="0.25">
      <c r="A3592">
        <v>4588</v>
      </c>
      <c r="B3592" t="s">
        <v>3595</v>
      </c>
      <c r="C3592" s="48" t="s">
        <v>5232</v>
      </c>
      <c r="D3592" t="s">
        <v>5410</v>
      </c>
      <c r="E3592" t="s">
        <v>5589</v>
      </c>
      <c r="F3592" t="s">
        <v>5609</v>
      </c>
      <c r="G3592">
        <v>20</v>
      </c>
      <c r="H3592">
        <v>21</v>
      </c>
      <c r="I3592">
        <v>420</v>
      </c>
      <c r="J3592">
        <v>23</v>
      </c>
      <c r="L3592" t="str">
        <f t="shared" si="212"/>
        <v>Not Received</v>
      </c>
      <c r="M3592" s="60">
        <v>117</v>
      </c>
      <c r="N3592" t="str">
        <f t="shared" ref="N3592:N3655" si="214">VLOOKUP(M3592,$X$4:$Y$10,2,1)</f>
        <v>91 - 120</v>
      </c>
      <c r="S3592">
        <f>I3592</f>
        <v>420</v>
      </c>
      <c r="V3592" t="str">
        <f t="shared" si="213"/>
        <v>Mrs. Katrina</v>
      </c>
    </row>
    <row r="3593" spans="1:22" x14ac:dyDescent="0.25">
      <c r="A3593">
        <v>4589</v>
      </c>
      <c r="B3593" t="s">
        <v>3596</v>
      </c>
      <c r="C3593" s="48" t="s">
        <v>5043</v>
      </c>
      <c r="D3593" t="s">
        <v>5415</v>
      </c>
      <c r="E3593" t="s">
        <v>5444</v>
      </c>
      <c r="F3593" t="s">
        <v>5620</v>
      </c>
      <c r="G3593">
        <v>40</v>
      </c>
      <c r="H3593">
        <v>7</v>
      </c>
      <c r="I3593">
        <v>280</v>
      </c>
      <c r="J3593">
        <v>23</v>
      </c>
      <c r="K3593" t="s">
        <v>5299</v>
      </c>
      <c r="L3593" t="str">
        <f t="shared" si="212"/>
        <v>Received</v>
      </c>
      <c r="M3593" s="60">
        <v>0</v>
      </c>
      <c r="N3593" t="str">
        <f t="shared" si="214"/>
        <v>NOT DUE</v>
      </c>
      <c r="V3593" t="str">
        <f t="shared" si="213"/>
        <v>Mary Fry</v>
      </c>
    </row>
    <row r="3594" spans="1:22" x14ac:dyDescent="0.25">
      <c r="A3594">
        <v>4590</v>
      </c>
      <c r="B3594" t="s">
        <v>3597</v>
      </c>
      <c r="C3594" s="48" t="s">
        <v>5010</v>
      </c>
      <c r="D3594" t="s">
        <v>5419</v>
      </c>
      <c r="E3594" t="s">
        <v>5496</v>
      </c>
      <c r="F3594" t="s">
        <v>5620</v>
      </c>
      <c r="G3594">
        <v>40</v>
      </c>
      <c r="H3594">
        <v>13</v>
      </c>
      <c r="I3594">
        <v>520</v>
      </c>
      <c r="J3594">
        <v>23</v>
      </c>
      <c r="K3594" t="s">
        <v>5360</v>
      </c>
      <c r="L3594" t="str">
        <f t="shared" si="212"/>
        <v>Received</v>
      </c>
      <c r="M3594" s="60">
        <v>0</v>
      </c>
      <c r="N3594" t="str">
        <f t="shared" si="214"/>
        <v>NOT DUE</v>
      </c>
      <c r="V3594" t="str">
        <f t="shared" si="213"/>
        <v>Johnny Weaver</v>
      </c>
    </row>
    <row r="3595" spans="1:22" x14ac:dyDescent="0.25">
      <c r="A3595">
        <v>4591</v>
      </c>
      <c r="B3595" t="s">
        <v>3598</v>
      </c>
      <c r="C3595" s="48" t="s">
        <v>5165</v>
      </c>
      <c r="D3595" t="s">
        <v>5395</v>
      </c>
      <c r="E3595" t="s">
        <v>5559</v>
      </c>
      <c r="F3595" t="s">
        <v>5609</v>
      </c>
      <c r="G3595">
        <v>20</v>
      </c>
      <c r="H3595">
        <v>16</v>
      </c>
      <c r="I3595">
        <v>320</v>
      </c>
      <c r="J3595">
        <v>21</v>
      </c>
      <c r="K3595" t="s">
        <v>5157</v>
      </c>
      <c r="L3595" t="str">
        <f t="shared" si="212"/>
        <v>Received</v>
      </c>
      <c r="M3595" s="60">
        <v>0</v>
      </c>
      <c r="N3595" t="str">
        <f t="shared" si="214"/>
        <v>NOT DUE</v>
      </c>
      <c r="V3595" t="str">
        <f t="shared" si="213"/>
        <v>Belinda Jefferson</v>
      </c>
    </row>
    <row r="3596" spans="1:22" x14ac:dyDescent="0.25">
      <c r="A3596">
        <v>4592</v>
      </c>
      <c r="B3596" t="s">
        <v>3599</v>
      </c>
      <c r="C3596" s="48" t="s">
        <v>5273</v>
      </c>
      <c r="D3596" t="s">
        <v>5417</v>
      </c>
      <c r="E3596" t="s">
        <v>5460</v>
      </c>
      <c r="F3596" t="s">
        <v>5610</v>
      </c>
      <c r="G3596">
        <v>300</v>
      </c>
      <c r="H3596">
        <v>18</v>
      </c>
      <c r="I3596">
        <v>5400</v>
      </c>
      <c r="J3596">
        <v>21</v>
      </c>
      <c r="K3596" t="s">
        <v>5073</v>
      </c>
      <c r="L3596" t="str">
        <f t="shared" si="212"/>
        <v>Received</v>
      </c>
      <c r="M3596" s="60">
        <v>0</v>
      </c>
      <c r="N3596" t="str">
        <f t="shared" si="214"/>
        <v>NOT DUE</v>
      </c>
      <c r="V3596" t="str">
        <f t="shared" si="213"/>
        <v>Aaron Robinson</v>
      </c>
    </row>
    <row r="3597" spans="1:22" x14ac:dyDescent="0.25">
      <c r="A3597">
        <v>4593</v>
      </c>
      <c r="B3597" t="s">
        <v>3600</v>
      </c>
      <c r="C3597" s="48" t="s">
        <v>5133</v>
      </c>
      <c r="D3597" t="s">
        <v>5383</v>
      </c>
      <c r="E3597" t="s">
        <v>5430</v>
      </c>
      <c r="F3597" t="s">
        <v>5621</v>
      </c>
      <c r="G3597">
        <v>60</v>
      </c>
      <c r="H3597">
        <v>19</v>
      </c>
      <c r="I3597">
        <v>1140</v>
      </c>
      <c r="J3597">
        <v>30</v>
      </c>
      <c r="L3597" t="str">
        <f t="shared" si="212"/>
        <v>Not Received</v>
      </c>
      <c r="M3597" s="60">
        <v>85</v>
      </c>
      <c r="N3597" t="str">
        <f t="shared" si="214"/>
        <v>61 - 90</v>
      </c>
      <c r="R3597">
        <f>I3597</f>
        <v>1140</v>
      </c>
      <c r="V3597" t="str">
        <f t="shared" si="213"/>
        <v>Karen Pham</v>
      </c>
    </row>
    <row r="3598" spans="1:22" x14ac:dyDescent="0.25">
      <c r="A3598">
        <v>4594</v>
      </c>
      <c r="B3598" t="s">
        <v>3601</v>
      </c>
      <c r="C3598" s="48" t="s">
        <v>5177</v>
      </c>
      <c r="D3598" t="s">
        <v>5382</v>
      </c>
      <c r="E3598" t="s">
        <v>5429</v>
      </c>
      <c r="F3598" t="s">
        <v>5616</v>
      </c>
      <c r="G3598">
        <v>150</v>
      </c>
      <c r="H3598">
        <v>4</v>
      </c>
      <c r="I3598">
        <v>600</v>
      </c>
      <c r="J3598">
        <v>30</v>
      </c>
      <c r="K3598" t="s">
        <v>5104</v>
      </c>
      <c r="L3598" t="str">
        <f t="shared" si="212"/>
        <v>Received</v>
      </c>
      <c r="M3598" s="60">
        <v>0</v>
      </c>
      <c r="N3598" t="str">
        <f t="shared" si="214"/>
        <v>NOT DUE</v>
      </c>
      <c r="V3598" t="str">
        <f t="shared" si="213"/>
        <v>Ms. Michelle</v>
      </c>
    </row>
    <row r="3599" spans="1:22" x14ac:dyDescent="0.25">
      <c r="A3599">
        <v>4595</v>
      </c>
      <c r="B3599" t="s">
        <v>3602</v>
      </c>
      <c r="C3599" s="48" t="s">
        <v>5042</v>
      </c>
      <c r="D3599" t="s">
        <v>5404</v>
      </c>
      <c r="E3599" t="s">
        <v>5477</v>
      </c>
      <c r="F3599" t="s">
        <v>5612</v>
      </c>
      <c r="G3599">
        <v>50</v>
      </c>
      <c r="H3599">
        <v>15</v>
      </c>
      <c r="I3599">
        <v>750</v>
      </c>
      <c r="J3599">
        <v>27</v>
      </c>
      <c r="K3599" t="s">
        <v>5054</v>
      </c>
      <c r="L3599" t="str">
        <f t="shared" si="212"/>
        <v>Received</v>
      </c>
      <c r="M3599" s="60">
        <v>0</v>
      </c>
      <c r="N3599" t="str">
        <f t="shared" si="214"/>
        <v>NOT DUE</v>
      </c>
      <c r="V3599" t="str">
        <f t="shared" si="213"/>
        <v>Sarah Wright</v>
      </c>
    </row>
    <row r="3600" spans="1:22" x14ac:dyDescent="0.25">
      <c r="A3600">
        <v>4596</v>
      </c>
      <c r="B3600" t="s">
        <v>3603</v>
      </c>
      <c r="C3600" s="48" t="s">
        <v>5090</v>
      </c>
      <c r="D3600" t="s">
        <v>5400</v>
      </c>
      <c r="E3600" t="s">
        <v>5593</v>
      </c>
      <c r="F3600" t="s">
        <v>5609</v>
      </c>
      <c r="G3600">
        <v>20</v>
      </c>
      <c r="H3600">
        <v>11</v>
      </c>
      <c r="I3600">
        <v>220</v>
      </c>
      <c r="J3600">
        <v>27</v>
      </c>
      <c r="K3600" t="s">
        <v>5284</v>
      </c>
      <c r="L3600" t="str">
        <f t="shared" si="212"/>
        <v>Received</v>
      </c>
      <c r="M3600" s="60">
        <v>0</v>
      </c>
      <c r="N3600" t="str">
        <f t="shared" si="214"/>
        <v>NOT DUE</v>
      </c>
      <c r="V3600" t="str">
        <f t="shared" si="213"/>
        <v>Jose Perez</v>
      </c>
    </row>
    <row r="3601" spans="1:22" x14ac:dyDescent="0.25">
      <c r="A3601">
        <v>4597</v>
      </c>
      <c r="B3601" t="s">
        <v>3604</v>
      </c>
      <c r="C3601" s="48" t="s">
        <v>5055</v>
      </c>
      <c r="D3601" t="s">
        <v>5401</v>
      </c>
      <c r="E3601" t="s">
        <v>5537</v>
      </c>
      <c r="F3601" t="s">
        <v>5614</v>
      </c>
      <c r="G3601">
        <v>20</v>
      </c>
      <c r="H3601">
        <v>4</v>
      </c>
      <c r="I3601">
        <v>80</v>
      </c>
      <c r="J3601">
        <v>28</v>
      </c>
      <c r="K3601" t="s">
        <v>5032</v>
      </c>
      <c r="L3601" t="str">
        <f t="shared" si="212"/>
        <v>Received</v>
      </c>
      <c r="M3601" s="60">
        <v>0</v>
      </c>
      <c r="N3601" t="str">
        <f t="shared" si="214"/>
        <v>NOT DUE</v>
      </c>
      <c r="V3601" t="str">
        <f t="shared" si="213"/>
        <v>Kimberly Stone</v>
      </c>
    </row>
    <row r="3602" spans="1:22" x14ac:dyDescent="0.25">
      <c r="A3602">
        <v>4598</v>
      </c>
      <c r="B3602" t="s">
        <v>3605</v>
      </c>
      <c r="C3602" s="48" t="s">
        <v>5092</v>
      </c>
      <c r="D3602" t="s">
        <v>5394</v>
      </c>
      <c r="E3602" t="s">
        <v>5497</v>
      </c>
      <c r="F3602" t="s">
        <v>5617</v>
      </c>
      <c r="G3602">
        <v>120</v>
      </c>
      <c r="H3602">
        <v>12</v>
      </c>
      <c r="I3602">
        <v>1440</v>
      </c>
      <c r="J3602">
        <v>30</v>
      </c>
      <c r="K3602" t="s">
        <v>5249</v>
      </c>
      <c r="L3602" t="str">
        <f t="shared" si="212"/>
        <v>Received</v>
      </c>
      <c r="M3602" s="60">
        <v>0</v>
      </c>
      <c r="N3602" t="str">
        <f t="shared" si="214"/>
        <v>NOT DUE</v>
      </c>
      <c r="V3602" t="str">
        <f t="shared" si="213"/>
        <v>Shannon Vazquez</v>
      </c>
    </row>
    <row r="3603" spans="1:22" x14ac:dyDescent="0.25">
      <c r="A3603">
        <v>4599</v>
      </c>
      <c r="B3603" t="s">
        <v>3606</v>
      </c>
      <c r="C3603" s="48" t="s">
        <v>5194</v>
      </c>
      <c r="D3603" t="s">
        <v>5405</v>
      </c>
      <c r="E3603" t="s">
        <v>5529</v>
      </c>
      <c r="F3603" t="s">
        <v>5619</v>
      </c>
      <c r="G3603">
        <v>80</v>
      </c>
      <c r="H3603">
        <v>12</v>
      </c>
      <c r="I3603">
        <v>960</v>
      </c>
      <c r="J3603">
        <v>29</v>
      </c>
      <c r="L3603" t="str">
        <f t="shared" si="212"/>
        <v>Not Received</v>
      </c>
      <c r="M3603" s="60">
        <v>236</v>
      </c>
      <c r="N3603" t="str">
        <f t="shared" si="214"/>
        <v>150 ABOVE</v>
      </c>
      <c r="U3603">
        <f>I3603</f>
        <v>960</v>
      </c>
      <c r="V3603" t="str">
        <f t="shared" si="213"/>
        <v>Kari Zimmerman</v>
      </c>
    </row>
    <row r="3604" spans="1:22" x14ac:dyDescent="0.25">
      <c r="A3604">
        <v>4600</v>
      </c>
      <c r="B3604" t="s">
        <v>3607</v>
      </c>
      <c r="C3604" s="48" t="s">
        <v>5232</v>
      </c>
      <c r="D3604" t="s">
        <v>5392</v>
      </c>
      <c r="E3604" t="s">
        <v>5603</v>
      </c>
      <c r="F3604" t="s">
        <v>5615</v>
      </c>
      <c r="G3604">
        <v>25</v>
      </c>
      <c r="H3604">
        <v>20</v>
      </c>
      <c r="I3604">
        <v>500</v>
      </c>
      <c r="J3604">
        <v>22</v>
      </c>
      <c r="L3604" t="str">
        <f t="shared" si="212"/>
        <v>Not Received</v>
      </c>
      <c r="M3604" s="60">
        <v>118</v>
      </c>
      <c r="N3604" t="str">
        <f t="shared" si="214"/>
        <v>91 - 120</v>
      </c>
      <c r="S3604">
        <f>I3604</f>
        <v>500</v>
      </c>
      <c r="V3604" t="str">
        <f t="shared" si="213"/>
        <v>Jennifer Nelson</v>
      </c>
    </row>
    <row r="3605" spans="1:22" x14ac:dyDescent="0.25">
      <c r="A3605">
        <v>4601</v>
      </c>
      <c r="B3605" t="s">
        <v>3608</v>
      </c>
      <c r="C3605" s="48" t="s">
        <v>5099</v>
      </c>
      <c r="D3605" t="s">
        <v>5384</v>
      </c>
      <c r="E3605" t="s">
        <v>5431</v>
      </c>
      <c r="F3605" t="s">
        <v>5619</v>
      </c>
      <c r="G3605">
        <v>80</v>
      </c>
      <c r="H3605">
        <v>11</v>
      </c>
      <c r="I3605">
        <v>880</v>
      </c>
      <c r="J3605">
        <v>27</v>
      </c>
      <c r="K3605" t="s">
        <v>5241</v>
      </c>
      <c r="L3605" t="str">
        <f t="shared" si="212"/>
        <v>Received</v>
      </c>
      <c r="M3605" s="60">
        <v>0</v>
      </c>
      <c r="N3605" t="str">
        <f t="shared" si="214"/>
        <v>NOT DUE</v>
      </c>
      <c r="V3605" t="str">
        <f t="shared" si="213"/>
        <v>Dr. Elizabeth</v>
      </c>
    </row>
    <row r="3606" spans="1:22" x14ac:dyDescent="0.25">
      <c r="A3606">
        <v>4602</v>
      </c>
      <c r="B3606" t="s">
        <v>3609</v>
      </c>
      <c r="C3606" s="48" t="s">
        <v>5028</v>
      </c>
      <c r="D3606" t="s">
        <v>5418</v>
      </c>
      <c r="E3606" t="s">
        <v>5498</v>
      </c>
      <c r="F3606" t="s">
        <v>5611</v>
      </c>
      <c r="G3606">
        <v>250</v>
      </c>
      <c r="H3606">
        <v>1</v>
      </c>
      <c r="I3606">
        <v>250</v>
      </c>
      <c r="J3606">
        <v>26</v>
      </c>
      <c r="L3606" t="str">
        <f t="shared" si="212"/>
        <v>Not Received</v>
      </c>
      <c r="M3606" s="60">
        <v>192</v>
      </c>
      <c r="N3606" t="str">
        <f t="shared" si="214"/>
        <v>150 ABOVE</v>
      </c>
      <c r="U3606">
        <f>I3606</f>
        <v>250</v>
      </c>
      <c r="V3606" t="str">
        <f t="shared" si="213"/>
        <v>Kevin Gonzalez</v>
      </c>
    </row>
    <row r="3607" spans="1:22" x14ac:dyDescent="0.25">
      <c r="A3607">
        <v>4603</v>
      </c>
      <c r="B3607" t="s">
        <v>3610</v>
      </c>
      <c r="C3607" s="48" t="s">
        <v>5092</v>
      </c>
      <c r="D3607" t="s">
        <v>5379</v>
      </c>
      <c r="E3607" t="s">
        <v>5606</v>
      </c>
      <c r="F3607" t="s">
        <v>5614</v>
      </c>
      <c r="G3607">
        <v>20</v>
      </c>
      <c r="H3607">
        <v>1</v>
      </c>
      <c r="I3607">
        <v>20</v>
      </c>
      <c r="J3607">
        <v>27</v>
      </c>
      <c r="K3607" t="s">
        <v>5133</v>
      </c>
      <c r="L3607" t="str">
        <f t="shared" si="212"/>
        <v>Received</v>
      </c>
      <c r="M3607" s="60">
        <v>0</v>
      </c>
      <c r="N3607" t="str">
        <f t="shared" si="214"/>
        <v>NOT DUE</v>
      </c>
      <c r="V3607" t="str">
        <f t="shared" si="213"/>
        <v>Robert Baker</v>
      </c>
    </row>
    <row r="3608" spans="1:22" x14ac:dyDescent="0.25">
      <c r="A3608">
        <v>4604</v>
      </c>
      <c r="B3608" t="s">
        <v>3611</v>
      </c>
      <c r="C3608" s="48" t="s">
        <v>5223</v>
      </c>
      <c r="D3608" t="s">
        <v>5393</v>
      </c>
      <c r="E3608" t="s">
        <v>5598</v>
      </c>
      <c r="F3608" t="s">
        <v>5610</v>
      </c>
      <c r="G3608">
        <v>300</v>
      </c>
      <c r="H3608">
        <v>18</v>
      </c>
      <c r="I3608">
        <v>5400</v>
      </c>
      <c r="J3608">
        <v>25</v>
      </c>
      <c r="L3608" t="str">
        <f t="shared" si="212"/>
        <v>Not Received</v>
      </c>
      <c r="M3608" s="60">
        <v>116</v>
      </c>
      <c r="N3608" t="str">
        <f t="shared" si="214"/>
        <v>91 - 120</v>
      </c>
      <c r="S3608">
        <f>I3608</f>
        <v>5400</v>
      </c>
      <c r="V3608" t="str">
        <f t="shared" si="213"/>
        <v>Donald Parsons</v>
      </c>
    </row>
    <row r="3609" spans="1:22" x14ac:dyDescent="0.25">
      <c r="A3609">
        <v>4605</v>
      </c>
      <c r="B3609" t="s">
        <v>3612</v>
      </c>
      <c r="C3609" s="48" t="s">
        <v>5060</v>
      </c>
      <c r="D3609" t="s">
        <v>5417</v>
      </c>
      <c r="E3609" t="s">
        <v>5576</v>
      </c>
      <c r="F3609" t="s">
        <v>5620</v>
      </c>
      <c r="G3609">
        <v>40</v>
      </c>
      <c r="H3609">
        <v>14</v>
      </c>
      <c r="I3609">
        <v>560</v>
      </c>
      <c r="J3609">
        <v>22</v>
      </c>
      <c r="K3609" t="s">
        <v>5058</v>
      </c>
      <c r="L3609" t="str">
        <f t="shared" si="212"/>
        <v>Received</v>
      </c>
      <c r="M3609" s="60">
        <v>0</v>
      </c>
      <c r="N3609" t="str">
        <f t="shared" si="214"/>
        <v>NOT DUE</v>
      </c>
      <c r="V3609" t="str">
        <f t="shared" si="213"/>
        <v>Aaron Robinson</v>
      </c>
    </row>
    <row r="3610" spans="1:22" x14ac:dyDescent="0.25">
      <c r="A3610">
        <v>4606</v>
      </c>
      <c r="B3610" t="s">
        <v>3613</v>
      </c>
      <c r="C3610" s="48" t="s">
        <v>5266</v>
      </c>
      <c r="D3610" t="s">
        <v>5409</v>
      </c>
      <c r="E3610" t="s">
        <v>5508</v>
      </c>
      <c r="F3610" t="s">
        <v>5615</v>
      </c>
      <c r="G3610">
        <v>25</v>
      </c>
      <c r="H3610">
        <v>13</v>
      </c>
      <c r="I3610">
        <v>325</v>
      </c>
      <c r="J3610">
        <v>26</v>
      </c>
      <c r="L3610" t="str">
        <f t="shared" si="212"/>
        <v>Not Received</v>
      </c>
      <c r="M3610" s="60">
        <v>254</v>
      </c>
      <c r="N3610" t="str">
        <f t="shared" si="214"/>
        <v>150 ABOVE</v>
      </c>
      <c r="U3610">
        <f>I3610</f>
        <v>325</v>
      </c>
      <c r="V3610" t="str">
        <f t="shared" si="213"/>
        <v>Keith Bush</v>
      </c>
    </row>
    <row r="3611" spans="1:22" x14ac:dyDescent="0.25">
      <c r="A3611">
        <v>4607</v>
      </c>
      <c r="B3611" t="s">
        <v>3614</v>
      </c>
      <c r="C3611" s="48" t="s">
        <v>5234</v>
      </c>
      <c r="D3611" t="s">
        <v>5417</v>
      </c>
      <c r="E3611" t="s">
        <v>5576</v>
      </c>
      <c r="F3611" t="s">
        <v>5611</v>
      </c>
      <c r="G3611">
        <v>250</v>
      </c>
      <c r="H3611">
        <v>12</v>
      </c>
      <c r="I3611">
        <v>3000</v>
      </c>
      <c r="J3611">
        <v>24</v>
      </c>
      <c r="K3611" t="s">
        <v>5044</v>
      </c>
      <c r="L3611" t="str">
        <f t="shared" si="212"/>
        <v>Received</v>
      </c>
      <c r="M3611" s="60">
        <v>0</v>
      </c>
      <c r="N3611" t="str">
        <f t="shared" si="214"/>
        <v>NOT DUE</v>
      </c>
      <c r="V3611" t="str">
        <f t="shared" si="213"/>
        <v>Aaron Robinson</v>
      </c>
    </row>
    <row r="3612" spans="1:22" x14ac:dyDescent="0.25">
      <c r="A3612">
        <v>4608</v>
      </c>
      <c r="B3612" t="s">
        <v>3615</v>
      </c>
      <c r="C3612" s="48" t="s">
        <v>5008</v>
      </c>
      <c r="D3612" t="s">
        <v>5397</v>
      </c>
      <c r="E3612" t="s">
        <v>5452</v>
      </c>
      <c r="F3612" t="s">
        <v>5612</v>
      </c>
      <c r="G3612">
        <v>50</v>
      </c>
      <c r="H3612">
        <v>7</v>
      </c>
      <c r="I3612">
        <v>350</v>
      </c>
      <c r="J3612">
        <v>24</v>
      </c>
      <c r="K3612" t="s">
        <v>5206</v>
      </c>
      <c r="L3612" t="str">
        <f t="shared" si="212"/>
        <v>Received</v>
      </c>
      <c r="M3612" s="60">
        <v>0</v>
      </c>
      <c r="N3612" t="str">
        <f t="shared" si="214"/>
        <v>NOT DUE</v>
      </c>
      <c r="V3612" t="str">
        <f t="shared" si="213"/>
        <v>Sheri Foster</v>
      </c>
    </row>
    <row r="3613" spans="1:22" x14ac:dyDescent="0.25">
      <c r="A3613">
        <v>4609</v>
      </c>
      <c r="B3613" t="s">
        <v>3616</v>
      </c>
      <c r="C3613" s="48" t="s">
        <v>5021</v>
      </c>
      <c r="D3613" t="s">
        <v>5407</v>
      </c>
      <c r="E3613" t="s">
        <v>5549</v>
      </c>
      <c r="F3613" t="s">
        <v>5623</v>
      </c>
      <c r="G3613">
        <v>30</v>
      </c>
      <c r="H3613">
        <v>12</v>
      </c>
      <c r="I3613">
        <v>360</v>
      </c>
      <c r="J3613">
        <v>24</v>
      </c>
      <c r="K3613" t="s">
        <v>5101</v>
      </c>
      <c r="L3613" t="str">
        <f t="shared" si="212"/>
        <v>Received</v>
      </c>
      <c r="M3613" s="60">
        <v>0</v>
      </c>
      <c r="N3613" t="str">
        <f t="shared" si="214"/>
        <v>NOT DUE</v>
      </c>
      <c r="V3613" t="str">
        <f t="shared" si="213"/>
        <v>Kelly Miller</v>
      </c>
    </row>
    <row r="3614" spans="1:22" x14ac:dyDescent="0.25">
      <c r="A3614">
        <v>4610</v>
      </c>
      <c r="B3614" t="s">
        <v>3617</v>
      </c>
      <c r="C3614" s="48" t="s">
        <v>5298</v>
      </c>
      <c r="D3614" t="s">
        <v>5412</v>
      </c>
      <c r="E3614" t="s">
        <v>5463</v>
      </c>
      <c r="F3614" t="s">
        <v>5615</v>
      </c>
      <c r="G3614">
        <v>25</v>
      </c>
      <c r="H3614">
        <v>25</v>
      </c>
      <c r="I3614">
        <v>625</v>
      </c>
      <c r="J3614">
        <v>25</v>
      </c>
      <c r="K3614" t="s">
        <v>5369</v>
      </c>
      <c r="L3614" t="str">
        <f t="shared" si="212"/>
        <v>Received</v>
      </c>
      <c r="M3614" s="60">
        <v>0</v>
      </c>
      <c r="N3614" t="str">
        <f t="shared" si="214"/>
        <v>NOT DUE</v>
      </c>
      <c r="V3614" t="str">
        <f t="shared" si="213"/>
        <v>Valerie Morgan</v>
      </c>
    </row>
    <row r="3615" spans="1:22" x14ac:dyDescent="0.25">
      <c r="A3615">
        <v>4611</v>
      </c>
      <c r="B3615" t="s">
        <v>3618</v>
      </c>
      <c r="C3615" s="48" t="s">
        <v>5175</v>
      </c>
      <c r="D3615" t="s">
        <v>5401</v>
      </c>
      <c r="E3615" t="s">
        <v>5537</v>
      </c>
      <c r="F3615" t="s">
        <v>5613</v>
      </c>
      <c r="G3615">
        <v>35</v>
      </c>
      <c r="H3615">
        <v>23</v>
      </c>
      <c r="I3615">
        <v>805</v>
      </c>
      <c r="J3615">
        <v>26</v>
      </c>
      <c r="K3615" t="s">
        <v>5224</v>
      </c>
      <c r="L3615" t="str">
        <f t="shared" si="212"/>
        <v>Received</v>
      </c>
      <c r="M3615" s="60">
        <v>0</v>
      </c>
      <c r="N3615" t="str">
        <f t="shared" si="214"/>
        <v>NOT DUE</v>
      </c>
      <c r="V3615" t="str">
        <f t="shared" si="213"/>
        <v>Kimberly Stone</v>
      </c>
    </row>
    <row r="3616" spans="1:22" x14ac:dyDescent="0.25">
      <c r="A3616">
        <v>4612</v>
      </c>
      <c r="B3616" t="s">
        <v>3619</v>
      </c>
      <c r="C3616" s="48" t="s">
        <v>5265</v>
      </c>
      <c r="D3616" t="s">
        <v>5418</v>
      </c>
      <c r="E3616" t="s">
        <v>5534</v>
      </c>
      <c r="F3616" t="s">
        <v>5622</v>
      </c>
      <c r="G3616">
        <v>15</v>
      </c>
      <c r="H3616">
        <v>9</v>
      </c>
      <c r="I3616">
        <v>135</v>
      </c>
      <c r="J3616">
        <v>26</v>
      </c>
      <c r="K3616" t="s">
        <v>5291</v>
      </c>
      <c r="L3616" t="str">
        <f t="shared" si="212"/>
        <v>Received</v>
      </c>
      <c r="M3616" s="60">
        <v>0</v>
      </c>
      <c r="N3616" t="str">
        <f t="shared" si="214"/>
        <v>NOT DUE</v>
      </c>
      <c r="V3616" t="str">
        <f t="shared" si="213"/>
        <v>Kevin Gonzalez</v>
      </c>
    </row>
    <row r="3617" spans="1:22" x14ac:dyDescent="0.25">
      <c r="A3617">
        <v>4613</v>
      </c>
      <c r="B3617" t="s">
        <v>3620</v>
      </c>
      <c r="C3617" s="48" t="s">
        <v>5201</v>
      </c>
      <c r="D3617" t="s">
        <v>5376</v>
      </c>
      <c r="E3617" t="s">
        <v>5458</v>
      </c>
      <c r="F3617" t="s">
        <v>5615</v>
      </c>
      <c r="G3617">
        <v>25</v>
      </c>
      <c r="H3617">
        <v>9</v>
      </c>
      <c r="I3617">
        <v>225</v>
      </c>
      <c r="J3617">
        <v>23</v>
      </c>
      <c r="K3617" t="s">
        <v>5101</v>
      </c>
      <c r="L3617" t="str">
        <f t="shared" si="212"/>
        <v>Received</v>
      </c>
      <c r="M3617" s="60">
        <v>0</v>
      </c>
      <c r="N3617" t="str">
        <f t="shared" si="214"/>
        <v>NOT DUE</v>
      </c>
      <c r="V3617" t="str">
        <f t="shared" si="213"/>
        <v>Linda Morgan</v>
      </c>
    </row>
    <row r="3618" spans="1:22" x14ac:dyDescent="0.25">
      <c r="A3618">
        <v>4614</v>
      </c>
      <c r="B3618" t="s">
        <v>3621</v>
      </c>
      <c r="C3618" s="48" t="s">
        <v>5124</v>
      </c>
      <c r="D3618" t="s">
        <v>5379</v>
      </c>
      <c r="E3618" t="s">
        <v>5606</v>
      </c>
      <c r="F3618" t="s">
        <v>5619</v>
      </c>
      <c r="G3618">
        <v>80</v>
      </c>
      <c r="H3618">
        <v>20</v>
      </c>
      <c r="I3618">
        <v>1600</v>
      </c>
      <c r="J3618">
        <v>28</v>
      </c>
      <c r="K3618" t="s">
        <v>5116</v>
      </c>
      <c r="L3618" t="str">
        <f t="shared" si="212"/>
        <v>Received</v>
      </c>
      <c r="M3618" s="60">
        <v>0</v>
      </c>
      <c r="N3618" t="str">
        <f t="shared" si="214"/>
        <v>NOT DUE</v>
      </c>
      <c r="V3618" t="str">
        <f t="shared" si="213"/>
        <v>Robert Baker</v>
      </c>
    </row>
    <row r="3619" spans="1:22" x14ac:dyDescent="0.25">
      <c r="A3619">
        <v>4615</v>
      </c>
      <c r="B3619" t="s">
        <v>3622</v>
      </c>
      <c r="C3619" s="48" t="s">
        <v>5077</v>
      </c>
      <c r="D3619" t="s">
        <v>5418</v>
      </c>
      <c r="E3619" t="s">
        <v>5498</v>
      </c>
      <c r="F3619" t="s">
        <v>5613</v>
      </c>
      <c r="G3619">
        <v>35</v>
      </c>
      <c r="H3619">
        <v>17</v>
      </c>
      <c r="I3619">
        <v>595</v>
      </c>
      <c r="J3619">
        <v>23</v>
      </c>
      <c r="K3619" t="s">
        <v>5249</v>
      </c>
      <c r="L3619" t="str">
        <f t="shared" si="212"/>
        <v>Received</v>
      </c>
      <c r="M3619" s="60">
        <v>0</v>
      </c>
      <c r="N3619" t="str">
        <f t="shared" si="214"/>
        <v>NOT DUE</v>
      </c>
      <c r="V3619" t="str">
        <f t="shared" si="213"/>
        <v>Kevin Gonzalez</v>
      </c>
    </row>
    <row r="3620" spans="1:22" x14ac:dyDescent="0.25">
      <c r="A3620">
        <v>4616</v>
      </c>
      <c r="B3620" t="s">
        <v>3623</v>
      </c>
      <c r="C3620" s="48" t="s">
        <v>5263</v>
      </c>
      <c r="D3620" t="s">
        <v>5376</v>
      </c>
      <c r="E3620" t="s">
        <v>5458</v>
      </c>
      <c r="F3620" t="s">
        <v>5619</v>
      </c>
      <c r="G3620">
        <v>80</v>
      </c>
      <c r="H3620">
        <v>4</v>
      </c>
      <c r="I3620">
        <v>320</v>
      </c>
      <c r="J3620">
        <v>29</v>
      </c>
      <c r="L3620" t="str">
        <f t="shared" si="212"/>
        <v>Not Received</v>
      </c>
      <c r="M3620" s="60">
        <v>249</v>
      </c>
      <c r="N3620" t="str">
        <f t="shared" si="214"/>
        <v>150 ABOVE</v>
      </c>
      <c r="U3620">
        <f>I3620</f>
        <v>320</v>
      </c>
      <c r="V3620" t="str">
        <f t="shared" si="213"/>
        <v>Linda Morgan</v>
      </c>
    </row>
    <row r="3621" spans="1:22" x14ac:dyDescent="0.25">
      <c r="A3621">
        <v>4617</v>
      </c>
      <c r="B3621" t="s">
        <v>3624</v>
      </c>
      <c r="C3621" s="48" t="s">
        <v>5076</v>
      </c>
      <c r="D3621" t="s">
        <v>5381</v>
      </c>
      <c r="E3621" t="s">
        <v>5584</v>
      </c>
      <c r="F3621" t="s">
        <v>5618</v>
      </c>
      <c r="G3621">
        <v>10</v>
      </c>
      <c r="H3621">
        <v>22</v>
      </c>
      <c r="I3621">
        <v>220</v>
      </c>
      <c r="J3621">
        <v>30</v>
      </c>
      <c r="K3621" t="s">
        <v>5061</v>
      </c>
      <c r="L3621" t="str">
        <f t="shared" si="212"/>
        <v>Received</v>
      </c>
      <c r="M3621" s="60">
        <v>0</v>
      </c>
      <c r="N3621" t="str">
        <f t="shared" si="214"/>
        <v>NOT DUE</v>
      </c>
      <c r="V3621" t="str">
        <f t="shared" si="213"/>
        <v>Leslie Sexton</v>
      </c>
    </row>
    <row r="3622" spans="1:22" x14ac:dyDescent="0.25">
      <c r="A3622">
        <v>4618</v>
      </c>
      <c r="B3622" t="s">
        <v>3625</v>
      </c>
      <c r="C3622" s="48" t="s">
        <v>5150</v>
      </c>
      <c r="D3622" t="s">
        <v>5403</v>
      </c>
      <c r="E3622" t="s">
        <v>5590</v>
      </c>
      <c r="F3622" t="s">
        <v>5621</v>
      </c>
      <c r="G3622">
        <v>60</v>
      </c>
      <c r="H3622">
        <v>7</v>
      </c>
      <c r="I3622">
        <v>420</v>
      </c>
      <c r="J3622">
        <v>24</v>
      </c>
      <c r="K3622" t="s">
        <v>5196</v>
      </c>
      <c r="L3622" t="str">
        <f t="shared" si="212"/>
        <v>Received</v>
      </c>
      <c r="M3622" s="60">
        <v>0</v>
      </c>
      <c r="N3622" t="str">
        <f t="shared" si="214"/>
        <v>NOT DUE</v>
      </c>
      <c r="V3622" t="str">
        <f t="shared" si="213"/>
        <v>Seth Howell</v>
      </c>
    </row>
    <row r="3623" spans="1:22" x14ac:dyDescent="0.25">
      <c r="A3623">
        <v>4619</v>
      </c>
      <c r="B3623" t="s">
        <v>3626</v>
      </c>
      <c r="C3623" s="48" t="s">
        <v>5281</v>
      </c>
      <c r="D3623" t="s">
        <v>5380</v>
      </c>
      <c r="E3623" t="s">
        <v>5509</v>
      </c>
      <c r="F3623" t="s">
        <v>5610</v>
      </c>
      <c r="G3623">
        <v>300</v>
      </c>
      <c r="H3623">
        <v>2</v>
      </c>
      <c r="I3623">
        <v>600</v>
      </c>
      <c r="J3623">
        <v>27</v>
      </c>
      <c r="K3623" t="s">
        <v>5190</v>
      </c>
      <c r="L3623" t="str">
        <f t="shared" si="212"/>
        <v>Received</v>
      </c>
      <c r="M3623" s="60">
        <v>0</v>
      </c>
      <c r="N3623" t="str">
        <f t="shared" si="214"/>
        <v>NOT DUE</v>
      </c>
      <c r="V3623" t="str">
        <f t="shared" si="213"/>
        <v>Diana Griffin</v>
      </c>
    </row>
    <row r="3624" spans="1:22" x14ac:dyDescent="0.25">
      <c r="A3624">
        <v>4620</v>
      </c>
      <c r="B3624" t="s">
        <v>3627</v>
      </c>
      <c r="C3624" s="48" t="s">
        <v>5203</v>
      </c>
      <c r="D3624" t="s">
        <v>5416</v>
      </c>
      <c r="E3624" t="s">
        <v>5482</v>
      </c>
      <c r="F3624" t="s">
        <v>5616</v>
      </c>
      <c r="G3624">
        <v>150</v>
      </c>
      <c r="H3624">
        <v>4</v>
      </c>
      <c r="I3624">
        <v>600</v>
      </c>
      <c r="J3624">
        <v>30</v>
      </c>
      <c r="K3624" t="s">
        <v>5153</v>
      </c>
      <c r="L3624" t="str">
        <f t="shared" si="212"/>
        <v>Received</v>
      </c>
      <c r="M3624" s="60">
        <v>0</v>
      </c>
      <c r="N3624" t="str">
        <f t="shared" si="214"/>
        <v>NOT DUE</v>
      </c>
      <c r="V3624" t="str">
        <f t="shared" si="213"/>
        <v>Jessica Baird</v>
      </c>
    </row>
    <row r="3625" spans="1:22" x14ac:dyDescent="0.25">
      <c r="A3625">
        <v>4621</v>
      </c>
      <c r="B3625" t="s">
        <v>3628</v>
      </c>
      <c r="C3625" s="48" t="s">
        <v>5110</v>
      </c>
      <c r="D3625" t="s">
        <v>5400</v>
      </c>
      <c r="E3625" t="s">
        <v>5574</v>
      </c>
      <c r="F3625" t="s">
        <v>5619</v>
      </c>
      <c r="G3625">
        <v>80</v>
      </c>
      <c r="H3625">
        <v>20</v>
      </c>
      <c r="I3625">
        <v>1600</v>
      </c>
      <c r="J3625">
        <v>26</v>
      </c>
      <c r="K3625" t="s">
        <v>5132</v>
      </c>
      <c r="L3625" t="str">
        <f t="shared" si="212"/>
        <v>Received</v>
      </c>
      <c r="M3625" s="60">
        <v>0</v>
      </c>
      <c r="N3625" t="str">
        <f t="shared" si="214"/>
        <v>NOT DUE</v>
      </c>
      <c r="V3625" t="str">
        <f t="shared" si="213"/>
        <v>Jose Perez</v>
      </c>
    </row>
    <row r="3626" spans="1:22" x14ac:dyDescent="0.25">
      <c r="A3626">
        <v>4622</v>
      </c>
      <c r="B3626" t="s">
        <v>3629</v>
      </c>
      <c r="C3626" s="48" t="s">
        <v>5187</v>
      </c>
      <c r="D3626" t="s">
        <v>5413</v>
      </c>
      <c r="E3626" t="s">
        <v>5560</v>
      </c>
      <c r="F3626" t="s">
        <v>5611</v>
      </c>
      <c r="G3626">
        <v>250</v>
      </c>
      <c r="H3626">
        <v>16</v>
      </c>
      <c r="I3626">
        <v>4000</v>
      </c>
      <c r="J3626">
        <v>24</v>
      </c>
      <c r="L3626" t="str">
        <f t="shared" si="212"/>
        <v>Not Received</v>
      </c>
      <c r="M3626" s="60">
        <v>-8</v>
      </c>
      <c r="N3626" t="str">
        <f t="shared" si="214"/>
        <v>NOT DUE</v>
      </c>
      <c r="O3626">
        <f>I3626</f>
        <v>4000</v>
      </c>
      <c r="V3626" t="str">
        <f t="shared" si="213"/>
        <v>April Gonzales</v>
      </c>
    </row>
    <row r="3627" spans="1:22" x14ac:dyDescent="0.25">
      <c r="A3627">
        <v>4623</v>
      </c>
      <c r="B3627" t="s">
        <v>3630</v>
      </c>
      <c r="C3627" s="48" t="s">
        <v>5073</v>
      </c>
      <c r="D3627" t="s">
        <v>5408</v>
      </c>
      <c r="E3627" t="s">
        <v>5579</v>
      </c>
      <c r="F3627" t="s">
        <v>5620</v>
      </c>
      <c r="G3627">
        <v>40</v>
      </c>
      <c r="H3627">
        <v>22</v>
      </c>
      <c r="I3627">
        <v>880</v>
      </c>
      <c r="J3627">
        <v>29</v>
      </c>
      <c r="L3627" t="str">
        <f t="shared" si="212"/>
        <v>Not Received</v>
      </c>
      <c r="M3627" s="60">
        <v>40</v>
      </c>
      <c r="N3627" t="str">
        <f t="shared" si="214"/>
        <v>31 - 60</v>
      </c>
      <c r="Q3627">
        <f>I3627</f>
        <v>880</v>
      </c>
      <c r="V3627" t="str">
        <f t="shared" si="213"/>
        <v>Timothy Johns</v>
      </c>
    </row>
    <row r="3628" spans="1:22" x14ac:dyDescent="0.25">
      <c r="A3628">
        <v>4624</v>
      </c>
      <c r="B3628" t="s">
        <v>3631</v>
      </c>
      <c r="C3628" s="48" t="s">
        <v>5165</v>
      </c>
      <c r="D3628" t="s">
        <v>5419</v>
      </c>
      <c r="E3628" t="s">
        <v>5542</v>
      </c>
      <c r="F3628" t="s">
        <v>5620</v>
      </c>
      <c r="G3628">
        <v>40</v>
      </c>
      <c r="H3628">
        <v>17</v>
      </c>
      <c r="I3628">
        <v>680</v>
      </c>
      <c r="J3628">
        <v>23</v>
      </c>
      <c r="L3628" t="str">
        <f t="shared" si="212"/>
        <v>Not Received</v>
      </c>
      <c r="M3628" s="60">
        <v>260</v>
      </c>
      <c r="N3628" t="str">
        <f t="shared" si="214"/>
        <v>150 ABOVE</v>
      </c>
      <c r="U3628">
        <f>I3628</f>
        <v>680</v>
      </c>
      <c r="V3628" t="str">
        <f t="shared" si="213"/>
        <v>Johnny Weaver</v>
      </c>
    </row>
    <row r="3629" spans="1:22" x14ac:dyDescent="0.25">
      <c r="A3629">
        <v>4625</v>
      </c>
      <c r="B3629" t="s">
        <v>3632</v>
      </c>
      <c r="C3629" s="48" t="s">
        <v>5177</v>
      </c>
      <c r="D3629" t="s">
        <v>5389</v>
      </c>
      <c r="E3629" t="s">
        <v>5493</v>
      </c>
      <c r="F3629" t="s">
        <v>5613</v>
      </c>
      <c r="G3629">
        <v>35</v>
      </c>
      <c r="H3629">
        <v>1</v>
      </c>
      <c r="I3629">
        <v>35</v>
      </c>
      <c r="J3629">
        <v>23</v>
      </c>
      <c r="K3629" t="s">
        <v>5256</v>
      </c>
      <c r="L3629" t="str">
        <f t="shared" si="212"/>
        <v>Received</v>
      </c>
      <c r="M3629" s="60">
        <v>0</v>
      </c>
      <c r="N3629" t="str">
        <f t="shared" si="214"/>
        <v>NOT DUE</v>
      </c>
      <c r="V3629" t="str">
        <f t="shared" si="213"/>
        <v>Alexis Ferguson</v>
      </c>
    </row>
    <row r="3630" spans="1:22" x14ac:dyDescent="0.25">
      <c r="A3630">
        <v>4626</v>
      </c>
      <c r="B3630" t="s">
        <v>3633</v>
      </c>
      <c r="C3630" s="48" t="s">
        <v>5095</v>
      </c>
      <c r="D3630" t="s">
        <v>5391</v>
      </c>
      <c r="E3630" t="s">
        <v>5506</v>
      </c>
      <c r="F3630" t="s">
        <v>5622</v>
      </c>
      <c r="G3630">
        <v>15</v>
      </c>
      <c r="H3630">
        <v>17</v>
      </c>
      <c r="I3630">
        <v>255</v>
      </c>
      <c r="J3630">
        <v>26</v>
      </c>
      <c r="K3630" t="s">
        <v>5180</v>
      </c>
      <c r="L3630" t="str">
        <f t="shared" si="212"/>
        <v>Received</v>
      </c>
      <c r="M3630" s="60">
        <v>0</v>
      </c>
      <c r="N3630" t="str">
        <f t="shared" si="214"/>
        <v>NOT DUE</v>
      </c>
      <c r="V3630" t="str">
        <f t="shared" si="213"/>
        <v>Stephanie Smith</v>
      </c>
    </row>
    <row r="3631" spans="1:22" x14ac:dyDescent="0.25">
      <c r="A3631">
        <v>4627</v>
      </c>
      <c r="B3631" t="s">
        <v>3634</v>
      </c>
      <c r="C3631" s="48" t="s">
        <v>5141</v>
      </c>
      <c r="D3631" t="s">
        <v>5404</v>
      </c>
      <c r="E3631" t="s">
        <v>5474</v>
      </c>
      <c r="F3631" t="s">
        <v>5614</v>
      </c>
      <c r="G3631">
        <v>20</v>
      </c>
      <c r="H3631">
        <v>3</v>
      </c>
      <c r="I3631">
        <v>60</v>
      </c>
      <c r="J3631">
        <v>24</v>
      </c>
      <c r="K3631" t="s">
        <v>5167</v>
      </c>
      <c r="L3631" t="str">
        <f t="shared" si="212"/>
        <v>Received</v>
      </c>
      <c r="M3631" s="60">
        <v>0</v>
      </c>
      <c r="N3631" t="str">
        <f t="shared" si="214"/>
        <v>NOT DUE</v>
      </c>
      <c r="V3631" t="str">
        <f t="shared" si="213"/>
        <v>Sarah Wright</v>
      </c>
    </row>
    <row r="3632" spans="1:22" x14ac:dyDescent="0.25">
      <c r="A3632">
        <v>4628</v>
      </c>
      <c r="B3632" t="s">
        <v>3635</v>
      </c>
      <c r="C3632" s="48" t="s">
        <v>5010</v>
      </c>
      <c r="D3632" t="s">
        <v>5386</v>
      </c>
      <c r="E3632" t="s">
        <v>5521</v>
      </c>
      <c r="F3632" t="s">
        <v>5620</v>
      </c>
      <c r="G3632">
        <v>40</v>
      </c>
      <c r="H3632">
        <v>22</v>
      </c>
      <c r="I3632">
        <v>880</v>
      </c>
      <c r="J3632">
        <v>20</v>
      </c>
      <c r="K3632" t="s">
        <v>5356</v>
      </c>
      <c r="L3632" t="str">
        <f t="shared" si="212"/>
        <v>Received</v>
      </c>
      <c r="M3632" s="60">
        <v>0</v>
      </c>
      <c r="N3632" t="str">
        <f t="shared" si="214"/>
        <v>NOT DUE</v>
      </c>
      <c r="V3632" t="str">
        <f t="shared" si="213"/>
        <v>Kenneth Rodriguez</v>
      </c>
    </row>
    <row r="3633" spans="1:22" x14ac:dyDescent="0.25">
      <c r="A3633">
        <v>4629</v>
      </c>
      <c r="B3633" t="s">
        <v>3636</v>
      </c>
      <c r="C3633" s="48" t="s">
        <v>5022</v>
      </c>
      <c r="D3633" t="s">
        <v>5388</v>
      </c>
      <c r="E3633" t="s">
        <v>5479</v>
      </c>
      <c r="F3633" t="s">
        <v>5621</v>
      </c>
      <c r="G3633">
        <v>60</v>
      </c>
      <c r="H3633">
        <v>2</v>
      </c>
      <c r="I3633">
        <v>120</v>
      </c>
      <c r="J3633">
        <v>30</v>
      </c>
      <c r="K3633" t="s">
        <v>5077</v>
      </c>
      <c r="L3633" t="str">
        <f t="shared" si="212"/>
        <v>Received</v>
      </c>
      <c r="M3633" s="60">
        <v>0</v>
      </c>
      <c r="N3633" t="str">
        <f t="shared" si="214"/>
        <v>NOT DUE</v>
      </c>
      <c r="V3633" t="str">
        <f t="shared" si="213"/>
        <v>Diana Rios</v>
      </c>
    </row>
    <row r="3634" spans="1:22" x14ac:dyDescent="0.25">
      <c r="A3634">
        <v>4630</v>
      </c>
      <c r="B3634" t="s">
        <v>3637</v>
      </c>
      <c r="C3634" s="48" t="s">
        <v>5204</v>
      </c>
      <c r="D3634" t="s">
        <v>5377</v>
      </c>
      <c r="E3634" t="s">
        <v>5435</v>
      </c>
      <c r="F3634" t="s">
        <v>5623</v>
      </c>
      <c r="G3634">
        <v>30</v>
      </c>
      <c r="H3634">
        <v>18</v>
      </c>
      <c r="I3634">
        <v>540</v>
      </c>
      <c r="J3634">
        <v>30</v>
      </c>
      <c r="K3634" t="s">
        <v>5097</v>
      </c>
      <c r="L3634" t="str">
        <f t="shared" si="212"/>
        <v>Received</v>
      </c>
      <c r="M3634" s="60">
        <v>0</v>
      </c>
      <c r="N3634" t="str">
        <f t="shared" si="214"/>
        <v>NOT DUE</v>
      </c>
      <c r="V3634" t="str">
        <f t="shared" si="213"/>
        <v>Joshua Stewart</v>
      </c>
    </row>
    <row r="3635" spans="1:22" x14ac:dyDescent="0.25">
      <c r="A3635">
        <v>4631</v>
      </c>
      <c r="B3635" t="s">
        <v>3638</v>
      </c>
      <c r="C3635" s="48" t="s">
        <v>5014</v>
      </c>
      <c r="D3635" t="s">
        <v>5414</v>
      </c>
      <c r="E3635" t="s">
        <v>5457</v>
      </c>
      <c r="F3635" t="s">
        <v>5616</v>
      </c>
      <c r="G3635">
        <v>150</v>
      </c>
      <c r="H3635">
        <v>9</v>
      </c>
      <c r="I3635">
        <v>1350</v>
      </c>
      <c r="J3635">
        <v>29</v>
      </c>
      <c r="K3635" t="s">
        <v>5373</v>
      </c>
      <c r="L3635" t="str">
        <f t="shared" si="212"/>
        <v>Received</v>
      </c>
      <c r="M3635" s="60">
        <v>0</v>
      </c>
      <c r="N3635" t="str">
        <f t="shared" si="214"/>
        <v>NOT DUE</v>
      </c>
      <c r="V3635" t="str">
        <f t="shared" si="213"/>
        <v>Alexis Roberts</v>
      </c>
    </row>
    <row r="3636" spans="1:22" x14ac:dyDescent="0.25">
      <c r="A3636">
        <v>4632</v>
      </c>
      <c r="B3636" t="s">
        <v>3639</v>
      </c>
      <c r="C3636" s="48" t="s">
        <v>5269</v>
      </c>
      <c r="D3636" t="s">
        <v>5387</v>
      </c>
      <c r="E3636" t="s">
        <v>5583</v>
      </c>
      <c r="F3636" t="s">
        <v>5620</v>
      </c>
      <c r="G3636">
        <v>40</v>
      </c>
      <c r="H3636">
        <v>5</v>
      </c>
      <c r="I3636">
        <v>200</v>
      </c>
      <c r="J3636">
        <v>25</v>
      </c>
      <c r="K3636" t="s">
        <v>5091</v>
      </c>
      <c r="L3636" t="str">
        <f t="shared" si="212"/>
        <v>Received</v>
      </c>
      <c r="M3636" s="60">
        <v>0</v>
      </c>
      <c r="N3636" t="str">
        <f t="shared" si="214"/>
        <v>NOT DUE</v>
      </c>
      <c r="V3636" t="str">
        <f t="shared" si="213"/>
        <v>Mrs. Alexandria</v>
      </c>
    </row>
    <row r="3637" spans="1:22" x14ac:dyDescent="0.25">
      <c r="A3637">
        <v>4633</v>
      </c>
      <c r="B3637" t="s">
        <v>3640</v>
      </c>
      <c r="C3637" s="48" t="s">
        <v>5283</v>
      </c>
      <c r="D3637" t="s">
        <v>5394</v>
      </c>
      <c r="E3637" t="s">
        <v>5497</v>
      </c>
      <c r="F3637" t="s">
        <v>5623</v>
      </c>
      <c r="G3637">
        <v>30</v>
      </c>
      <c r="H3637">
        <v>8</v>
      </c>
      <c r="I3637">
        <v>240</v>
      </c>
      <c r="J3637">
        <v>27</v>
      </c>
      <c r="K3637" t="s">
        <v>5037</v>
      </c>
      <c r="L3637" t="str">
        <f t="shared" si="212"/>
        <v>Received</v>
      </c>
      <c r="M3637" s="60">
        <v>0</v>
      </c>
      <c r="N3637" t="str">
        <f t="shared" si="214"/>
        <v>NOT DUE</v>
      </c>
      <c r="V3637" t="str">
        <f t="shared" si="213"/>
        <v>Shannon Vazquez</v>
      </c>
    </row>
    <row r="3638" spans="1:22" x14ac:dyDescent="0.25">
      <c r="A3638">
        <v>4634</v>
      </c>
      <c r="B3638" t="s">
        <v>3641</v>
      </c>
      <c r="C3638" s="48" t="s">
        <v>5072</v>
      </c>
      <c r="D3638" t="s">
        <v>5406</v>
      </c>
      <c r="E3638" t="s">
        <v>5595</v>
      </c>
      <c r="F3638" t="s">
        <v>5612</v>
      </c>
      <c r="G3638">
        <v>50</v>
      </c>
      <c r="H3638">
        <v>13</v>
      </c>
      <c r="I3638">
        <v>650</v>
      </c>
      <c r="J3638">
        <v>24</v>
      </c>
      <c r="K3638" t="s">
        <v>5177</v>
      </c>
      <c r="L3638" t="str">
        <f t="shared" si="212"/>
        <v>Received</v>
      </c>
      <c r="M3638" s="60">
        <v>0</v>
      </c>
      <c r="N3638" t="str">
        <f t="shared" si="214"/>
        <v>NOT DUE</v>
      </c>
      <c r="V3638" t="str">
        <f t="shared" si="213"/>
        <v>Jonathan Myers</v>
      </c>
    </row>
    <row r="3639" spans="1:22" x14ac:dyDescent="0.25">
      <c r="A3639">
        <v>4635</v>
      </c>
      <c r="B3639" t="s">
        <v>3642</v>
      </c>
      <c r="C3639" s="48" t="s">
        <v>5236</v>
      </c>
      <c r="D3639" t="s">
        <v>5416</v>
      </c>
      <c r="E3639" t="s">
        <v>5546</v>
      </c>
      <c r="F3639" t="s">
        <v>5622</v>
      </c>
      <c r="G3639">
        <v>15</v>
      </c>
      <c r="H3639">
        <v>5</v>
      </c>
      <c r="I3639">
        <v>75</v>
      </c>
      <c r="J3639">
        <v>23</v>
      </c>
      <c r="L3639" t="str">
        <f t="shared" si="212"/>
        <v>Not Received</v>
      </c>
      <c r="M3639" s="60">
        <v>207</v>
      </c>
      <c r="N3639" t="str">
        <f t="shared" si="214"/>
        <v>150 ABOVE</v>
      </c>
      <c r="U3639">
        <f>I3639</f>
        <v>75</v>
      </c>
      <c r="V3639" t="str">
        <f t="shared" si="213"/>
        <v>Jessica Baird</v>
      </c>
    </row>
    <row r="3640" spans="1:22" x14ac:dyDescent="0.25">
      <c r="A3640">
        <v>4636</v>
      </c>
      <c r="B3640" t="s">
        <v>3643</v>
      </c>
      <c r="C3640" s="48" t="s">
        <v>5146</v>
      </c>
      <c r="D3640" t="s">
        <v>5420</v>
      </c>
      <c r="E3640" t="s">
        <v>5535</v>
      </c>
      <c r="F3640" t="s">
        <v>5610</v>
      </c>
      <c r="G3640">
        <v>300</v>
      </c>
      <c r="H3640">
        <v>24</v>
      </c>
      <c r="I3640">
        <v>7200</v>
      </c>
      <c r="J3640">
        <v>29</v>
      </c>
      <c r="K3640" t="s">
        <v>5028</v>
      </c>
      <c r="L3640" t="str">
        <f t="shared" si="212"/>
        <v>Received</v>
      </c>
      <c r="M3640" s="60">
        <v>0</v>
      </c>
      <c r="N3640" t="str">
        <f t="shared" si="214"/>
        <v>NOT DUE</v>
      </c>
      <c r="V3640" t="str">
        <f t="shared" si="213"/>
        <v>Janet Adams</v>
      </c>
    </row>
    <row r="3641" spans="1:22" x14ac:dyDescent="0.25">
      <c r="A3641">
        <v>4637</v>
      </c>
      <c r="B3641" t="s">
        <v>3644</v>
      </c>
      <c r="C3641" s="48" t="s">
        <v>5048</v>
      </c>
      <c r="D3641" t="s">
        <v>5412</v>
      </c>
      <c r="E3641" t="s">
        <v>5487</v>
      </c>
      <c r="F3641" t="s">
        <v>5617</v>
      </c>
      <c r="G3641">
        <v>120</v>
      </c>
      <c r="H3641">
        <v>11</v>
      </c>
      <c r="I3641">
        <v>1320</v>
      </c>
      <c r="J3641">
        <v>26</v>
      </c>
      <c r="K3641" t="s">
        <v>5025</v>
      </c>
      <c r="L3641" t="str">
        <f t="shared" si="212"/>
        <v>Received</v>
      </c>
      <c r="M3641" s="60">
        <v>0</v>
      </c>
      <c r="N3641" t="str">
        <f t="shared" si="214"/>
        <v>NOT DUE</v>
      </c>
      <c r="V3641" t="str">
        <f t="shared" si="213"/>
        <v>Valerie Morgan</v>
      </c>
    </row>
    <row r="3642" spans="1:22" x14ac:dyDescent="0.25">
      <c r="A3642">
        <v>4638</v>
      </c>
      <c r="B3642" t="s">
        <v>3645</v>
      </c>
      <c r="C3642" s="48" t="s">
        <v>5280</v>
      </c>
      <c r="D3642" t="s">
        <v>5414</v>
      </c>
      <c r="E3642" t="s">
        <v>5457</v>
      </c>
      <c r="F3642" t="s">
        <v>5614</v>
      </c>
      <c r="G3642">
        <v>20</v>
      </c>
      <c r="H3642">
        <v>7</v>
      </c>
      <c r="I3642">
        <v>140</v>
      </c>
      <c r="J3642">
        <v>22</v>
      </c>
      <c r="K3642" t="s">
        <v>5256</v>
      </c>
      <c r="L3642" t="str">
        <f t="shared" si="212"/>
        <v>Received</v>
      </c>
      <c r="M3642" s="60">
        <v>0</v>
      </c>
      <c r="N3642" t="str">
        <f t="shared" si="214"/>
        <v>NOT DUE</v>
      </c>
      <c r="V3642" t="str">
        <f t="shared" si="213"/>
        <v>Alexis Roberts</v>
      </c>
    </row>
    <row r="3643" spans="1:22" x14ac:dyDescent="0.25">
      <c r="A3643">
        <v>4639</v>
      </c>
      <c r="B3643" t="s">
        <v>3646</v>
      </c>
      <c r="C3643" s="48" t="s">
        <v>5215</v>
      </c>
      <c r="D3643" t="s">
        <v>5420</v>
      </c>
      <c r="E3643" t="s">
        <v>5570</v>
      </c>
      <c r="F3643" t="s">
        <v>5615</v>
      </c>
      <c r="G3643">
        <v>25</v>
      </c>
      <c r="H3643">
        <v>15</v>
      </c>
      <c r="I3643">
        <v>375</v>
      </c>
      <c r="J3643">
        <v>22</v>
      </c>
      <c r="L3643" t="str">
        <f t="shared" si="212"/>
        <v>Not Received</v>
      </c>
      <c r="M3643" s="60">
        <v>116</v>
      </c>
      <c r="N3643" t="str">
        <f t="shared" si="214"/>
        <v>91 - 120</v>
      </c>
      <c r="S3643">
        <f>I3643</f>
        <v>375</v>
      </c>
      <c r="V3643" t="str">
        <f t="shared" si="213"/>
        <v>Janet Adams</v>
      </c>
    </row>
    <row r="3644" spans="1:22" x14ac:dyDescent="0.25">
      <c r="A3644">
        <v>4640</v>
      </c>
      <c r="B3644" t="s">
        <v>3647</v>
      </c>
      <c r="C3644" s="48" t="s">
        <v>5143</v>
      </c>
      <c r="D3644" t="s">
        <v>5393</v>
      </c>
      <c r="E3644" t="s">
        <v>5491</v>
      </c>
      <c r="F3644" t="s">
        <v>5612</v>
      </c>
      <c r="G3644">
        <v>50</v>
      </c>
      <c r="H3644">
        <v>21</v>
      </c>
      <c r="I3644">
        <v>1050</v>
      </c>
      <c r="J3644">
        <v>26</v>
      </c>
      <c r="L3644" t="str">
        <f t="shared" si="212"/>
        <v>Not Received</v>
      </c>
      <c r="M3644" s="60">
        <v>2</v>
      </c>
      <c r="N3644" t="str">
        <f t="shared" si="214"/>
        <v>01 - 30</v>
      </c>
      <c r="O3644">
        <f>I3644</f>
        <v>1050</v>
      </c>
      <c r="V3644" t="str">
        <f t="shared" si="213"/>
        <v>Donald Parsons</v>
      </c>
    </row>
    <row r="3645" spans="1:22" x14ac:dyDescent="0.25">
      <c r="A3645">
        <v>4641</v>
      </c>
      <c r="B3645" t="s">
        <v>3648</v>
      </c>
      <c r="C3645" s="48" t="s">
        <v>5285</v>
      </c>
      <c r="D3645" t="s">
        <v>5417</v>
      </c>
      <c r="E3645" t="s">
        <v>5471</v>
      </c>
      <c r="F3645" t="s">
        <v>5623</v>
      </c>
      <c r="G3645">
        <v>30</v>
      </c>
      <c r="H3645">
        <v>20</v>
      </c>
      <c r="I3645">
        <v>600</v>
      </c>
      <c r="J3645">
        <v>25</v>
      </c>
      <c r="K3645" t="s">
        <v>5128</v>
      </c>
      <c r="L3645" t="str">
        <f t="shared" si="212"/>
        <v>Received</v>
      </c>
      <c r="M3645" s="60">
        <v>0</v>
      </c>
      <c r="N3645" t="str">
        <f t="shared" si="214"/>
        <v>NOT DUE</v>
      </c>
      <c r="V3645" t="str">
        <f t="shared" si="213"/>
        <v>Aaron Robinson</v>
      </c>
    </row>
    <row r="3646" spans="1:22" x14ac:dyDescent="0.25">
      <c r="A3646">
        <v>4642</v>
      </c>
      <c r="B3646" t="s">
        <v>3649</v>
      </c>
      <c r="C3646" s="48" t="s">
        <v>5155</v>
      </c>
      <c r="D3646" t="s">
        <v>5392</v>
      </c>
      <c r="E3646" t="s">
        <v>5527</v>
      </c>
      <c r="F3646" t="s">
        <v>5621</v>
      </c>
      <c r="G3646">
        <v>60</v>
      </c>
      <c r="H3646">
        <v>17</v>
      </c>
      <c r="I3646">
        <v>1020</v>
      </c>
      <c r="J3646">
        <v>21</v>
      </c>
      <c r="K3646" t="s">
        <v>5082</v>
      </c>
      <c r="L3646" t="str">
        <f t="shared" si="212"/>
        <v>Received</v>
      </c>
      <c r="M3646" s="60">
        <v>0</v>
      </c>
      <c r="N3646" t="str">
        <f t="shared" si="214"/>
        <v>NOT DUE</v>
      </c>
      <c r="V3646" t="str">
        <f t="shared" si="213"/>
        <v>Jennifer Nelson</v>
      </c>
    </row>
    <row r="3647" spans="1:22" x14ac:dyDescent="0.25">
      <c r="A3647">
        <v>4643</v>
      </c>
      <c r="B3647" t="s">
        <v>3650</v>
      </c>
      <c r="C3647" s="48" t="s">
        <v>5079</v>
      </c>
      <c r="D3647" t="s">
        <v>5395</v>
      </c>
      <c r="E3647" t="s">
        <v>5559</v>
      </c>
      <c r="F3647" t="s">
        <v>5623</v>
      </c>
      <c r="G3647">
        <v>30</v>
      </c>
      <c r="H3647">
        <v>13</v>
      </c>
      <c r="I3647">
        <v>390</v>
      </c>
      <c r="J3647">
        <v>20</v>
      </c>
      <c r="K3647" t="s">
        <v>5130</v>
      </c>
      <c r="L3647" t="str">
        <f t="shared" si="212"/>
        <v>Received</v>
      </c>
      <c r="M3647" s="60">
        <v>0</v>
      </c>
      <c r="N3647" t="str">
        <f t="shared" si="214"/>
        <v>NOT DUE</v>
      </c>
      <c r="V3647" t="str">
        <f t="shared" si="213"/>
        <v>Belinda Jefferson</v>
      </c>
    </row>
    <row r="3648" spans="1:22" x14ac:dyDescent="0.25">
      <c r="A3648">
        <v>4644</v>
      </c>
      <c r="B3648" t="s">
        <v>3651</v>
      </c>
      <c r="C3648" s="48" t="s">
        <v>5274</v>
      </c>
      <c r="D3648" t="s">
        <v>5408</v>
      </c>
      <c r="E3648" t="s">
        <v>5566</v>
      </c>
      <c r="F3648" t="s">
        <v>5609</v>
      </c>
      <c r="G3648">
        <v>20</v>
      </c>
      <c r="H3648">
        <v>10</v>
      </c>
      <c r="I3648">
        <v>200</v>
      </c>
      <c r="J3648">
        <v>27</v>
      </c>
      <c r="K3648" t="s">
        <v>5273</v>
      </c>
      <c r="L3648" t="str">
        <f t="shared" si="212"/>
        <v>Received</v>
      </c>
      <c r="M3648" s="60">
        <v>0</v>
      </c>
      <c r="N3648" t="str">
        <f t="shared" si="214"/>
        <v>NOT DUE</v>
      </c>
      <c r="V3648" t="str">
        <f t="shared" si="213"/>
        <v>Timothy Johns</v>
      </c>
    </row>
    <row r="3649" spans="1:22" x14ac:dyDescent="0.25">
      <c r="A3649">
        <v>4645</v>
      </c>
      <c r="B3649" t="s">
        <v>3652</v>
      </c>
      <c r="C3649" s="48" t="s">
        <v>5200</v>
      </c>
      <c r="D3649" t="s">
        <v>5392</v>
      </c>
      <c r="E3649" t="s">
        <v>5513</v>
      </c>
      <c r="F3649" t="s">
        <v>5617</v>
      </c>
      <c r="G3649">
        <v>120</v>
      </c>
      <c r="H3649">
        <v>20</v>
      </c>
      <c r="I3649">
        <v>2400</v>
      </c>
      <c r="J3649">
        <v>30</v>
      </c>
      <c r="L3649" t="str">
        <f t="shared" si="212"/>
        <v>Not Received</v>
      </c>
      <c r="M3649" s="60">
        <v>33</v>
      </c>
      <c r="N3649" t="str">
        <f t="shared" si="214"/>
        <v>31 - 60</v>
      </c>
      <c r="Q3649">
        <f>I3649</f>
        <v>2400</v>
      </c>
      <c r="V3649" t="str">
        <f t="shared" si="213"/>
        <v>Jennifer Nelson</v>
      </c>
    </row>
    <row r="3650" spans="1:22" x14ac:dyDescent="0.25">
      <c r="A3650">
        <v>4646</v>
      </c>
      <c r="B3650" t="s">
        <v>3653</v>
      </c>
      <c r="C3650" s="48" t="s">
        <v>5194</v>
      </c>
      <c r="D3650" t="s">
        <v>5381</v>
      </c>
      <c r="E3650" t="s">
        <v>5541</v>
      </c>
      <c r="F3650" t="s">
        <v>5623</v>
      </c>
      <c r="G3650">
        <v>30</v>
      </c>
      <c r="H3650">
        <v>7</v>
      </c>
      <c r="I3650">
        <v>210</v>
      </c>
      <c r="J3650">
        <v>25</v>
      </c>
      <c r="K3650" t="s">
        <v>5119</v>
      </c>
      <c r="L3650" t="str">
        <f t="shared" si="212"/>
        <v>Received</v>
      </c>
      <c r="M3650" s="60">
        <v>0</v>
      </c>
      <c r="N3650" t="str">
        <f t="shared" si="214"/>
        <v>NOT DUE</v>
      </c>
      <c r="V3650" t="str">
        <f t="shared" si="213"/>
        <v>Leslie Sexton</v>
      </c>
    </row>
    <row r="3651" spans="1:22" x14ac:dyDescent="0.25">
      <c r="A3651">
        <v>4647</v>
      </c>
      <c r="B3651" t="s">
        <v>3654</v>
      </c>
      <c r="C3651" s="48" t="s">
        <v>5166</v>
      </c>
      <c r="D3651" t="s">
        <v>5381</v>
      </c>
      <c r="E3651" t="s">
        <v>5315</v>
      </c>
      <c r="F3651" t="s">
        <v>5611</v>
      </c>
      <c r="G3651">
        <v>250</v>
      </c>
      <c r="H3651">
        <v>22</v>
      </c>
      <c r="I3651">
        <v>5500</v>
      </c>
      <c r="J3651">
        <v>23</v>
      </c>
      <c r="K3651" t="s">
        <v>5277</v>
      </c>
      <c r="L3651" t="str">
        <f t="shared" si="212"/>
        <v>Received</v>
      </c>
      <c r="M3651" s="60">
        <v>0</v>
      </c>
      <c r="N3651" t="str">
        <f t="shared" si="214"/>
        <v>NOT DUE</v>
      </c>
      <c r="V3651" t="str">
        <f t="shared" si="213"/>
        <v>Leslie Sexton</v>
      </c>
    </row>
    <row r="3652" spans="1:22" x14ac:dyDescent="0.25">
      <c r="A3652">
        <v>4648</v>
      </c>
      <c r="B3652" t="s">
        <v>3655</v>
      </c>
      <c r="C3652" s="48" t="s">
        <v>5281</v>
      </c>
      <c r="D3652" t="s">
        <v>5420</v>
      </c>
      <c r="E3652" t="s">
        <v>5524</v>
      </c>
      <c r="F3652" t="s">
        <v>5614</v>
      </c>
      <c r="G3652">
        <v>20</v>
      </c>
      <c r="H3652">
        <v>16</v>
      </c>
      <c r="I3652">
        <v>320</v>
      </c>
      <c r="J3652">
        <v>21</v>
      </c>
      <c r="K3652" t="s">
        <v>5018</v>
      </c>
      <c r="L3652" t="str">
        <f t="shared" si="212"/>
        <v>Received</v>
      </c>
      <c r="M3652" s="60">
        <v>0</v>
      </c>
      <c r="N3652" t="str">
        <f t="shared" si="214"/>
        <v>NOT DUE</v>
      </c>
      <c r="V3652" t="str">
        <f t="shared" si="213"/>
        <v>Janet Adams</v>
      </c>
    </row>
    <row r="3653" spans="1:22" x14ac:dyDescent="0.25">
      <c r="A3653">
        <v>4649</v>
      </c>
      <c r="B3653" t="s">
        <v>3656</v>
      </c>
      <c r="C3653" s="48" t="s">
        <v>5031</v>
      </c>
      <c r="D3653" t="s">
        <v>5401</v>
      </c>
      <c r="E3653" t="s">
        <v>5537</v>
      </c>
      <c r="F3653" t="s">
        <v>5615</v>
      </c>
      <c r="G3653">
        <v>25</v>
      </c>
      <c r="H3653">
        <v>3</v>
      </c>
      <c r="I3653">
        <v>75</v>
      </c>
      <c r="J3653">
        <v>27</v>
      </c>
      <c r="L3653" t="str">
        <f t="shared" ref="L3653:L3716" si="215">IF(K3653 = "", "Not Received","Received")</f>
        <v>Not Received</v>
      </c>
      <c r="M3653" s="60">
        <v>74</v>
      </c>
      <c r="N3653" t="str">
        <f t="shared" si="214"/>
        <v>61 - 90</v>
      </c>
      <c r="R3653">
        <f>I3653</f>
        <v>75</v>
      </c>
      <c r="V3653" t="str">
        <f t="shared" ref="V3653:V3716" si="216">TRIM(E3653)</f>
        <v>Kimberly Stone</v>
      </c>
    </row>
    <row r="3654" spans="1:22" x14ac:dyDescent="0.25">
      <c r="A3654">
        <v>4650</v>
      </c>
      <c r="B3654" t="s">
        <v>3657</v>
      </c>
      <c r="C3654" s="48" t="s">
        <v>5110</v>
      </c>
      <c r="D3654" t="s">
        <v>5376</v>
      </c>
      <c r="E3654" t="s">
        <v>5308</v>
      </c>
      <c r="F3654" t="s">
        <v>5621</v>
      </c>
      <c r="G3654">
        <v>60</v>
      </c>
      <c r="H3654">
        <v>7</v>
      </c>
      <c r="I3654">
        <v>420</v>
      </c>
      <c r="J3654">
        <v>23</v>
      </c>
      <c r="K3654" t="s">
        <v>5178</v>
      </c>
      <c r="L3654" t="str">
        <f t="shared" si="215"/>
        <v>Received</v>
      </c>
      <c r="M3654" s="60">
        <v>0</v>
      </c>
      <c r="N3654" t="str">
        <f t="shared" si="214"/>
        <v>NOT DUE</v>
      </c>
      <c r="V3654" t="str">
        <f t="shared" si="216"/>
        <v>Linda Morgan</v>
      </c>
    </row>
    <row r="3655" spans="1:22" x14ac:dyDescent="0.25">
      <c r="A3655">
        <v>4651</v>
      </c>
      <c r="B3655" t="s">
        <v>3658</v>
      </c>
      <c r="C3655" s="48" t="s">
        <v>5174</v>
      </c>
      <c r="D3655" t="s">
        <v>5396</v>
      </c>
      <c r="E3655" t="s">
        <v>5329</v>
      </c>
      <c r="F3655" t="s">
        <v>5611</v>
      </c>
      <c r="G3655">
        <v>250</v>
      </c>
      <c r="H3655">
        <v>22</v>
      </c>
      <c r="I3655">
        <v>5500</v>
      </c>
      <c r="J3655">
        <v>28</v>
      </c>
      <c r="K3655" t="s">
        <v>5018</v>
      </c>
      <c r="L3655" t="str">
        <f t="shared" si="215"/>
        <v>Received</v>
      </c>
      <c r="M3655" s="60">
        <v>0</v>
      </c>
      <c r="N3655" t="str">
        <f t="shared" si="214"/>
        <v>NOT DUE</v>
      </c>
      <c r="V3655" t="str">
        <f t="shared" si="216"/>
        <v>James Mitchell</v>
      </c>
    </row>
    <row r="3656" spans="1:22" x14ac:dyDescent="0.25">
      <c r="A3656">
        <v>4652</v>
      </c>
      <c r="B3656" t="s">
        <v>3659</v>
      </c>
      <c r="C3656" s="48" t="s">
        <v>5266</v>
      </c>
      <c r="D3656" t="s">
        <v>5399</v>
      </c>
      <c r="E3656" t="s">
        <v>5476</v>
      </c>
      <c r="F3656" t="s">
        <v>5613</v>
      </c>
      <c r="G3656">
        <v>35</v>
      </c>
      <c r="H3656">
        <v>5</v>
      </c>
      <c r="I3656">
        <v>175</v>
      </c>
      <c r="J3656">
        <v>25</v>
      </c>
      <c r="K3656" t="s">
        <v>5206</v>
      </c>
      <c r="L3656" t="str">
        <f t="shared" si="215"/>
        <v>Received</v>
      </c>
      <c r="M3656" s="60">
        <v>0</v>
      </c>
      <c r="N3656" t="str">
        <f t="shared" ref="N3656:N3719" si="217">VLOOKUP(M3656,$X$4:$Y$10,2,1)</f>
        <v>NOT DUE</v>
      </c>
      <c r="V3656" t="str">
        <f t="shared" si="216"/>
        <v>Lisa Johnson</v>
      </c>
    </row>
    <row r="3657" spans="1:22" x14ac:dyDescent="0.25">
      <c r="A3657">
        <v>4653</v>
      </c>
      <c r="B3657" t="s">
        <v>3660</v>
      </c>
      <c r="C3657" s="48" t="s">
        <v>5187</v>
      </c>
      <c r="D3657" t="s">
        <v>5398</v>
      </c>
      <c r="E3657" t="s">
        <v>5499</v>
      </c>
      <c r="F3657" t="s">
        <v>5622</v>
      </c>
      <c r="G3657">
        <v>15</v>
      </c>
      <c r="H3657">
        <v>6</v>
      </c>
      <c r="I3657">
        <v>90</v>
      </c>
      <c r="J3657">
        <v>29</v>
      </c>
      <c r="L3657" t="str">
        <f t="shared" si="215"/>
        <v>Not Received</v>
      </c>
      <c r="M3657" s="60">
        <v>-13</v>
      </c>
      <c r="N3657" t="str">
        <f t="shared" si="217"/>
        <v>NOT DUE</v>
      </c>
      <c r="O3657">
        <f>I3657</f>
        <v>90</v>
      </c>
      <c r="V3657" t="str">
        <f t="shared" si="216"/>
        <v>Dr. Carolyn</v>
      </c>
    </row>
    <row r="3658" spans="1:22" x14ac:dyDescent="0.25">
      <c r="A3658">
        <v>4654</v>
      </c>
      <c r="B3658" t="s">
        <v>3661</v>
      </c>
      <c r="C3658" s="48" t="s">
        <v>5189</v>
      </c>
      <c r="D3658" t="s">
        <v>5376</v>
      </c>
      <c r="E3658" t="s">
        <v>5432</v>
      </c>
      <c r="F3658" t="s">
        <v>5618</v>
      </c>
      <c r="G3658">
        <v>10</v>
      </c>
      <c r="H3658">
        <v>7</v>
      </c>
      <c r="I3658">
        <v>70</v>
      </c>
      <c r="J3658">
        <v>24</v>
      </c>
      <c r="K3658" t="s">
        <v>5010</v>
      </c>
      <c r="L3658" t="str">
        <f t="shared" si="215"/>
        <v>Received</v>
      </c>
      <c r="M3658" s="60">
        <v>0</v>
      </c>
      <c r="N3658" t="str">
        <f t="shared" si="217"/>
        <v>NOT DUE</v>
      </c>
      <c r="V3658" t="str">
        <f t="shared" si="216"/>
        <v>Linda Morgan</v>
      </c>
    </row>
    <row r="3659" spans="1:22" x14ac:dyDescent="0.25">
      <c r="A3659">
        <v>4655</v>
      </c>
      <c r="B3659" t="s">
        <v>3662</v>
      </c>
      <c r="C3659" s="48" t="s">
        <v>5271</v>
      </c>
      <c r="D3659" t="s">
        <v>5406</v>
      </c>
      <c r="E3659" t="s">
        <v>5557</v>
      </c>
      <c r="F3659" t="s">
        <v>5618</v>
      </c>
      <c r="G3659">
        <v>10</v>
      </c>
      <c r="H3659">
        <v>18</v>
      </c>
      <c r="I3659">
        <v>180</v>
      </c>
      <c r="J3659">
        <v>25</v>
      </c>
      <c r="K3659" t="s">
        <v>5359</v>
      </c>
      <c r="L3659" t="str">
        <f t="shared" si="215"/>
        <v>Received</v>
      </c>
      <c r="M3659" s="60">
        <v>0</v>
      </c>
      <c r="N3659" t="str">
        <f t="shared" si="217"/>
        <v>NOT DUE</v>
      </c>
      <c r="V3659" t="str">
        <f t="shared" si="216"/>
        <v>Jonathan Myers</v>
      </c>
    </row>
    <row r="3660" spans="1:22" x14ac:dyDescent="0.25">
      <c r="A3660">
        <v>4656</v>
      </c>
      <c r="B3660" t="s">
        <v>3663</v>
      </c>
      <c r="C3660" s="48" t="s">
        <v>5108</v>
      </c>
      <c r="D3660" t="s">
        <v>5406</v>
      </c>
      <c r="E3660" t="s">
        <v>5595</v>
      </c>
      <c r="F3660" t="s">
        <v>5612</v>
      </c>
      <c r="G3660">
        <v>50</v>
      </c>
      <c r="H3660">
        <v>17</v>
      </c>
      <c r="I3660">
        <v>850</v>
      </c>
      <c r="J3660">
        <v>24</v>
      </c>
      <c r="K3660" t="s">
        <v>5171</v>
      </c>
      <c r="L3660" t="str">
        <f t="shared" si="215"/>
        <v>Received</v>
      </c>
      <c r="M3660" s="60">
        <v>0</v>
      </c>
      <c r="N3660" t="str">
        <f t="shared" si="217"/>
        <v>NOT DUE</v>
      </c>
      <c r="V3660" t="str">
        <f t="shared" si="216"/>
        <v>Jonathan Myers</v>
      </c>
    </row>
    <row r="3661" spans="1:22" x14ac:dyDescent="0.25">
      <c r="A3661">
        <v>4657</v>
      </c>
      <c r="B3661" t="s">
        <v>3664</v>
      </c>
      <c r="C3661" s="48" t="s">
        <v>5245</v>
      </c>
      <c r="D3661" t="s">
        <v>5404</v>
      </c>
      <c r="E3661" t="s">
        <v>5556</v>
      </c>
      <c r="F3661" t="s">
        <v>5615</v>
      </c>
      <c r="G3661">
        <v>25</v>
      </c>
      <c r="H3661">
        <v>16</v>
      </c>
      <c r="I3661">
        <v>400</v>
      </c>
      <c r="J3661">
        <v>25</v>
      </c>
      <c r="L3661" t="str">
        <f t="shared" si="215"/>
        <v>Not Received</v>
      </c>
      <c r="M3661" s="60">
        <v>275</v>
      </c>
      <c r="N3661" t="str">
        <f t="shared" si="217"/>
        <v>150 ABOVE</v>
      </c>
      <c r="U3661">
        <f>I3661</f>
        <v>400</v>
      </c>
      <c r="V3661" t="str">
        <f t="shared" si="216"/>
        <v>Sarah Wright</v>
      </c>
    </row>
    <row r="3662" spans="1:22" x14ac:dyDescent="0.25">
      <c r="A3662">
        <v>4658</v>
      </c>
      <c r="B3662" t="s">
        <v>3665</v>
      </c>
      <c r="C3662" s="48" t="s">
        <v>5060</v>
      </c>
      <c r="D3662" t="s">
        <v>5378</v>
      </c>
      <c r="E3662" t="s">
        <v>5425</v>
      </c>
      <c r="F3662" t="s">
        <v>5612</v>
      </c>
      <c r="G3662">
        <v>50</v>
      </c>
      <c r="H3662">
        <v>2</v>
      </c>
      <c r="I3662">
        <v>100</v>
      </c>
      <c r="J3662">
        <v>29</v>
      </c>
      <c r="L3662" t="str">
        <f t="shared" si="215"/>
        <v>Not Received</v>
      </c>
      <c r="M3662" s="60">
        <v>137</v>
      </c>
      <c r="N3662" t="str">
        <f t="shared" si="217"/>
        <v>121 - 150</v>
      </c>
      <c r="T3662">
        <f>I3662</f>
        <v>100</v>
      </c>
      <c r="V3662" t="str">
        <f t="shared" si="216"/>
        <v>Angela Fox</v>
      </c>
    </row>
    <row r="3663" spans="1:22" x14ac:dyDescent="0.25">
      <c r="A3663">
        <v>4659</v>
      </c>
      <c r="B3663" t="s">
        <v>3666</v>
      </c>
      <c r="C3663" s="48" t="s">
        <v>5294</v>
      </c>
      <c r="D3663" t="s">
        <v>5398</v>
      </c>
      <c r="E3663" t="s">
        <v>5554</v>
      </c>
      <c r="F3663" t="s">
        <v>5612</v>
      </c>
      <c r="G3663">
        <v>50</v>
      </c>
      <c r="H3663">
        <v>21</v>
      </c>
      <c r="I3663">
        <v>1050</v>
      </c>
      <c r="J3663">
        <v>29</v>
      </c>
      <c r="K3663" t="s">
        <v>5053</v>
      </c>
      <c r="L3663" t="str">
        <f t="shared" si="215"/>
        <v>Received</v>
      </c>
      <c r="M3663" s="60">
        <v>0</v>
      </c>
      <c r="N3663" t="str">
        <f t="shared" si="217"/>
        <v>NOT DUE</v>
      </c>
      <c r="V3663" t="str">
        <f t="shared" si="216"/>
        <v>Dr. Carolyn</v>
      </c>
    </row>
    <row r="3664" spans="1:22" x14ac:dyDescent="0.25">
      <c r="A3664">
        <v>4660</v>
      </c>
      <c r="B3664" t="s">
        <v>3667</v>
      </c>
      <c r="C3664" s="48" t="s">
        <v>5096</v>
      </c>
      <c r="D3664" t="s">
        <v>5409</v>
      </c>
      <c r="E3664" t="s">
        <v>5508</v>
      </c>
      <c r="F3664" t="s">
        <v>5615</v>
      </c>
      <c r="G3664">
        <v>25</v>
      </c>
      <c r="H3664">
        <v>25</v>
      </c>
      <c r="I3664">
        <v>625</v>
      </c>
      <c r="J3664">
        <v>28</v>
      </c>
      <c r="K3664" t="s">
        <v>5259</v>
      </c>
      <c r="L3664" t="str">
        <f t="shared" si="215"/>
        <v>Received</v>
      </c>
      <c r="M3664" s="60">
        <v>0</v>
      </c>
      <c r="N3664" t="str">
        <f t="shared" si="217"/>
        <v>NOT DUE</v>
      </c>
      <c r="V3664" t="str">
        <f t="shared" si="216"/>
        <v>Keith Bush</v>
      </c>
    </row>
    <row r="3665" spans="1:22" x14ac:dyDescent="0.25">
      <c r="A3665">
        <v>4661</v>
      </c>
      <c r="B3665" t="s">
        <v>3668</v>
      </c>
      <c r="C3665" s="48" t="s">
        <v>5056</v>
      </c>
      <c r="D3665" t="s">
        <v>5406</v>
      </c>
      <c r="E3665" t="s">
        <v>5483</v>
      </c>
      <c r="F3665" t="s">
        <v>5614</v>
      </c>
      <c r="G3665">
        <v>20</v>
      </c>
      <c r="H3665">
        <v>8</v>
      </c>
      <c r="I3665">
        <v>160</v>
      </c>
      <c r="J3665">
        <v>24</v>
      </c>
      <c r="L3665" t="str">
        <f t="shared" si="215"/>
        <v>Not Received</v>
      </c>
      <c r="M3665" s="60">
        <v>84</v>
      </c>
      <c r="N3665" t="str">
        <f t="shared" si="217"/>
        <v>61 - 90</v>
      </c>
      <c r="R3665">
        <f>I3665</f>
        <v>160</v>
      </c>
      <c r="V3665" t="str">
        <f t="shared" si="216"/>
        <v>Jonathan Myers</v>
      </c>
    </row>
    <row r="3666" spans="1:22" x14ac:dyDescent="0.25">
      <c r="A3666">
        <v>4662</v>
      </c>
      <c r="B3666" t="s">
        <v>3669</v>
      </c>
      <c r="C3666" s="48" t="s">
        <v>5222</v>
      </c>
      <c r="D3666" t="s">
        <v>5404</v>
      </c>
      <c r="E3666" t="s">
        <v>5490</v>
      </c>
      <c r="F3666" t="s">
        <v>5611</v>
      </c>
      <c r="G3666">
        <v>250</v>
      </c>
      <c r="H3666">
        <v>4</v>
      </c>
      <c r="I3666">
        <v>1000</v>
      </c>
      <c r="J3666">
        <v>22</v>
      </c>
      <c r="K3666" t="s">
        <v>5101</v>
      </c>
      <c r="L3666" t="str">
        <f t="shared" si="215"/>
        <v>Received</v>
      </c>
      <c r="M3666" s="60">
        <v>0</v>
      </c>
      <c r="N3666" t="str">
        <f t="shared" si="217"/>
        <v>NOT DUE</v>
      </c>
      <c r="V3666" t="str">
        <f t="shared" si="216"/>
        <v>Sarah Wright</v>
      </c>
    </row>
    <row r="3667" spans="1:22" x14ac:dyDescent="0.25">
      <c r="A3667">
        <v>4663</v>
      </c>
      <c r="B3667" t="s">
        <v>3670</v>
      </c>
      <c r="C3667" s="48" t="s">
        <v>5065</v>
      </c>
      <c r="D3667" t="s">
        <v>5391</v>
      </c>
      <c r="E3667" t="s">
        <v>5578</v>
      </c>
      <c r="F3667" t="s">
        <v>5612</v>
      </c>
      <c r="G3667">
        <v>50</v>
      </c>
      <c r="H3667">
        <v>16</v>
      </c>
      <c r="I3667">
        <v>800</v>
      </c>
      <c r="J3667">
        <v>22</v>
      </c>
      <c r="K3667" t="s">
        <v>5137</v>
      </c>
      <c r="L3667" t="str">
        <f t="shared" si="215"/>
        <v>Received</v>
      </c>
      <c r="M3667" s="60">
        <v>0</v>
      </c>
      <c r="N3667" t="str">
        <f t="shared" si="217"/>
        <v>NOT DUE</v>
      </c>
      <c r="V3667" t="str">
        <f t="shared" si="216"/>
        <v>Stephanie Smith</v>
      </c>
    </row>
    <row r="3668" spans="1:22" x14ac:dyDescent="0.25">
      <c r="A3668">
        <v>4664</v>
      </c>
      <c r="B3668" t="s">
        <v>3671</v>
      </c>
      <c r="C3668" s="48" t="s">
        <v>5143</v>
      </c>
      <c r="D3668" t="s">
        <v>5395</v>
      </c>
      <c r="E3668" t="s">
        <v>5512</v>
      </c>
      <c r="F3668" t="s">
        <v>5610</v>
      </c>
      <c r="G3668">
        <v>300</v>
      </c>
      <c r="H3668">
        <v>5</v>
      </c>
      <c r="I3668">
        <v>1500</v>
      </c>
      <c r="J3668">
        <v>24</v>
      </c>
      <c r="K3668" t="s">
        <v>5370</v>
      </c>
      <c r="L3668" t="str">
        <f t="shared" si="215"/>
        <v>Received</v>
      </c>
      <c r="M3668" s="60">
        <v>0</v>
      </c>
      <c r="N3668" t="str">
        <f t="shared" si="217"/>
        <v>NOT DUE</v>
      </c>
      <c r="V3668" t="str">
        <f t="shared" si="216"/>
        <v>Belinda Jefferson</v>
      </c>
    </row>
    <row r="3669" spans="1:22" x14ac:dyDescent="0.25">
      <c r="A3669">
        <v>4665</v>
      </c>
      <c r="B3669" t="s">
        <v>3672</v>
      </c>
      <c r="C3669" s="48" t="s">
        <v>5047</v>
      </c>
      <c r="D3669" t="s">
        <v>5379</v>
      </c>
      <c r="E3669" t="s">
        <v>5447</v>
      </c>
      <c r="F3669" t="s">
        <v>5610</v>
      </c>
      <c r="G3669">
        <v>300</v>
      </c>
      <c r="H3669">
        <v>4</v>
      </c>
      <c r="I3669">
        <v>1200</v>
      </c>
      <c r="J3669">
        <v>24</v>
      </c>
      <c r="K3669" t="s">
        <v>5140</v>
      </c>
      <c r="L3669" t="str">
        <f t="shared" si="215"/>
        <v>Received</v>
      </c>
      <c r="M3669" s="60">
        <v>0</v>
      </c>
      <c r="N3669" t="str">
        <f t="shared" si="217"/>
        <v>NOT DUE</v>
      </c>
      <c r="V3669" t="str">
        <f t="shared" si="216"/>
        <v>Robert Baker</v>
      </c>
    </row>
    <row r="3670" spans="1:22" x14ac:dyDescent="0.25">
      <c r="A3670">
        <v>4666</v>
      </c>
      <c r="B3670" t="s">
        <v>3673</v>
      </c>
      <c r="C3670" s="48" t="s">
        <v>5258</v>
      </c>
      <c r="D3670" t="s">
        <v>5414</v>
      </c>
      <c r="E3670" t="s">
        <v>5601</v>
      </c>
      <c r="F3670" t="s">
        <v>5616</v>
      </c>
      <c r="G3670">
        <v>150</v>
      </c>
      <c r="H3670">
        <v>23</v>
      </c>
      <c r="I3670">
        <v>3450</v>
      </c>
      <c r="J3670">
        <v>24</v>
      </c>
      <c r="L3670" t="str">
        <f t="shared" si="215"/>
        <v>Not Received</v>
      </c>
      <c r="M3670" s="60">
        <v>106</v>
      </c>
      <c r="N3670" t="str">
        <f t="shared" si="217"/>
        <v>91 - 120</v>
      </c>
      <c r="S3670">
        <f>I3670</f>
        <v>3450</v>
      </c>
      <c r="V3670" t="str">
        <f t="shared" si="216"/>
        <v>Alexis Roberts</v>
      </c>
    </row>
    <row r="3671" spans="1:22" x14ac:dyDescent="0.25">
      <c r="A3671">
        <v>4667</v>
      </c>
      <c r="B3671" t="s">
        <v>3674</v>
      </c>
      <c r="C3671" s="48" t="s">
        <v>5027</v>
      </c>
      <c r="D3671" t="s">
        <v>5390</v>
      </c>
      <c r="E3671" t="s">
        <v>5322</v>
      </c>
      <c r="F3671" t="s">
        <v>5616</v>
      </c>
      <c r="G3671">
        <v>150</v>
      </c>
      <c r="H3671">
        <v>13</v>
      </c>
      <c r="I3671">
        <v>1950</v>
      </c>
      <c r="J3671">
        <v>21</v>
      </c>
      <c r="K3671" t="s">
        <v>5142</v>
      </c>
      <c r="L3671" t="str">
        <f t="shared" si="215"/>
        <v>Received</v>
      </c>
      <c r="M3671" s="60">
        <v>0</v>
      </c>
      <c r="N3671" t="str">
        <f t="shared" si="217"/>
        <v>NOT DUE</v>
      </c>
      <c r="V3671" t="str">
        <f t="shared" si="216"/>
        <v>Isaac Goodwin</v>
      </c>
    </row>
    <row r="3672" spans="1:22" x14ac:dyDescent="0.25">
      <c r="A3672">
        <v>4668</v>
      </c>
      <c r="B3672" t="s">
        <v>3675</v>
      </c>
      <c r="C3672" s="48" t="s">
        <v>5018</v>
      </c>
      <c r="D3672" t="s">
        <v>5410</v>
      </c>
      <c r="E3672" t="s">
        <v>5562</v>
      </c>
      <c r="F3672" t="s">
        <v>5620</v>
      </c>
      <c r="G3672">
        <v>40</v>
      </c>
      <c r="H3672">
        <v>5</v>
      </c>
      <c r="I3672">
        <v>200</v>
      </c>
      <c r="J3672">
        <v>27</v>
      </c>
      <c r="L3672" t="str">
        <f t="shared" si="215"/>
        <v>Not Received</v>
      </c>
      <c r="M3672" s="60">
        <v>198</v>
      </c>
      <c r="N3672" t="str">
        <f t="shared" si="217"/>
        <v>150 ABOVE</v>
      </c>
      <c r="U3672">
        <f t="shared" ref="U3672:U3673" si="218">I3672</f>
        <v>200</v>
      </c>
      <c r="V3672" t="str">
        <f t="shared" si="216"/>
        <v>Mrs. Katrina</v>
      </c>
    </row>
    <row r="3673" spans="1:22" x14ac:dyDescent="0.25">
      <c r="A3673">
        <v>4669</v>
      </c>
      <c r="B3673" t="s">
        <v>3676</v>
      </c>
      <c r="C3673" s="48" t="s">
        <v>5193</v>
      </c>
      <c r="D3673" t="s">
        <v>5401</v>
      </c>
      <c r="E3673" t="s">
        <v>5334</v>
      </c>
      <c r="F3673" t="s">
        <v>5609</v>
      </c>
      <c r="G3673">
        <v>20</v>
      </c>
      <c r="H3673">
        <v>5</v>
      </c>
      <c r="I3673">
        <v>100</v>
      </c>
      <c r="J3673">
        <v>27</v>
      </c>
      <c r="L3673" t="str">
        <f t="shared" si="215"/>
        <v>Not Received</v>
      </c>
      <c r="M3673" s="60">
        <v>221</v>
      </c>
      <c r="N3673" t="str">
        <f t="shared" si="217"/>
        <v>150 ABOVE</v>
      </c>
      <c r="U3673">
        <f t="shared" si="218"/>
        <v>100</v>
      </c>
      <c r="V3673" t="str">
        <f t="shared" si="216"/>
        <v>Kimberly Stone</v>
      </c>
    </row>
    <row r="3674" spans="1:22" x14ac:dyDescent="0.25">
      <c r="A3674">
        <v>4670</v>
      </c>
      <c r="B3674" t="s">
        <v>3677</v>
      </c>
      <c r="C3674" s="48" t="s">
        <v>5132</v>
      </c>
      <c r="D3674" t="s">
        <v>5414</v>
      </c>
      <c r="E3674" t="s">
        <v>5434</v>
      </c>
      <c r="F3674" t="s">
        <v>5623</v>
      </c>
      <c r="G3674">
        <v>30</v>
      </c>
      <c r="H3674">
        <v>13</v>
      </c>
      <c r="I3674">
        <v>390</v>
      </c>
      <c r="J3674">
        <v>24</v>
      </c>
      <c r="L3674" t="str">
        <f t="shared" si="215"/>
        <v>Not Received</v>
      </c>
      <c r="M3674" s="60">
        <v>16</v>
      </c>
      <c r="N3674" t="str">
        <f t="shared" si="217"/>
        <v>01 - 30</v>
      </c>
      <c r="O3674">
        <f>I3674</f>
        <v>390</v>
      </c>
      <c r="V3674" t="str">
        <f t="shared" si="216"/>
        <v>Alexis Roberts</v>
      </c>
    </row>
    <row r="3675" spans="1:22" x14ac:dyDescent="0.25">
      <c r="A3675">
        <v>4671</v>
      </c>
      <c r="B3675" t="s">
        <v>3678</v>
      </c>
      <c r="C3675" s="48" t="s">
        <v>5222</v>
      </c>
      <c r="D3675" t="s">
        <v>5375</v>
      </c>
      <c r="E3675" t="s">
        <v>5423</v>
      </c>
      <c r="F3675" t="s">
        <v>5613</v>
      </c>
      <c r="G3675">
        <v>35</v>
      </c>
      <c r="H3675">
        <v>6</v>
      </c>
      <c r="I3675">
        <v>210</v>
      </c>
      <c r="J3675">
        <v>27</v>
      </c>
      <c r="K3675" t="s">
        <v>5162</v>
      </c>
      <c r="L3675" t="str">
        <f t="shared" si="215"/>
        <v>Received</v>
      </c>
      <c r="M3675" s="60">
        <v>0</v>
      </c>
      <c r="N3675" t="str">
        <f t="shared" si="217"/>
        <v>NOT DUE</v>
      </c>
      <c r="V3675" t="str">
        <f t="shared" si="216"/>
        <v>Lindsay Arnold</v>
      </c>
    </row>
    <row r="3676" spans="1:22" x14ac:dyDescent="0.25">
      <c r="A3676">
        <v>4672</v>
      </c>
      <c r="B3676" t="s">
        <v>3679</v>
      </c>
      <c r="C3676" s="48" t="s">
        <v>5153</v>
      </c>
      <c r="D3676" t="s">
        <v>5397</v>
      </c>
      <c r="E3676" t="s">
        <v>5330</v>
      </c>
      <c r="F3676" t="s">
        <v>5613</v>
      </c>
      <c r="G3676">
        <v>35</v>
      </c>
      <c r="H3676">
        <v>6</v>
      </c>
      <c r="I3676">
        <v>210</v>
      </c>
      <c r="J3676">
        <v>22</v>
      </c>
      <c r="K3676" t="s">
        <v>5197</v>
      </c>
      <c r="L3676" t="str">
        <f t="shared" si="215"/>
        <v>Received</v>
      </c>
      <c r="M3676" s="60">
        <v>0</v>
      </c>
      <c r="N3676" t="str">
        <f t="shared" si="217"/>
        <v>NOT DUE</v>
      </c>
      <c r="V3676" t="str">
        <f t="shared" si="216"/>
        <v>Sheri Foster</v>
      </c>
    </row>
    <row r="3677" spans="1:22" x14ac:dyDescent="0.25">
      <c r="A3677">
        <v>4673</v>
      </c>
      <c r="B3677" t="s">
        <v>3680</v>
      </c>
      <c r="C3677" s="48" t="s">
        <v>5186</v>
      </c>
      <c r="D3677" t="s">
        <v>5390</v>
      </c>
      <c r="E3677" t="s">
        <v>5322</v>
      </c>
      <c r="F3677" t="s">
        <v>5610</v>
      </c>
      <c r="G3677">
        <v>300</v>
      </c>
      <c r="H3677">
        <v>13</v>
      </c>
      <c r="I3677">
        <v>3900</v>
      </c>
      <c r="J3677">
        <v>23</v>
      </c>
      <c r="K3677" t="s">
        <v>5364</v>
      </c>
      <c r="L3677" t="str">
        <f t="shared" si="215"/>
        <v>Received</v>
      </c>
      <c r="M3677" s="60">
        <v>0</v>
      </c>
      <c r="N3677" t="str">
        <f t="shared" si="217"/>
        <v>NOT DUE</v>
      </c>
      <c r="V3677" t="str">
        <f t="shared" si="216"/>
        <v>Isaac Goodwin</v>
      </c>
    </row>
    <row r="3678" spans="1:22" x14ac:dyDescent="0.25">
      <c r="A3678">
        <v>4674</v>
      </c>
      <c r="B3678" t="s">
        <v>3681</v>
      </c>
      <c r="C3678" s="48" t="s">
        <v>5128</v>
      </c>
      <c r="D3678" t="s">
        <v>5416</v>
      </c>
      <c r="E3678" t="s">
        <v>5482</v>
      </c>
      <c r="F3678" t="s">
        <v>5611</v>
      </c>
      <c r="G3678">
        <v>250</v>
      </c>
      <c r="H3678">
        <v>2</v>
      </c>
      <c r="I3678">
        <v>500</v>
      </c>
      <c r="J3678">
        <v>20</v>
      </c>
      <c r="K3678" t="s">
        <v>5145</v>
      </c>
      <c r="L3678" t="str">
        <f t="shared" si="215"/>
        <v>Received</v>
      </c>
      <c r="M3678" s="60">
        <v>0</v>
      </c>
      <c r="N3678" t="str">
        <f t="shared" si="217"/>
        <v>NOT DUE</v>
      </c>
      <c r="V3678" t="str">
        <f t="shared" si="216"/>
        <v>Jessica Baird</v>
      </c>
    </row>
    <row r="3679" spans="1:22" x14ac:dyDescent="0.25">
      <c r="A3679">
        <v>4675</v>
      </c>
      <c r="B3679" t="s">
        <v>3682</v>
      </c>
      <c r="C3679" s="48" t="s">
        <v>5114</v>
      </c>
      <c r="D3679" t="s">
        <v>5404</v>
      </c>
      <c r="E3679" t="s">
        <v>5490</v>
      </c>
      <c r="F3679" t="s">
        <v>5623</v>
      </c>
      <c r="G3679">
        <v>30</v>
      </c>
      <c r="H3679">
        <v>14</v>
      </c>
      <c r="I3679">
        <v>420</v>
      </c>
      <c r="J3679">
        <v>22</v>
      </c>
      <c r="K3679" t="s">
        <v>5104</v>
      </c>
      <c r="L3679" t="str">
        <f t="shared" si="215"/>
        <v>Received</v>
      </c>
      <c r="M3679" s="60">
        <v>0</v>
      </c>
      <c r="N3679" t="str">
        <f t="shared" si="217"/>
        <v>NOT DUE</v>
      </c>
      <c r="V3679" t="str">
        <f t="shared" si="216"/>
        <v>Sarah Wright</v>
      </c>
    </row>
    <row r="3680" spans="1:22" x14ac:dyDescent="0.25">
      <c r="A3680">
        <v>4676</v>
      </c>
      <c r="B3680" t="s">
        <v>3683</v>
      </c>
      <c r="C3680" s="48" t="s">
        <v>5096</v>
      </c>
      <c r="D3680" t="s">
        <v>5378</v>
      </c>
      <c r="E3680" t="s">
        <v>5517</v>
      </c>
      <c r="F3680" t="s">
        <v>5612</v>
      </c>
      <c r="G3680">
        <v>50</v>
      </c>
      <c r="H3680">
        <v>7</v>
      </c>
      <c r="I3680">
        <v>350</v>
      </c>
      <c r="J3680">
        <v>26</v>
      </c>
      <c r="K3680" t="s">
        <v>5090</v>
      </c>
      <c r="L3680" t="str">
        <f t="shared" si="215"/>
        <v>Received</v>
      </c>
      <c r="M3680" s="60">
        <v>0</v>
      </c>
      <c r="N3680" t="str">
        <f t="shared" si="217"/>
        <v>NOT DUE</v>
      </c>
      <c r="V3680" t="str">
        <f t="shared" si="216"/>
        <v>Angela Fox</v>
      </c>
    </row>
    <row r="3681" spans="1:22" x14ac:dyDescent="0.25">
      <c r="A3681">
        <v>4677</v>
      </c>
      <c r="B3681" t="s">
        <v>3684</v>
      </c>
      <c r="C3681" s="48" t="s">
        <v>5200</v>
      </c>
      <c r="D3681" t="s">
        <v>5407</v>
      </c>
      <c r="E3681" t="s">
        <v>5340</v>
      </c>
      <c r="F3681" t="s">
        <v>5616</v>
      </c>
      <c r="G3681">
        <v>150</v>
      </c>
      <c r="H3681">
        <v>10</v>
      </c>
      <c r="I3681">
        <v>1500</v>
      </c>
      <c r="J3681">
        <v>28</v>
      </c>
      <c r="K3681" t="s">
        <v>5135</v>
      </c>
      <c r="L3681" t="str">
        <f t="shared" si="215"/>
        <v>Received</v>
      </c>
      <c r="M3681" s="60">
        <v>0</v>
      </c>
      <c r="N3681" t="str">
        <f t="shared" si="217"/>
        <v>NOT DUE</v>
      </c>
      <c r="V3681" t="str">
        <f t="shared" si="216"/>
        <v>Kelly Miller</v>
      </c>
    </row>
    <row r="3682" spans="1:22" x14ac:dyDescent="0.25">
      <c r="A3682">
        <v>4678</v>
      </c>
      <c r="B3682" t="s">
        <v>3685</v>
      </c>
      <c r="C3682" s="48" t="s">
        <v>5135</v>
      </c>
      <c r="D3682" t="s">
        <v>5385</v>
      </c>
      <c r="E3682" t="s">
        <v>5473</v>
      </c>
      <c r="F3682" t="s">
        <v>5617</v>
      </c>
      <c r="G3682">
        <v>120</v>
      </c>
      <c r="H3682">
        <v>19</v>
      </c>
      <c r="I3682">
        <v>2280</v>
      </c>
      <c r="J3682">
        <v>30</v>
      </c>
      <c r="L3682" t="str">
        <f t="shared" si="215"/>
        <v>Not Received</v>
      </c>
      <c r="M3682" s="60">
        <v>5</v>
      </c>
      <c r="N3682" t="str">
        <f t="shared" si="217"/>
        <v>01 - 30</v>
      </c>
      <c r="O3682">
        <f>I3682</f>
        <v>2280</v>
      </c>
      <c r="V3682" t="str">
        <f t="shared" si="216"/>
        <v>Caroline Yoder</v>
      </c>
    </row>
    <row r="3683" spans="1:22" x14ac:dyDescent="0.25">
      <c r="A3683">
        <v>4679</v>
      </c>
      <c r="B3683" t="s">
        <v>3686</v>
      </c>
      <c r="C3683" s="48" t="s">
        <v>5226</v>
      </c>
      <c r="D3683" t="s">
        <v>5388</v>
      </c>
      <c r="E3683" t="s">
        <v>5479</v>
      </c>
      <c r="F3683" t="s">
        <v>5616</v>
      </c>
      <c r="G3683">
        <v>150</v>
      </c>
      <c r="H3683">
        <v>17</v>
      </c>
      <c r="I3683">
        <v>2550</v>
      </c>
      <c r="J3683">
        <v>27</v>
      </c>
      <c r="K3683" t="s">
        <v>5104</v>
      </c>
      <c r="L3683" t="str">
        <f t="shared" si="215"/>
        <v>Received</v>
      </c>
      <c r="M3683" s="60">
        <v>0</v>
      </c>
      <c r="N3683" t="str">
        <f t="shared" si="217"/>
        <v>NOT DUE</v>
      </c>
      <c r="V3683" t="str">
        <f t="shared" si="216"/>
        <v>Diana Rios</v>
      </c>
    </row>
    <row r="3684" spans="1:22" x14ac:dyDescent="0.25">
      <c r="A3684">
        <v>4680</v>
      </c>
      <c r="B3684" t="s">
        <v>3687</v>
      </c>
      <c r="C3684" s="48" t="s">
        <v>5207</v>
      </c>
      <c r="D3684" t="s">
        <v>5382</v>
      </c>
      <c r="E3684" t="s">
        <v>5494</v>
      </c>
      <c r="F3684" t="s">
        <v>5615</v>
      </c>
      <c r="G3684">
        <v>25</v>
      </c>
      <c r="H3684">
        <v>2</v>
      </c>
      <c r="I3684">
        <v>50</v>
      </c>
      <c r="J3684">
        <v>25</v>
      </c>
      <c r="K3684" t="s">
        <v>5283</v>
      </c>
      <c r="L3684" t="str">
        <f t="shared" si="215"/>
        <v>Received</v>
      </c>
      <c r="M3684" s="60">
        <v>0</v>
      </c>
      <c r="N3684" t="str">
        <f t="shared" si="217"/>
        <v>NOT DUE</v>
      </c>
      <c r="V3684" t="str">
        <f t="shared" si="216"/>
        <v>Ms. Michelle</v>
      </c>
    </row>
    <row r="3685" spans="1:22" x14ac:dyDescent="0.25">
      <c r="A3685">
        <v>4681</v>
      </c>
      <c r="B3685" t="s">
        <v>3688</v>
      </c>
      <c r="C3685" s="48" t="s">
        <v>5188</v>
      </c>
      <c r="D3685" t="s">
        <v>5388</v>
      </c>
      <c r="E3685" t="s">
        <v>5479</v>
      </c>
      <c r="F3685" t="s">
        <v>5612</v>
      </c>
      <c r="G3685">
        <v>50</v>
      </c>
      <c r="H3685">
        <v>2</v>
      </c>
      <c r="I3685">
        <v>100</v>
      </c>
      <c r="J3685">
        <v>29</v>
      </c>
      <c r="K3685" t="s">
        <v>5048</v>
      </c>
      <c r="L3685" t="str">
        <f t="shared" si="215"/>
        <v>Received</v>
      </c>
      <c r="M3685" s="60">
        <v>0</v>
      </c>
      <c r="N3685" t="str">
        <f t="shared" si="217"/>
        <v>NOT DUE</v>
      </c>
      <c r="V3685" t="str">
        <f t="shared" si="216"/>
        <v>Diana Rios</v>
      </c>
    </row>
    <row r="3686" spans="1:22" x14ac:dyDescent="0.25">
      <c r="A3686">
        <v>4682</v>
      </c>
      <c r="B3686" t="s">
        <v>3689</v>
      </c>
      <c r="C3686" s="48" t="s">
        <v>5066</v>
      </c>
      <c r="D3686" t="s">
        <v>5385</v>
      </c>
      <c r="E3686" t="s">
        <v>5473</v>
      </c>
      <c r="F3686" t="s">
        <v>5613</v>
      </c>
      <c r="G3686">
        <v>35</v>
      </c>
      <c r="H3686">
        <v>5</v>
      </c>
      <c r="I3686">
        <v>175</v>
      </c>
      <c r="J3686">
        <v>20</v>
      </c>
      <c r="K3686" t="s">
        <v>5044</v>
      </c>
      <c r="L3686" t="str">
        <f t="shared" si="215"/>
        <v>Received</v>
      </c>
      <c r="M3686" s="60">
        <v>0</v>
      </c>
      <c r="N3686" t="str">
        <f t="shared" si="217"/>
        <v>NOT DUE</v>
      </c>
      <c r="V3686" t="str">
        <f t="shared" si="216"/>
        <v>Caroline Yoder</v>
      </c>
    </row>
    <row r="3687" spans="1:22" x14ac:dyDescent="0.25">
      <c r="A3687">
        <v>4683</v>
      </c>
      <c r="B3687" t="s">
        <v>3690</v>
      </c>
      <c r="C3687" s="48" t="s">
        <v>5172</v>
      </c>
      <c r="D3687" t="s">
        <v>5398</v>
      </c>
      <c r="E3687" t="s">
        <v>5554</v>
      </c>
      <c r="F3687" t="s">
        <v>5610</v>
      </c>
      <c r="G3687">
        <v>300</v>
      </c>
      <c r="H3687">
        <v>10</v>
      </c>
      <c r="I3687">
        <v>3000</v>
      </c>
      <c r="J3687">
        <v>24</v>
      </c>
      <c r="K3687" t="s">
        <v>5075</v>
      </c>
      <c r="L3687" t="str">
        <f t="shared" si="215"/>
        <v>Received</v>
      </c>
      <c r="M3687" s="60">
        <v>0</v>
      </c>
      <c r="N3687" t="str">
        <f t="shared" si="217"/>
        <v>NOT DUE</v>
      </c>
      <c r="V3687" t="str">
        <f t="shared" si="216"/>
        <v>Dr. Carolyn</v>
      </c>
    </row>
    <row r="3688" spans="1:22" x14ac:dyDescent="0.25">
      <c r="A3688">
        <v>4684</v>
      </c>
      <c r="B3688" t="s">
        <v>3691</v>
      </c>
      <c r="C3688" s="48" t="s">
        <v>5284</v>
      </c>
      <c r="D3688" t="s">
        <v>5414</v>
      </c>
      <c r="E3688" t="s">
        <v>5528</v>
      </c>
      <c r="F3688" t="s">
        <v>5618</v>
      </c>
      <c r="G3688">
        <v>10</v>
      </c>
      <c r="H3688">
        <v>24</v>
      </c>
      <c r="I3688">
        <v>240</v>
      </c>
      <c r="J3688">
        <v>26</v>
      </c>
      <c r="K3688" t="s">
        <v>5109</v>
      </c>
      <c r="L3688" t="str">
        <f t="shared" si="215"/>
        <v>Received</v>
      </c>
      <c r="M3688" s="60">
        <v>0</v>
      </c>
      <c r="N3688" t="str">
        <f t="shared" si="217"/>
        <v>NOT DUE</v>
      </c>
      <c r="V3688" t="str">
        <f t="shared" si="216"/>
        <v>Alexis Roberts</v>
      </c>
    </row>
    <row r="3689" spans="1:22" x14ac:dyDescent="0.25">
      <c r="A3689">
        <v>4685</v>
      </c>
      <c r="B3689" t="s">
        <v>3692</v>
      </c>
      <c r="C3689" s="48" t="s">
        <v>5183</v>
      </c>
      <c r="D3689" t="s">
        <v>5390</v>
      </c>
      <c r="E3689" t="s">
        <v>5440</v>
      </c>
      <c r="F3689" t="s">
        <v>5621</v>
      </c>
      <c r="G3689">
        <v>60</v>
      </c>
      <c r="H3689">
        <v>15</v>
      </c>
      <c r="I3689">
        <v>900</v>
      </c>
      <c r="J3689">
        <v>30</v>
      </c>
      <c r="L3689" t="str">
        <f t="shared" si="215"/>
        <v>Not Received</v>
      </c>
      <c r="M3689" s="60">
        <v>43</v>
      </c>
      <c r="N3689" t="str">
        <f t="shared" si="217"/>
        <v>31 - 60</v>
      </c>
      <c r="Q3689">
        <f>I3689</f>
        <v>900</v>
      </c>
      <c r="V3689" t="str">
        <f t="shared" si="216"/>
        <v>Isaac Goodwin</v>
      </c>
    </row>
    <row r="3690" spans="1:22" x14ac:dyDescent="0.25">
      <c r="A3690">
        <v>4686</v>
      </c>
      <c r="B3690" t="s">
        <v>3693</v>
      </c>
      <c r="C3690" s="48" t="s">
        <v>5037</v>
      </c>
      <c r="D3690" t="s">
        <v>5394</v>
      </c>
      <c r="E3690" t="s">
        <v>5327</v>
      </c>
      <c r="F3690" t="s">
        <v>5616</v>
      </c>
      <c r="G3690">
        <v>150</v>
      </c>
      <c r="H3690">
        <v>12</v>
      </c>
      <c r="I3690">
        <v>1800</v>
      </c>
      <c r="J3690">
        <v>27</v>
      </c>
      <c r="K3690" t="s">
        <v>5369</v>
      </c>
      <c r="L3690" t="str">
        <f t="shared" si="215"/>
        <v>Received</v>
      </c>
      <c r="M3690" s="60">
        <v>0</v>
      </c>
      <c r="N3690" t="str">
        <f t="shared" si="217"/>
        <v>NOT DUE</v>
      </c>
      <c r="V3690" t="str">
        <f t="shared" si="216"/>
        <v>Shannon Vazquez</v>
      </c>
    </row>
    <row r="3691" spans="1:22" x14ac:dyDescent="0.25">
      <c r="A3691">
        <v>4687</v>
      </c>
      <c r="B3691" t="s">
        <v>3694</v>
      </c>
      <c r="C3691" s="48" t="s">
        <v>5146</v>
      </c>
      <c r="D3691" t="s">
        <v>5394</v>
      </c>
      <c r="E3691" t="s">
        <v>5510</v>
      </c>
      <c r="F3691" t="s">
        <v>5617</v>
      </c>
      <c r="G3691">
        <v>120</v>
      </c>
      <c r="H3691">
        <v>16</v>
      </c>
      <c r="I3691">
        <v>1920</v>
      </c>
      <c r="J3691">
        <v>22</v>
      </c>
      <c r="L3691" t="str">
        <f t="shared" si="215"/>
        <v>Not Received</v>
      </c>
      <c r="M3691" s="60">
        <v>225</v>
      </c>
      <c r="N3691" t="str">
        <f t="shared" si="217"/>
        <v>150 ABOVE</v>
      </c>
      <c r="U3691">
        <f>I3691</f>
        <v>1920</v>
      </c>
      <c r="V3691" t="str">
        <f t="shared" si="216"/>
        <v>Shannon Vazquez</v>
      </c>
    </row>
    <row r="3692" spans="1:22" x14ac:dyDescent="0.25">
      <c r="A3692">
        <v>4688</v>
      </c>
      <c r="B3692" t="s">
        <v>3695</v>
      </c>
      <c r="C3692" s="48" t="s">
        <v>5125</v>
      </c>
      <c r="D3692" t="s">
        <v>5376</v>
      </c>
      <c r="E3692" t="s">
        <v>5432</v>
      </c>
      <c r="F3692" t="s">
        <v>5612</v>
      </c>
      <c r="G3692">
        <v>50</v>
      </c>
      <c r="H3692">
        <v>4</v>
      </c>
      <c r="I3692">
        <v>200</v>
      </c>
      <c r="J3692">
        <v>20</v>
      </c>
      <c r="K3692" t="s">
        <v>5012</v>
      </c>
      <c r="L3692" t="str">
        <f t="shared" si="215"/>
        <v>Received</v>
      </c>
      <c r="M3692" s="60">
        <v>0</v>
      </c>
      <c r="N3692" t="str">
        <f t="shared" si="217"/>
        <v>NOT DUE</v>
      </c>
      <c r="V3692" t="str">
        <f t="shared" si="216"/>
        <v>Linda Morgan</v>
      </c>
    </row>
    <row r="3693" spans="1:22" x14ac:dyDescent="0.25">
      <c r="A3693">
        <v>4689</v>
      </c>
      <c r="B3693" t="s">
        <v>3696</v>
      </c>
      <c r="C3693" s="48" t="s">
        <v>5174</v>
      </c>
      <c r="D3693" t="s">
        <v>5389</v>
      </c>
      <c r="E3693" t="s">
        <v>5486</v>
      </c>
      <c r="F3693" t="s">
        <v>5618</v>
      </c>
      <c r="G3693">
        <v>10</v>
      </c>
      <c r="H3693">
        <v>1</v>
      </c>
      <c r="I3693">
        <v>10</v>
      </c>
      <c r="J3693">
        <v>20</v>
      </c>
      <c r="K3693" t="s">
        <v>5136</v>
      </c>
      <c r="L3693" t="str">
        <f t="shared" si="215"/>
        <v>Received</v>
      </c>
      <c r="M3693" s="60">
        <v>0</v>
      </c>
      <c r="N3693" t="str">
        <f t="shared" si="217"/>
        <v>NOT DUE</v>
      </c>
      <c r="V3693" t="str">
        <f t="shared" si="216"/>
        <v>Alexis Ferguson</v>
      </c>
    </row>
    <row r="3694" spans="1:22" x14ac:dyDescent="0.25">
      <c r="A3694">
        <v>4690</v>
      </c>
      <c r="B3694" t="s">
        <v>3697</v>
      </c>
      <c r="C3694" s="48" t="s">
        <v>5039</v>
      </c>
      <c r="D3694" t="s">
        <v>5383</v>
      </c>
      <c r="E3694" t="s">
        <v>5552</v>
      </c>
      <c r="F3694" t="s">
        <v>5615</v>
      </c>
      <c r="G3694">
        <v>25</v>
      </c>
      <c r="H3694">
        <v>24</v>
      </c>
      <c r="I3694">
        <v>600</v>
      </c>
      <c r="J3694">
        <v>24</v>
      </c>
      <c r="K3694" t="s">
        <v>5063</v>
      </c>
      <c r="L3694" t="str">
        <f t="shared" si="215"/>
        <v>Received</v>
      </c>
      <c r="M3694" s="60">
        <v>0</v>
      </c>
      <c r="N3694" t="str">
        <f t="shared" si="217"/>
        <v>NOT DUE</v>
      </c>
      <c r="V3694" t="str">
        <f t="shared" si="216"/>
        <v>Karen Pham</v>
      </c>
    </row>
    <row r="3695" spans="1:22" x14ac:dyDescent="0.25">
      <c r="A3695">
        <v>4691</v>
      </c>
      <c r="B3695" t="s">
        <v>3698</v>
      </c>
      <c r="C3695" s="48" t="s">
        <v>5261</v>
      </c>
      <c r="D3695" t="s">
        <v>5408</v>
      </c>
      <c r="E3695" t="s">
        <v>5579</v>
      </c>
      <c r="F3695" t="s">
        <v>5619</v>
      </c>
      <c r="G3695">
        <v>80</v>
      </c>
      <c r="H3695">
        <v>2</v>
      </c>
      <c r="I3695">
        <v>160</v>
      </c>
      <c r="J3695">
        <v>25</v>
      </c>
      <c r="K3695" t="s">
        <v>5363</v>
      </c>
      <c r="L3695" t="str">
        <f t="shared" si="215"/>
        <v>Received</v>
      </c>
      <c r="M3695" s="60">
        <v>0</v>
      </c>
      <c r="N3695" t="str">
        <f t="shared" si="217"/>
        <v>NOT DUE</v>
      </c>
      <c r="V3695" t="str">
        <f t="shared" si="216"/>
        <v>Timothy Johns</v>
      </c>
    </row>
    <row r="3696" spans="1:22" x14ac:dyDescent="0.25">
      <c r="A3696">
        <v>4692</v>
      </c>
      <c r="B3696" t="s">
        <v>3699</v>
      </c>
      <c r="C3696" s="48" t="s">
        <v>5274</v>
      </c>
      <c r="D3696" t="s">
        <v>5403</v>
      </c>
      <c r="E3696" t="s">
        <v>5533</v>
      </c>
      <c r="F3696" t="s">
        <v>5616</v>
      </c>
      <c r="G3696">
        <v>150</v>
      </c>
      <c r="H3696">
        <v>19</v>
      </c>
      <c r="I3696">
        <v>2850</v>
      </c>
      <c r="J3696">
        <v>20</v>
      </c>
      <c r="K3696" t="s">
        <v>5284</v>
      </c>
      <c r="L3696" t="str">
        <f t="shared" si="215"/>
        <v>Received</v>
      </c>
      <c r="M3696" s="60">
        <v>0</v>
      </c>
      <c r="N3696" t="str">
        <f t="shared" si="217"/>
        <v>NOT DUE</v>
      </c>
      <c r="V3696" t="str">
        <f t="shared" si="216"/>
        <v>Seth Howell</v>
      </c>
    </row>
    <row r="3697" spans="1:22" x14ac:dyDescent="0.25">
      <c r="A3697">
        <v>4693</v>
      </c>
      <c r="B3697" t="s">
        <v>3700</v>
      </c>
      <c r="C3697" s="48" t="s">
        <v>5293</v>
      </c>
      <c r="D3697" t="s">
        <v>5388</v>
      </c>
      <c r="E3697" t="s">
        <v>5438</v>
      </c>
      <c r="F3697" t="s">
        <v>5619</v>
      </c>
      <c r="G3697">
        <v>80</v>
      </c>
      <c r="H3697">
        <v>8</v>
      </c>
      <c r="I3697">
        <v>640</v>
      </c>
      <c r="J3697">
        <v>20</v>
      </c>
      <c r="K3697" t="s">
        <v>5024</v>
      </c>
      <c r="L3697" t="str">
        <f t="shared" si="215"/>
        <v>Received</v>
      </c>
      <c r="M3697" s="60">
        <v>0</v>
      </c>
      <c r="N3697" t="str">
        <f t="shared" si="217"/>
        <v>NOT DUE</v>
      </c>
      <c r="V3697" t="str">
        <f t="shared" si="216"/>
        <v>Diana Rios</v>
      </c>
    </row>
    <row r="3698" spans="1:22" x14ac:dyDescent="0.25">
      <c r="A3698">
        <v>4694</v>
      </c>
      <c r="B3698" t="s">
        <v>3701</v>
      </c>
      <c r="C3698" s="48" t="s">
        <v>5220</v>
      </c>
      <c r="D3698" t="s">
        <v>5380</v>
      </c>
      <c r="E3698" t="s">
        <v>5314</v>
      </c>
      <c r="F3698" t="s">
        <v>5620</v>
      </c>
      <c r="G3698">
        <v>40</v>
      </c>
      <c r="H3698">
        <v>4</v>
      </c>
      <c r="I3698">
        <v>160</v>
      </c>
      <c r="J3698">
        <v>21</v>
      </c>
      <c r="L3698" t="str">
        <f t="shared" si="215"/>
        <v>Not Received</v>
      </c>
      <c r="M3698" s="60">
        <v>104</v>
      </c>
      <c r="N3698" t="str">
        <f t="shared" si="217"/>
        <v>91 - 120</v>
      </c>
      <c r="S3698">
        <f>I3698</f>
        <v>160</v>
      </c>
      <c r="V3698" t="str">
        <f t="shared" si="216"/>
        <v>Diana Griffin</v>
      </c>
    </row>
    <row r="3699" spans="1:22" x14ac:dyDescent="0.25">
      <c r="A3699">
        <v>4695</v>
      </c>
      <c r="B3699" t="s">
        <v>3702</v>
      </c>
      <c r="C3699" s="48" t="s">
        <v>5267</v>
      </c>
      <c r="D3699" t="s">
        <v>5407</v>
      </c>
      <c r="E3699" t="s">
        <v>5536</v>
      </c>
      <c r="F3699" t="s">
        <v>5617</v>
      </c>
      <c r="G3699">
        <v>120</v>
      </c>
      <c r="H3699">
        <v>13</v>
      </c>
      <c r="I3699">
        <v>1560</v>
      </c>
      <c r="J3699">
        <v>20</v>
      </c>
      <c r="L3699" t="str">
        <f t="shared" si="215"/>
        <v>Not Received</v>
      </c>
      <c r="M3699" s="60">
        <v>84</v>
      </c>
      <c r="N3699" t="str">
        <f t="shared" si="217"/>
        <v>61 - 90</v>
      </c>
      <c r="R3699">
        <f>I3699</f>
        <v>1560</v>
      </c>
      <c r="V3699" t="str">
        <f t="shared" si="216"/>
        <v>Kelly Miller</v>
      </c>
    </row>
    <row r="3700" spans="1:22" x14ac:dyDescent="0.25">
      <c r="A3700">
        <v>4696</v>
      </c>
      <c r="B3700" t="s">
        <v>3703</v>
      </c>
      <c r="C3700" s="48" t="s">
        <v>5288</v>
      </c>
      <c r="D3700" t="s">
        <v>5407</v>
      </c>
      <c r="E3700" t="s">
        <v>5536</v>
      </c>
      <c r="F3700" t="s">
        <v>5609</v>
      </c>
      <c r="G3700">
        <v>20</v>
      </c>
      <c r="H3700">
        <v>25</v>
      </c>
      <c r="I3700">
        <v>500</v>
      </c>
      <c r="J3700">
        <v>30</v>
      </c>
      <c r="K3700" t="s">
        <v>5302</v>
      </c>
      <c r="L3700" t="str">
        <f t="shared" si="215"/>
        <v>Received</v>
      </c>
      <c r="M3700" s="60">
        <v>0</v>
      </c>
      <c r="N3700" t="str">
        <f t="shared" si="217"/>
        <v>NOT DUE</v>
      </c>
      <c r="V3700" t="str">
        <f t="shared" si="216"/>
        <v>Kelly Miller</v>
      </c>
    </row>
    <row r="3701" spans="1:22" x14ac:dyDescent="0.25">
      <c r="A3701">
        <v>4697</v>
      </c>
      <c r="B3701" t="s">
        <v>3704</v>
      </c>
      <c r="C3701" s="48" t="s">
        <v>5292</v>
      </c>
      <c r="D3701" t="s">
        <v>5406</v>
      </c>
      <c r="E3701" t="s">
        <v>5501</v>
      </c>
      <c r="F3701" t="s">
        <v>5621</v>
      </c>
      <c r="G3701">
        <v>60</v>
      </c>
      <c r="H3701">
        <v>23</v>
      </c>
      <c r="I3701">
        <v>1380</v>
      </c>
      <c r="J3701">
        <v>27</v>
      </c>
      <c r="K3701" t="s">
        <v>5050</v>
      </c>
      <c r="L3701" t="str">
        <f t="shared" si="215"/>
        <v>Received</v>
      </c>
      <c r="M3701" s="60">
        <v>0</v>
      </c>
      <c r="N3701" t="str">
        <f t="shared" si="217"/>
        <v>NOT DUE</v>
      </c>
      <c r="V3701" t="str">
        <f t="shared" si="216"/>
        <v>Jonathan Myers</v>
      </c>
    </row>
    <row r="3702" spans="1:22" x14ac:dyDescent="0.25">
      <c r="A3702">
        <v>4698</v>
      </c>
      <c r="B3702" t="s">
        <v>3705</v>
      </c>
      <c r="C3702" s="48" t="s">
        <v>5107</v>
      </c>
      <c r="D3702" t="s">
        <v>5390</v>
      </c>
      <c r="E3702" t="s">
        <v>5511</v>
      </c>
      <c r="F3702" t="s">
        <v>5614</v>
      </c>
      <c r="G3702">
        <v>20</v>
      </c>
      <c r="H3702">
        <v>19</v>
      </c>
      <c r="I3702">
        <v>380</v>
      </c>
      <c r="J3702">
        <v>22</v>
      </c>
      <c r="K3702" t="s">
        <v>5097</v>
      </c>
      <c r="L3702" t="str">
        <f t="shared" si="215"/>
        <v>Received</v>
      </c>
      <c r="M3702" s="60">
        <v>0</v>
      </c>
      <c r="N3702" t="str">
        <f t="shared" si="217"/>
        <v>NOT DUE</v>
      </c>
      <c r="V3702" t="str">
        <f t="shared" si="216"/>
        <v>Isaac Goodwin</v>
      </c>
    </row>
    <row r="3703" spans="1:22" x14ac:dyDescent="0.25">
      <c r="A3703">
        <v>4699</v>
      </c>
      <c r="B3703" t="s">
        <v>3706</v>
      </c>
      <c r="C3703" s="48" t="s">
        <v>5057</v>
      </c>
      <c r="D3703" t="s">
        <v>5384</v>
      </c>
      <c r="E3703" t="s">
        <v>5431</v>
      </c>
      <c r="F3703" t="s">
        <v>5618</v>
      </c>
      <c r="G3703">
        <v>10</v>
      </c>
      <c r="H3703">
        <v>23</v>
      </c>
      <c r="I3703">
        <v>230</v>
      </c>
      <c r="J3703">
        <v>27</v>
      </c>
      <c r="L3703" t="str">
        <f t="shared" si="215"/>
        <v>Not Received</v>
      </c>
      <c r="M3703" s="60">
        <v>-12</v>
      </c>
      <c r="N3703" t="str">
        <f t="shared" si="217"/>
        <v>NOT DUE</v>
      </c>
      <c r="O3703">
        <f>I3703</f>
        <v>230</v>
      </c>
      <c r="V3703" t="str">
        <f t="shared" si="216"/>
        <v>Dr. Elizabeth</v>
      </c>
    </row>
    <row r="3704" spans="1:22" x14ac:dyDescent="0.25">
      <c r="A3704">
        <v>4700</v>
      </c>
      <c r="B3704" t="s">
        <v>3707</v>
      </c>
      <c r="C3704" s="48" t="s">
        <v>5248</v>
      </c>
      <c r="D3704" t="s">
        <v>5419</v>
      </c>
      <c r="E3704" t="s">
        <v>5542</v>
      </c>
      <c r="F3704" t="s">
        <v>5623</v>
      </c>
      <c r="G3704">
        <v>30</v>
      </c>
      <c r="H3704">
        <v>24</v>
      </c>
      <c r="I3704">
        <v>720</v>
      </c>
      <c r="J3704">
        <v>23</v>
      </c>
      <c r="K3704" t="s">
        <v>5184</v>
      </c>
      <c r="L3704" t="str">
        <f t="shared" si="215"/>
        <v>Received</v>
      </c>
      <c r="M3704" s="60">
        <v>0</v>
      </c>
      <c r="N3704" t="str">
        <f t="shared" si="217"/>
        <v>NOT DUE</v>
      </c>
      <c r="V3704" t="str">
        <f t="shared" si="216"/>
        <v>Johnny Weaver</v>
      </c>
    </row>
    <row r="3705" spans="1:22" x14ac:dyDescent="0.25">
      <c r="A3705">
        <v>4701</v>
      </c>
      <c r="B3705" t="s">
        <v>3708</v>
      </c>
      <c r="C3705" s="48" t="s">
        <v>5189</v>
      </c>
      <c r="D3705" t="s">
        <v>5400</v>
      </c>
      <c r="E3705" t="s">
        <v>5593</v>
      </c>
      <c r="F3705" t="s">
        <v>5622</v>
      </c>
      <c r="G3705">
        <v>15</v>
      </c>
      <c r="H3705">
        <v>17</v>
      </c>
      <c r="I3705">
        <v>255</v>
      </c>
      <c r="J3705">
        <v>23</v>
      </c>
      <c r="L3705" t="str">
        <f t="shared" si="215"/>
        <v>Not Received</v>
      </c>
      <c r="M3705" s="60">
        <v>13</v>
      </c>
      <c r="N3705" t="str">
        <f t="shared" si="217"/>
        <v>01 - 30</v>
      </c>
      <c r="O3705">
        <f>I3705</f>
        <v>255</v>
      </c>
      <c r="V3705" t="str">
        <f t="shared" si="216"/>
        <v>Jose Perez</v>
      </c>
    </row>
    <row r="3706" spans="1:22" x14ac:dyDescent="0.25">
      <c r="A3706">
        <v>4702</v>
      </c>
      <c r="B3706" t="s">
        <v>3709</v>
      </c>
      <c r="C3706" s="48" t="s">
        <v>5165</v>
      </c>
      <c r="D3706" t="s">
        <v>5412</v>
      </c>
      <c r="E3706" t="s">
        <v>5463</v>
      </c>
      <c r="F3706" t="s">
        <v>5613</v>
      </c>
      <c r="G3706">
        <v>35</v>
      </c>
      <c r="H3706">
        <v>2</v>
      </c>
      <c r="I3706">
        <v>70</v>
      </c>
      <c r="J3706">
        <v>30</v>
      </c>
      <c r="K3706" t="s">
        <v>5174</v>
      </c>
      <c r="L3706" t="str">
        <f t="shared" si="215"/>
        <v>Received</v>
      </c>
      <c r="M3706" s="60">
        <v>0</v>
      </c>
      <c r="N3706" t="str">
        <f t="shared" si="217"/>
        <v>NOT DUE</v>
      </c>
      <c r="V3706" t="str">
        <f t="shared" si="216"/>
        <v>Valerie Morgan</v>
      </c>
    </row>
    <row r="3707" spans="1:22" x14ac:dyDescent="0.25">
      <c r="A3707">
        <v>4703</v>
      </c>
      <c r="B3707" t="s">
        <v>3710</v>
      </c>
      <c r="C3707" s="48" t="s">
        <v>5221</v>
      </c>
      <c r="D3707" t="s">
        <v>5402</v>
      </c>
      <c r="E3707" t="s">
        <v>5519</v>
      </c>
      <c r="F3707" t="s">
        <v>5622</v>
      </c>
      <c r="G3707">
        <v>15</v>
      </c>
      <c r="H3707">
        <v>20</v>
      </c>
      <c r="I3707">
        <v>300</v>
      </c>
      <c r="J3707">
        <v>25</v>
      </c>
      <c r="K3707" t="s">
        <v>5087</v>
      </c>
      <c r="L3707" t="str">
        <f t="shared" si="215"/>
        <v>Received</v>
      </c>
      <c r="M3707" s="60">
        <v>0</v>
      </c>
      <c r="N3707" t="str">
        <f t="shared" si="217"/>
        <v>NOT DUE</v>
      </c>
      <c r="V3707" t="str">
        <f t="shared" si="216"/>
        <v>Rebecca Moody</v>
      </c>
    </row>
    <row r="3708" spans="1:22" x14ac:dyDescent="0.25">
      <c r="A3708">
        <v>4704</v>
      </c>
      <c r="B3708" t="s">
        <v>3711</v>
      </c>
      <c r="C3708" s="48" t="s">
        <v>5261</v>
      </c>
      <c r="D3708" t="s">
        <v>5392</v>
      </c>
      <c r="E3708" t="s">
        <v>5443</v>
      </c>
      <c r="F3708" t="s">
        <v>5617</v>
      </c>
      <c r="G3708">
        <v>120</v>
      </c>
      <c r="H3708">
        <v>18</v>
      </c>
      <c r="I3708">
        <v>2160</v>
      </c>
      <c r="J3708">
        <v>24</v>
      </c>
      <c r="L3708" t="str">
        <f t="shared" si="215"/>
        <v>Not Received</v>
      </c>
      <c r="M3708" s="60">
        <v>9</v>
      </c>
      <c r="N3708" t="str">
        <f t="shared" si="217"/>
        <v>01 - 30</v>
      </c>
      <c r="O3708">
        <f>I3708</f>
        <v>2160</v>
      </c>
      <c r="V3708" t="str">
        <f t="shared" si="216"/>
        <v>Jennifer Nelson</v>
      </c>
    </row>
    <row r="3709" spans="1:22" x14ac:dyDescent="0.25">
      <c r="A3709">
        <v>4705</v>
      </c>
      <c r="B3709" t="s">
        <v>3712</v>
      </c>
      <c r="C3709" s="48" t="s">
        <v>5206</v>
      </c>
      <c r="D3709" t="s">
        <v>5380</v>
      </c>
      <c r="E3709" t="s">
        <v>5445</v>
      </c>
      <c r="F3709" t="s">
        <v>5622</v>
      </c>
      <c r="G3709">
        <v>15</v>
      </c>
      <c r="H3709">
        <v>20</v>
      </c>
      <c r="I3709">
        <v>300</v>
      </c>
      <c r="J3709">
        <v>30</v>
      </c>
      <c r="K3709" t="s">
        <v>5018</v>
      </c>
      <c r="L3709" t="str">
        <f t="shared" si="215"/>
        <v>Received</v>
      </c>
      <c r="M3709" s="60">
        <v>0</v>
      </c>
      <c r="N3709" t="str">
        <f t="shared" si="217"/>
        <v>NOT DUE</v>
      </c>
      <c r="V3709" t="str">
        <f t="shared" si="216"/>
        <v>Diana Griffin</v>
      </c>
    </row>
    <row r="3710" spans="1:22" x14ac:dyDescent="0.25">
      <c r="A3710">
        <v>4706</v>
      </c>
      <c r="B3710" t="s">
        <v>3713</v>
      </c>
      <c r="C3710" s="48" t="s">
        <v>5277</v>
      </c>
      <c r="D3710" t="s">
        <v>5389</v>
      </c>
      <c r="E3710" t="s">
        <v>5599</v>
      </c>
      <c r="F3710" t="s">
        <v>5609</v>
      </c>
      <c r="G3710">
        <v>20</v>
      </c>
      <c r="H3710">
        <v>8</v>
      </c>
      <c r="I3710">
        <v>160</v>
      </c>
      <c r="J3710">
        <v>25</v>
      </c>
      <c r="K3710" t="s">
        <v>5291</v>
      </c>
      <c r="L3710" t="str">
        <f t="shared" si="215"/>
        <v>Received</v>
      </c>
      <c r="M3710" s="60">
        <v>0</v>
      </c>
      <c r="N3710" t="str">
        <f t="shared" si="217"/>
        <v>NOT DUE</v>
      </c>
      <c r="V3710" t="str">
        <f t="shared" si="216"/>
        <v>Alexis Ferguson</v>
      </c>
    </row>
    <row r="3711" spans="1:22" x14ac:dyDescent="0.25">
      <c r="A3711">
        <v>4707</v>
      </c>
      <c r="B3711" t="s">
        <v>3714</v>
      </c>
      <c r="C3711" s="48" t="s">
        <v>5085</v>
      </c>
      <c r="D3711" t="s">
        <v>5400</v>
      </c>
      <c r="E3711" t="s">
        <v>5484</v>
      </c>
      <c r="F3711" t="s">
        <v>5621</v>
      </c>
      <c r="G3711">
        <v>60</v>
      </c>
      <c r="H3711">
        <v>18</v>
      </c>
      <c r="I3711">
        <v>1080</v>
      </c>
      <c r="J3711">
        <v>25</v>
      </c>
      <c r="K3711" t="s">
        <v>5061</v>
      </c>
      <c r="L3711" t="str">
        <f t="shared" si="215"/>
        <v>Received</v>
      </c>
      <c r="M3711" s="60">
        <v>0</v>
      </c>
      <c r="N3711" t="str">
        <f t="shared" si="217"/>
        <v>NOT DUE</v>
      </c>
      <c r="V3711" t="str">
        <f t="shared" si="216"/>
        <v>Jose Perez</v>
      </c>
    </row>
    <row r="3712" spans="1:22" x14ac:dyDescent="0.25">
      <c r="A3712">
        <v>4708</v>
      </c>
      <c r="B3712" t="s">
        <v>3715</v>
      </c>
      <c r="C3712" s="48" t="s">
        <v>5305</v>
      </c>
      <c r="D3712" t="s">
        <v>5402</v>
      </c>
      <c r="E3712" t="s">
        <v>5470</v>
      </c>
      <c r="F3712" t="s">
        <v>5611</v>
      </c>
      <c r="G3712">
        <v>250</v>
      </c>
      <c r="H3712">
        <v>25</v>
      </c>
      <c r="I3712">
        <v>6250</v>
      </c>
      <c r="J3712">
        <v>27</v>
      </c>
      <c r="K3712" t="s">
        <v>5128</v>
      </c>
      <c r="L3712" t="str">
        <f t="shared" si="215"/>
        <v>Received</v>
      </c>
      <c r="M3712" s="60">
        <v>0</v>
      </c>
      <c r="N3712" t="str">
        <f t="shared" si="217"/>
        <v>NOT DUE</v>
      </c>
      <c r="V3712" t="str">
        <f t="shared" si="216"/>
        <v>Rebecca Moody</v>
      </c>
    </row>
    <row r="3713" spans="1:22" x14ac:dyDescent="0.25">
      <c r="A3713">
        <v>4709</v>
      </c>
      <c r="B3713" t="s">
        <v>3716</v>
      </c>
      <c r="C3713" s="48" t="s">
        <v>5306</v>
      </c>
      <c r="D3713" t="s">
        <v>5391</v>
      </c>
      <c r="E3713" t="s">
        <v>5506</v>
      </c>
      <c r="F3713" t="s">
        <v>5621</v>
      </c>
      <c r="G3713">
        <v>60</v>
      </c>
      <c r="H3713">
        <v>10</v>
      </c>
      <c r="I3713">
        <v>600</v>
      </c>
      <c r="J3713">
        <v>28</v>
      </c>
      <c r="K3713" t="s">
        <v>5088</v>
      </c>
      <c r="L3713" t="str">
        <f t="shared" si="215"/>
        <v>Received</v>
      </c>
      <c r="M3713" s="60">
        <v>0</v>
      </c>
      <c r="N3713" t="str">
        <f t="shared" si="217"/>
        <v>NOT DUE</v>
      </c>
      <c r="V3713" t="str">
        <f t="shared" si="216"/>
        <v>Stephanie Smith</v>
      </c>
    </row>
    <row r="3714" spans="1:22" x14ac:dyDescent="0.25">
      <c r="A3714">
        <v>4710</v>
      </c>
      <c r="B3714" t="s">
        <v>3717</v>
      </c>
      <c r="C3714" s="48" t="s">
        <v>5241</v>
      </c>
      <c r="D3714" t="s">
        <v>5399</v>
      </c>
      <c r="E3714" t="s">
        <v>5581</v>
      </c>
      <c r="F3714" t="s">
        <v>5610</v>
      </c>
      <c r="G3714">
        <v>300</v>
      </c>
      <c r="H3714">
        <v>18</v>
      </c>
      <c r="I3714">
        <v>5400</v>
      </c>
      <c r="J3714">
        <v>28</v>
      </c>
      <c r="K3714" t="s">
        <v>5079</v>
      </c>
      <c r="L3714" t="str">
        <f t="shared" si="215"/>
        <v>Received</v>
      </c>
      <c r="M3714" s="60">
        <v>0</v>
      </c>
      <c r="N3714" t="str">
        <f t="shared" si="217"/>
        <v>NOT DUE</v>
      </c>
      <c r="V3714" t="str">
        <f t="shared" si="216"/>
        <v>Lisa Johnson</v>
      </c>
    </row>
    <row r="3715" spans="1:22" x14ac:dyDescent="0.25">
      <c r="A3715">
        <v>4711</v>
      </c>
      <c r="B3715" t="s">
        <v>3718</v>
      </c>
      <c r="C3715" s="48" t="s">
        <v>5112</v>
      </c>
      <c r="D3715" t="s">
        <v>5390</v>
      </c>
      <c r="E3715" t="s">
        <v>5511</v>
      </c>
      <c r="F3715" t="s">
        <v>5611</v>
      </c>
      <c r="G3715">
        <v>250</v>
      </c>
      <c r="H3715">
        <v>18</v>
      </c>
      <c r="I3715">
        <v>4500</v>
      </c>
      <c r="J3715">
        <v>25</v>
      </c>
      <c r="K3715" t="s">
        <v>5062</v>
      </c>
      <c r="L3715" t="str">
        <f t="shared" si="215"/>
        <v>Received</v>
      </c>
      <c r="M3715" s="60">
        <v>0</v>
      </c>
      <c r="N3715" t="str">
        <f t="shared" si="217"/>
        <v>NOT DUE</v>
      </c>
      <c r="V3715" t="str">
        <f t="shared" si="216"/>
        <v>Isaac Goodwin</v>
      </c>
    </row>
    <row r="3716" spans="1:22" x14ac:dyDescent="0.25">
      <c r="A3716">
        <v>4712</v>
      </c>
      <c r="B3716" t="s">
        <v>3719</v>
      </c>
      <c r="C3716" s="48" t="s">
        <v>5291</v>
      </c>
      <c r="D3716" t="s">
        <v>5412</v>
      </c>
      <c r="E3716" t="s">
        <v>5463</v>
      </c>
      <c r="F3716" t="s">
        <v>5611</v>
      </c>
      <c r="G3716">
        <v>250</v>
      </c>
      <c r="H3716">
        <v>6</v>
      </c>
      <c r="I3716">
        <v>1500</v>
      </c>
      <c r="J3716">
        <v>26</v>
      </c>
      <c r="K3716" t="s">
        <v>5217</v>
      </c>
      <c r="L3716" t="str">
        <f t="shared" si="215"/>
        <v>Received</v>
      </c>
      <c r="M3716" s="60">
        <v>0</v>
      </c>
      <c r="N3716" t="str">
        <f t="shared" si="217"/>
        <v>NOT DUE</v>
      </c>
      <c r="V3716" t="str">
        <f t="shared" si="216"/>
        <v>Valerie Morgan</v>
      </c>
    </row>
    <row r="3717" spans="1:22" x14ac:dyDescent="0.25">
      <c r="A3717">
        <v>4713</v>
      </c>
      <c r="B3717" t="s">
        <v>3720</v>
      </c>
      <c r="C3717" s="48" t="s">
        <v>5277</v>
      </c>
      <c r="D3717" t="s">
        <v>5384</v>
      </c>
      <c r="E3717" t="s">
        <v>5540</v>
      </c>
      <c r="F3717" t="s">
        <v>5621</v>
      </c>
      <c r="G3717">
        <v>60</v>
      </c>
      <c r="H3717">
        <v>15</v>
      </c>
      <c r="I3717">
        <v>900</v>
      </c>
      <c r="J3717">
        <v>22</v>
      </c>
      <c r="K3717" t="s">
        <v>5201</v>
      </c>
      <c r="L3717" t="str">
        <f t="shared" ref="L3717:L3780" si="219">IF(K3717 = "", "Not Received","Received")</f>
        <v>Received</v>
      </c>
      <c r="M3717" s="60">
        <v>0</v>
      </c>
      <c r="N3717" t="str">
        <f t="shared" si="217"/>
        <v>NOT DUE</v>
      </c>
      <c r="V3717" t="str">
        <f t="shared" ref="V3717:V3780" si="220">TRIM(E3717)</f>
        <v>Dr. Elizabeth</v>
      </c>
    </row>
    <row r="3718" spans="1:22" x14ac:dyDescent="0.25">
      <c r="A3718">
        <v>4714</v>
      </c>
      <c r="B3718" t="s">
        <v>3721</v>
      </c>
      <c r="C3718" s="48" t="s">
        <v>5062</v>
      </c>
      <c r="D3718" t="s">
        <v>5380</v>
      </c>
      <c r="E3718" t="s">
        <v>5314</v>
      </c>
      <c r="F3718" t="s">
        <v>5621</v>
      </c>
      <c r="G3718">
        <v>60</v>
      </c>
      <c r="H3718">
        <v>19</v>
      </c>
      <c r="I3718">
        <v>1140</v>
      </c>
      <c r="J3718">
        <v>30</v>
      </c>
      <c r="K3718" t="s">
        <v>5082</v>
      </c>
      <c r="L3718" t="str">
        <f t="shared" si="219"/>
        <v>Received</v>
      </c>
      <c r="M3718" s="60">
        <v>0</v>
      </c>
      <c r="N3718" t="str">
        <f t="shared" si="217"/>
        <v>NOT DUE</v>
      </c>
      <c r="V3718" t="str">
        <f t="shared" si="220"/>
        <v>Diana Griffin</v>
      </c>
    </row>
    <row r="3719" spans="1:22" x14ac:dyDescent="0.25">
      <c r="A3719">
        <v>4715</v>
      </c>
      <c r="B3719" t="s">
        <v>3722</v>
      </c>
      <c r="C3719" s="48" t="s">
        <v>5012</v>
      </c>
      <c r="D3719" t="s">
        <v>5385</v>
      </c>
      <c r="E3719" t="s">
        <v>5548</v>
      </c>
      <c r="F3719" t="s">
        <v>5622</v>
      </c>
      <c r="G3719">
        <v>15</v>
      </c>
      <c r="H3719">
        <v>25</v>
      </c>
      <c r="I3719">
        <v>375</v>
      </c>
      <c r="J3719">
        <v>29</v>
      </c>
      <c r="L3719" t="str">
        <f t="shared" si="219"/>
        <v>Not Received</v>
      </c>
      <c r="M3719" s="60">
        <v>103</v>
      </c>
      <c r="N3719" t="str">
        <f t="shared" si="217"/>
        <v>91 - 120</v>
      </c>
      <c r="S3719">
        <f>I3719</f>
        <v>375</v>
      </c>
      <c r="V3719" t="str">
        <f t="shared" si="220"/>
        <v>Caroline Yoder</v>
      </c>
    </row>
    <row r="3720" spans="1:22" x14ac:dyDescent="0.25">
      <c r="A3720">
        <v>4716</v>
      </c>
      <c r="B3720" t="s">
        <v>3723</v>
      </c>
      <c r="C3720" s="48" t="s">
        <v>5017</v>
      </c>
      <c r="D3720" t="s">
        <v>5390</v>
      </c>
      <c r="E3720" t="s">
        <v>5322</v>
      </c>
      <c r="F3720" t="s">
        <v>5614</v>
      </c>
      <c r="G3720">
        <v>20</v>
      </c>
      <c r="H3720">
        <v>11</v>
      </c>
      <c r="I3720">
        <v>220</v>
      </c>
      <c r="J3720">
        <v>30</v>
      </c>
      <c r="L3720" t="str">
        <f t="shared" si="219"/>
        <v>Not Received</v>
      </c>
      <c r="M3720" s="60">
        <v>241</v>
      </c>
      <c r="N3720" t="str">
        <f t="shared" ref="N3720:N3783" si="221">VLOOKUP(M3720,$X$4:$Y$10,2,1)</f>
        <v>150 ABOVE</v>
      </c>
      <c r="U3720">
        <f>I3720</f>
        <v>220</v>
      </c>
      <c r="V3720" t="str">
        <f t="shared" si="220"/>
        <v>Isaac Goodwin</v>
      </c>
    </row>
    <row r="3721" spans="1:22" x14ac:dyDescent="0.25">
      <c r="A3721">
        <v>4717</v>
      </c>
      <c r="B3721" t="s">
        <v>3724</v>
      </c>
      <c r="C3721" s="48" t="s">
        <v>5014</v>
      </c>
      <c r="D3721" t="s">
        <v>5392</v>
      </c>
      <c r="E3721" t="s">
        <v>5527</v>
      </c>
      <c r="F3721" t="s">
        <v>5612</v>
      </c>
      <c r="G3721">
        <v>50</v>
      </c>
      <c r="H3721">
        <v>5</v>
      </c>
      <c r="I3721">
        <v>250</v>
      </c>
      <c r="J3721">
        <v>20</v>
      </c>
      <c r="K3721" t="s">
        <v>5358</v>
      </c>
      <c r="L3721" t="str">
        <f t="shared" si="219"/>
        <v>Received</v>
      </c>
      <c r="M3721" s="60">
        <v>0</v>
      </c>
      <c r="N3721" t="str">
        <f t="shared" si="221"/>
        <v>NOT DUE</v>
      </c>
      <c r="V3721" t="str">
        <f t="shared" si="220"/>
        <v>Jennifer Nelson</v>
      </c>
    </row>
    <row r="3722" spans="1:22" x14ac:dyDescent="0.25">
      <c r="A3722">
        <v>4718</v>
      </c>
      <c r="B3722" t="s">
        <v>3725</v>
      </c>
      <c r="C3722" s="48" t="s">
        <v>5210</v>
      </c>
      <c r="D3722" t="s">
        <v>5376</v>
      </c>
      <c r="E3722" t="s">
        <v>5308</v>
      </c>
      <c r="F3722" t="s">
        <v>5611</v>
      </c>
      <c r="G3722">
        <v>250</v>
      </c>
      <c r="H3722">
        <v>4</v>
      </c>
      <c r="I3722">
        <v>1000</v>
      </c>
      <c r="J3722">
        <v>28</v>
      </c>
      <c r="L3722" t="str">
        <f t="shared" si="219"/>
        <v>Not Received</v>
      </c>
      <c r="M3722" s="60">
        <v>101</v>
      </c>
      <c r="N3722" t="str">
        <f t="shared" si="221"/>
        <v>91 - 120</v>
      </c>
      <c r="S3722">
        <f>I3722</f>
        <v>1000</v>
      </c>
      <c r="V3722" t="str">
        <f t="shared" si="220"/>
        <v>Linda Morgan</v>
      </c>
    </row>
    <row r="3723" spans="1:22" x14ac:dyDescent="0.25">
      <c r="A3723">
        <v>4719</v>
      </c>
      <c r="B3723" t="s">
        <v>3726</v>
      </c>
      <c r="C3723" s="48" t="s">
        <v>5137</v>
      </c>
      <c r="D3723" t="s">
        <v>5398</v>
      </c>
      <c r="E3723" t="s">
        <v>5499</v>
      </c>
      <c r="F3723" t="s">
        <v>5615</v>
      </c>
      <c r="G3723">
        <v>25</v>
      </c>
      <c r="H3723">
        <v>22</v>
      </c>
      <c r="I3723">
        <v>550</v>
      </c>
      <c r="J3723">
        <v>22</v>
      </c>
      <c r="K3723" t="s">
        <v>5352</v>
      </c>
      <c r="L3723" t="str">
        <f t="shared" si="219"/>
        <v>Received</v>
      </c>
      <c r="M3723" s="60">
        <v>0</v>
      </c>
      <c r="N3723" t="str">
        <f t="shared" si="221"/>
        <v>NOT DUE</v>
      </c>
      <c r="V3723" t="str">
        <f t="shared" si="220"/>
        <v>Dr. Carolyn</v>
      </c>
    </row>
    <row r="3724" spans="1:22" x14ac:dyDescent="0.25">
      <c r="A3724">
        <v>4720</v>
      </c>
      <c r="B3724" t="s">
        <v>3727</v>
      </c>
      <c r="C3724" s="48" t="s">
        <v>5012</v>
      </c>
      <c r="D3724" t="s">
        <v>5418</v>
      </c>
      <c r="E3724" t="s">
        <v>5516</v>
      </c>
      <c r="F3724" t="s">
        <v>5615</v>
      </c>
      <c r="G3724">
        <v>25</v>
      </c>
      <c r="H3724">
        <v>17</v>
      </c>
      <c r="I3724">
        <v>425</v>
      </c>
      <c r="J3724">
        <v>20</v>
      </c>
      <c r="K3724" t="s">
        <v>5249</v>
      </c>
      <c r="L3724" t="str">
        <f t="shared" si="219"/>
        <v>Received</v>
      </c>
      <c r="M3724" s="60">
        <v>0</v>
      </c>
      <c r="N3724" t="str">
        <f t="shared" si="221"/>
        <v>NOT DUE</v>
      </c>
      <c r="V3724" t="str">
        <f t="shared" si="220"/>
        <v>Kevin Gonzalez</v>
      </c>
    </row>
    <row r="3725" spans="1:22" x14ac:dyDescent="0.25">
      <c r="A3725">
        <v>4721</v>
      </c>
      <c r="B3725" t="s">
        <v>3728</v>
      </c>
      <c r="C3725" s="48" t="s">
        <v>5258</v>
      </c>
      <c r="D3725" t="s">
        <v>5397</v>
      </c>
      <c r="E3725" t="s">
        <v>5602</v>
      </c>
      <c r="F3725" t="s">
        <v>5623</v>
      </c>
      <c r="G3725">
        <v>30</v>
      </c>
      <c r="H3725">
        <v>20</v>
      </c>
      <c r="I3725">
        <v>600</v>
      </c>
      <c r="J3725">
        <v>22</v>
      </c>
      <c r="K3725" t="s">
        <v>5056</v>
      </c>
      <c r="L3725" t="str">
        <f t="shared" si="219"/>
        <v>Received</v>
      </c>
      <c r="M3725" s="60">
        <v>0</v>
      </c>
      <c r="N3725" t="str">
        <f t="shared" si="221"/>
        <v>NOT DUE</v>
      </c>
      <c r="V3725" t="str">
        <f t="shared" si="220"/>
        <v>Sheri Foster</v>
      </c>
    </row>
    <row r="3726" spans="1:22" x14ac:dyDescent="0.25">
      <c r="A3726">
        <v>4722</v>
      </c>
      <c r="B3726" t="s">
        <v>3729</v>
      </c>
      <c r="C3726" s="48" t="s">
        <v>5274</v>
      </c>
      <c r="D3726" t="s">
        <v>5418</v>
      </c>
      <c r="E3726" t="s">
        <v>5516</v>
      </c>
      <c r="F3726" t="s">
        <v>5617</v>
      </c>
      <c r="G3726">
        <v>120</v>
      </c>
      <c r="H3726">
        <v>8</v>
      </c>
      <c r="I3726">
        <v>960</v>
      </c>
      <c r="J3726">
        <v>28</v>
      </c>
      <c r="K3726" t="s">
        <v>5196</v>
      </c>
      <c r="L3726" t="str">
        <f t="shared" si="219"/>
        <v>Received</v>
      </c>
      <c r="M3726" s="60">
        <v>0</v>
      </c>
      <c r="N3726" t="str">
        <f t="shared" si="221"/>
        <v>NOT DUE</v>
      </c>
      <c r="V3726" t="str">
        <f t="shared" si="220"/>
        <v>Kevin Gonzalez</v>
      </c>
    </row>
    <row r="3727" spans="1:22" x14ac:dyDescent="0.25">
      <c r="A3727">
        <v>4723</v>
      </c>
      <c r="B3727" t="s">
        <v>3730</v>
      </c>
      <c r="C3727" s="48" t="s">
        <v>5302</v>
      </c>
      <c r="D3727" t="s">
        <v>5402</v>
      </c>
      <c r="E3727" t="s">
        <v>5470</v>
      </c>
      <c r="F3727" t="s">
        <v>5623</v>
      </c>
      <c r="G3727">
        <v>30</v>
      </c>
      <c r="H3727">
        <v>10</v>
      </c>
      <c r="I3727">
        <v>300</v>
      </c>
      <c r="J3727">
        <v>24</v>
      </c>
      <c r="K3727" t="s">
        <v>5267</v>
      </c>
      <c r="L3727" t="str">
        <f t="shared" si="219"/>
        <v>Received</v>
      </c>
      <c r="M3727" s="60">
        <v>0</v>
      </c>
      <c r="N3727" t="str">
        <f t="shared" si="221"/>
        <v>NOT DUE</v>
      </c>
      <c r="V3727" t="str">
        <f t="shared" si="220"/>
        <v>Rebecca Moody</v>
      </c>
    </row>
    <row r="3728" spans="1:22" x14ac:dyDescent="0.25">
      <c r="A3728">
        <v>4724</v>
      </c>
      <c r="B3728" t="s">
        <v>3731</v>
      </c>
      <c r="C3728" s="48" t="s">
        <v>5143</v>
      </c>
      <c r="D3728" t="s">
        <v>5413</v>
      </c>
      <c r="E3728" t="s">
        <v>5560</v>
      </c>
      <c r="F3728" t="s">
        <v>5622</v>
      </c>
      <c r="G3728">
        <v>15</v>
      </c>
      <c r="H3728">
        <v>3</v>
      </c>
      <c r="I3728">
        <v>45</v>
      </c>
      <c r="J3728">
        <v>23</v>
      </c>
      <c r="K3728" t="s">
        <v>5357</v>
      </c>
      <c r="L3728" t="str">
        <f t="shared" si="219"/>
        <v>Received</v>
      </c>
      <c r="M3728" s="60">
        <v>0</v>
      </c>
      <c r="N3728" t="str">
        <f t="shared" si="221"/>
        <v>NOT DUE</v>
      </c>
      <c r="V3728" t="str">
        <f t="shared" si="220"/>
        <v>April Gonzales</v>
      </c>
    </row>
    <row r="3729" spans="1:22" x14ac:dyDescent="0.25">
      <c r="A3729">
        <v>4725</v>
      </c>
      <c r="B3729" t="s">
        <v>3732</v>
      </c>
      <c r="C3729" s="48" t="s">
        <v>5022</v>
      </c>
      <c r="D3729" t="s">
        <v>5410</v>
      </c>
      <c r="E3729" t="s">
        <v>5604</v>
      </c>
      <c r="F3729" t="s">
        <v>5619</v>
      </c>
      <c r="G3729">
        <v>80</v>
      </c>
      <c r="H3729">
        <v>11</v>
      </c>
      <c r="I3729">
        <v>880</v>
      </c>
      <c r="J3729">
        <v>25</v>
      </c>
      <c r="K3729" t="s">
        <v>5232</v>
      </c>
      <c r="L3729" t="str">
        <f t="shared" si="219"/>
        <v>Received</v>
      </c>
      <c r="M3729" s="60">
        <v>0</v>
      </c>
      <c r="N3729" t="str">
        <f t="shared" si="221"/>
        <v>NOT DUE</v>
      </c>
      <c r="V3729" t="str">
        <f t="shared" si="220"/>
        <v>Mrs. Katrina</v>
      </c>
    </row>
    <row r="3730" spans="1:22" x14ac:dyDescent="0.25">
      <c r="A3730">
        <v>4726</v>
      </c>
      <c r="B3730" t="s">
        <v>3733</v>
      </c>
      <c r="C3730" s="48" t="s">
        <v>5124</v>
      </c>
      <c r="D3730" t="s">
        <v>5398</v>
      </c>
      <c r="E3730" t="s">
        <v>5499</v>
      </c>
      <c r="F3730" t="s">
        <v>5621</v>
      </c>
      <c r="G3730">
        <v>60</v>
      </c>
      <c r="H3730">
        <v>12</v>
      </c>
      <c r="I3730">
        <v>720</v>
      </c>
      <c r="J3730">
        <v>30</v>
      </c>
      <c r="K3730" t="s">
        <v>5011</v>
      </c>
      <c r="L3730" t="str">
        <f t="shared" si="219"/>
        <v>Received</v>
      </c>
      <c r="M3730" s="60">
        <v>0</v>
      </c>
      <c r="N3730" t="str">
        <f t="shared" si="221"/>
        <v>NOT DUE</v>
      </c>
      <c r="V3730" t="str">
        <f t="shared" si="220"/>
        <v>Dr. Carolyn</v>
      </c>
    </row>
    <row r="3731" spans="1:22" x14ac:dyDescent="0.25">
      <c r="A3731">
        <v>4727</v>
      </c>
      <c r="B3731" t="s">
        <v>3734</v>
      </c>
      <c r="C3731" s="48" t="s">
        <v>5305</v>
      </c>
      <c r="D3731" t="s">
        <v>5413</v>
      </c>
      <c r="E3731" t="s">
        <v>5426</v>
      </c>
      <c r="F3731" t="s">
        <v>5609</v>
      </c>
      <c r="G3731">
        <v>20</v>
      </c>
      <c r="H3731">
        <v>9</v>
      </c>
      <c r="I3731">
        <v>180</v>
      </c>
      <c r="J3731">
        <v>22</v>
      </c>
      <c r="K3731" t="s">
        <v>5125</v>
      </c>
      <c r="L3731" t="str">
        <f t="shared" si="219"/>
        <v>Received</v>
      </c>
      <c r="M3731" s="60">
        <v>0</v>
      </c>
      <c r="N3731" t="str">
        <f t="shared" si="221"/>
        <v>NOT DUE</v>
      </c>
      <c r="V3731" t="str">
        <f t="shared" si="220"/>
        <v>April Gonzales</v>
      </c>
    </row>
    <row r="3732" spans="1:22" x14ac:dyDescent="0.25">
      <c r="A3732">
        <v>4728</v>
      </c>
      <c r="B3732" t="s">
        <v>3735</v>
      </c>
      <c r="C3732" s="48" t="s">
        <v>5113</v>
      </c>
      <c r="D3732" t="s">
        <v>5380</v>
      </c>
      <c r="E3732" t="s">
        <v>5314</v>
      </c>
      <c r="F3732" t="s">
        <v>5621</v>
      </c>
      <c r="G3732">
        <v>60</v>
      </c>
      <c r="H3732">
        <v>16</v>
      </c>
      <c r="I3732">
        <v>960</v>
      </c>
      <c r="J3732">
        <v>28</v>
      </c>
      <c r="L3732" t="str">
        <f t="shared" si="219"/>
        <v>Not Received</v>
      </c>
      <c r="M3732" s="60">
        <v>1</v>
      </c>
      <c r="N3732" t="str">
        <f t="shared" si="221"/>
        <v>01 - 30</v>
      </c>
      <c r="O3732">
        <f>I3732</f>
        <v>960</v>
      </c>
      <c r="V3732" t="str">
        <f t="shared" si="220"/>
        <v>Diana Griffin</v>
      </c>
    </row>
    <row r="3733" spans="1:22" x14ac:dyDescent="0.25">
      <c r="A3733">
        <v>4729</v>
      </c>
      <c r="B3733" t="s">
        <v>3736</v>
      </c>
      <c r="C3733" s="48" t="s">
        <v>5271</v>
      </c>
      <c r="D3733" t="s">
        <v>5418</v>
      </c>
      <c r="E3733" t="s">
        <v>5534</v>
      </c>
      <c r="F3733" t="s">
        <v>5610</v>
      </c>
      <c r="G3733">
        <v>300</v>
      </c>
      <c r="H3733">
        <v>15</v>
      </c>
      <c r="I3733">
        <v>4500</v>
      </c>
      <c r="J3733">
        <v>28</v>
      </c>
      <c r="K3733" t="s">
        <v>5368</v>
      </c>
      <c r="L3733" t="str">
        <f t="shared" si="219"/>
        <v>Received</v>
      </c>
      <c r="M3733" s="60">
        <v>0</v>
      </c>
      <c r="N3733" t="str">
        <f t="shared" si="221"/>
        <v>NOT DUE</v>
      </c>
      <c r="V3733" t="str">
        <f t="shared" si="220"/>
        <v>Kevin Gonzalez</v>
      </c>
    </row>
    <row r="3734" spans="1:22" x14ac:dyDescent="0.25">
      <c r="A3734">
        <v>4730</v>
      </c>
      <c r="B3734" t="s">
        <v>3737</v>
      </c>
      <c r="C3734" s="48" t="s">
        <v>5141</v>
      </c>
      <c r="D3734" t="s">
        <v>5377</v>
      </c>
      <c r="E3734" t="s">
        <v>5526</v>
      </c>
      <c r="F3734" t="s">
        <v>5623</v>
      </c>
      <c r="G3734">
        <v>30</v>
      </c>
      <c r="H3734">
        <v>2</v>
      </c>
      <c r="I3734">
        <v>60</v>
      </c>
      <c r="J3734">
        <v>25</v>
      </c>
      <c r="K3734" t="s">
        <v>5124</v>
      </c>
      <c r="L3734" t="str">
        <f t="shared" si="219"/>
        <v>Received</v>
      </c>
      <c r="M3734" s="60">
        <v>0</v>
      </c>
      <c r="N3734" t="str">
        <f t="shared" si="221"/>
        <v>NOT DUE</v>
      </c>
      <c r="V3734" t="str">
        <f t="shared" si="220"/>
        <v>Joshua Stewart</v>
      </c>
    </row>
    <row r="3735" spans="1:22" x14ac:dyDescent="0.25">
      <c r="A3735">
        <v>4731</v>
      </c>
      <c r="B3735" t="s">
        <v>3738</v>
      </c>
      <c r="C3735" s="48" t="s">
        <v>5164</v>
      </c>
      <c r="D3735" t="s">
        <v>5408</v>
      </c>
      <c r="E3735" t="s">
        <v>5566</v>
      </c>
      <c r="F3735" t="s">
        <v>5621</v>
      </c>
      <c r="G3735">
        <v>60</v>
      </c>
      <c r="H3735">
        <v>3</v>
      </c>
      <c r="I3735">
        <v>180</v>
      </c>
      <c r="J3735">
        <v>21</v>
      </c>
      <c r="K3735" t="s">
        <v>5252</v>
      </c>
      <c r="L3735" t="str">
        <f t="shared" si="219"/>
        <v>Received</v>
      </c>
      <c r="M3735" s="60">
        <v>0</v>
      </c>
      <c r="N3735" t="str">
        <f t="shared" si="221"/>
        <v>NOT DUE</v>
      </c>
      <c r="V3735" t="str">
        <f t="shared" si="220"/>
        <v>Timothy Johns</v>
      </c>
    </row>
    <row r="3736" spans="1:22" x14ac:dyDescent="0.25">
      <c r="A3736">
        <v>4732</v>
      </c>
      <c r="B3736" t="s">
        <v>3739</v>
      </c>
      <c r="C3736" s="48" t="s">
        <v>5237</v>
      </c>
      <c r="D3736" t="s">
        <v>5417</v>
      </c>
      <c r="E3736" t="s">
        <v>5460</v>
      </c>
      <c r="F3736" t="s">
        <v>5609</v>
      </c>
      <c r="G3736">
        <v>20</v>
      </c>
      <c r="H3736">
        <v>23</v>
      </c>
      <c r="I3736">
        <v>460</v>
      </c>
      <c r="J3736">
        <v>20</v>
      </c>
      <c r="K3736" t="s">
        <v>5117</v>
      </c>
      <c r="L3736" t="str">
        <f t="shared" si="219"/>
        <v>Received</v>
      </c>
      <c r="M3736" s="60">
        <v>0</v>
      </c>
      <c r="N3736" t="str">
        <f t="shared" si="221"/>
        <v>NOT DUE</v>
      </c>
      <c r="V3736" t="str">
        <f t="shared" si="220"/>
        <v>Aaron Robinson</v>
      </c>
    </row>
    <row r="3737" spans="1:22" x14ac:dyDescent="0.25">
      <c r="A3737">
        <v>4733</v>
      </c>
      <c r="B3737" t="s">
        <v>3740</v>
      </c>
      <c r="C3737" s="48" t="s">
        <v>5260</v>
      </c>
      <c r="D3737" t="s">
        <v>5418</v>
      </c>
      <c r="E3737" t="s">
        <v>5343</v>
      </c>
      <c r="F3737" t="s">
        <v>5616</v>
      </c>
      <c r="G3737">
        <v>150</v>
      </c>
      <c r="H3737">
        <v>24</v>
      </c>
      <c r="I3737">
        <v>3600</v>
      </c>
      <c r="J3737">
        <v>28</v>
      </c>
      <c r="L3737" t="str">
        <f t="shared" si="219"/>
        <v>Not Received</v>
      </c>
      <c r="M3737" s="60">
        <v>17</v>
      </c>
      <c r="N3737" t="str">
        <f t="shared" si="221"/>
        <v>01 - 30</v>
      </c>
      <c r="O3737">
        <f>I3737</f>
        <v>3600</v>
      </c>
      <c r="V3737" t="str">
        <f t="shared" si="220"/>
        <v>Kevin Gonzalez</v>
      </c>
    </row>
    <row r="3738" spans="1:22" x14ac:dyDescent="0.25">
      <c r="A3738">
        <v>4734</v>
      </c>
      <c r="B3738" t="s">
        <v>3741</v>
      </c>
      <c r="C3738" s="48" t="s">
        <v>5008</v>
      </c>
      <c r="D3738" t="s">
        <v>5381</v>
      </c>
      <c r="E3738" t="s">
        <v>5584</v>
      </c>
      <c r="F3738" t="s">
        <v>5611</v>
      </c>
      <c r="G3738">
        <v>250</v>
      </c>
      <c r="H3738">
        <v>14</v>
      </c>
      <c r="I3738">
        <v>3500</v>
      </c>
      <c r="J3738">
        <v>20</v>
      </c>
      <c r="K3738" t="s">
        <v>5287</v>
      </c>
      <c r="L3738" t="str">
        <f t="shared" si="219"/>
        <v>Received</v>
      </c>
      <c r="M3738" s="60">
        <v>0</v>
      </c>
      <c r="N3738" t="str">
        <f t="shared" si="221"/>
        <v>NOT DUE</v>
      </c>
      <c r="V3738" t="str">
        <f t="shared" si="220"/>
        <v>Leslie Sexton</v>
      </c>
    </row>
    <row r="3739" spans="1:22" x14ac:dyDescent="0.25">
      <c r="A3739">
        <v>4735</v>
      </c>
      <c r="B3739" t="s">
        <v>3742</v>
      </c>
      <c r="C3739" s="48" t="s">
        <v>5104</v>
      </c>
      <c r="D3739" t="s">
        <v>5406</v>
      </c>
      <c r="E3739" t="s">
        <v>5501</v>
      </c>
      <c r="F3739" t="s">
        <v>5612</v>
      </c>
      <c r="G3739">
        <v>50</v>
      </c>
      <c r="H3739">
        <v>21</v>
      </c>
      <c r="I3739">
        <v>1050</v>
      </c>
      <c r="J3739">
        <v>30</v>
      </c>
      <c r="K3739" t="s">
        <v>5140</v>
      </c>
      <c r="L3739" t="str">
        <f t="shared" si="219"/>
        <v>Received</v>
      </c>
      <c r="M3739" s="60">
        <v>0</v>
      </c>
      <c r="N3739" t="str">
        <f t="shared" si="221"/>
        <v>NOT DUE</v>
      </c>
      <c r="V3739" t="str">
        <f t="shared" si="220"/>
        <v>Jonathan Myers</v>
      </c>
    </row>
    <row r="3740" spans="1:22" x14ac:dyDescent="0.25">
      <c r="A3740">
        <v>4736</v>
      </c>
      <c r="B3740" t="s">
        <v>3743</v>
      </c>
      <c r="C3740" s="48" t="s">
        <v>5242</v>
      </c>
      <c r="D3740" t="s">
        <v>5385</v>
      </c>
      <c r="E3740" t="s">
        <v>5317</v>
      </c>
      <c r="F3740" t="s">
        <v>5617</v>
      </c>
      <c r="G3740">
        <v>120</v>
      </c>
      <c r="H3740">
        <v>24</v>
      </c>
      <c r="I3740">
        <v>2880</v>
      </c>
      <c r="J3740">
        <v>27</v>
      </c>
      <c r="L3740" t="str">
        <f t="shared" si="219"/>
        <v>Not Received</v>
      </c>
      <c r="M3740" s="60">
        <v>-5</v>
      </c>
      <c r="N3740" t="str">
        <f t="shared" si="221"/>
        <v>NOT DUE</v>
      </c>
      <c r="O3740">
        <f>I3740</f>
        <v>2880</v>
      </c>
      <c r="V3740" t="str">
        <f t="shared" si="220"/>
        <v>Caroline Yoder</v>
      </c>
    </row>
    <row r="3741" spans="1:22" x14ac:dyDescent="0.25">
      <c r="A3741">
        <v>4737</v>
      </c>
      <c r="B3741" t="s">
        <v>3744</v>
      </c>
      <c r="C3741" s="48" t="s">
        <v>5166</v>
      </c>
      <c r="D3741" t="s">
        <v>5398</v>
      </c>
      <c r="E3741" t="s">
        <v>5499</v>
      </c>
      <c r="F3741" t="s">
        <v>5615</v>
      </c>
      <c r="G3741">
        <v>25</v>
      </c>
      <c r="H3741">
        <v>17</v>
      </c>
      <c r="I3741">
        <v>425</v>
      </c>
      <c r="J3741">
        <v>23</v>
      </c>
      <c r="K3741" t="s">
        <v>5277</v>
      </c>
      <c r="L3741" t="str">
        <f t="shared" si="219"/>
        <v>Received</v>
      </c>
      <c r="M3741" s="60">
        <v>0</v>
      </c>
      <c r="N3741" t="str">
        <f t="shared" si="221"/>
        <v>NOT DUE</v>
      </c>
      <c r="V3741" t="str">
        <f t="shared" si="220"/>
        <v>Dr. Carolyn</v>
      </c>
    </row>
    <row r="3742" spans="1:22" x14ac:dyDescent="0.25">
      <c r="A3742">
        <v>4738</v>
      </c>
      <c r="B3742" t="s">
        <v>3745</v>
      </c>
      <c r="C3742" s="48" t="s">
        <v>5052</v>
      </c>
      <c r="D3742" t="s">
        <v>5410</v>
      </c>
      <c r="E3742" t="s">
        <v>5607</v>
      </c>
      <c r="F3742" t="s">
        <v>5620</v>
      </c>
      <c r="G3742">
        <v>40</v>
      </c>
      <c r="H3742">
        <v>3</v>
      </c>
      <c r="I3742">
        <v>120</v>
      </c>
      <c r="J3742">
        <v>30</v>
      </c>
      <c r="L3742" t="str">
        <f t="shared" si="219"/>
        <v>Not Received</v>
      </c>
      <c r="M3742" s="60">
        <v>154</v>
      </c>
      <c r="N3742" t="str">
        <f t="shared" si="221"/>
        <v>150 ABOVE</v>
      </c>
      <c r="U3742">
        <f>I3742</f>
        <v>120</v>
      </c>
      <c r="V3742" t="str">
        <f t="shared" si="220"/>
        <v>Mrs. Katrina</v>
      </c>
    </row>
    <row r="3743" spans="1:22" x14ac:dyDescent="0.25">
      <c r="A3743">
        <v>4739</v>
      </c>
      <c r="B3743" t="s">
        <v>3746</v>
      </c>
      <c r="C3743" s="48" t="s">
        <v>5090</v>
      </c>
      <c r="D3743" t="s">
        <v>5391</v>
      </c>
      <c r="E3743" t="s">
        <v>5520</v>
      </c>
      <c r="F3743" t="s">
        <v>5611</v>
      </c>
      <c r="G3743">
        <v>250</v>
      </c>
      <c r="H3743">
        <v>24</v>
      </c>
      <c r="I3743">
        <v>6000</v>
      </c>
      <c r="J3743">
        <v>22</v>
      </c>
      <c r="L3743" t="str">
        <f t="shared" si="219"/>
        <v>Not Received</v>
      </c>
      <c r="M3743" s="60">
        <v>102</v>
      </c>
      <c r="N3743" t="str">
        <f t="shared" si="221"/>
        <v>91 - 120</v>
      </c>
      <c r="S3743">
        <f>I3743</f>
        <v>6000</v>
      </c>
      <c r="V3743" t="str">
        <f t="shared" si="220"/>
        <v>Stephanie Smith</v>
      </c>
    </row>
    <row r="3744" spans="1:22" x14ac:dyDescent="0.25">
      <c r="A3744">
        <v>4740</v>
      </c>
      <c r="B3744" t="s">
        <v>3747</v>
      </c>
      <c r="C3744" s="48" t="s">
        <v>5165</v>
      </c>
      <c r="D3744" t="s">
        <v>5395</v>
      </c>
      <c r="E3744" t="s">
        <v>5449</v>
      </c>
      <c r="F3744" t="s">
        <v>5619</v>
      </c>
      <c r="G3744">
        <v>80</v>
      </c>
      <c r="H3744">
        <v>16</v>
      </c>
      <c r="I3744">
        <v>1280</v>
      </c>
      <c r="J3744">
        <v>27</v>
      </c>
      <c r="K3744" t="s">
        <v>5235</v>
      </c>
      <c r="L3744" t="str">
        <f t="shared" si="219"/>
        <v>Received</v>
      </c>
      <c r="M3744" s="60">
        <v>0</v>
      </c>
      <c r="N3744" t="str">
        <f t="shared" si="221"/>
        <v>NOT DUE</v>
      </c>
      <c r="V3744" t="str">
        <f t="shared" si="220"/>
        <v>Belinda Jefferson</v>
      </c>
    </row>
    <row r="3745" spans="1:22" x14ac:dyDescent="0.25">
      <c r="A3745">
        <v>4741</v>
      </c>
      <c r="B3745" t="s">
        <v>3748</v>
      </c>
      <c r="C3745" s="48" t="s">
        <v>5260</v>
      </c>
      <c r="D3745" t="s">
        <v>5376</v>
      </c>
      <c r="E3745" t="s">
        <v>5308</v>
      </c>
      <c r="F3745" t="s">
        <v>5613</v>
      </c>
      <c r="G3745">
        <v>35</v>
      </c>
      <c r="H3745">
        <v>14</v>
      </c>
      <c r="I3745">
        <v>490</v>
      </c>
      <c r="J3745">
        <v>25</v>
      </c>
      <c r="L3745" t="str">
        <f t="shared" si="219"/>
        <v>Not Received</v>
      </c>
      <c r="M3745" s="60">
        <v>20</v>
      </c>
      <c r="N3745" t="str">
        <f t="shared" si="221"/>
        <v>01 - 30</v>
      </c>
      <c r="O3745">
        <f>I3745</f>
        <v>490</v>
      </c>
      <c r="V3745" t="str">
        <f t="shared" si="220"/>
        <v>Linda Morgan</v>
      </c>
    </row>
    <row r="3746" spans="1:22" x14ac:dyDescent="0.25">
      <c r="A3746">
        <v>4742</v>
      </c>
      <c r="B3746" t="s">
        <v>3749</v>
      </c>
      <c r="C3746" s="48" t="s">
        <v>5162</v>
      </c>
      <c r="D3746" t="s">
        <v>5413</v>
      </c>
      <c r="E3746" t="s">
        <v>5558</v>
      </c>
      <c r="F3746" t="s">
        <v>5622</v>
      </c>
      <c r="G3746">
        <v>15</v>
      </c>
      <c r="H3746">
        <v>24</v>
      </c>
      <c r="I3746">
        <v>360</v>
      </c>
      <c r="J3746">
        <v>24</v>
      </c>
      <c r="K3746" t="s">
        <v>5363</v>
      </c>
      <c r="L3746" t="str">
        <f t="shared" si="219"/>
        <v>Received</v>
      </c>
      <c r="M3746" s="60">
        <v>0</v>
      </c>
      <c r="N3746" t="str">
        <f t="shared" si="221"/>
        <v>NOT DUE</v>
      </c>
      <c r="V3746" t="str">
        <f t="shared" si="220"/>
        <v>April Gonzales</v>
      </c>
    </row>
    <row r="3747" spans="1:22" x14ac:dyDescent="0.25">
      <c r="A3747">
        <v>4743</v>
      </c>
      <c r="B3747" t="s">
        <v>3750</v>
      </c>
      <c r="C3747" s="48" t="s">
        <v>5128</v>
      </c>
      <c r="D3747" t="s">
        <v>5392</v>
      </c>
      <c r="E3747" t="s">
        <v>5443</v>
      </c>
      <c r="F3747" t="s">
        <v>5614</v>
      </c>
      <c r="G3747">
        <v>20</v>
      </c>
      <c r="H3747">
        <v>10</v>
      </c>
      <c r="I3747">
        <v>200</v>
      </c>
      <c r="J3747">
        <v>27</v>
      </c>
      <c r="K3747" t="s">
        <v>5213</v>
      </c>
      <c r="L3747" t="str">
        <f t="shared" si="219"/>
        <v>Received</v>
      </c>
      <c r="M3747" s="60">
        <v>0</v>
      </c>
      <c r="N3747" t="str">
        <f t="shared" si="221"/>
        <v>NOT DUE</v>
      </c>
      <c r="V3747" t="str">
        <f t="shared" si="220"/>
        <v>Jennifer Nelson</v>
      </c>
    </row>
    <row r="3748" spans="1:22" x14ac:dyDescent="0.25">
      <c r="A3748">
        <v>4744</v>
      </c>
      <c r="B3748" t="s">
        <v>3751</v>
      </c>
      <c r="C3748" s="48" t="s">
        <v>5283</v>
      </c>
      <c r="D3748" t="s">
        <v>5392</v>
      </c>
      <c r="E3748" t="s">
        <v>5527</v>
      </c>
      <c r="F3748" t="s">
        <v>5623</v>
      </c>
      <c r="G3748">
        <v>30</v>
      </c>
      <c r="H3748">
        <v>9</v>
      </c>
      <c r="I3748">
        <v>270</v>
      </c>
      <c r="J3748">
        <v>22</v>
      </c>
      <c r="K3748" t="s">
        <v>5143</v>
      </c>
      <c r="L3748" t="str">
        <f t="shared" si="219"/>
        <v>Received</v>
      </c>
      <c r="M3748" s="60">
        <v>0</v>
      </c>
      <c r="N3748" t="str">
        <f t="shared" si="221"/>
        <v>NOT DUE</v>
      </c>
      <c r="V3748" t="str">
        <f t="shared" si="220"/>
        <v>Jennifer Nelson</v>
      </c>
    </row>
    <row r="3749" spans="1:22" x14ac:dyDescent="0.25">
      <c r="A3749">
        <v>4745</v>
      </c>
      <c r="B3749" t="s">
        <v>3752</v>
      </c>
      <c r="C3749" s="48" t="s">
        <v>5212</v>
      </c>
      <c r="D3749" t="s">
        <v>5414</v>
      </c>
      <c r="E3749" t="s">
        <v>5434</v>
      </c>
      <c r="F3749" t="s">
        <v>5622</v>
      </c>
      <c r="G3749">
        <v>15</v>
      </c>
      <c r="H3749">
        <v>9</v>
      </c>
      <c r="I3749">
        <v>135</v>
      </c>
      <c r="J3749">
        <v>25</v>
      </c>
      <c r="L3749" t="str">
        <f t="shared" si="219"/>
        <v>Not Received</v>
      </c>
      <c r="M3749" s="60">
        <v>143</v>
      </c>
      <c r="N3749" t="str">
        <f t="shared" si="221"/>
        <v>121 - 150</v>
      </c>
      <c r="T3749">
        <f>I3749</f>
        <v>135</v>
      </c>
      <c r="V3749" t="str">
        <f t="shared" si="220"/>
        <v>Alexis Roberts</v>
      </c>
    </row>
    <row r="3750" spans="1:22" x14ac:dyDescent="0.25">
      <c r="A3750">
        <v>4746</v>
      </c>
      <c r="B3750" t="s">
        <v>3753</v>
      </c>
      <c r="C3750" s="48" t="s">
        <v>5231</v>
      </c>
      <c r="D3750" t="s">
        <v>5407</v>
      </c>
      <c r="E3750" t="s">
        <v>5573</v>
      </c>
      <c r="F3750" t="s">
        <v>5617</v>
      </c>
      <c r="G3750">
        <v>120</v>
      </c>
      <c r="H3750">
        <v>10</v>
      </c>
      <c r="I3750">
        <v>1200</v>
      </c>
      <c r="J3750">
        <v>26</v>
      </c>
      <c r="L3750" t="str">
        <f t="shared" si="219"/>
        <v>Not Received</v>
      </c>
      <c r="M3750" s="60">
        <v>237</v>
      </c>
      <c r="N3750" t="str">
        <f t="shared" si="221"/>
        <v>150 ABOVE</v>
      </c>
      <c r="U3750">
        <f t="shared" ref="U3750:U3751" si="222">I3750</f>
        <v>1200</v>
      </c>
      <c r="V3750" t="str">
        <f t="shared" si="220"/>
        <v>Kelly Miller</v>
      </c>
    </row>
    <row r="3751" spans="1:22" x14ac:dyDescent="0.25">
      <c r="A3751">
        <v>4747</v>
      </c>
      <c r="B3751" t="s">
        <v>3754</v>
      </c>
      <c r="C3751" s="48" t="s">
        <v>5151</v>
      </c>
      <c r="D3751" t="s">
        <v>5391</v>
      </c>
      <c r="E3751" t="s">
        <v>5323</v>
      </c>
      <c r="F3751" t="s">
        <v>5613</v>
      </c>
      <c r="G3751">
        <v>35</v>
      </c>
      <c r="H3751">
        <v>7</v>
      </c>
      <c r="I3751">
        <v>245</v>
      </c>
      <c r="J3751">
        <v>26</v>
      </c>
      <c r="L3751" t="str">
        <f t="shared" si="219"/>
        <v>Not Received</v>
      </c>
      <c r="M3751" s="60">
        <v>266</v>
      </c>
      <c r="N3751" t="str">
        <f t="shared" si="221"/>
        <v>150 ABOVE</v>
      </c>
      <c r="U3751">
        <f t="shared" si="222"/>
        <v>245</v>
      </c>
      <c r="V3751" t="str">
        <f t="shared" si="220"/>
        <v>Stephanie Smith</v>
      </c>
    </row>
    <row r="3752" spans="1:22" x14ac:dyDescent="0.25">
      <c r="A3752">
        <v>4748</v>
      </c>
      <c r="B3752" t="s">
        <v>3755</v>
      </c>
      <c r="C3752" s="48" t="s">
        <v>5240</v>
      </c>
      <c r="D3752" t="s">
        <v>5416</v>
      </c>
      <c r="E3752" t="s">
        <v>5331</v>
      </c>
      <c r="F3752" t="s">
        <v>5617</v>
      </c>
      <c r="G3752">
        <v>120</v>
      </c>
      <c r="H3752">
        <v>20</v>
      </c>
      <c r="I3752">
        <v>2400</v>
      </c>
      <c r="J3752">
        <v>28</v>
      </c>
      <c r="K3752" t="s">
        <v>5126</v>
      </c>
      <c r="L3752" t="str">
        <f t="shared" si="219"/>
        <v>Received</v>
      </c>
      <c r="M3752" s="60">
        <v>0</v>
      </c>
      <c r="N3752" t="str">
        <f t="shared" si="221"/>
        <v>NOT DUE</v>
      </c>
      <c r="V3752" t="str">
        <f t="shared" si="220"/>
        <v>Jessica Baird</v>
      </c>
    </row>
    <row r="3753" spans="1:22" x14ac:dyDescent="0.25">
      <c r="A3753">
        <v>4749</v>
      </c>
      <c r="B3753" t="s">
        <v>3756</v>
      </c>
      <c r="C3753" s="48" t="s">
        <v>5071</v>
      </c>
      <c r="D3753" t="s">
        <v>5394</v>
      </c>
      <c r="E3753" t="s">
        <v>5510</v>
      </c>
      <c r="F3753" t="s">
        <v>5618</v>
      </c>
      <c r="G3753">
        <v>10</v>
      </c>
      <c r="H3753">
        <v>18</v>
      </c>
      <c r="I3753">
        <v>180</v>
      </c>
      <c r="J3753">
        <v>25</v>
      </c>
      <c r="K3753" t="s">
        <v>5074</v>
      </c>
      <c r="L3753" t="str">
        <f t="shared" si="219"/>
        <v>Received</v>
      </c>
      <c r="M3753" s="60">
        <v>0</v>
      </c>
      <c r="N3753" t="str">
        <f t="shared" si="221"/>
        <v>NOT DUE</v>
      </c>
      <c r="V3753" t="str">
        <f t="shared" si="220"/>
        <v>Shannon Vazquez</v>
      </c>
    </row>
    <row r="3754" spans="1:22" x14ac:dyDescent="0.25">
      <c r="A3754">
        <v>4750</v>
      </c>
      <c r="B3754" t="s">
        <v>3757</v>
      </c>
      <c r="C3754" s="48" t="s">
        <v>5286</v>
      </c>
      <c r="D3754" t="s">
        <v>5410</v>
      </c>
      <c r="E3754" t="s">
        <v>5604</v>
      </c>
      <c r="F3754" t="s">
        <v>5613</v>
      </c>
      <c r="G3754">
        <v>35</v>
      </c>
      <c r="H3754">
        <v>6</v>
      </c>
      <c r="I3754">
        <v>210</v>
      </c>
      <c r="J3754">
        <v>20</v>
      </c>
      <c r="K3754" t="s">
        <v>5302</v>
      </c>
      <c r="L3754" t="str">
        <f t="shared" si="219"/>
        <v>Received</v>
      </c>
      <c r="M3754" s="60">
        <v>0</v>
      </c>
      <c r="N3754" t="str">
        <f t="shared" si="221"/>
        <v>NOT DUE</v>
      </c>
      <c r="V3754" t="str">
        <f t="shared" si="220"/>
        <v>Mrs. Katrina</v>
      </c>
    </row>
    <row r="3755" spans="1:22" x14ac:dyDescent="0.25">
      <c r="A3755">
        <v>4751</v>
      </c>
      <c r="B3755" t="s">
        <v>3758</v>
      </c>
      <c r="C3755" s="48" t="s">
        <v>5060</v>
      </c>
      <c r="D3755" t="s">
        <v>5376</v>
      </c>
      <c r="E3755" t="s">
        <v>5458</v>
      </c>
      <c r="F3755" t="s">
        <v>5611</v>
      </c>
      <c r="G3755">
        <v>250</v>
      </c>
      <c r="H3755">
        <v>23</v>
      </c>
      <c r="I3755">
        <v>5750</v>
      </c>
      <c r="J3755">
        <v>20</v>
      </c>
      <c r="K3755" t="s">
        <v>5290</v>
      </c>
      <c r="L3755" t="str">
        <f t="shared" si="219"/>
        <v>Received</v>
      </c>
      <c r="M3755" s="60">
        <v>0</v>
      </c>
      <c r="N3755" t="str">
        <f t="shared" si="221"/>
        <v>NOT DUE</v>
      </c>
      <c r="V3755" t="str">
        <f t="shared" si="220"/>
        <v>Linda Morgan</v>
      </c>
    </row>
    <row r="3756" spans="1:22" x14ac:dyDescent="0.25">
      <c r="A3756">
        <v>4752</v>
      </c>
      <c r="B3756" t="s">
        <v>3759</v>
      </c>
      <c r="C3756" s="48" t="s">
        <v>5150</v>
      </c>
      <c r="D3756" t="s">
        <v>5385</v>
      </c>
      <c r="E3756" t="s">
        <v>5433</v>
      </c>
      <c r="F3756" t="s">
        <v>5612</v>
      </c>
      <c r="G3756">
        <v>50</v>
      </c>
      <c r="H3756">
        <v>2</v>
      </c>
      <c r="I3756">
        <v>100</v>
      </c>
      <c r="J3756">
        <v>26</v>
      </c>
      <c r="K3756" t="s">
        <v>5255</v>
      </c>
      <c r="L3756" t="str">
        <f t="shared" si="219"/>
        <v>Received</v>
      </c>
      <c r="M3756" s="60">
        <v>0</v>
      </c>
      <c r="N3756" t="str">
        <f t="shared" si="221"/>
        <v>NOT DUE</v>
      </c>
      <c r="V3756" t="str">
        <f t="shared" si="220"/>
        <v>Caroline Yoder</v>
      </c>
    </row>
    <row r="3757" spans="1:22" x14ac:dyDescent="0.25">
      <c r="A3757">
        <v>4753</v>
      </c>
      <c r="B3757" t="s">
        <v>3760</v>
      </c>
      <c r="C3757" s="48" t="s">
        <v>5201</v>
      </c>
      <c r="D3757" t="s">
        <v>5403</v>
      </c>
      <c r="E3757" t="s">
        <v>5336</v>
      </c>
      <c r="F3757" t="s">
        <v>5620</v>
      </c>
      <c r="G3757">
        <v>40</v>
      </c>
      <c r="H3757">
        <v>10</v>
      </c>
      <c r="I3757">
        <v>400</v>
      </c>
      <c r="J3757">
        <v>27</v>
      </c>
      <c r="L3757" t="str">
        <f t="shared" si="219"/>
        <v>Not Received</v>
      </c>
      <c r="M3757" s="60">
        <v>33</v>
      </c>
      <c r="N3757" t="str">
        <f t="shared" si="221"/>
        <v>31 - 60</v>
      </c>
      <c r="Q3757">
        <f>I3757</f>
        <v>400</v>
      </c>
      <c r="V3757" t="str">
        <f t="shared" si="220"/>
        <v>Seth Howell</v>
      </c>
    </row>
    <row r="3758" spans="1:22" x14ac:dyDescent="0.25">
      <c r="A3758">
        <v>4754</v>
      </c>
      <c r="B3758" t="s">
        <v>3761</v>
      </c>
      <c r="C3758" s="48" t="s">
        <v>5113</v>
      </c>
      <c r="D3758" t="s">
        <v>5401</v>
      </c>
      <c r="E3758" t="s">
        <v>5465</v>
      </c>
      <c r="F3758" t="s">
        <v>5614</v>
      </c>
      <c r="G3758">
        <v>20</v>
      </c>
      <c r="H3758">
        <v>21</v>
      </c>
      <c r="I3758">
        <v>420</v>
      </c>
      <c r="J3758">
        <v>20</v>
      </c>
      <c r="K3758" t="s">
        <v>5272</v>
      </c>
      <c r="L3758" t="str">
        <f t="shared" si="219"/>
        <v>Received</v>
      </c>
      <c r="M3758" s="60">
        <v>0</v>
      </c>
      <c r="N3758" t="str">
        <f t="shared" si="221"/>
        <v>NOT DUE</v>
      </c>
      <c r="V3758" t="str">
        <f t="shared" si="220"/>
        <v>Kimberly Stone</v>
      </c>
    </row>
    <row r="3759" spans="1:22" x14ac:dyDescent="0.25">
      <c r="A3759">
        <v>4755</v>
      </c>
      <c r="B3759" t="s">
        <v>3762</v>
      </c>
      <c r="C3759" s="48" t="s">
        <v>5168</v>
      </c>
      <c r="D3759" t="s">
        <v>5401</v>
      </c>
      <c r="E3759" t="s">
        <v>5334</v>
      </c>
      <c r="F3759" t="s">
        <v>5615</v>
      </c>
      <c r="G3759">
        <v>25</v>
      </c>
      <c r="H3759">
        <v>20</v>
      </c>
      <c r="I3759">
        <v>500</v>
      </c>
      <c r="J3759">
        <v>22</v>
      </c>
      <c r="L3759" t="str">
        <f t="shared" si="219"/>
        <v>Not Received</v>
      </c>
      <c r="M3759" s="60">
        <v>156</v>
      </c>
      <c r="N3759" t="str">
        <f t="shared" si="221"/>
        <v>150 ABOVE</v>
      </c>
      <c r="U3759">
        <f>I3759</f>
        <v>500</v>
      </c>
      <c r="V3759" t="str">
        <f t="shared" si="220"/>
        <v>Kimberly Stone</v>
      </c>
    </row>
    <row r="3760" spans="1:22" x14ac:dyDescent="0.25">
      <c r="A3760">
        <v>4756</v>
      </c>
      <c r="B3760" t="s">
        <v>3763</v>
      </c>
      <c r="C3760" s="48" t="s">
        <v>5266</v>
      </c>
      <c r="D3760" t="s">
        <v>5408</v>
      </c>
      <c r="E3760" t="s">
        <v>5488</v>
      </c>
      <c r="F3760" t="s">
        <v>5609</v>
      </c>
      <c r="G3760">
        <v>20</v>
      </c>
      <c r="H3760">
        <v>17</v>
      </c>
      <c r="I3760">
        <v>340</v>
      </c>
      <c r="J3760">
        <v>25</v>
      </c>
      <c r="K3760" t="s">
        <v>5206</v>
      </c>
      <c r="L3760" t="str">
        <f t="shared" si="219"/>
        <v>Received</v>
      </c>
      <c r="M3760" s="60">
        <v>0</v>
      </c>
      <c r="N3760" t="str">
        <f t="shared" si="221"/>
        <v>NOT DUE</v>
      </c>
      <c r="V3760" t="str">
        <f t="shared" si="220"/>
        <v>Timothy Johns</v>
      </c>
    </row>
    <row r="3761" spans="1:22" x14ac:dyDescent="0.25">
      <c r="A3761">
        <v>4757</v>
      </c>
      <c r="B3761" t="s">
        <v>3764</v>
      </c>
      <c r="C3761" s="48" t="s">
        <v>5167</v>
      </c>
      <c r="D3761" t="s">
        <v>5383</v>
      </c>
      <c r="E3761" t="s">
        <v>5552</v>
      </c>
      <c r="F3761" t="s">
        <v>5617</v>
      </c>
      <c r="G3761">
        <v>120</v>
      </c>
      <c r="H3761">
        <v>11</v>
      </c>
      <c r="I3761">
        <v>1320</v>
      </c>
      <c r="J3761">
        <v>22</v>
      </c>
      <c r="K3761" t="s">
        <v>5111</v>
      </c>
      <c r="L3761" t="str">
        <f t="shared" si="219"/>
        <v>Received</v>
      </c>
      <c r="M3761" s="60">
        <v>0</v>
      </c>
      <c r="N3761" t="str">
        <f t="shared" si="221"/>
        <v>NOT DUE</v>
      </c>
      <c r="V3761" t="str">
        <f t="shared" si="220"/>
        <v>Karen Pham</v>
      </c>
    </row>
    <row r="3762" spans="1:22" x14ac:dyDescent="0.25">
      <c r="A3762">
        <v>4758</v>
      </c>
      <c r="B3762" t="s">
        <v>3765</v>
      </c>
      <c r="C3762" s="48" t="s">
        <v>5080</v>
      </c>
      <c r="D3762" t="s">
        <v>5405</v>
      </c>
      <c r="E3762" t="s">
        <v>5569</v>
      </c>
      <c r="F3762" t="s">
        <v>5611</v>
      </c>
      <c r="G3762">
        <v>250</v>
      </c>
      <c r="H3762">
        <v>2</v>
      </c>
      <c r="I3762">
        <v>500</v>
      </c>
      <c r="J3762">
        <v>28</v>
      </c>
      <c r="K3762" t="s">
        <v>5161</v>
      </c>
      <c r="L3762" t="str">
        <f t="shared" si="219"/>
        <v>Received</v>
      </c>
      <c r="M3762" s="60">
        <v>0</v>
      </c>
      <c r="N3762" t="str">
        <f t="shared" si="221"/>
        <v>NOT DUE</v>
      </c>
      <c r="V3762" t="str">
        <f t="shared" si="220"/>
        <v>Kari Zimmerman</v>
      </c>
    </row>
    <row r="3763" spans="1:22" x14ac:dyDescent="0.25">
      <c r="A3763">
        <v>4759</v>
      </c>
      <c r="B3763" t="s">
        <v>3766</v>
      </c>
      <c r="C3763" s="48" t="s">
        <v>5194</v>
      </c>
      <c r="D3763" t="s">
        <v>5410</v>
      </c>
      <c r="E3763" t="s">
        <v>5604</v>
      </c>
      <c r="F3763" t="s">
        <v>5622</v>
      </c>
      <c r="G3763">
        <v>15</v>
      </c>
      <c r="H3763">
        <v>24</v>
      </c>
      <c r="I3763">
        <v>360</v>
      </c>
      <c r="J3763">
        <v>24</v>
      </c>
      <c r="L3763" t="str">
        <f t="shared" si="219"/>
        <v>Not Received</v>
      </c>
      <c r="M3763" s="60">
        <v>241</v>
      </c>
      <c r="N3763" t="str">
        <f t="shared" si="221"/>
        <v>150 ABOVE</v>
      </c>
      <c r="U3763">
        <f>I3763</f>
        <v>360</v>
      </c>
      <c r="V3763" t="str">
        <f t="shared" si="220"/>
        <v>Mrs. Katrina</v>
      </c>
    </row>
    <row r="3764" spans="1:22" x14ac:dyDescent="0.25">
      <c r="A3764">
        <v>4760</v>
      </c>
      <c r="B3764" t="s">
        <v>3767</v>
      </c>
      <c r="C3764" s="48" t="s">
        <v>5023</v>
      </c>
      <c r="D3764" t="s">
        <v>5392</v>
      </c>
      <c r="E3764" t="s">
        <v>5603</v>
      </c>
      <c r="F3764" t="s">
        <v>5614</v>
      </c>
      <c r="G3764">
        <v>20</v>
      </c>
      <c r="H3764">
        <v>14</v>
      </c>
      <c r="I3764">
        <v>280</v>
      </c>
      <c r="J3764">
        <v>26</v>
      </c>
      <c r="K3764" t="s">
        <v>5127</v>
      </c>
      <c r="L3764" t="str">
        <f t="shared" si="219"/>
        <v>Received</v>
      </c>
      <c r="M3764" s="60">
        <v>0</v>
      </c>
      <c r="N3764" t="str">
        <f t="shared" si="221"/>
        <v>NOT DUE</v>
      </c>
      <c r="V3764" t="str">
        <f t="shared" si="220"/>
        <v>Jennifer Nelson</v>
      </c>
    </row>
    <row r="3765" spans="1:22" x14ac:dyDescent="0.25">
      <c r="A3765">
        <v>4761</v>
      </c>
      <c r="B3765" t="s">
        <v>3768</v>
      </c>
      <c r="C3765" s="48" t="s">
        <v>5071</v>
      </c>
      <c r="D3765" t="s">
        <v>5409</v>
      </c>
      <c r="E3765" t="s">
        <v>5605</v>
      </c>
      <c r="F3765" t="s">
        <v>5611</v>
      </c>
      <c r="G3765">
        <v>250</v>
      </c>
      <c r="H3765">
        <v>23</v>
      </c>
      <c r="I3765">
        <v>5750</v>
      </c>
      <c r="J3765">
        <v>25</v>
      </c>
      <c r="K3765" t="s">
        <v>5074</v>
      </c>
      <c r="L3765" t="str">
        <f t="shared" si="219"/>
        <v>Received</v>
      </c>
      <c r="M3765" s="60">
        <v>0</v>
      </c>
      <c r="N3765" t="str">
        <f t="shared" si="221"/>
        <v>NOT DUE</v>
      </c>
      <c r="V3765" t="str">
        <f t="shared" si="220"/>
        <v>Keith Bush</v>
      </c>
    </row>
    <row r="3766" spans="1:22" x14ac:dyDescent="0.25">
      <c r="A3766">
        <v>4762</v>
      </c>
      <c r="B3766" t="s">
        <v>3769</v>
      </c>
      <c r="C3766" s="48" t="s">
        <v>5070</v>
      </c>
      <c r="D3766" t="s">
        <v>5405</v>
      </c>
      <c r="E3766" t="s">
        <v>5529</v>
      </c>
      <c r="F3766" t="s">
        <v>5617</v>
      </c>
      <c r="G3766">
        <v>120</v>
      </c>
      <c r="H3766">
        <v>6</v>
      </c>
      <c r="I3766">
        <v>720</v>
      </c>
      <c r="J3766">
        <v>20</v>
      </c>
      <c r="K3766" t="s">
        <v>5067</v>
      </c>
      <c r="L3766" t="str">
        <f t="shared" si="219"/>
        <v>Received</v>
      </c>
      <c r="M3766" s="60">
        <v>0</v>
      </c>
      <c r="N3766" t="str">
        <f t="shared" si="221"/>
        <v>NOT DUE</v>
      </c>
      <c r="V3766" t="str">
        <f t="shared" si="220"/>
        <v>Kari Zimmerman</v>
      </c>
    </row>
    <row r="3767" spans="1:22" x14ac:dyDescent="0.25">
      <c r="A3767">
        <v>4763</v>
      </c>
      <c r="B3767" t="s">
        <v>3770</v>
      </c>
      <c r="C3767" s="48" t="s">
        <v>5270</v>
      </c>
      <c r="D3767" t="s">
        <v>5383</v>
      </c>
      <c r="E3767" t="s">
        <v>5467</v>
      </c>
      <c r="F3767" t="s">
        <v>5618</v>
      </c>
      <c r="G3767">
        <v>10</v>
      </c>
      <c r="H3767">
        <v>21</v>
      </c>
      <c r="I3767">
        <v>210</v>
      </c>
      <c r="J3767">
        <v>30</v>
      </c>
      <c r="K3767" t="s">
        <v>5235</v>
      </c>
      <c r="L3767" t="str">
        <f t="shared" si="219"/>
        <v>Received</v>
      </c>
      <c r="M3767" s="60">
        <v>0</v>
      </c>
      <c r="N3767" t="str">
        <f t="shared" si="221"/>
        <v>NOT DUE</v>
      </c>
      <c r="V3767" t="str">
        <f t="shared" si="220"/>
        <v>Karen Pham</v>
      </c>
    </row>
    <row r="3768" spans="1:22" x14ac:dyDescent="0.25">
      <c r="A3768">
        <v>4764</v>
      </c>
      <c r="B3768" t="s">
        <v>3771</v>
      </c>
      <c r="C3768" s="48" t="s">
        <v>5284</v>
      </c>
      <c r="D3768" t="s">
        <v>5375</v>
      </c>
      <c r="E3768" t="s">
        <v>5423</v>
      </c>
      <c r="F3768" t="s">
        <v>5621</v>
      </c>
      <c r="G3768">
        <v>60</v>
      </c>
      <c r="H3768">
        <v>24</v>
      </c>
      <c r="I3768">
        <v>1440</v>
      </c>
      <c r="J3768">
        <v>28</v>
      </c>
      <c r="K3768" t="s">
        <v>5073</v>
      </c>
      <c r="L3768" t="str">
        <f t="shared" si="219"/>
        <v>Received</v>
      </c>
      <c r="M3768" s="60">
        <v>0</v>
      </c>
      <c r="N3768" t="str">
        <f t="shared" si="221"/>
        <v>NOT DUE</v>
      </c>
      <c r="V3768" t="str">
        <f t="shared" si="220"/>
        <v>Lindsay Arnold</v>
      </c>
    </row>
    <row r="3769" spans="1:22" x14ac:dyDescent="0.25">
      <c r="A3769">
        <v>4765</v>
      </c>
      <c r="B3769" t="s">
        <v>3772</v>
      </c>
      <c r="C3769" s="48" t="s">
        <v>5085</v>
      </c>
      <c r="D3769" t="s">
        <v>5397</v>
      </c>
      <c r="E3769" t="s">
        <v>5602</v>
      </c>
      <c r="F3769" t="s">
        <v>5617</v>
      </c>
      <c r="G3769">
        <v>120</v>
      </c>
      <c r="H3769">
        <v>14</v>
      </c>
      <c r="I3769">
        <v>1680</v>
      </c>
      <c r="J3769">
        <v>27</v>
      </c>
      <c r="L3769" t="str">
        <f t="shared" si="219"/>
        <v>Not Received</v>
      </c>
      <c r="M3769" s="60">
        <v>249</v>
      </c>
      <c r="N3769" t="str">
        <f t="shared" si="221"/>
        <v>150 ABOVE</v>
      </c>
      <c r="U3769">
        <f>I3769</f>
        <v>1680</v>
      </c>
      <c r="V3769" t="str">
        <f t="shared" si="220"/>
        <v>Sheri Foster</v>
      </c>
    </row>
    <row r="3770" spans="1:22" x14ac:dyDescent="0.25">
      <c r="A3770">
        <v>4766</v>
      </c>
      <c r="B3770" t="s">
        <v>3773</v>
      </c>
      <c r="C3770" s="48" t="s">
        <v>5163</v>
      </c>
      <c r="D3770" t="s">
        <v>5387</v>
      </c>
      <c r="E3770" t="s">
        <v>5462</v>
      </c>
      <c r="F3770" t="s">
        <v>5614</v>
      </c>
      <c r="G3770">
        <v>20</v>
      </c>
      <c r="H3770">
        <v>8</v>
      </c>
      <c r="I3770">
        <v>160</v>
      </c>
      <c r="J3770">
        <v>30</v>
      </c>
      <c r="L3770" t="str">
        <f t="shared" si="219"/>
        <v>Not Received</v>
      </c>
      <c r="M3770" s="60">
        <v>70</v>
      </c>
      <c r="N3770" t="str">
        <f t="shared" si="221"/>
        <v>61 - 90</v>
      </c>
      <c r="R3770">
        <f>I3770</f>
        <v>160</v>
      </c>
      <c r="V3770" t="str">
        <f t="shared" si="220"/>
        <v>Mrs. Alexandria</v>
      </c>
    </row>
    <row r="3771" spans="1:22" x14ac:dyDescent="0.25">
      <c r="A3771">
        <v>4767</v>
      </c>
      <c r="B3771" t="s">
        <v>3774</v>
      </c>
      <c r="C3771" s="48" t="s">
        <v>5075</v>
      </c>
      <c r="D3771" t="s">
        <v>5379</v>
      </c>
      <c r="E3771" t="s">
        <v>5447</v>
      </c>
      <c r="F3771" t="s">
        <v>5616</v>
      </c>
      <c r="G3771">
        <v>150</v>
      </c>
      <c r="H3771">
        <v>7</v>
      </c>
      <c r="I3771">
        <v>1050</v>
      </c>
      <c r="J3771">
        <v>30</v>
      </c>
      <c r="K3771" t="s">
        <v>5350</v>
      </c>
      <c r="L3771" t="str">
        <f t="shared" si="219"/>
        <v>Received</v>
      </c>
      <c r="M3771" s="60">
        <v>0</v>
      </c>
      <c r="N3771" t="str">
        <f t="shared" si="221"/>
        <v>NOT DUE</v>
      </c>
      <c r="V3771" t="str">
        <f t="shared" si="220"/>
        <v>Robert Baker</v>
      </c>
    </row>
    <row r="3772" spans="1:22" x14ac:dyDescent="0.25">
      <c r="A3772">
        <v>4768</v>
      </c>
      <c r="B3772" t="s">
        <v>3775</v>
      </c>
      <c r="C3772" s="48" t="s">
        <v>5053</v>
      </c>
      <c r="D3772" t="s">
        <v>5382</v>
      </c>
      <c r="E3772" t="s">
        <v>5514</v>
      </c>
      <c r="F3772" t="s">
        <v>5612</v>
      </c>
      <c r="G3772">
        <v>50</v>
      </c>
      <c r="H3772">
        <v>14</v>
      </c>
      <c r="I3772">
        <v>700</v>
      </c>
      <c r="J3772">
        <v>21</v>
      </c>
      <c r="K3772" t="s">
        <v>5289</v>
      </c>
      <c r="L3772" t="str">
        <f t="shared" si="219"/>
        <v>Received</v>
      </c>
      <c r="M3772" s="60">
        <v>0</v>
      </c>
      <c r="N3772" t="str">
        <f t="shared" si="221"/>
        <v>NOT DUE</v>
      </c>
      <c r="V3772" t="str">
        <f t="shared" si="220"/>
        <v>Ms. Michelle</v>
      </c>
    </row>
    <row r="3773" spans="1:22" x14ac:dyDescent="0.25">
      <c r="A3773">
        <v>4769</v>
      </c>
      <c r="B3773" t="s">
        <v>3776</v>
      </c>
      <c r="C3773" s="48" t="s">
        <v>5283</v>
      </c>
      <c r="D3773" t="s">
        <v>5375</v>
      </c>
      <c r="E3773" t="s">
        <v>5307</v>
      </c>
      <c r="F3773" t="s">
        <v>5614</v>
      </c>
      <c r="G3773">
        <v>20</v>
      </c>
      <c r="H3773">
        <v>18</v>
      </c>
      <c r="I3773">
        <v>360</v>
      </c>
      <c r="J3773">
        <v>25</v>
      </c>
      <c r="K3773" t="s">
        <v>5303</v>
      </c>
      <c r="L3773" t="str">
        <f t="shared" si="219"/>
        <v>Received</v>
      </c>
      <c r="M3773" s="60">
        <v>0</v>
      </c>
      <c r="N3773" t="str">
        <f t="shared" si="221"/>
        <v>NOT DUE</v>
      </c>
      <c r="V3773" t="str">
        <f t="shared" si="220"/>
        <v>Lindsay Arnold</v>
      </c>
    </row>
    <row r="3774" spans="1:22" x14ac:dyDescent="0.25">
      <c r="A3774">
        <v>4770</v>
      </c>
      <c r="B3774" t="s">
        <v>3777</v>
      </c>
      <c r="C3774" s="48" t="s">
        <v>5077</v>
      </c>
      <c r="D3774" t="s">
        <v>5413</v>
      </c>
      <c r="E3774" t="s">
        <v>5312</v>
      </c>
      <c r="F3774" t="s">
        <v>5609</v>
      </c>
      <c r="G3774">
        <v>20</v>
      </c>
      <c r="H3774">
        <v>24</v>
      </c>
      <c r="I3774">
        <v>480</v>
      </c>
      <c r="J3774">
        <v>30</v>
      </c>
      <c r="L3774" t="str">
        <f t="shared" si="219"/>
        <v>Not Received</v>
      </c>
      <c r="M3774" s="60">
        <v>105</v>
      </c>
      <c r="N3774" t="str">
        <f t="shared" si="221"/>
        <v>91 - 120</v>
      </c>
      <c r="S3774">
        <f>I3774</f>
        <v>480</v>
      </c>
      <c r="V3774" t="str">
        <f t="shared" si="220"/>
        <v>April Gonzales</v>
      </c>
    </row>
    <row r="3775" spans="1:22" x14ac:dyDescent="0.25">
      <c r="A3775">
        <v>4771</v>
      </c>
      <c r="B3775" t="s">
        <v>3778</v>
      </c>
      <c r="C3775" s="48" t="s">
        <v>5260</v>
      </c>
      <c r="D3775" t="s">
        <v>5381</v>
      </c>
      <c r="E3775" t="s">
        <v>5428</v>
      </c>
      <c r="F3775" t="s">
        <v>5621</v>
      </c>
      <c r="G3775">
        <v>60</v>
      </c>
      <c r="H3775">
        <v>22</v>
      </c>
      <c r="I3775">
        <v>1320</v>
      </c>
      <c r="J3775">
        <v>24</v>
      </c>
      <c r="K3775" t="s">
        <v>5298</v>
      </c>
      <c r="L3775" t="str">
        <f t="shared" si="219"/>
        <v>Received</v>
      </c>
      <c r="M3775" s="60">
        <v>0</v>
      </c>
      <c r="N3775" t="str">
        <f t="shared" si="221"/>
        <v>NOT DUE</v>
      </c>
      <c r="V3775" t="str">
        <f t="shared" si="220"/>
        <v>Leslie Sexton</v>
      </c>
    </row>
    <row r="3776" spans="1:22" x14ac:dyDescent="0.25">
      <c r="A3776">
        <v>4772</v>
      </c>
      <c r="B3776" t="s">
        <v>3779</v>
      </c>
      <c r="C3776" s="48" t="s">
        <v>5239</v>
      </c>
      <c r="D3776" t="s">
        <v>5408</v>
      </c>
      <c r="E3776" t="s">
        <v>5563</v>
      </c>
      <c r="F3776" t="s">
        <v>5617</v>
      </c>
      <c r="G3776">
        <v>120</v>
      </c>
      <c r="H3776">
        <v>16</v>
      </c>
      <c r="I3776">
        <v>1920</v>
      </c>
      <c r="J3776">
        <v>25</v>
      </c>
      <c r="K3776" t="s">
        <v>5294</v>
      </c>
      <c r="L3776" t="str">
        <f t="shared" si="219"/>
        <v>Received</v>
      </c>
      <c r="M3776" s="60">
        <v>0</v>
      </c>
      <c r="N3776" t="str">
        <f t="shared" si="221"/>
        <v>NOT DUE</v>
      </c>
      <c r="V3776" t="str">
        <f t="shared" si="220"/>
        <v>Timothy Johns</v>
      </c>
    </row>
    <row r="3777" spans="1:22" x14ac:dyDescent="0.25">
      <c r="A3777">
        <v>4773</v>
      </c>
      <c r="B3777" t="s">
        <v>3780</v>
      </c>
      <c r="C3777" s="48" t="s">
        <v>5158</v>
      </c>
      <c r="D3777" t="s">
        <v>5409</v>
      </c>
      <c r="E3777" t="s">
        <v>5342</v>
      </c>
      <c r="F3777" t="s">
        <v>5622</v>
      </c>
      <c r="G3777">
        <v>15</v>
      </c>
      <c r="H3777">
        <v>21</v>
      </c>
      <c r="I3777">
        <v>315</v>
      </c>
      <c r="J3777">
        <v>22</v>
      </c>
      <c r="K3777" t="s">
        <v>5176</v>
      </c>
      <c r="L3777" t="str">
        <f t="shared" si="219"/>
        <v>Received</v>
      </c>
      <c r="M3777" s="60">
        <v>0</v>
      </c>
      <c r="N3777" t="str">
        <f t="shared" si="221"/>
        <v>NOT DUE</v>
      </c>
      <c r="V3777" t="str">
        <f t="shared" si="220"/>
        <v>Keith Bush</v>
      </c>
    </row>
    <row r="3778" spans="1:22" x14ac:dyDescent="0.25">
      <c r="A3778">
        <v>4774</v>
      </c>
      <c r="B3778" t="s">
        <v>3781</v>
      </c>
      <c r="C3778" s="48" t="s">
        <v>5047</v>
      </c>
      <c r="D3778" t="s">
        <v>5401</v>
      </c>
      <c r="E3778" t="s">
        <v>5518</v>
      </c>
      <c r="F3778" t="s">
        <v>5621</v>
      </c>
      <c r="G3778">
        <v>60</v>
      </c>
      <c r="H3778">
        <v>23</v>
      </c>
      <c r="I3778">
        <v>1380</v>
      </c>
      <c r="J3778">
        <v>26</v>
      </c>
      <c r="K3778" t="s">
        <v>5134</v>
      </c>
      <c r="L3778" t="str">
        <f t="shared" si="219"/>
        <v>Received</v>
      </c>
      <c r="M3778" s="60">
        <v>0</v>
      </c>
      <c r="N3778" t="str">
        <f t="shared" si="221"/>
        <v>NOT DUE</v>
      </c>
      <c r="V3778" t="str">
        <f t="shared" si="220"/>
        <v>Kimberly Stone</v>
      </c>
    </row>
    <row r="3779" spans="1:22" x14ac:dyDescent="0.25">
      <c r="A3779">
        <v>4775</v>
      </c>
      <c r="B3779" t="s">
        <v>3782</v>
      </c>
      <c r="C3779" s="48" t="s">
        <v>5121</v>
      </c>
      <c r="D3779" t="s">
        <v>5394</v>
      </c>
      <c r="E3779" t="s">
        <v>5531</v>
      </c>
      <c r="F3779" t="s">
        <v>5609</v>
      </c>
      <c r="G3779">
        <v>20</v>
      </c>
      <c r="H3779">
        <v>7</v>
      </c>
      <c r="I3779">
        <v>140</v>
      </c>
      <c r="J3779">
        <v>28</v>
      </c>
      <c r="L3779" t="str">
        <f t="shared" si="219"/>
        <v>Not Received</v>
      </c>
      <c r="M3779" s="60">
        <v>224</v>
      </c>
      <c r="N3779" t="str">
        <f t="shared" si="221"/>
        <v>150 ABOVE</v>
      </c>
      <c r="U3779">
        <f>I3779</f>
        <v>140</v>
      </c>
      <c r="V3779" t="str">
        <f t="shared" si="220"/>
        <v>Shannon Vazquez</v>
      </c>
    </row>
    <row r="3780" spans="1:22" x14ac:dyDescent="0.25">
      <c r="A3780">
        <v>4776</v>
      </c>
      <c r="B3780" t="s">
        <v>3783</v>
      </c>
      <c r="C3780" s="48" t="s">
        <v>5294</v>
      </c>
      <c r="D3780" t="s">
        <v>5417</v>
      </c>
      <c r="E3780" t="s">
        <v>5576</v>
      </c>
      <c r="F3780" t="s">
        <v>5611</v>
      </c>
      <c r="G3780">
        <v>250</v>
      </c>
      <c r="H3780">
        <v>13</v>
      </c>
      <c r="I3780">
        <v>3250</v>
      </c>
      <c r="J3780">
        <v>21</v>
      </c>
      <c r="K3780" t="s">
        <v>5019</v>
      </c>
      <c r="L3780" t="str">
        <f t="shared" si="219"/>
        <v>Received</v>
      </c>
      <c r="M3780" s="60">
        <v>0</v>
      </c>
      <c r="N3780" t="str">
        <f t="shared" si="221"/>
        <v>NOT DUE</v>
      </c>
      <c r="V3780" t="str">
        <f t="shared" si="220"/>
        <v>Aaron Robinson</v>
      </c>
    </row>
    <row r="3781" spans="1:22" x14ac:dyDescent="0.25">
      <c r="A3781">
        <v>4777</v>
      </c>
      <c r="B3781" t="s">
        <v>3784</v>
      </c>
      <c r="C3781" s="48" t="s">
        <v>5183</v>
      </c>
      <c r="D3781" t="s">
        <v>5410</v>
      </c>
      <c r="E3781" t="s">
        <v>5607</v>
      </c>
      <c r="F3781" t="s">
        <v>5615</v>
      </c>
      <c r="G3781">
        <v>25</v>
      </c>
      <c r="H3781">
        <v>19</v>
      </c>
      <c r="I3781">
        <v>475</v>
      </c>
      <c r="J3781">
        <v>26</v>
      </c>
      <c r="L3781" t="str">
        <f t="shared" ref="L3781:L3844" si="223">IF(K3781 = "", "Not Received","Received")</f>
        <v>Not Received</v>
      </c>
      <c r="M3781" s="60">
        <v>47</v>
      </c>
      <c r="N3781" t="str">
        <f t="shared" si="221"/>
        <v>31 - 60</v>
      </c>
      <c r="Q3781">
        <f>I3781</f>
        <v>475</v>
      </c>
      <c r="V3781" t="str">
        <f t="shared" ref="V3781:V3844" si="224">TRIM(E3781)</f>
        <v>Mrs. Katrina</v>
      </c>
    </row>
    <row r="3782" spans="1:22" x14ac:dyDescent="0.25">
      <c r="A3782">
        <v>4778</v>
      </c>
      <c r="B3782" t="s">
        <v>3785</v>
      </c>
      <c r="C3782" s="48" t="s">
        <v>5124</v>
      </c>
      <c r="D3782" t="s">
        <v>5378</v>
      </c>
      <c r="E3782" t="s">
        <v>5468</v>
      </c>
      <c r="F3782" t="s">
        <v>5621</v>
      </c>
      <c r="G3782">
        <v>60</v>
      </c>
      <c r="H3782">
        <v>22</v>
      </c>
      <c r="I3782">
        <v>1320</v>
      </c>
      <c r="J3782">
        <v>24</v>
      </c>
      <c r="K3782" t="s">
        <v>5038</v>
      </c>
      <c r="L3782" t="str">
        <f t="shared" si="223"/>
        <v>Received</v>
      </c>
      <c r="M3782" s="60">
        <v>0</v>
      </c>
      <c r="N3782" t="str">
        <f t="shared" si="221"/>
        <v>NOT DUE</v>
      </c>
      <c r="V3782" t="str">
        <f t="shared" si="224"/>
        <v>Angela Fox</v>
      </c>
    </row>
    <row r="3783" spans="1:22" x14ac:dyDescent="0.25">
      <c r="A3783">
        <v>4779</v>
      </c>
      <c r="B3783" t="s">
        <v>3786</v>
      </c>
      <c r="C3783" s="48" t="s">
        <v>5215</v>
      </c>
      <c r="D3783" t="s">
        <v>5401</v>
      </c>
      <c r="E3783" t="s">
        <v>5465</v>
      </c>
      <c r="F3783" t="s">
        <v>5614</v>
      </c>
      <c r="G3783">
        <v>20</v>
      </c>
      <c r="H3783">
        <v>5</v>
      </c>
      <c r="I3783">
        <v>100</v>
      </c>
      <c r="J3783">
        <v>26</v>
      </c>
      <c r="K3783" t="s">
        <v>5249</v>
      </c>
      <c r="L3783" t="str">
        <f t="shared" si="223"/>
        <v>Received</v>
      </c>
      <c r="M3783" s="60">
        <v>0</v>
      </c>
      <c r="N3783" t="str">
        <f t="shared" si="221"/>
        <v>NOT DUE</v>
      </c>
      <c r="V3783" t="str">
        <f t="shared" si="224"/>
        <v>Kimberly Stone</v>
      </c>
    </row>
    <row r="3784" spans="1:22" x14ac:dyDescent="0.25">
      <c r="A3784">
        <v>4780</v>
      </c>
      <c r="B3784" t="s">
        <v>3787</v>
      </c>
      <c r="C3784" s="48" t="s">
        <v>5224</v>
      </c>
      <c r="D3784" t="s">
        <v>5383</v>
      </c>
      <c r="E3784" t="s">
        <v>5430</v>
      </c>
      <c r="F3784" t="s">
        <v>5620</v>
      </c>
      <c r="G3784">
        <v>40</v>
      </c>
      <c r="H3784">
        <v>10</v>
      </c>
      <c r="I3784">
        <v>400</v>
      </c>
      <c r="J3784">
        <v>30</v>
      </c>
      <c r="L3784" t="str">
        <f t="shared" si="223"/>
        <v>Not Received</v>
      </c>
      <c r="M3784" s="60">
        <v>205</v>
      </c>
      <c r="N3784" t="str">
        <f t="shared" ref="N3784:N3847" si="225">VLOOKUP(M3784,$X$4:$Y$10,2,1)</f>
        <v>150 ABOVE</v>
      </c>
      <c r="U3784">
        <f>I3784</f>
        <v>400</v>
      </c>
      <c r="V3784" t="str">
        <f t="shared" si="224"/>
        <v>Karen Pham</v>
      </c>
    </row>
    <row r="3785" spans="1:22" x14ac:dyDescent="0.25">
      <c r="A3785">
        <v>4781</v>
      </c>
      <c r="B3785" t="s">
        <v>3788</v>
      </c>
      <c r="C3785" s="48" t="s">
        <v>5027</v>
      </c>
      <c r="D3785" t="s">
        <v>5377</v>
      </c>
      <c r="E3785" t="s">
        <v>5526</v>
      </c>
      <c r="F3785" t="s">
        <v>5623</v>
      </c>
      <c r="G3785">
        <v>30</v>
      </c>
      <c r="H3785">
        <v>20</v>
      </c>
      <c r="I3785">
        <v>600</v>
      </c>
      <c r="J3785">
        <v>21</v>
      </c>
      <c r="K3785" t="s">
        <v>5142</v>
      </c>
      <c r="L3785" t="str">
        <f t="shared" si="223"/>
        <v>Received</v>
      </c>
      <c r="M3785" s="60">
        <v>0</v>
      </c>
      <c r="N3785" t="str">
        <f t="shared" si="225"/>
        <v>NOT DUE</v>
      </c>
      <c r="V3785" t="str">
        <f t="shared" si="224"/>
        <v>Joshua Stewart</v>
      </c>
    </row>
    <row r="3786" spans="1:22" x14ac:dyDescent="0.25">
      <c r="A3786">
        <v>4782</v>
      </c>
      <c r="B3786" t="s">
        <v>3789</v>
      </c>
      <c r="C3786" s="48" t="s">
        <v>5094</v>
      </c>
      <c r="D3786" t="s">
        <v>5406</v>
      </c>
      <c r="E3786" t="s">
        <v>5483</v>
      </c>
      <c r="F3786" t="s">
        <v>5611</v>
      </c>
      <c r="G3786">
        <v>250</v>
      </c>
      <c r="H3786">
        <v>8</v>
      </c>
      <c r="I3786">
        <v>2000</v>
      </c>
      <c r="J3786">
        <v>29</v>
      </c>
      <c r="L3786" t="str">
        <f t="shared" si="223"/>
        <v>Not Received</v>
      </c>
      <c r="M3786" s="60">
        <v>185</v>
      </c>
      <c r="N3786" t="str">
        <f t="shared" si="225"/>
        <v>150 ABOVE</v>
      </c>
      <c r="U3786">
        <f>I3786</f>
        <v>2000</v>
      </c>
      <c r="V3786" t="str">
        <f t="shared" si="224"/>
        <v>Jonathan Myers</v>
      </c>
    </row>
    <row r="3787" spans="1:22" x14ac:dyDescent="0.25">
      <c r="A3787">
        <v>4783</v>
      </c>
      <c r="B3787" t="s">
        <v>3790</v>
      </c>
      <c r="C3787" s="48" t="s">
        <v>5189</v>
      </c>
      <c r="D3787" t="s">
        <v>5401</v>
      </c>
      <c r="E3787" t="s">
        <v>5518</v>
      </c>
      <c r="F3787" t="s">
        <v>5616</v>
      </c>
      <c r="G3787">
        <v>150</v>
      </c>
      <c r="H3787">
        <v>22</v>
      </c>
      <c r="I3787">
        <v>3300</v>
      </c>
      <c r="J3787">
        <v>24</v>
      </c>
      <c r="K3787" t="s">
        <v>5010</v>
      </c>
      <c r="L3787" t="str">
        <f t="shared" si="223"/>
        <v>Received</v>
      </c>
      <c r="M3787" s="60">
        <v>0</v>
      </c>
      <c r="N3787" t="str">
        <f t="shared" si="225"/>
        <v>NOT DUE</v>
      </c>
      <c r="V3787" t="str">
        <f t="shared" si="224"/>
        <v>Kimberly Stone</v>
      </c>
    </row>
    <row r="3788" spans="1:22" x14ac:dyDescent="0.25">
      <c r="A3788">
        <v>4784</v>
      </c>
      <c r="B3788" t="s">
        <v>3791</v>
      </c>
      <c r="C3788" s="48" t="s">
        <v>5119</v>
      </c>
      <c r="D3788" t="s">
        <v>5399</v>
      </c>
      <c r="E3788" t="s">
        <v>5332</v>
      </c>
      <c r="F3788" t="s">
        <v>5614</v>
      </c>
      <c r="G3788">
        <v>20</v>
      </c>
      <c r="H3788">
        <v>14</v>
      </c>
      <c r="I3788">
        <v>280</v>
      </c>
      <c r="J3788">
        <v>29</v>
      </c>
      <c r="K3788" t="s">
        <v>5214</v>
      </c>
      <c r="L3788" t="str">
        <f t="shared" si="223"/>
        <v>Received</v>
      </c>
      <c r="M3788" s="60">
        <v>0</v>
      </c>
      <c r="N3788" t="str">
        <f t="shared" si="225"/>
        <v>NOT DUE</v>
      </c>
      <c r="V3788" t="str">
        <f t="shared" si="224"/>
        <v>Lisa Johnson</v>
      </c>
    </row>
    <row r="3789" spans="1:22" x14ac:dyDescent="0.25">
      <c r="A3789">
        <v>4785</v>
      </c>
      <c r="B3789" t="s">
        <v>3792</v>
      </c>
      <c r="C3789" s="48" t="s">
        <v>5071</v>
      </c>
      <c r="D3789" t="s">
        <v>5416</v>
      </c>
      <c r="E3789" t="s">
        <v>5331</v>
      </c>
      <c r="F3789" t="s">
        <v>5615</v>
      </c>
      <c r="G3789">
        <v>25</v>
      </c>
      <c r="H3789">
        <v>18</v>
      </c>
      <c r="I3789">
        <v>450</v>
      </c>
      <c r="J3789">
        <v>21</v>
      </c>
      <c r="K3789" t="s">
        <v>5269</v>
      </c>
      <c r="L3789" t="str">
        <f t="shared" si="223"/>
        <v>Received</v>
      </c>
      <c r="M3789" s="60">
        <v>0</v>
      </c>
      <c r="N3789" t="str">
        <f t="shared" si="225"/>
        <v>NOT DUE</v>
      </c>
      <c r="V3789" t="str">
        <f t="shared" si="224"/>
        <v>Jessica Baird</v>
      </c>
    </row>
    <row r="3790" spans="1:22" x14ac:dyDescent="0.25">
      <c r="A3790">
        <v>4786</v>
      </c>
      <c r="B3790" t="s">
        <v>3793</v>
      </c>
      <c r="C3790" s="48" t="s">
        <v>5231</v>
      </c>
      <c r="D3790" t="s">
        <v>5394</v>
      </c>
      <c r="E3790" t="s">
        <v>5531</v>
      </c>
      <c r="F3790" t="s">
        <v>5619</v>
      </c>
      <c r="G3790">
        <v>80</v>
      </c>
      <c r="H3790">
        <v>14</v>
      </c>
      <c r="I3790">
        <v>1120</v>
      </c>
      <c r="J3790">
        <v>26</v>
      </c>
      <c r="K3790" t="s">
        <v>5026</v>
      </c>
      <c r="L3790" t="str">
        <f t="shared" si="223"/>
        <v>Received</v>
      </c>
      <c r="M3790" s="60">
        <v>0</v>
      </c>
      <c r="N3790" t="str">
        <f t="shared" si="225"/>
        <v>NOT DUE</v>
      </c>
      <c r="V3790" t="str">
        <f t="shared" si="224"/>
        <v>Shannon Vazquez</v>
      </c>
    </row>
    <row r="3791" spans="1:22" x14ac:dyDescent="0.25">
      <c r="A3791">
        <v>4787</v>
      </c>
      <c r="B3791" t="s">
        <v>3794</v>
      </c>
      <c r="C3791" s="48" t="s">
        <v>5297</v>
      </c>
      <c r="D3791" t="s">
        <v>5396</v>
      </c>
      <c r="E3791" t="s">
        <v>5594</v>
      </c>
      <c r="F3791" t="s">
        <v>5614</v>
      </c>
      <c r="G3791">
        <v>20</v>
      </c>
      <c r="H3791">
        <v>18</v>
      </c>
      <c r="I3791">
        <v>360</v>
      </c>
      <c r="J3791">
        <v>24</v>
      </c>
      <c r="K3791" t="s">
        <v>5258</v>
      </c>
      <c r="L3791" t="str">
        <f t="shared" si="223"/>
        <v>Received</v>
      </c>
      <c r="M3791" s="60">
        <v>0</v>
      </c>
      <c r="N3791" t="str">
        <f t="shared" si="225"/>
        <v>NOT DUE</v>
      </c>
      <c r="V3791" t="str">
        <f t="shared" si="224"/>
        <v>James Mitchell</v>
      </c>
    </row>
    <row r="3792" spans="1:22" x14ac:dyDescent="0.25">
      <c r="A3792">
        <v>4788</v>
      </c>
      <c r="B3792" t="s">
        <v>3795</v>
      </c>
      <c r="C3792" s="48" t="s">
        <v>5085</v>
      </c>
      <c r="D3792" t="s">
        <v>5376</v>
      </c>
      <c r="E3792" t="s">
        <v>5441</v>
      </c>
      <c r="F3792" t="s">
        <v>5623</v>
      </c>
      <c r="G3792">
        <v>30</v>
      </c>
      <c r="H3792">
        <v>9</v>
      </c>
      <c r="I3792">
        <v>270</v>
      </c>
      <c r="J3792">
        <v>20</v>
      </c>
      <c r="K3792" t="s">
        <v>5235</v>
      </c>
      <c r="L3792" t="str">
        <f t="shared" si="223"/>
        <v>Received</v>
      </c>
      <c r="M3792" s="60">
        <v>0</v>
      </c>
      <c r="N3792" t="str">
        <f t="shared" si="225"/>
        <v>NOT DUE</v>
      </c>
      <c r="V3792" t="str">
        <f t="shared" si="224"/>
        <v>Linda Morgan</v>
      </c>
    </row>
    <row r="3793" spans="1:22" x14ac:dyDescent="0.25">
      <c r="A3793">
        <v>4789</v>
      </c>
      <c r="B3793" t="s">
        <v>3796</v>
      </c>
      <c r="C3793" s="48" t="s">
        <v>5064</v>
      </c>
      <c r="D3793" t="s">
        <v>5401</v>
      </c>
      <c r="E3793" t="s">
        <v>5334</v>
      </c>
      <c r="F3793" t="s">
        <v>5620</v>
      </c>
      <c r="G3793">
        <v>40</v>
      </c>
      <c r="H3793">
        <v>25</v>
      </c>
      <c r="I3793">
        <v>1000</v>
      </c>
      <c r="J3793">
        <v>21</v>
      </c>
      <c r="L3793" t="str">
        <f t="shared" si="223"/>
        <v>Not Received</v>
      </c>
      <c r="M3793" s="60">
        <v>254</v>
      </c>
      <c r="N3793" t="str">
        <f t="shared" si="225"/>
        <v>150 ABOVE</v>
      </c>
      <c r="U3793">
        <f t="shared" ref="U3793:U3795" si="226">I3793</f>
        <v>1000</v>
      </c>
      <c r="V3793" t="str">
        <f t="shared" si="224"/>
        <v>Kimberly Stone</v>
      </c>
    </row>
    <row r="3794" spans="1:22" x14ac:dyDescent="0.25">
      <c r="A3794">
        <v>4790</v>
      </c>
      <c r="B3794" t="s">
        <v>3797</v>
      </c>
      <c r="C3794" s="48" t="s">
        <v>5138</v>
      </c>
      <c r="D3794" t="s">
        <v>5377</v>
      </c>
      <c r="E3794" t="s">
        <v>5309</v>
      </c>
      <c r="F3794" t="s">
        <v>5612</v>
      </c>
      <c r="G3794">
        <v>50</v>
      </c>
      <c r="H3794">
        <v>2</v>
      </c>
      <c r="I3794">
        <v>100</v>
      </c>
      <c r="J3794">
        <v>27</v>
      </c>
      <c r="L3794" t="str">
        <f t="shared" si="223"/>
        <v>Not Received</v>
      </c>
      <c r="M3794" s="60">
        <v>275</v>
      </c>
      <c r="N3794" t="str">
        <f t="shared" si="225"/>
        <v>150 ABOVE</v>
      </c>
      <c r="U3794">
        <f t="shared" si="226"/>
        <v>100</v>
      </c>
      <c r="V3794" t="str">
        <f t="shared" si="224"/>
        <v>Joshua Stewart</v>
      </c>
    </row>
    <row r="3795" spans="1:22" x14ac:dyDescent="0.25">
      <c r="A3795">
        <v>4791</v>
      </c>
      <c r="B3795" t="s">
        <v>3798</v>
      </c>
      <c r="C3795" s="48" t="s">
        <v>5018</v>
      </c>
      <c r="D3795" t="s">
        <v>5385</v>
      </c>
      <c r="E3795" t="s">
        <v>5317</v>
      </c>
      <c r="F3795" t="s">
        <v>5613</v>
      </c>
      <c r="G3795">
        <v>35</v>
      </c>
      <c r="H3795">
        <v>16</v>
      </c>
      <c r="I3795">
        <v>560</v>
      </c>
      <c r="J3795">
        <v>29</v>
      </c>
      <c r="L3795" t="str">
        <f t="shared" si="223"/>
        <v>Not Received</v>
      </c>
      <c r="M3795" s="60">
        <v>196</v>
      </c>
      <c r="N3795" t="str">
        <f t="shared" si="225"/>
        <v>150 ABOVE</v>
      </c>
      <c r="U3795">
        <f t="shared" si="226"/>
        <v>560</v>
      </c>
      <c r="V3795" t="str">
        <f t="shared" si="224"/>
        <v>Caroline Yoder</v>
      </c>
    </row>
    <row r="3796" spans="1:22" x14ac:dyDescent="0.25">
      <c r="A3796">
        <v>4792</v>
      </c>
      <c r="B3796" t="s">
        <v>3799</v>
      </c>
      <c r="C3796" s="48" t="s">
        <v>5114</v>
      </c>
      <c r="D3796" t="s">
        <v>5378</v>
      </c>
      <c r="E3796" t="s">
        <v>5517</v>
      </c>
      <c r="F3796" t="s">
        <v>5620</v>
      </c>
      <c r="G3796">
        <v>40</v>
      </c>
      <c r="H3796">
        <v>21</v>
      </c>
      <c r="I3796">
        <v>840</v>
      </c>
      <c r="J3796">
        <v>28</v>
      </c>
      <c r="K3796" t="s">
        <v>5047</v>
      </c>
      <c r="L3796" t="str">
        <f t="shared" si="223"/>
        <v>Received</v>
      </c>
      <c r="M3796" s="60">
        <v>0</v>
      </c>
      <c r="N3796" t="str">
        <f t="shared" si="225"/>
        <v>NOT DUE</v>
      </c>
      <c r="V3796" t="str">
        <f t="shared" si="224"/>
        <v>Angela Fox</v>
      </c>
    </row>
    <row r="3797" spans="1:22" x14ac:dyDescent="0.25">
      <c r="A3797">
        <v>4793</v>
      </c>
      <c r="B3797" t="s">
        <v>3800</v>
      </c>
      <c r="C3797" s="48" t="s">
        <v>5011</v>
      </c>
      <c r="D3797" t="s">
        <v>5378</v>
      </c>
      <c r="E3797" t="s">
        <v>5459</v>
      </c>
      <c r="F3797" t="s">
        <v>5615</v>
      </c>
      <c r="G3797">
        <v>25</v>
      </c>
      <c r="H3797">
        <v>17</v>
      </c>
      <c r="I3797">
        <v>425</v>
      </c>
      <c r="J3797">
        <v>26</v>
      </c>
      <c r="L3797" t="str">
        <f t="shared" si="223"/>
        <v>Not Received</v>
      </c>
      <c r="M3797" s="60">
        <v>21</v>
      </c>
      <c r="N3797" t="str">
        <f t="shared" si="225"/>
        <v>01 - 30</v>
      </c>
      <c r="O3797">
        <f>I3797</f>
        <v>425</v>
      </c>
      <c r="V3797" t="str">
        <f t="shared" si="224"/>
        <v>Angela Fox</v>
      </c>
    </row>
    <row r="3798" spans="1:22" x14ac:dyDescent="0.25">
      <c r="A3798">
        <v>4794</v>
      </c>
      <c r="B3798" t="s">
        <v>3801</v>
      </c>
      <c r="C3798" s="48" t="s">
        <v>5194</v>
      </c>
      <c r="D3798" t="s">
        <v>5408</v>
      </c>
      <c r="E3798" t="s">
        <v>5566</v>
      </c>
      <c r="F3798" t="s">
        <v>5622</v>
      </c>
      <c r="G3798">
        <v>15</v>
      </c>
      <c r="H3798">
        <v>5</v>
      </c>
      <c r="I3798">
        <v>75</v>
      </c>
      <c r="J3798">
        <v>27</v>
      </c>
      <c r="L3798" t="str">
        <f t="shared" si="223"/>
        <v>Not Received</v>
      </c>
      <c r="M3798" s="60">
        <v>238</v>
      </c>
      <c r="N3798" t="str">
        <f t="shared" si="225"/>
        <v>150 ABOVE</v>
      </c>
      <c r="U3798">
        <f>I3798</f>
        <v>75</v>
      </c>
      <c r="V3798" t="str">
        <f t="shared" si="224"/>
        <v>Timothy Johns</v>
      </c>
    </row>
    <row r="3799" spans="1:22" x14ac:dyDescent="0.25">
      <c r="A3799">
        <v>4795</v>
      </c>
      <c r="B3799" t="s">
        <v>3802</v>
      </c>
      <c r="C3799" s="48" t="s">
        <v>5268</v>
      </c>
      <c r="D3799" t="s">
        <v>5396</v>
      </c>
      <c r="E3799" t="s">
        <v>5594</v>
      </c>
      <c r="F3799" t="s">
        <v>5615</v>
      </c>
      <c r="G3799">
        <v>25</v>
      </c>
      <c r="H3799">
        <v>23</v>
      </c>
      <c r="I3799">
        <v>575</v>
      </c>
      <c r="J3799">
        <v>28</v>
      </c>
      <c r="K3799" t="s">
        <v>5107</v>
      </c>
      <c r="L3799" t="str">
        <f t="shared" si="223"/>
        <v>Received</v>
      </c>
      <c r="M3799" s="60">
        <v>0</v>
      </c>
      <c r="N3799" t="str">
        <f t="shared" si="225"/>
        <v>NOT DUE</v>
      </c>
      <c r="V3799" t="str">
        <f t="shared" si="224"/>
        <v>James Mitchell</v>
      </c>
    </row>
    <row r="3800" spans="1:22" x14ac:dyDescent="0.25">
      <c r="A3800">
        <v>4796</v>
      </c>
      <c r="B3800" t="s">
        <v>3803</v>
      </c>
      <c r="C3800" s="48" t="s">
        <v>5145</v>
      </c>
      <c r="D3800" t="s">
        <v>5404</v>
      </c>
      <c r="E3800" t="s">
        <v>5556</v>
      </c>
      <c r="F3800" t="s">
        <v>5616</v>
      </c>
      <c r="G3800">
        <v>150</v>
      </c>
      <c r="H3800">
        <v>10</v>
      </c>
      <c r="I3800">
        <v>1500</v>
      </c>
      <c r="J3800">
        <v>26</v>
      </c>
      <c r="L3800" t="str">
        <f t="shared" si="223"/>
        <v>Not Received</v>
      </c>
      <c r="M3800" s="60">
        <v>101</v>
      </c>
      <c r="N3800" t="str">
        <f t="shared" si="225"/>
        <v>91 - 120</v>
      </c>
      <c r="S3800">
        <f>I3800</f>
        <v>1500</v>
      </c>
      <c r="V3800" t="str">
        <f t="shared" si="224"/>
        <v>Sarah Wright</v>
      </c>
    </row>
    <row r="3801" spans="1:22" x14ac:dyDescent="0.25">
      <c r="A3801">
        <v>4797</v>
      </c>
      <c r="B3801" t="s">
        <v>3804</v>
      </c>
      <c r="C3801" s="48" t="s">
        <v>5299</v>
      </c>
      <c r="D3801" t="s">
        <v>5412</v>
      </c>
      <c r="E3801" t="s">
        <v>5463</v>
      </c>
      <c r="F3801" t="s">
        <v>5614</v>
      </c>
      <c r="G3801">
        <v>20</v>
      </c>
      <c r="H3801">
        <v>20</v>
      </c>
      <c r="I3801">
        <v>400</v>
      </c>
      <c r="J3801">
        <v>29</v>
      </c>
      <c r="K3801" t="s">
        <v>5280</v>
      </c>
      <c r="L3801" t="str">
        <f t="shared" si="223"/>
        <v>Received</v>
      </c>
      <c r="M3801" s="60">
        <v>0</v>
      </c>
      <c r="N3801" t="str">
        <f t="shared" si="225"/>
        <v>NOT DUE</v>
      </c>
      <c r="V3801" t="str">
        <f t="shared" si="224"/>
        <v>Valerie Morgan</v>
      </c>
    </row>
    <row r="3802" spans="1:22" x14ac:dyDescent="0.25">
      <c r="A3802">
        <v>4798</v>
      </c>
      <c r="B3802" t="s">
        <v>3805</v>
      </c>
      <c r="C3802" s="48" t="s">
        <v>5161</v>
      </c>
      <c r="D3802" t="s">
        <v>5401</v>
      </c>
      <c r="E3802" t="s">
        <v>5518</v>
      </c>
      <c r="F3802" t="s">
        <v>5616</v>
      </c>
      <c r="G3802">
        <v>150</v>
      </c>
      <c r="H3802">
        <v>19</v>
      </c>
      <c r="I3802">
        <v>2850</v>
      </c>
      <c r="J3802">
        <v>20</v>
      </c>
      <c r="L3802" t="str">
        <f t="shared" si="223"/>
        <v>Not Received</v>
      </c>
      <c r="M3802" s="60">
        <v>73</v>
      </c>
      <c r="N3802" t="str">
        <f t="shared" si="225"/>
        <v>61 - 90</v>
      </c>
      <c r="R3802">
        <f>I3802</f>
        <v>2850</v>
      </c>
      <c r="V3802" t="str">
        <f t="shared" si="224"/>
        <v>Kimberly Stone</v>
      </c>
    </row>
    <row r="3803" spans="1:22" x14ac:dyDescent="0.25">
      <c r="A3803">
        <v>4799</v>
      </c>
      <c r="B3803" t="s">
        <v>3806</v>
      </c>
      <c r="C3803" s="48" t="s">
        <v>5274</v>
      </c>
      <c r="D3803" t="s">
        <v>5400</v>
      </c>
      <c r="E3803" t="s">
        <v>5333</v>
      </c>
      <c r="F3803" t="s">
        <v>5609</v>
      </c>
      <c r="G3803">
        <v>20</v>
      </c>
      <c r="H3803">
        <v>15</v>
      </c>
      <c r="I3803">
        <v>300</v>
      </c>
      <c r="J3803">
        <v>23</v>
      </c>
      <c r="K3803" t="s">
        <v>5067</v>
      </c>
      <c r="L3803" t="str">
        <f t="shared" si="223"/>
        <v>Received</v>
      </c>
      <c r="M3803" s="60">
        <v>0</v>
      </c>
      <c r="N3803" t="str">
        <f t="shared" si="225"/>
        <v>NOT DUE</v>
      </c>
      <c r="V3803" t="str">
        <f t="shared" si="224"/>
        <v>Jose Perez</v>
      </c>
    </row>
    <row r="3804" spans="1:22" x14ac:dyDescent="0.25">
      <c r="A3804">
        <v>4800</v>
      </c>
      <c r="B3804" t="s">
        <v>3807</v>
      </c>
      <c r="C3804" s="48" t="s">
        <v>5191</v>
      </c>
      <c r="D3804" t="s">
        <v>5400</v>
      </c>
      <c r="E3804" t="s">
        <v>5333</v>
      </c>
      <c r="F3804" t="s">
        <v>5616</v>
      </c>
      <c r="G3804">
        <v>150</v>
      </c>
      <c r="H3804">
        <v>3</v>
      </c>
      <c r="I3804">
        <v>450</v>
      </c>
      <c r="J3804">
        <v>21</v>
      </c>
      <c r="K3804" t="s">
        <v>5129</v>
      </c>
      <c r="L3804" t="str">
        <f t="shared" si="223"/>
        <v>Received</v>
      </c>
      <c r="M3804" s="60">
        <v>0</v>
      </c>
      <c r="N3804" t="str">
        <f t="shared" si="225"/>
        <v>NOT DUE</v>
      </c>
      <c r="V3804" t="str">
        <f t="shared" si="224"/>
        <v>Jose Perez</v>
      </c>
    </row>
    <row r="3805" spans="1:22" x14ac:dyDescent="0.25">
      <c r="A3805">
        <v>4801</v>
      </c>
      <c r="B3805" t="s">
        <v>3808</v>
      </c>
      <c r="C3805" s="48" t="s">
        <v>5158</v>
      </c>
      <c r="D3805" t="s">
        <v>5394</v>
      </c>
      <c r="E3805" t="s">
        <v>5531</v>
      </c>
      <c r="F3805" t="s">
        <v>5613</v>
      </c>
      <c r="G3805">
        <v>35</v>
      </c>
      <c r="H3805">
        <v>25</v>
      </c>
      <c r="I3805">
        <v>875</v>
      </c>
      <c r="J3805">
        <v>24</v>
      </c>
      <c r="K3805" t="s">
        <v>5277</v>
      </c>
      <c r="L3805" t="str">
        <f t="shared" si="223"/>
        <v>Received</v>
      </c>
      <c r="M3805" s="60">
        <v>0</v>
      </c>
      <c r="N3805" t="str">
        <f t="shared" si="225"/>
        <v>NOT DUE</v>
      </c>
      <c r="V3805" t="str">
        <f t="shared" si="224"/>
        <v>Shannon Vazquez</v>
      </c>
    </row>
    <row r="3806" spans="1:22" x14ac:dyDescent="0.25">
      <c r="A3806">
        <v>4802</v>
      </c>
      <c r="B3806" t="s">
        <v>3809</v>
      </c>
      <c r="C3806" s="48" t="s">
        <v>5050</v>
      </c>
      <c r="D3806" t="s">
        <v>5395</v>
      </c>
      <c r="E3806" t="s">
        <v>5512</v>
      </c>
      <c r="F3806" t="s">
        <v>5612</v>
      </c>
      <c r="G3806">
        <v>50</v>
      </c>
      <c r="H3806">
        <v>9</v>
      </c>
      <c r="I3806">
        <v>450</v>
      </c>
      <c r="J3806">
        <v>25</v>
      </c>
      <c r="K3806" t="s">
        <v>5169</v>
      </c>
      <c r="L3806" t="str">
        <f t="shared" si="223"/>
        <v>Received</v>
      </c>
      <c r="M3806" s="60">
        <v>0</v>
      </c>
      <c r="N3806" t="str">
        <f t="shared" si="225"/>
        <v>NOT DUE</v>
      </c>
      <c r="V3806" t="str">
        <f t="shared" si="224"/>
        <v>Belinda Jefferson</v>
      </c>
    </row>
    <row r="3807" spans="1:22" x14ac:dyDescent="0.25">
      <c r="A3807">
        <v>4803</v>
      </c>
      <c r="B3807" t="s">
        <v>3810</v>
      </c>
      <c r="C3807" s="48" t="s">
        <v>5235</v>
      </c>
      <c r="D3807" t="s">
        <v>5390</v>
      </c>
      <c r="E3807" t="s">
        <v>5592</v>
      </c>
      <c r="F3807" t="s">
        <v>5621</v>
      </c>
      <c r="G3807">
        <v>60</v>
      </c>
      <c r="H3807">
        <v>17</v>
      </c>
      <c r="I3807">
        <v>1020</v>
      </c>
      <c r="J3807">
        <v>20</v>
      </c>
      <c r="K3807" t="s">
        <v>5209</v>
      </c>
      <c r="L3807" t="str">
        <f t="shared" si="223"/>
        <v>Received</v>
      </c>
      <c r="M3807" s="60">
        <v>0</v>
      </c>
      <c r="N3807" t="str">
        <f t="shared" si="225"/>
        <v>NOT DUE</v>
      </c>
      <c r="V3807" t="str">
        <f t="shared" si="224"/>
        <v>Isaac Goodwin</v>
      </c>
    </row>
    <row r="3808" spans="1:22" x14ac:dyDescent="0.25">
      <c r="A3808">
        <v>4804</v>
      </c>
      <c r="B3808" t="s">
        <v>3811</v>
      </c>
      <c r="C3808" s="48" t="s">
        <v>5224</v>
      </c>
      <c r="D3808" t="s">
        <v>5408</v>
      </c>
      <c r="E3808" t="s">
        <v>5341</v>
      </c>
      <c r="F3808" t="s">
        <v>5623</v>
      </c>
      <c r="G3808">
        <v>30</v>
      </c>
      <c r="H3808">
        <v>6</v>
      </c>
      <c r="I3808">
        <v>180</v>
      </c>
      <c r="J3808">
        <v>28</v>
      </c>
      <c r="K3808" t="s">
        <v>5009</v>
      </c>
      <c r="L3808" t="str">
        <f t="shared" si="223"/>
        <v>Received</v>
      </c>
      <c r="M3808" s="60">
        <v>0</v>
      </c>
      <c r="N3808" t="str">
        <f t="shared" si="225"/>
        <v>NOT DUE</v>
      </c>
      <c r="V3808" t="str">
        <f t="shared" si="224"/>
        <v>Timothy Johns</v>
      </c>
    </row>
    <row r="3809" spans="1:22" x14ac:dyDescent="0.25">
      <c r="A3809">
        <v>4805</v>
      </c>
      <c r="B3809" t="s">
        <v>3812</v>
      </c>
      <c r="C3809" s="48" t="s">
        <v>5285</v>
      </c>
      <c r="D3809" t="s">
        <v>5385</v>
      </c>
      <c r="E3809" t="s">
        <v>5548</v>
      </c>
      <c r="F3809" t="s">
        <v>5615</v>
      </c>
      <c r="G3809">
        <v>25</v>
      </c>
      <c r="H3809">
        <v>21</v>
      </c>
      <c r="I3809">
        <v>525</v>
      </c>
      <c r="J3809">
        <v>22</v>
      </c>
      <c r="L3809" t="str">
        <f t="shared" si="223"/>
        <v>Not Received</v>
      </c>
      <c r="M3809" s="60">
        <v>150</v>
      </c>
      <c r="N3809" t="str">
        <f t="shared" si="225"/>
        <v>121 - 150</v>
      </c>
      <c r="T3809">
        <f>I3809</f>
        <v>525</v>
      </c>
      <c r="V3809" t="str">
        <f t="shared" si="224"/>
        <v>Caroline Yoder</v>
      </c>
    </row>
    <row r="3810" spans="1:22" x14ac:dyDescent="0.25">
      <c r="A3810">
        <v>4806</v>
      </c>
      <c r="B3810" t="s">
        <v>3813</v>
      </c>
      <c r="C3810" s="48" t="s">
        <v>5281</v>
      </c>
      <c r="D3810" t="s">
        <v>5400</v>
      </c>
      <c r="E3810" t="s">
        <v>5484</v>
      </c>
      <c r="F3810" t="s">
        <v>5613</v>
      </c>
      <c r="G3810">
        <v>35</v>
      </c>
      <c r="H3810">
        <v>4</v>
      </c>
      <c r="I3810">
        <v>140</v>
      </c>
      <c r="J3810">
        <v>27</v>
      </c>
      <c r="K3810" t="s">
        <v>5190</v>
      </c>
      <c r="L3810" t="str">
        <f t="shared" si="223"/>
        <v>Received</v>
      </c>
      <c r="M3810" s="60">
        <v>0</v>
      </c>
      <c r="N3810" t="str">
        <f t="shared" si="225"/>
        <v>NOT DUE</v>
      </c>
      <c r="V3810" t="str">
        <f t="shared" si="224"/>
        <v>Jose Perez</v>
      </c>
    </row>
    <row r="3811" spans="1:22" x14ac:dyDescent="0.25">
      <c r="A3811">
        <v>4807</v>
      </c>
      <c r="B3811" t="s">
        <v>3814</v>
      </c>
      <c r="C3811" s="48" t="s">
        <v>5213</v>
      </c>
      <c r="D3811" t="s">
        <v>5380</v>
      </c>
      <c r="E3811" t="s">
        <v>5314</v>
      </c>
      <c r="F3811" t="s">
        <v>5612</v>
      </c>
      <c r="G3811">
        <v>50</v>
      </c>
      <c r="H3811">
        <v>11</v>
      </c>
      <c r="I3811">
        <v>550</v>
      </c>
      <c r="J3811">
        <v>26</v>
      </c>
      <c r="K3811" t="s">
        <v>5067</v>
      </c>
      <c r="L3811" t="str">
        <f t="shared" si="223"/>
        <v>Received</v>
      </c>
      <c r="M3811" s="60">
        <v>0</v>
      </c>
      <c r="N3811" t="str">
        <f t="shared" si="225"/>
        <v>NOT DUE</v>
      </c>
      <c r="V3811" t="str">
        <f t="shared" si="224"/>
        <v>Diana Griffin</v>
      </c>
    </row>
    <row r="3812" spans="1:22" x14ac:dyDescent="0.25">
      <c r="A3812">
        <v>4808</v>
      </c>
      <c r="B3812" t="s">
        <v>3815</v>
      </c>
      <c r="C3812" s="48" t="s">
        <v>5189</v>
      </c>
      <c r="D3812" t="s">
        <v>5396</v>
      </c>
      <c r="E3812" t="s">
        <v>5561</v>
      </c>
      <c r="F3812" t="s">
        <v>5612</v>
      </c>
      <c r="G3812">
        <v>50</v>
      </c>
      <c r="H3812">
        <v>20</v>
      </c>
      <c r="I3812">
        <v>1000</v>
      </c>
      <c r="J3812">
        <v>21</v>
      </c>
      <c r="K3812" t="s">
        <v>5057</v>
      </c>
      <c r="L3812" t="str">
        <f t="shared" si="223"/>
        <v>Received</v>
      </c>
      <c r="M3812" s="60">
        <v>0</v>
      </c>
      <c r="N3812" t="str">
        <f t="shared" si="225"/>
        <v>NOT DUE</v>
      </c>
      <c r="V3812" t="str">
        <f t="shared" si="224"/>
        <v>James Mitchell</v>
      </c>
    </row>
    <row r="3813" spans="1:22" x14ac:dyDescent="0.25">
      <c r="A3813">
        <v>4809</v>
      </c>
      <c r="B3813" t="s">
        <v>3816</v>
      </c>
      <c r="C3813" s="48" t="s">
        <v>5217</v>
      </c>
      <c r="D3813" t="s">
        <v>5403</v>
      </c>
      <c r="E3813" t="s">
        <v>5336</v>
      </c>
      <c r="F3813" t="s">
        <v>5617</v>
      </c>
      <c r="G3813">
        <v>120</v>
      </c>
      <c r="H3813">
        <v>24</v>
      </c>
      <c r="I3813">
        <v>2880</v>
      </c>
      <c r="J3813">
        <v>25</v>
      </c>
      <c r="K3813" t="s">
        <v>5365</v>
      </c>
      <c r="L3813" t="str">
        <f t="shared" si="223"/>
        <v>Received</v>
      </c>
      <c r="M3813" s="60">
        <v>0</v>
      </c>
      <c r="N3813" t="str">
        <f t="shared" si="225"/>
        <v>NOT DUE</v>
      </c>
      <c r="V3813" t="str">
        <f t="shared" si="224"/>
        <v>Seth Howell</v>
      </c>
    </row>
    <row r="3814" spans="1:22" x14ac:dyDescent="0.25">
      <c r="A3814">
        <v>4810</v>
      </c>
      <c r="B3814" t="s">
        <v>3817</v>
      </c>
      <c r="C3814" s="48" t="s">
        <v>5080</v>
      </c>
      <c r="D3814" t="s">
        <v>5392</v>
      </c>
      <c r="E3814" t="s">
        <v>5603</v>
      </c>
      <c r="F3814" t="s">
        <v>5609</v>
      </c>
      <c r="G3814">
        <v>20</v>
      </c>
      <c r="H3814">
        <v>17</v>
      </c>
      <c r="I3814">
        <v>340</v>
      </c>
      <c r="J3814">
        <v>26</v>
      </c>
      <c r="L3814" t="str">
        <f t="shared" si="223"/>
        <v>Not Received</v>
      </c>
      <c r="M3814" s="60">
        <v>95</v>
      </c>
      <c r="N3814" t="str">
        <f t="shared" si="225"/>
        <v>91 - 120</v>
      </c>
      <c r="S3814">
        <f>I3814</f>
        <v>340</v>
      </c>
      <c r="V3814" t="str">
        <f t="shared" si="224"/>
        <v>Jennifer Nelson</v>
      </c>
    </row>
    <row r="3815" spans="1:22" x14ac:dyDescent="0.25">
      <c r="A3815">
        <v>4811</v>
      </c>
      <c r="B3815" t="s">
        <v>3818</v>
      </c>
      <c r="C3815" s="48" t="s">
        <v>5155</v>
      </c>
      <c r="D3815" t="s">
        <v>5394</v>
      </c>
      <c r="E3815" t="s">
        <v>5510</v>
      </c>
      <c r="F3815" t="s">
        <v>5621</v>
      </c>
      <c r="G3815">
        <v>60</v>
      </c>
      <c r="H3815">
        <v>16</v>
      </c>
      <c r="I3815">
        <v>960</v>
      </c>
      <c r="J3815">
        <v>28</v>
      </c>
      <c r="K3815" t="s">
        <v>5030</v>
      </c>
      <c r="L3815" t="str">
        <f t="shared" si="223"/>
        <v>Received</v>
      </c>
      <c r="M3815" s="60">
        <v>0</v>
      </c>
      <c r="N3815" t="str">
        <f t="shared" si="225"/>
        <v>NOT DUE</v>
      </c>
      <c r="V3815" t="str">
        <f t="shared" si="224"/>
        <v>Shannon Vazquez</v>
      </c>
    </row>
    <row r="3816" spans="1:22" x14ac:dyDescent="0.25">
      <c r="A3816">
        <v>4812</v>
      </c>
      <c r="B3816" t="s">
        <v>3819</v>
      </c>
      <c r="C3816" s="48" t="s">
        <v>5178</v>
      </c>
      <c r="D3816" t="s">
        <v>5400</v>
      </c>
      <c r="E3816" t="s">
        <v>5484</v>
      </c>
      <c r="F3816" t="s">
        <v>5611</v>
      </c>
      <c r="G3816">
        <v>250</v>
      </c>
      <c r="H3816">
        <v>22</v>
      </c>
      <c r="I3816">
        <v>5500</v>
      </c>
      <c r="J3816">
        <v>26</v>
      </c>
      <c r="K3816" t="s">
        <v>5137</v>
      </c>
      <c r="L3816" t="str">
        <f t="shared" si="223"/>
        <v>Received</v>
      </c>
      <c r="M3816" s="60">
        <v>0</v>
      </c>
      <c r="N3816" t="str">
        <f t="shared" si="225"/>
        <v>NOT DUE</v>
      </c>
      <c r="V3816" t="str">
        <f t="shared" si="224"/>
        <v>Jose Perez</v>
      </c>
    </row>
    <row r="3817" spans="1:22" x14ac:dyDescent="0.25">
      <c r="A3817">
        <v>4813</v>
      </c>
      <c r="B3817" t="s">
        <v>3820</v>
      </c>
      <c r="C3817" s="48" t="s">
        <v>5154</v>
      </c>
      <c r="D3817" t="s">
        <v>5391</v>
      </c>
      <c r="E3817" t="s">
        <v>5323</v>
      </c>
      <c r="F3817" t="s">
        <v>5615</v>
      </c>
      <c r="G3817">
        <v>25</v>
      </c>
      <c r="H3817">
        <v>14</v>
      </c>
      <c r="I3817">
        <v>350</v>
      </c>
      <c r="J3817">
        <v>27</v>
      </c>
      <c r="K3817" t="s">
        <v>5292</v>
      </c>
      <c r="L3817" t="str">
        <f t="shared" si="223"/>
        <v>Received</v>
      </c>
      <c r="M3817" s="60">
        <v>0</v>
      </c>
      <c r="N3817" t="str">
        <f t="shared" si="225"/>
        <v>NOT DUE</v>
      </c>
      <c r="V3817" t="str">
        <f t="shared" si="224"/>
        <v>Stephanie Smith</v>
      </c>
    </row>
    <row r="3818" spans="1:22" x14ac:dyDescent="0.25">
      <c r="A3818">
        <v>4814</v>
      </c>
      <c r="B3818" t="s">
        <v>3821</v>
      </c>
      <c r="C3818" s="48" t="s">
        <v>5227</v>
      </c>
      <c r="D3818" t="s">
        <v>5376</v>
      </c>
      <c r="E3818" t="s">
        <v>5308</v>
      </c>
      <c r="F3818" t="s">
        <v>5622</v>
      </c>
      <c r="G3818">
        <v>15</v>
      </c>
      <c r="H3818">
        <v>22</v>
      </c>
      <c r="I3818">
        <v>330</v>
      </c>
      <c r="J3818">
        <v>23</v>
      </c>
      <c r="K3818" t="s">
        <v>5149</v>
      </c>
      <c r="L3818" t="str">
        <f t="shared" si="223"/>
        <v>Received</v>
      </c>
      <c r="M3818" s="60">
        <v>0</v>
      </c>
      <c r="N3818" t="str">
        <f t="shared" si="225"/>
        <v>NOT DUE</v>
      </c>
      <c r="V3818" t="str">
        <f t="shared" si="224"/>
        <v>Linda Morgan</v>
      </c>
    </row>
    <row r="3819" spans="1:22" x14ac:dyDescent="0.25">
      <c r="A3819">
        <v>4815</v>
      </c>
      <c r="B3819" t="s">
        <v>3822</v>
      </c>
      <c r="C3819" s="48" t="s">
        <v>5077</v>
      </c>
      <c r="D3819" t="s">
        <v>5385</v>
      </c>
      <c r="E3819" t="s">
        <v>5548</v>
      </c>
      <c r="F3819" t="s">
        <v>5617</v>
      </c>
      <c r="G3819">
        <v>120</v>
      </c>
      <c r="H3819">
        <v>14</v>
      </c>
      <c r="I3819">
        <v>1680</v>
      </c>
      <c r="J3819">
        <v>20</v>
      </c>
      <c r="K3819" t="s">
        <v>5133</v>
      </c>
      <c r="L3819" t="str">
        <f t="shared" si="223"/>
        <v>Received</v>
      </c>
      <c r="M3819" s="60">
        <v>0</v>
      </c>
      <c r="N3819" t="str">
        <f t="shared" si="225"/>
        <v>NOT DUE</v>
      </c>
      <c r="V3819" t="str">
        <f t="shared" si="224"/>
        <v>Caroline Yoder</v>
      </c>
    </row>
    <row r="3820" spans="1:22" x14ac:dyDescent="0.25">
      <c r="A3820">
        <v>4816</v>
      </c>
      <c r="B3820" t="s">
        <v>3823</v>
      </c>
      <c r="C3820" s="48" t="s">
        <v>5108</v>
      </c>
      <c r="D3820" t="s">
        <v>5389</v>
      </c>
      <c r="E3820" t="s">
        <v>5321</v>
      </c>
      <c r="F3820" t="s">
        <v>5613</v>
      </c>
      <c r="G3820">
        <v>35</v>
      </c>
      <c r="H3820">
        <v>8</v>
      </c>
      <c r="I3820">
        <v>280</v>
      </c>
      <c r="J3820">
        <v>24</v>
      </c>
      <c r="K3820" t="s">
        <v>5171</v>
      </c>
      <c r="L3820" t="str">
        <f t="shared" si="223"/>
        <v>Received</v>
      </c>
      <c r="M3820" s="60">
        <v>0</v>
      </c>
      <c r="N3820" t="str">
        <f t="shared" si="225"/>
        <v>NOT DUE</v>
      </c>
      <c r="V3820" t="str">
        <f t="shared" si="224"/>
        <v>Alexis Ferguson</v>
      </c>
    </row>
    <row r="3821" spans="1:22" x14ac:dyDescent="0.25">
      <c r="A3821">
        <v>4817</v>
      </c>
      <c r="B3821" t="s">
        <v>3824</v>
      </c>
      <c r="C3821" s="48" t="s">
        <v>5163</v>
      </c>
      <c r="D3821" t="s">
        <v>5396</v>
      </c>
      <c r="E3821" t="s">
        <v>5594</v>
      </c>
      <c r="F3821" t="s">
        <v>5609</v>
      </c>
      <c r="G3821">
        <v>20</v>
      </c>
      <c r="H3821">
        <v>1</v>
      </c>
      <c r="I3821">
        <v>20</v>
      </c>
      <c r="J3821">
        <v>24</v>
      </c>
      <c r="K3821" t="s">
        <v>5117</v>
      </c>
      <c r="L3821" t="str">
        <f t="shared" si="223"/>
        <v>Received</v>
      </c>
      <c r="M3821" s="60">
        <v>0</v>
      </c>
      <c r="N3821" t="str">
        <f t="shared" si="225"/>
        <v>NOT DUE</v>
      </c>
      <c r="V3821" t="str">
        <f t="shared" si="224"/>
        <v>James Mitchell</v>
      </c>
    </row>
    <row r="3822" spans="1:22" x14ac:dyDescent="0.25">
      <c r="A3822">
        <v>4818</v>
      </c>
      <c r="B3822" t="s">
        <v>3825</v>
      </c>
      <c r="C3822" s="48" t="s">
        <v>5122</v>
      </c>
      <c r="D3822" t="s">
        <v>5409</v>
      </c>
      <c r="E3822" t="s">
        <v>5605</v>
      </c>
      <c r="F3822" t="s">
        <v>5623</v>
      </c>
      <c r="G3822">
        <v>30</v>
      </c>
      <c r="H3822">
        <v>12</v>
      </c>
      <c r="I3822">
        <v>360</v>
      </c>
      <c r="J3822">
        <v>28</v>
      </c>
      <c r="K3822" t="s">
        <v>5280</v>
      </c>
      <c r="L3822" t="str">
        <f t="shared" si="223"/>
        <v>Received</v>
      </c>
      <c r="M3822" s="60">
        <v>0</v>
      </c>
      <c r="N3822" t="str">
        <f t="shared" si="225"/>
        <v>NOT DUE</v>
      </c>
      <c r="V3822" t="str">
        <f t="shared" si="224"/>
        <v>Keith Bush</v>
      </c>
    </row>
    <row r="3823" spans="1:22" x14ac:dyDescent="0.25">
      <c r="A3823">
        <v>4819</v>
      </c>
      <c r="B3823" t="s">
        <v>3826</v>
      </c>
      <c r="C3823" s="48" t="s">
        <v>5074</v>
      </c>
      <c r="D3823" t="s">
        <v>5420</v>
      </c>
      <c r="E3823" t="s">
        <v>5345</v>
      </c>
      <c r="F3823" t="s">
        <v>5621</v>
      </c>
      <c r="G3823">
        <v>60</v>
      </c>
      <c r="H3823">
        <v>19</v>
      </c>
      <c r="I3823">
        <v>1140</v>
      </c>
      <c r="J3823">
        <v>26</v>
      </c>
      <c r="K3823" t="s">
        <v>5035</v>
      </c>
      <c r="L3823" t="str">
        <f t="shared" si="223"/>
        <v>Received</v>
      </c>
      <c r="M3823" s="60">
        <v>0</v>
      </c>
      <c r="N3823" t="str">
        <f t="shared" si="225"/>
        <v>NOT DUE</v>
      </c>
      <c r="V3823" t="str">
        <f t="shared" si="224"/>
        <v>Janet Adams</v>
      </c>
    </row>
    <row r="3824" spans="1:22" x14ac:dyDescent="0.25">
      <c r="A3824">
        <v>4820</v>
      </c>
      <c r="B3824" t="s">
        <v>3827</v>
      </c>
      <c r="C3824" s="48" t="s">
        <v>5155</v>
      </c>
      <c r="D3824" t="s">
        <v>5388</v>
      </c>
      <c r="E3824" t="s">
        <v>5320</v>
      </c>
      <c r="F3824" t="s">
        <v>5622</v>
      </c>
      <c r="G3824">
        <v>15</v>
      </c>
      <c r="H3824">
        <v>19</v>
      </c>
      <c r="I3824">
        <v>285</v>
      </c>
      <c r="J3824">
        <v>27</v>
      </c>
      <c r="K3824" t="s">
        <v>5297</v>
      </c>
      <c r="L3824" t="str">
        <f t="shared" si="223"/>
        <v>Received</v>
      </c>
      <c r="M3824" s="60">
        <v>0</v>
      </c>
      <c r="N3824" t="str">
        <f t="shared" si="225"/>
        <v>NOT DUE</v>
      </c>
      <c r="V3824" t="str">
        <f t="shared" si="224"/>
        <v>Diana Rios</v>
      </c>
    </row>
    <row r="3825" spans="1:22" x14ac:dyDescent="0.25">
      <c r="A3825">
        <v>4821</v>
      </c>
      <c r="B3825" t="s">
        <v>3828</v>
      </c>
      <c r="C3825" s="48" t="s">
        <v>5295</v>
      </c>
      <c r="D3825" t="s">
        <v>5399</v>
      </c>
      <c r="E3825" t="s">
        <v>5456</v>
      </c>
      <c r="F3825" t="s">
        <v>5617</v>
      </c>
      <c r="G3825">
        <v>120</v>
      </c>
      <c r="H3825">
        <v>20</v>
      </c>
      <c r="I3825">
        <v>2400</v>
      </c>
      <c r="J3825">
        <v>22</v>
      </c>
      <c r="K3825" t="s">
        <v>5046</v>
      </c>
      <c r="L3825" t="str">
        <f t="shared" si="223"/>
        <v>Received</v>
      </c>
      <c r="M3825" s="60">
        <v>0</v>
      </c>
      <c r="N3825" t="str">
        <f t="shared" si="225"/>
        <v>NOT DUE</v>
      </c>
      <c r="V3825" t="str">
        <f t="shared" si="224"/>
        <v>Lisa Johnson</v>
      </c>
    </row>
    <row r="3826" spans="1:22" x14ac:dyDescent="0.25">
      <c r="A3826">
        <v>4822</v>
      </c>
      <c r="B3826" t="s">
        <v>3829</v>
      </c>
      <c r="C3826" s="48" t="s">
        <v>5302</v>
      </c>
      <c r="D3826" t="s">
        <v>5400</v>
      </c>
      <c r="E3826" t="s">
        <v>5333</v>
      </c>
      <c r="F3826" t="s">
        <v>5609</v>
      </c>
      <c r="G3826">
        <v>20</v>
      </c>
      <c r="H3826">
        <v>8</v>
      </c>
      <c r="I3826">
        <v>160</v>
      </c>
      <c r="J3826">
        <v>20</v>
      </c>
      <c r="K3826" t="s">
        <v>5056</v>
      </c>
      <c r="L3826" t="str">
        <f t="shared" si="223"/>
        <v>Received</v>
      </c>
      <c r="M3826" s="60">
        <v>0</v>
      </c>
      <c r="N3826" t="str">
        <f t="shared" si="225"/>
        <v>NOT DUE</v>
      </c>
      <c r="V3826" t="str">
        <f t="shared" si="224"/>
        <v>Jose Perez</v>
      </c>
    </row>
    <row r="3827" spans="1:22" x14ac:dyDescent="0.25">
      <c r="A3827">
        <v>4823</v>
      </c>
      <c r="B3827" t="s">
        <v>3830</v>
      </c>
      <c r="C3827" s="48" t="s">
        <v>5169</v>
      </c>
      <c r="D3827" t="s">
        <v>5412</v>
      </c>
      <c r="E3827" t="s">
        <v>5487</v>
      </c>
      <c r="F3827" t="s">
        <v>5612</v>
      </c>
      <c r="G3827">
        <v>50</v>
      </c>
      <c r="H3827">
        <v>13</v>
      </c>
      <c r="I3827">
        <v>650</v>
      </c>
      <c r="J3827">
        <v>30</v>
      </c>
      <c r="K3827" t="s">
        <v>5099</v>
      </c>
      <c r="L3827" t="str">
        <f t="shared" si="223"/>
        <v>Received</v>
      </c>
      <c r="M3827" s="60">
        <v>0</v>
      </c>
      <c r="N3827" t="str">
        <f t="shared" si="225"/>
        <v>NOT DUE</v>
      </c>
      <c r="V3827" t="str">
        <f t="shared" si="224"/>
        <v>Valerie Morgan</v>
      </c>
    </row>
    <row r="3828" spans="1:22" x14ac:dyDescent="0.25">
      <c r="A3828">
        <v>4824</v>
      </c>
      <c r="B3828" t="s">
        <v>3831</v>
      </c>
      <c r="C3828" s="48" t="s">
        <v>5280</v>
      </c>
      <c r="D3828" t="s">
        <v>5398</v>
      </c>
      <c r="E3828" t="s">
        <v>5554</v>
      </c>
      <c r="F3828" t="s">
        <v>5622</v>
      </c>
      <c r="G3828">
        <v>15</v>
      </c>
      <c r="H3828">
        <v>2</v>
      </c>
      <c r="I3828">
        <v>30</v>
      </c>
      <c r="J3828">
        <v>26</v>
      </c>
      <c r="L3828" t="str">
        <f t="shared" si="223"/>
        <v>Not Received</v>
      </c>
      <c r="M3828" s="60">
        <v>172</v>
      </c>
      <c r="N3828" t="str">
        <f t="shared" si="225"/>
        <v>150 ABOVE</v>
      </c>
      <c r="U3828">
        <f>I3828</f>
        <v>30</v>
      </c>
      <c r="V3828" t="str">
        <f t="shared" si="224"/>
        <v>Dr. Carolyn</v>
      </c>
    </row>
    <row r="3829" spans="1:22" x14ac:dyDescent="0.25">
      <c r="A3829">
        <v>4825</v>
      </c>
      <c r="B3829" t="s">
        <v>3832</v>
      </c>
      <c r="C3829" s="48" t="s">
        <v>5018</v>
      </c>
      <c r="D3829" t="s">
        <v>5392</v>
      </c>
      <c r="E3829" t="s">
        <v>5513</v>
      </c>
      <c r="F3829" t="s">
        <v>5620</v>
      </c>
      <c r="G3829">
        <v>40</v>
      </c>
      <c r="H3829">
        <v>10</v>
      </c>
      <c r="I3829">
        <v>400</v>
      </c>
      <c r="J3829">
        <v>22</v>
      </c>
      <c r="K3829" t="s">
        <v>5139</v>
      </c>
      <c r="L3829" t="str">
        <f t="shared" si="223"/>
        <v>Received</v>
      </c>
      <c r="M3829" s="60">
        <v>0</v>
      </c>
      <c r="N3829" t="str">
        <f t="shared" si="225"/>
        <v>NOT DUE</v>
      </c>
      <c r="V3829" t="str">
        <f t="shared" si="224"/>
        <v>Jennifer Nelson</v>
      </c>
    </row>
    <row r="3830" spans="1:22" x14ac:dyDescent="0.25">
      <c r="A3830">
        <v>4826</v>
      </c>
      <c r="B3830" t="s">
        <v>3833</v>
      </c>
      <c r="C3830" s="48" t="s">
        <v>5098</v>
      </c>
      <c r="D3830" t="s">
        <v>5393</v>
      </c>
      <c r="E3830" t="s">
        <v>5596</v>
      </c>
      <c r="F3830" t="s">
        <v>5620</v>
      </c>
      <c r="G3830">
        <v>40</v>
      </c>
      <c r="H3830">
        <v>10</v>
      </c>
      <c r="I3830">
        <v>400</v>
      </c>
      <c r="J3830">
        <v>26</v>
      </c>
      <c r="K3830" t="s">
        <v>5268</v>
      </c>
      <c r="L3830" t="str">
        <f t="shared" si="223"/>
        <v>Received</v>
      </c>
      <c r="M3830" s="60">
        <v>0</v>
      </c>
      <c r="N3830" t="str">
        <f t="shared" si="225"/>
        <v>NOT DUE</v>
      </c>
      <c r="V3830" t="str">
        <f t="shared" si="224"/>
        <v>Donald Parsons</v>
      </c>
    </row>
    <row r="3831" spans="1:22" x14ac:dyDescent="0.25">
      <c r="A3831">
        <v>4827</v>
      </c>
      <c r="B3831" t="s">
        <v>3834</v>
      </c>
      <c r="C3831" s="48" t="s">
        <v>5016</v>
      </c>
      <c r="D3831" t="s">
        <v>5416</v>
      </c>
      <c r="E3831" t="s">
        <v>5546</v>
      </c>
      <c r="F3831" t="s">
        <v>5622</v>
      </c>
      <c r="G3831">
        <v>15</v>
      </c>
      <c r="H3831">
        <v>15</v>
      </c>
      <c r="I3831">
        <v>225</v>
      </c>
      <c r="J3831">
        <v>24</v>
      </c>
      <c r="L3831" t="str">
        <f t="shared" si="223"/>
        <v>Not Received</v>
      </c>
      <c r="M3831" s="60">
        <v>210</v>
      </c>
      <c r="N3831" t="str">
        <f t="shared" si="225"/>
        <v>150 ABOVE</v>
      </c>
      <c r="U3831">
        <f>I3831</f>
        <v>225</v>
      </c>
      <c r="V3831" t="str">
        <f t="shared" si="224"/>
        <v>Jessica Baird</v>
      </c>
    </row>
    <row r="3832" spans="1:22" x14ac:dyDescent="0.25">
      <c r="A3832">
        <v>4828</v>
      </c>
      <c r="B3832" t="s">
        <v>3835</v>
      </c>
      <c r="C3832" s="48" t="s">
        <v>5144</v>
      </c>
      <c r="D3832" t="s">
        <v>5380</v>
      </c>
      <c r="E3832" t="s">
        <v>5445</v>
      </c>
      <c r="F3832" t="s">
        <v>5618</v>
      </c>
      <c r="G3832">
        <v>10</v>
      </c>
      <c r="H3832">
        <v>24</v>
      </c>
      <c r="I3832">
        <v>240</v>
      </c>
      <c r="J3832">
        <v>21</v>
      </c>
      <c r="K3832" t="s">
        <v>5155</v>
      </c>
      <c r="L3832" t="str">
        <f t="shared" si="223"/>
        <v>Received</v>
      </c>
      <c r="M3832" s="60">
        <v>0</v>
      </c>
      <c r="N3832" t="str">
        <f t="shared" si="225"/>
        <v>NOT DUE</v>
      </c>
      <c r="V3832" t="str">
        <f t="shared" si="224"/>
        <v>Diana Griffin</v>
      </c>
    </row>
    <row r="3833" spans="1:22" x14ac:dyDescent="0.25">
      <c r="A3833">
        <v>4829</v>
      </c>
      <c r="B3833" t="s">
        <v>3836</v>
      </c>
      <c r="C3833" s="48" t="s">
        <v>5177</v>
      </c>
      <c r="D3833" t="s">
        <v>5391</v>
      </c>
      <c r="E3833" t="s">
        <v>5442</v>
      </c>
      <c r="F3833" t="s">
        <v>5611</v>
      </c>
      <c r="G3833">
        <v>250</v>
      </c>
      <c r="H3833">
        <v>13</v>
      </c>
      <c r="I3833">
        <v>3250</v>
      </c>
      <c r="J3833">
        <v>26</v>
      </c>
      <c r="K3833" t="s">
        <v>5078</v>
      </c>
      <c r="L3833" t="str">
        <f t="shared" si="223"/>
        <v>Received</v>
      </c>
      <c r="M3833" s="60">
        <v>0</v>
      </c>
      <c r="N3833" t="str">
        <f t="shared" si="225"/>
        <v>NOT DUE</v>
      </c>
      <c r="V3833" t="str">
        <f t="shared" si="224"/>
        <v>Stephanie Smith</v>
      </c>
    </row>
    <row r="3834" spans="1:22" x14ac:dyDescent="0.25">
      <c r="A3834">
        <v>4830</v>
      </c>
      <c r="B3834" t="s">
        <v>3837</v>
      </c>
      <c r="C3834" s="48" t="s">
        <v>5242</v>
      </c>
      <c r="D3834" t="s">
        <v>5403</v>
      </c>
      <c r="E3834" t="s">
        <v>5472</v>
      </c>
      <c r="F3834" t="s">
        <v>5610</v>
      </c>
      <c r="G3834">
        <v>300</v>
      </c>
      <c r="H3834">
        <v>24</v>
      </c>
      <c r="I3834">
        <v>7200</v>
      </c>
      <c r="J3834">
        <v>28</v>
      </c>
      <c r="K3834" t="s">
        <v>5358</v>
      </c>
      <c r="L3834" t="str">
        <f t="shared" si="223"/>
        <v>Received</v>
      </c>
      <c r="M3834" s="60">
        <v>0</v>
      </c>
      <c r="N3834" t="str">
        <f t="shared" si="225"/>
        <v>NOT DUE</v>
      </c>
      <c r="V3834" t="str">
        <f t="shared" si="224"/>
        <v>Seth Howell</v>
      </c>
    </row>
    <row r="3835" spans="1:22" x14ac:dyDescent="0.25">
      <c r="A3835">
        <v>4831</v>
      </c>
      <c r="B3835" t="s">
        <v>3838</v>
      </c>
      <c r="C3835" s="48" t="s">
        <v>5223</v>
      </c>
      <c r="D3835" t="s">
        <v>5392</v>
      </c>
      <c r="E3835" t="s">
        <v>5527</v>
      </c>
      <c r="F3835" t="s">
        <v>5621</v>
      </c>
      <c r="G3835">
        <v>60</v>
      </c>
      <c r="H3835">
        <v>15</v>
      </c>
      <c r="I3835">
        <v>900</v>
      </c>
      <c r="J3835">
        <v>26</v>
      </c>
      <c r="K3835" t="s">
        <v>5133</v>
      </c>
      <c r="L3835" t="str">
        <f t="shared" si="223"/>
        <v>Received</v>
      </c>
      <c r="M3835" s="60">
        <v>0</v>
      </c>
      <c r="N3835" t="str">
        <f t="shared" si="225"/>
        <v>NOT DUE</v>
      </c>
      <c r="V3835" t="str">
        <f t="shared" si="224"/>
        <v>Jennifer Nelson</v>
      </c>
    </row>
    <row r="3836" spans="1:22" x14ac:dyDescent="0.25">
      <c r="A3836">
        <v>4832</v>
      </c>
      <c r="B3836" t="s">
        <v>3839</v>
      </c>
      <c r="C3836" s="48" t="s">
        <v>5039</v>
      </c>
      <c r="D3836" t="s">
        <v>5408</v>
      </c>
      <c r="E3836" t="s">
        <v>5488</v>
      </c>
      <c r="F3836" t="s">
        <v>5612</v>
      </c>
      <c r="G3836">
        <v>50</v>
      </c>
      <c r="H3836">
        <v>9</v>
      </c>
      <c r="I3836">
        <v>450</v>
      </c>
      <c r="J3836">
        <v>21</v>
      </c>
      <c r="K3836" t="s">
        <v>5261</v>
      </c>
      <c r="L3836" t="str">
        <f t="shared" si="223"/>
        <v>Received</v>
      </c>
      <c r="M3836" s="60">
        <v>0</v>
      </c>
      <c r="N3836" t="str">
        <f t="shared" si="225"/>
        <v>NOT DUE</v>
      </c>
      <c r="V3836" t="str">
        <f t="shared" si="224"/>
        <v>Timothy Johns</v>
      </c>
    </row>
    <row r="3837" spans="1:22" x14ac:dyDescent="0.25">
      <c r="A3837">
        <v>4833</v>
      </c>
      <c r="B3837" t="s">
        <v>3840</v>
      </c>
      <c r="C3837" s="48" t="s">
        <v>5085</v>
      </c>
      <c r="D3837" t="s">
        <v>5402</v>
      </c>
      <c r="E3837" t="s">
        <v>5335</v>
      </c>
      <c r="F3837" t="s">
        <v>5612</v>
      </c>
      <c r="G3837">
        <v>50</v>
      </c>
      <c r="H3837">
        <v>8</v>
      </c>
      <c r="I3837">
        <v>400</v>
      </c>
      <c r="J3837">
        <v>30</v>
      </c>
      <c r="K3837" t="s">
        <v>5281</v>
      </c>
      <c r="L3837" t="str">
        <f t="shared" si="223"/>
        <v>Received</v>
      </c>
      <c r="M3837" s="60">
        <v>0</v>
      </c>
      <c r="N3837" t="str">
        <f t="shared" si="225"/>
        <v>NOT DUE</v>
      </c>
      <c r="V3837" t="str">
        <f t="shared" si="224"/>
        <v>Rebecca Moody</v>
      </c>
    </row>
    <row r="3838" spans="1:22" x14ac:dyDescent="0.25">
      <c r="A3838">
        <v>4834</v>
      </c>
      <c r="B3838" t="s">
        <v>3841</v>
      </c>
      <c r="C3838" s="48" t="s">
        <v>5157</v>
      </c>
      <c r="D3838" t="s">
        <v>5405</v>
      </c>
      <c r="E3838" t="s">
        <v>5569</v>
      </c>
      <c r="F3838" t="s">
        <v>5622</v>
      </c>
      <c r="G3838">
        <v>15</v>
      </c>
      <c r="H3838">
        <v>7</v>
      </c>
      <c r="I3838">
        <v>105</v>
      </c>
      <c r="J3838">
        <v>23</v>
      </c>
      <c r="L3838" t="str">
        <f t="shared" si="223"/>
        <v>Not Received</v>
      </c>
      <c r="M3838" s="60">
        <v>239</v>
      </c>
      <c r="N3838" t="str">
        <f t="shared" si="225"/>
        <v>150 ABOVE</v>
      </c>
      <c r="U3838">
        <f>I3838</f>
        <v>105</v>
      </c>
      <c r="V3838" t="str">
        <f t="shared" si="224"/>
        <v>Kari Zimmerman</v>
      </c>
    </row>
    <row r="3839" spans="1:22" x14ac:dyDescent="0.25">
      <c r="A3839">
        <v>4835</v>
      </c>
      <c r="B3839" t="s">
        <v>3842</v>
      </c>
      <c r="C3839" s="48" t="s">
        <v>5208</v>
      </c>
      <c r="D3839" t="s">
        <v>5402</v>
      </c>
      <c r="E3839" t="s">
        <v>5519</v>
      </c>
      <c r="F3839" t="s">
        <v>5609</v>
      </c>
      <c r="G3839">
        <v>20</v>
      </c>
      <c r="H3839">
        <v>10</v>
      </c>
      <c r="I3839">
        <v>200</v>
      </c>
      <c r="J3839">
        <v>28</v>
      </c>
      <c r="K3839" t="s">
        <v>5142</v>
      </c>
      <c r="L3839" t="str">
        <f t="shared" si="223"/>
        <v>Received</v>
      </c>
      <c r="M3839" s="60">
        <v>0</v>
      </c>
      <c r="N3839" t="str">
        <f t="shared" si="225"/>
        <v>NOT DUE</v>
      </c>
      <c r="V3839" t="str">
        <f t="shared" si="224"/>
        <v>Rebecca Moody</v>
      </c>
    </row>
    <row r="3840" spans="1:22" x14ac:dyDescent="0.25">
      <c r="A3840">
        <v>4836</v>
      </c>
      <c r="B3840" t="s">
        <v>3843</v>
      </c>
      <c r="C3840" s="48" t="s">
        <v>5017</v>
      </c>
      <c r="D3840" t="s">
        <v>5399</v>
      </c>
      <c r="E3840" t="s">
        <v>5332</v>
      </c>
      <c r="F3840" t="s">
        <v>5622</v>
      </c>
      <c r="G3840">
        <v>15</v>
      </c>
      <c r="H3840">
        <v>2</v>
      </c>
      <c r="I3840">
        <v>30</v>
      </c>
      <c r="J3840">
        <v>27</v>
      </c>
      <c r="K3840" t="s">
        <v>5126</v>
      </c>
      <c r="L3840" t="str">
        <f t="shared" si="223"/>
        <v>Received</v>
      </c>
      <c r="M3840" s="60">
        <v>0</v>
      </c>
      <c r="N3840" t="str">
        <f t="shared" si="225"/>
        <v>NOT DUE</v>
      </c>
      <c r="V3840" t="str">
        <f t="shared" si="224"/>
        <v>Lisa Johnson</v>
      </c>
    </row>
    <row r="3841" spans="1:22" x14ac:dyDescent="0.25">
      <c r="A3841">
        <v>4837</v>
      </c>
      <c r="B3841" t="s">
        <v>3844</v>
      </c>
      <c r="C3841" s="48" t="s">
        <v>5235</v>
      </c>
      <c r="D3841" t="s">
        <v>5376</v>
      </c>
      <c r="E3841" t="s">
        <v>5441</v>
      </c>
      <c r="F3841" t="s">
        <v>5614</v>
      </c>
      <c r="G3841">
        <v>20</v>
      </c>
      <c r="H3841">
        <v>2</v>
      </c>
      <c r="I3841">
        <v>40</v>
      </c>
      <c r="J3841">
        <v>27</v>
      </c>
      <c r="K3841" t="s">
        <v>5294</v>
      </c>
      <c r="L3841" t="str">
        <f t="shared" si="223"/>
        <v>Received</v>
      </c>
      <c r="M3841" s="60">
        <v>0</v>
      </c>
      <c r="N3841" t="str">
        <f t="shared" si="225"/>
        <v>NOT DUE</v>
      </c>
      <c r="V3841" t="str">
        <f t="shared" si="224"/>
        <v>Linda Morgan</v>
      </c>
    </row>
    <row r="3842" spans="1:22" x14ac:dyDescent="0.25">
      <c r="A3842">
        <v>4838</v>
      </c>
      <c r="B3842" t="s">
        <v>3845</v>
      </c>
      <c r="C3842" s="48" t="s">
        <v>5016</v>
      </c>
      <c r="D3842" t="s">
        <v>5384</v>
      </c>
      <c r="E3842" t="s">
        <v>5588</v>
      </c>
      <c r="F3842" t="s">
        <v>5614</v>
      </c>
      <c r="G3842">
        <v>20</v>
      </c>
      <c r="H3842">
        <v>16</v>
      </c>
      <c r="I3842">
        <v>320</v>
      </c>
      <c r="J3842">
        <v>23</v>
      </c>
      <c r="K3842" t="s">
        <v>5214</v>
      </c>
      <c r="L3842" t="str">
        <f t="shared" si="223"/>
        <v>Received</v>
      </c>
      <c r="M3842" s="60">
        <v>0</v>
      </c>
      <c r="N3842" t="str">
        <f t="shared" si="225"/>
        <v>NOT DUE</v>
      </c>
      <c r="V3842" t="str">
        <f t="shared" si="224"/>
        <v>Dr. Elizabeth</v>
      </c>
    </row>
    <row r="3843" spans="1:22" x14ac:dyDescent="0.25">
      <c r="A3843">
        <v>4839</v>
      </c>
      <c r="B3843" t="s">
        <v>3846</v>
      </c>
      <c r="C3843" s="48" t="s">
        <v>5295</v>
      </c>
      <c r="D3843" t="s">
        <v>5386</v>
      </c>
      <c r="E3843" t="s">
        <v>5521</v>
      </c>
      <c r="F3843" t="s">
        <v>5609</v>
      </c>
      <c r="G3843">
        <v>20</v>
      </c>
      <c r="H3843">
        <v>17</v>
      </c>
      <c r="I3843">
        <v>340</v>
      </c>
      <c r="J3843">
        <v>28</v>
      </c>
      <c r="L3843" t="str">
        <f t="shared" si="223"/>
        <v>Not Received</v>
      </c>
      <c r="M3843" s="60">
        <v>177</v>
      </c>
      <c r="N3843" t="str">
        <f t="shared" si="225"/>
        <v>150 ABOVE</v>
      </c>
      <c r="U3843">
        <f>I3843</f>
        <v>340</v>
      </c>
      <c r="V3843" t="str">
        <f t="shared" si="224"/>
        <v>Kenneth Rodriguez</v>
      </c>
    </row>
    <row r="3844" spans="1:22" x14ac:dyDescent="0.25">
      <c r="A3844">
        <v>4840</v>
      </c>
      <c r="B3844" t="s">
        <v>3847</v>
      </c>
      <c r="C3844" s="48" t="s">
        <v>5265</v>
      </c>
      <c r="D3844" t="s">
        <v>5418</v>
      </c>
      <c r="E3844" t="s">
        <v>5498</v>
      </c>
      <c r="F3844" t="s">
        <v>5622</v>
      </c>
      <c r="G3844">
        <v>15</v>
      </c>
      <c r="H3844">
        <v>13</v>
      </c>
      <c r="I3844">
        <v>195</v>
      </c>
      <c r="J3844">
        <v>24</v>
      </c>
      <c r="K3844" t="s">
        <v>5222</v>
      </c>
      <c r="L3844" t="str">
        <f t="shared" si="223"/>
        <v>Received</v>
      </c>
      <c r="M3844" s="60">
        <v>0</v>
      </c>
      <c r="N3844" t="str">
        <f t="shared" si="225"/>
        <v>NOT DUE</v>
      </c>
      <c r="V3844" t="str">
        <f t="shared" si="224"/>
        <v>Kevin Gonzalez</v>
      </c>
    </row>
    <row r="3845" spans="1:22" x14ac:dyDescent="0.25">
      <c r="A3845">
        <v>4841</v>
      </c>
      <c r="B3845" t="s">
        <v>3848</v>
      </c>
      <c r="C3845" s="48" t="s">
        <v>5067</v>
      </c>
      <c r="D3845" t="s">
        <v>5404</v>
      </c>
      <c r="E3845" t="s">
        <v>5556</v>
      </c>
      <c r="F3845" t="s">
        <v>5623</v>
      </c>
      <c r="G3845">
        <v>30</v>
      </c>
      <c r="H3845">
        <v>5</v>
      </c>
      <c r="I3845">
        <v>150</v>
      </c>
      <c r="J3845">
        <v>24</v>
      </c>
      <c r="L3845" t="str">
        <f t="shared" ref="L3845:L3908" si="227">IF(K3845 = "", "Not Received","Received")</f>
        <v>Not Received</v>
      </c>
      <c r="M3845" s="60">
        <v>70</v>
      </c>
      <c r="N3845" t="str">
        <f t="shared" si="225"/>
        <v>61 - 90</v>
      </c>
      <c r="R3845">
        <f>I3845</f>
        <v>150</v>
      </c>
      <c r="V3845" t="str">
        <f t="shared" ref="V3845:V3908" si="228">TRIM(E3845)</f>
        <v>Sarah Wright</v>
      </c>
    </row>
    <row r="3846" spans="1:22" x14ac:dyDescent="0.25">
      <c r="A3846">
        <v>4842</v>
      </c>
      <c r="B3846" t="s">
        <v>3849</v>
      </c>
      <c r="C3846" s="48" t="s">
        <v>5181</v>
      </c>
      <c r="D3846" t="s">
        <v>5388</v>
      </c>
      <c r="E3846" t="s">
        <v>5582</v>
      </c>
      <c r="F3846" t="s">
        <v>5613</v>
      </c>
      <c r="G3846">
        <v>35</v>
      </c>
      <c r="H3846">
        <v>24</v>
      </c>
      <c r="I3846">
        <v>840</v>
      </c>
      <c r="J3846">
        <v>24</v>
      </c>
      <c r="K3846" t="s">
        <v>5170</v>
      </c>
      <c r="L3846" t="str">
        <f t="shared" si="227"/>
        <v>Received</v>
      </c>
      <c r="M3846" s="60">
        <v>0</v>
      </c>
      <c r="N3846" t="str">
        <f t="shared" si="225"/>
        <v>NOT DUE</v>
      </c>
      <c r="V3846" t="str">
        <f t="shared" si="228"/>
        <v>Diana Rios</v>
      </c>
    </row>
    <row r="3847" spans="1:22" x14ac:dyDescent="0.25">
      <c r="A3847">
        <v>4843</v>
      </c>
      <c r="B3847" t="s">
        <v>3850</v>
      </c>
      <c r="C3847" s="48" t="s">
        <v>5141</v>
      </c>
      <c r="D3847" t="s">
        <v>5418</v>
      </c>
      <c r="E3847" t="s">
        <v>5516</v>
      </c>
      <c r="F3847" t="s">
        <v>5615</v>
      </c>
      <c r="G3847">
        <v>25</v>
      </c>
      <c r="H3847">
        <v>22</v>
      </c>
      <c r="I3847">
        <v>550</v>
      </c>
      <c r="J3847">
        <v>30</v>
      </c>
      <c r="K3847" t="s">
        <v>5204</v>
      </c>
      <c r="L3847" t="str">
        <f t="shared" si="227"/>
        <v>Received</v>
      </c>
      <c r="M3847" s="60">
        <v>0</v>
      </c>
      <c r="N3847" t="str">
        <f t="shared" si="225"/>
        <v>NOT DUE</v>
      </c>
      <c r="V3847" t="str">
        <f t="shared" si="228"/>
        <v>Kevin Gonzalez</v>
      </c>
    </row>
    <row r="3848" spans="1:22" x14ac:dyDescent="0.25">
      <c r="A3848">
        <v>4844</v>
      </c>
      <c r="B3848" t="s">
        <v>3851</v>
      </c>
      <c r="C3848" s="48" t="s">
        <v>5032</v>
      </c>
      <c r="D3848" t="s">
        <v>5380</v>
      </c>
      <c r="E3848" t="s">
        <v>5550</v>
      </c>
      <c r="F3848" t="s">
        <v>5617</v>
      </c>
      <c r="G3848">
        <v>120</v>
      </c>
      <c r="H3848">
        <v>3</v>
      </c>
      <c r="I3848">
        <v>360</v>
      </c>
      <c r="J3848">
        <v>25</v>
      </c>
      <c r="K3848" t="s">
        <v>5111</v>
      </c>
      <c r="L3848" t="str">
        <f t="shared" si="227"/>
        <v>Received</v>
      </c>
      <c r="M3848" s="60">
        <v>0</v>
      </c>
      <c r="N3848" t="str">
        <f t="shared" ref="N3848:N3911" si="229">VLOOKUP(M3848,$X$4:$Y$10,2,1)</f>
        <v>NOT DUE</v>
      </c>
      <c r="V3848" t="str">
        <f t="shared" si="228"/>
        <v>Diana Griffin</v>
      </c>
    </row>
    <row r="3849" spans="1:22" x14ac:dyDescent="0.25">
      <c r="A3849">
        <v>4845</v>
      </c>
      <c r="B3849" t="s">
        <v>3852</v>
      </c>
      <c r="C3849" s="48" t="s">
        <v>5239</v>
      </c>
      <c r="D3849" t="s">
        <v>5378</v>
      </c>
      <c r="E3849" t="s">
        <v>5517</v>
      </c>
      <c r="F3849" t="s">
        <v>5615</v>
      </c>
      <c r="G3849">
        <v>25</v>
      </c>
      <c r="H3849">
        <v>3</v>
      </c>
      <c r="I3849">
        <v>75</v>
      </c>
      <c r="J3849">
        <v>22</v>
      </c>
      <c r="K3849" t="s">
        <v>5105</v>
      </c>
      <c r="L3849" t="str">
        <f t="shared" si="227"/>
        <v>Received</v>
      </c>
      <c r="M3849" s="60">
        <v>0</v>
      </c>
      <c r="N3849" t="str">
        <f t="shared" si="229"/>
        <v>NOT DUE</v>
      </c>
      <c r="V3849" t="str">
        <f t="shared" si="228"/>
        <v>Angela Fox</v>
      </c>
    </row>
    <row r="3850" spans="1:22" x14ac:dyDescent="0.25">
      <c r="A3850">
        <v>4846</v>
      </c>
      <c r="B3850" t="s">
        <v>3853</v>
      </c>
      <c r="C3850" s="48" t="s">
        <v>5161</v>
      </c>
      <c r="D3850" t="s">
        <v>5383</v>
      </c>
      <c r="E3850" t="s">
        <v>5467</v>
      </c>
      <c r="F3850" t="s">
        <v>5611</v>
      </c>
      <c r="G3850">
        <v>250</v>
      </c>
      <c r="H3850">
        <v>4</v>
      </c>
      <c r="I3850">
        <v>1000</v>
      </c>
      <c r="J3850">
        <v>30</v>
      </c>
      <c r="L3850" t="str">
        <f t="shared" si="227"/>
        <v>Not Received</v>
      </c>
      <c r="M3850" s="60">
        <v>63</v>
      </c>
      <c r="N3850" t="str">
        <f t="shared" si="229"/>
        <v>61 - 90</v>
      </c>
      <c r="R3850">
        <f>I3850</f>
        <v>1000</v>
      </c>
      <c r="V3850" t="str">
        <f t="shared" si="228"/>
        <v>Karen Pham</v>
      </c>
    </row>
    <row r="3851" spans="1:22" x14ac:dyDescent="0.25">
      <c r="A3851">
        <v>4847</v>
      </c>
      <c r="B3851" t="s">
        <v>3854</v>
      </c>
      <c r="C3851" s="48" t="s">
        <v>5223</v>
      </c>
      <c r="D3851" t="s">
        <v>5399</v>
      </c>
      <c r="E3851" t="s">
        <v>5539</v>
      </c>
      <c r="F3851" t="s">
        <v>5621</v>
      </c>
      <c r="G3851">
        <v>60</v>
      </c>
      <c r="H3851">
        <v>22</v>
      </c>
      <c r="I3851">
        <v>1320</v>
      </c>
      <c r="J3851">
        <v>29</v>
      </c>
      <c r="K3851" t="s">
        <v>5249</v>
      </c>
      <c r="L3851" t="str">
        <f t="shared" si="227"/>
        <v>Received</v>
      </c>
      <c r="M3851" s="60">
        <v>0</v>
      </c>
      <c r="N3851" t="str">
        <f t="shared" si="229"/>
        <v>NOT DUE</v>
      </c>
      <c r="V3851" t="str">
        <f t="shared" si="228"/>
        <v>Lisa Johnson</v>
      </c>
    </row>
    <row r="3852" spans="1:22" x14ac:dyDescent="0.25">
      <c r="A3852">
        <v>4848</v>
      </c>
      <c r="B3852" t="s">
        <v>3855</v>
      </c>
      <c r="C3852" s="48" t="s">
        <v>5183</v>
      </c>
      <c r="D3852" t="s">
        <v>5388</v>
      </c>
      <c r="E3852" t="s">
        <v>5320</v>
      </c>
      <c r="F3852" t="s">
        <v>5615</v>
      </c>
      <c r="G3852">
        <v>25</v>
      </c>
      <c r="H3852">
        <v>12</v>
      </c>
      <c r="I3852">
        <v>300</v>
      </c>
      <c r="J3852">
        <v>28</v>
      </c>
      <c r="K3852" t="s">
        <v>5260</v>
      </c>
      <c r="L3852" t="str">
        <f t="shared" si="227"/>
        <v>Received</v>
      </c>
      <c r="M3852" s="60">
        <v>0</v>
      </c>
      <c r="N3852" t="str">
        <f t="shared" si="229"/>
        <v>NOT DUE</v>
      </c>
      <c r="V3852" t="str">
        <f t="shared" si="228"/>
        <v>Diana Rios</v>
      </c>
    </row>
    <row r="3853" spans="1:22" x14ac:dyDescent="0.25">
      <c r="A3853">
        <v>4849</v>
      </c>
      <c r="B3853" t="s">
        <v>3856</v>
      </c>
      <c r="C3853" s="48" t="s">
        <v>5242</v>
      </c>
      <c r="D3853" t="s">
        <v>5392</v>
      </c>
      <c r="E3853" t="s">
        <v>5603</v>
      </c>
      <c r="F3853" t="s">
        <v>5617</v>
      </c>
      <c r="G3853">
        <v>120</v>
      </c>
      <c r="H3853">
        <v>11</v>
      </c>
      <c r="I3853">
        <v>1320</v>
      </c>
      <c r="J3853">
        <v>23</v>
      </c>
      <c r="K3853" t="s">
        <v>5351</v>
      </c>
      <c r="L3853" t="str">
        <f t="shared" si="227"/>
        <v>Received</v>
      </c>
      <c r="M3853" s="60">
        <v>0</v>
      </c>
      <c r="N3853" t="str">
        <f t="shared" si="229"/>
        <v>NOT DUE</v>
      </c>
      <c r="V3853" t="str">
        <f t="shared" si="228"/>
        <v>Jennifer Nelson</v>
      </c>
    </row>
    <row r="3854" spans="1:22" x14ac:dyDescent="0.25">
      <c r="A3854">
        <v>4850</v>
      </c>
      <c r="B3854" t="s">
        <v>3857</v>
      </c>
      <c r="C3854" s="48" t="s">
        <v>5140</v>
      </c>
      <c r="D3854" t="s">
        <v>5398</v>
      </c>
      <c r="E3854" t="s">
        <v>5495</v>
      </c>
      <c r="F3854" t="s">
        <v>5610</v>
      </c>
      <c r="G3854">
        <v>300</v>
      </c>
      <c r="H3854">
        <v>23</v>
      </c>
      <c r="I3854">
        <v>6900</v>
      </c>
      <c r="J3854">
        <v>26</v>
      </c>
      <c r="K3854" t="s">
        <v>5150</v>
      </c>
      <c r="L3854" t="str">
        <f t="shared" si="227"/>
        <v>Received</v>
      </c>
      <c r="M3854" s="60">
        <v>0</v>
      </c>
      <c r="N3854" t="str">
        <f t="shared" si="229"/>
        <v>NOT DUE</v>
      </c>
      <c r="V3854" t="str">
        <f t="shared" si="228"/>
        <v>Dr. Carolyn</v>
      </c>
    </row>
    <row r="3855" spans="1:22" x14ac:dyDescent="0.25">
      <c r="A3855">
        <v>4851</v>
      </c>
      <c r="B3855" t="s">
        <v>3858</v>
      </c>
      <c r="C3855" s="48" t="s">
        <v>5246</v>
      </c>
      <c r="D3855" t="s">
        <v>5418</v>
      </c>
      <c r="E3855" t="s">
        <v>5534</v>
      </c>
      <c r="F3855" t="s">
        <v>5618</v>
      </c>
      <c r="G3855">
        <v>10</v>
      </c>
      <c r="H3855">
        <v>16</v>
      </c>
      <c r="I3855">
        <v>160</v>
      </c>
      <c r="J3855">
        <v>26</v>
      </c>
      <c r="L3855" t="str">
        <f t="shared" si="227"/>
        <v>Not Received</v>
      </c>
      <c r="M3855" s="60">
        <v>241</v>
      </c>
      <c r="N3855" t="str">
        <f t="shared" si="229"/>
        <v>150 ABOVE</v>
      </c>
      <c r="U3855">
        <f>I3855</f>
        <v>160</v>
      </c>
      <c r="V3855" t="str">
        <f t="shared" si="228"/>
        <v>Kevin Gonzalez</v>
      </c>
    </row>
    <row r="3856" spans="1:22" x14ac:dyDescent="0.25">
      <c r="A3856">
        <v>4852</v>
      </c>
      <c r="B3856" t="s">
        <v>3859</v>
      </c>
      <c r="C3856" s="48" t="s">
        <v>5176</v>
      </c>
      <c r="D3856" t="s">
        <v>5380</v>
      </c>
      <c r="E3856" t="s">
        <v>5586</v>
      </c>
      <c r="F3856" t="s">
        <v>5621</v>
      </c>
      <c r="G3856">
        <v>60</v>
      </c>
      <c r="H3856">
        <v>11</v>
      </c>
      <c r="I3856">
        <v>660</v>
      </c>
      <c r="J3856">
        <v>26</v>
      </c>
      <c r="L3856" t="str">
        <f t="shared" si="227"/>
        <v>Not Received</v>
      </c>
      <c r="M3856" s="60">
        <v>58</v>
      </c>
      <c r="N3856" t="str">
        <f t="shared" si="229"/>
        <v>31 - 60</v>
      </c>
      <c r="Q3856">
        <f>I3856</f>
        <v>660</v>
      </c>
      <c r="V3856" t="str">
        <f t="shared" si="228"/>
        <v>Diana Griffin</v>
      </c>
    </row>
    <row r="3857" spans="1:22" x14ac:dyDescent="0.25">
      <c r="A3857">
        <v>4853</v>
      </c>
      <c r="B3857" t="s">
        <v>3860</v>
      </c>
      <c r="C3857" s="48" t="s">
        <v>5083</v>
      </c>
      <c r="D3857" t="s">
        <v>5420</v>
      </c>
      <c r="E3857" t="s">
        <v>5570</v>
      </c>
      <c r="F3857" t="s">
        <v>5622</v>
      </c>
      <c r="G3857">
        <v>15</v>
      </c>
      <c r="H3857">
        <v>12</v>
      </c>
      <c r="I3857">
        <v>180</v>
      </c>
      <c r="J3857">
        <v>20</v>
      </c>
      <c r="K3857" t="s">
        <v>5092</v>
      </c>
      <c r="L3857" t="str">
        <f t="shared" si="227"/>
        <v>Received</v>
      </c>
      <c r="M3857" s="60">
        <v>0</v>
      </c>
      <c r="N3857" t="str">
        <f t="shared" si="229"/>
        <v>NOT DUE</v>
      </c>
      <c r="V3857" t="str">
        <f t="shared" si="228"/>
        <v>Janet Adams</v>
      </c>
    </row>
    <row r="3858" spans="1:22" x14ac:dyDescent="0.25">
      <c r="A3858">
        <v>4854</v>
      </c>
      <c r="B3858" t="s">
        <v>3861</v>
      </c>
      <c r="C3858" s="48" t="s">
        <v>5128</v>
      </c>
      <c r="D3858" t="s">
        <v>5407</v>
      </c>
      <c r="E3858" t="s">
        <v>5573</v>
      </c>
      <c r="F3858" t="s">
        <v>5609</v>
      </c>
      <c r="G3858">
        <v>20</v>
      </c>
      <c r="H3858">
        <v>15</v>
      </c>
      <c r="I3858">
        <v>300</v>
      </c>
      <c r="J3858">
        <v>23</v>
      </c>
      <c r="K3858" t="s">
        <v>5090</v>
      </c>
      <c r="L3858" t="str">
        <f t="shared" si="227"/>
        <v>Received</v>
      </c>
      <c r="M3858" s="60">
        <v>0</v>
      </c>
      <c r="N3858" t="str">
        <f t="shared" si="229"/>
        <v>NOT DUE</v>
      </c>
      <c r="V3858" t="str">
        <f t="shared" si="228"/>
        <v>Kelly Miller</v>
      </c>
    </row>
    <row r="3859" spans="1:22" x14ac:dyDescent="0.25">
      <c r="A3859">
        <v>4855</v>
      </c>
      <c r="B3859" t="s">
        <v>3862</v>
      </c>
      <c r="C3859" s="48" t="s">
        <v>5269</v>
      </c>
      <c r="D3859" t="s">
        <v>5388</v>
      </c>
      <c r="E3859" t="s">
        <v>5479</v>
      </c>
      <c r="F3859" t="s">
        <v>5619</v>
      </c>
      <c r="G3859">
        <v>80</v>
      </c>
      <c r="H3859">
        <v>24</v>
      </c>
      <c r="I3859">
        <v>1920</v>
      </c>
      <c r="J3859">
        <v>27</v>
      </c>
      <c r="K3859" t="s">
        <v>5046</v>
      </c>
      <c r="L3859" t="str">
        <f t="shared" si="227"/>
        <v>Received</v>
      </c>
      <c r="M3859" s="60">
        <v>0</v>
      </c>
      <c r="N3859" t="str">
        <f t="shared" si="229"/>
        <v>NOT DUE</v>
      </c>
      <c r="V3859" t="str">
        <f t="shared" si="228"/>
        <v>Diana Rios</v>
      </c>
    </row>
    <row r="3860" spans="1:22" x14ac:dyDescent="0.25">
      <c r="A3860">
        <v>4856</v>
      </c>
      <c r="B3860" t="s">
        <v>3863</v>
      </c>
      <c r="C3860" s="48" t="s">
        <v>5029</v>
      </c>
      <c r="D3860" t="s">
        <v>5403</v>
      </c>
      <c r="E3860" t="s">
        <v>5336</v>
      </c>
      <c r="F3860" t="s">
        <v>5618</v>
      </c>
      <c r="G3860">
        <v>10</v>
      </c>
      <c r="H3860">
        <v>21</v>
      </c>
      <c r="I3860">
        <v>210</v>
      </c>
      <c r="J3860">
        <v>20</v>
      </c>
      <c r="K3860" t="s">
        <v>5263</v>
      </c>
      <c r="L3860" t="str">
        <f t="shared" si="227"/>
        <v>Received</v>
      </c>
      <c r="M3860" s="60">
        <v>0</v>
      </c>
      <c r="N3860" t="str">
        <f t="shared" si="229"/>
        <v>NOT DUE</v>
      </c>
      <c r="V3860" t="str">
        <f t="shared" si="228"/>
        <v>Seth Howell</v>
      </c>
    </row>
    <row r="3861" spans="1:22" x14ac:dyDescent="0.25">
      <c r="A3861">
        <v>4857</v>
      </c>
      <c r="B3861" t="s">
        <v>3864</v>
      </c>
      <c r="C3861" s="48" t="s">
        <v>5180</v>
      </c>
      <c r="D3861" t="s">
        <v>5376</v>
      </c>
      <c r="E3861" t="s">
        <v>5441</v>
      </c>
      <c r="F3861" t="s">
        <v>5609</v>
      </c>
      <c r="G3861">
        <v>20</v>
      </c>
      <c r="H3861">
        <v>25</v>
      </c>
      <c r="I3861">
        <v>500</v>
      </c>
      <c r="J3861">
        <v>21</v>
      </c>
      <c r="K3861" t="s">
        <v>5075</v>
      </c>
      <c r="L3861" t="str">
        <f t="shared" si="227"/>
        <v>Received</v>
      </c>
      <c r="M3861" s="60">
        <v>0</v>
      </c>
      <c r="N3861" t="str">
        <f t="shared" si="229"/>
        <v>NOT DUE</v>
      </c>
      <c r="V3861" t="str">
        <f t="shared" si="228"/>
        <v>Linda Morgan</v>
      </c>
    </row>
    <row r="3862" spans="1:22" x14ac:dyDescent="0.25">
      <c r="A3862">
        <v>4858</v>
      </c>
      <c r="B3862" t="s">
        <v>3865</v>
      </c>
      <c r="C3862" s="48" t="s">
        <v>5044</v>
      </c>
      <c r="D3862" t="s">
        <v>5385</v>
      </c>
      <c r="E3862" t="s">
        <v>5473</v>
      </c>
      <c r="F3862" t="s">
        <v>5617</v>
      </c>
      <c r="G3862">
        <v>120</v>
      </c>
      <c r="H3862">
        <v>13</v>
      </c>
      <c r="I3862">
        <v>1560</v>
      </c>
      <c r="J3862">
        <v>28</v>
      </c>
      <c r="K3862" t="s">
        <v>5256</v>
      </c>
      <c r="L3862" t="str">
        <f t="shared" si="227"/>
        <v>Received</v>
      </c>
      <c r="M3862" s="60">
        <v>0</v>
      </c>
      <c r="N3862" t="str">
        <f t="shared" si="229"/>
        <v>NOT DUE</v>
      </c>
      <c r="V3862" t="str">
        <f t="shared" si="228"/>
        <v>Caroline Yoder</v>
      </c>
    </row>
    <row r="3863" spans="1:22" x14ac:dyDescent="0.25">
      <c r="A3863">
        <v>4859</v>
      </c>
      <c r="B3863" t="s">
        <v>3866</v>
      </c>
      <c r="C3863" s="48" t="s">
        <v>5229</v>
      </c>
      <c r="D3863" t="s">
        <v>5415</v>
      </c>
      <c r="E3863" t="s">
        <v>5504</v>
      </c>
      <c r="F3863" t="s">
        <v>5621</v>
      </c>
      <c r="G3863">
        <v>60</v>
      </c>
      <c r="H3863">
        <v>2</v>
      </c>
      <c r="I3863">
        <v>120</v>
      </c>
      <c r="J3863">
        <v>23</v>
      </c>
      <c r="L3863" t="str">
        <f t="shared" si="227"/>
        <v>Not Received</v>
      </c>
      <c r="M3863" s="60">
        <v>84</v>
      </c>
      <c r="N3863" t="str">
        <f t="shared" si="229"/>
        <v>61 - 90</v>
      </c>
      <c r="R3863">
        <f>I3863</f>
        <v>120</v>
      </c>
      <c r="V3863" t="str">
        <f t="shared" si="228"/>
        <v>Mary Fry</v>
      </c>
    </row>
    <row r="3864" spans="1:22" x14ac:dyDescent="0.25">
      <c r="A3864">
        <v>4860</v>
      </c>
      <c r="B3864" t="s">
        <v>3867</v>
      </c>
      <c r="C3864" s="48" t="s">
        <v>5259</v>
      </c>
      <c r="D3864" t="s">
        <v>5375</v>
      </c>
      <c r="E3864" t="s">
        <v>5597</v>
      </c>
      <c r="F3864" t="s">
        <v>5620</v>
      </c>
      <c r="G3864">
        <v>40</v>
      </c>
      <c r="H3864">
        <v>23</v>
      </c>
      <c r="I3864">
        <v>920</v>
      </c>
      <c r="J3864">
        <v>30</v>
      </c>
      <c r="K3864" t="s">
        <v>5268</v>
      </c>
      <c r="L3864" t="str">
        <f t="shared" si="227"/>
        <v>Received</v>
      </c>
      <c r="M3864" s="60">
        <v>0</v>
      </c>
      <c r="N3864" t="str">
        <f t="shared" si="229"/>
        <v>NOT DUE</v>
      </c>
      <c r="V3864" t="str">
        <f t="shared" si="228"/>
        <v>Lindsay Arnold</v>
      </c>
    </row>
    <row r="3865" spans="1:22" x14ac:dyDescent="0.25">
      <c r="A3865">
        <v>4861</v>
      </c>
      <c r="B3865" t="s">
        <v>3868</v>
      </c>
      <c r="C3865" s="48" t="s">
        <v>5241</v>
      </c>
      <c r="D3865" t="s">
        <v>5383</v>
      </c>
      <c r="E3865" t="s">
        <v>5552</v>
      </c>
      <c r="F3865" t="s">
        <v>5612</v>
      </c>
      <c r="G3865">
        <v>50</v>
      </c>
      <c r="H3865">
        <v>25</v>
      </c>
      <c r="I3865">
        <v>1250</v>
      </c>
      <c r="J3865">
        <v>28</v>
      </c>
      <c r="K3865" t="s">
        <v>5079</v>
      </c>
      <c r="L3865" t="str">
        <f t="shared" si="227"/>
        <v>Received</v>
      </c>
      <c r="M3865" s="60">
        <v>0</v>
      </c>
      <c r="N3865" t="str">
        <f t="shared" si="229"/>
        <v>NOT DUE</v>
      </c>
      <c r="V3865" t="str">
        <f t="shared" si="228"/>
        <v>Karen Pham</v>
      </c>
    </row>
    <row r="3866" spans="1:22" x14ac:dyDescent="0.25">
      <c r="A3866">
        <v>4862</v>
      </c>
      <c r="B3866" t="s">
        <v>3869</v>
      </c>
      <c r="C3866" s="48" t="s">
        <v>5080</v>
      </c>
      <c r="D3866" t="s">
        <v>5402</v>
      </c>
      <c r="E3866" t="s">
        <v>5525</v>
      </c>
      <c r="F3866" t="s">
        <v>5622</v>
      </c>
      <c r="G3866">
        <v>15</v>
      </c>
      <c r="H3866">
        <v>12</v>
      </c>
      <c r="I3866">
        <v>180</v>
      </c>
      <c r="J3866">
        <v>25</v>
      </c>
      <c r="L3866" t="str">
        <f t="shared" si="227"/>
        <v>Not Received</v>
      </c>
      <c r="M3866" s="60">
        <v>96</v>
      </c>
      <c r="N3866" t="str">
        <f t="shared" si="229"/>
        <v>91 - 120</v>
      </c>
      <c r="S3866">
        <f>I3866</f>
        <v>180</v>
      </c>
      <c r="V3866" t="str">
        <f t="shared" si="228"/>
        <v>Rebecca Moody</v>
      </c>
    </row>
    <row r="3867" spans="1:22" x14ac:dyDescent="0.25">
      <c r="A3867">
        <v>4863</v>
      </c>
      <c r="B3867" t="s">
        <v>3870</v>
      </c>
      <c r="C3867" s="48" t="s">
        <v>5062</v>
      </c>
      <c r="D3867" t="s">
        <v>5384</v>
      </c>
      <c r="E3867" t="s">
        <v>5503</v>
      </c>
      <c r="F3867" t="s">
        <v>5619</v>
      </c>
      <c r="G3867">
        <v>80</v>
      </c>
      <c r="H3867">
        <v>11</v>
      </c>
      <c r="I3867">
        <v>880</v>
      </c>
      <c r="J3867">
        <v>29</v>
      </c>
      <c r="K3867" t="s">
        <v>5202</v>
      </c>
      <c r="L3867" t="str">
        <f t="shared" si="227"/>
        <v>Received</v>
      </c>
      <c r="M3867" s="60">
        <v>0</v>
      </c>
      <c r="N3867" t="str">
        <f t="shared" si="229"/>
        <v>NOT DUE</v>
      </c>
      <c r="V3867" t="str">
        <f t="shared" si="228"/>
        <v>Dr. Elizabeth</v>
      </c>
    </row>
    <row r="3868" spans="1:22" x14ac:dyDescent="0.25">
      <c r="A3868">
        <v>4864</v>
      </c>
      <c r="B3868" t="s">
        <v>3871</v>
      </c>
      <c r="C3868" s="48" t="s">
        <v>5158</v>
      </c>
      <c r="D3868" t="s">
        <v>5408</v>
      </c>
      <c r="E3868" t="s">
        <v>5341</v>
      </c>
      <c r="F3868" t="s">
        <v>5611</v>
      </c>
      <c r="G3868">
        <v>250</v>
      </c>
      <c r="H3868">
        <v>9</v>
      </c>
      <c r="I3868">
        <v>2250</v>
      </c>
      <c r="J3868">
        <v>25</v>
      </c>
      <c r="K3868" t="s">
        <v>5032</v>
      </c>
      <c r="L3868" t="str">
        <f t="shared" si="227"/>
        <v>Received</v>
      </c>
      <c r="M3868" s="60">
        <v>0</v>
      </c>
      <c r="N3868" t="str">
        <f t="shared" si="229"/>
        <v>NOT DUE</v>
      </c>
      <c r="V3868" t="str">
        <f t="shared" si="228"/>
        <v>Timothy Johns</v>
      </c>
    </row>
    <row r="3869" spans="1:22" x14ac:dyDescent="0.25">
      <c r="A3869">
        <v>4865</v>
      </c>
      <c r="B3869" t="s">
        <v>3872</v>
      </c>
      <c r="C3869" s="48" t="s">
        <v>5169</v>
      </c>
      <c r="D3869" t="s">
        <v>5410</v>
      </c>
      <c r="E3869" t="s">
        <v>5607</v>
      </c>
      <c r="F3869" t="s">
        <v>5616</v>
      </c>
      <c r="G3869">
        <v>150</v>
      </c>
      <c r="H3869">
        <v>18</v>
      </c>
      <c r="I3869">
        <v>2700</v>
      </c>
      <c r="J3869">
        <v>22</v>
      </c>
      <c r="K3869" t="s">
        <v>5296</v>
      </c>
      <c r="L3869" t="str">
        <f t="shared" si="227"/>
        <v>Received</v>
      </c>
      <c r="M3869" s="60">
        <v>0</v>
      </c>
      <c r="N3869" t="str">
        <f t="shared" si="229"/>
        <v>NOT DUE</v>
      </c>
      <c r="V3869" t="str">
        <f t="shared" si="228"/>
        <v>Mrs. Katrina</v>
      </c>
    </row>
    <row r="3870" spans="1:22" x14ac:dyDescent="0.25">
      <c r="A3870">
        <v>4866</v>
      </c>
      <c r="B3870" t="s">
        <v>3873</v>
      </c>
      <c r="C3870" s="48" t="s">
        <v>5105</v>
      </c>
      <c r="D3870" t="s">
        <v>5389</v>
      </c>
      <c r="E3870" t="s">
        <v>5599</v>
      </c>
      <c r="F3870" t="s">
        <v>5611</v>
      </c>
      <c r="G3870">
        <v>250</v>
      </c>
      <c r="H3870">
        <v>13</v>
      </c>
      <c r="I3870">
        <v>3250</v>
      </c>
      <c r="J3870">
        <v>25</v>
      </c>
      <c r="L3870" t="str">
        <f t="shared" si="227"/>
        <v>Not Received</v>
      </c>
      <c r="M3870" s="60">
        <v>207</v>
      </c>
      <c r="N3870" t="str">
        <f t="shared" si="229"/>
        <v>150 ABOVE</v>
      </c>
      <c r="U3870">
        <f>I3870</f>
        <v>3250</v>
      </c>
      <c r="V3870" t="str">
        <f t="shared" si="228"/>
        <v>Alexis Ferguson</v>
      </c>
    </row>
    <row r="3871" spans="1:22" x14ac:dyDescent="0.25">
      <c r="A3871">
        <v>4867</v>
      </c>
      <c r="B3871" t="s">
        <v>3874</v>
      </c>
      <c r="C3871" s="48" t="s">
        <v>5225</v>
      </c>
      <c r="D3871" t="s">
        <v>5393</v>
      </c>
      <c r="E3871" t="s">
        <v>5596</v>
      </c>
      <c r="F3871" t="s">
        <v>5613</v>
      </c>
      <c r="G3871">
        <v>35</v>
      </c>
      <c r="H3871">
        <v>20</v>
      </c>
      <c r="I3871">
        <v>700</v>
      </c>
      <c r="J3871">
        <v>21</v>
      </c>
      <c r="K3871" t="s">
        <v>5174</v>
      </c>
      <c r="L3871" t="str">
        <f t="shared" si="227"/>
        <v>Received</v>
      </c>
      <c r="M3871" s="60">
        <v>0</v>
      </c>
      <c r="N3871" t="str">
        <f t="shared" si="229"/>
        <v>NOT DUE</v>
      </c>
      <c r="V3871" t="str">
        <f t="shared" si="228"/>
        <v>Donald Parsons</v>
      </c>
    </row>
    <row r="3872" spans="1:22" x14ac:dyDescent="0.25">
      <c r="A3872">
        <v>4868</v>
      </c>
      <c r="B3872" t="s">
        <v>3875</v>
      </c>
      <c r="C3872" s="48" t="s">
        <v>5186</v>
      </c>
      <c r="D3872" t="s">
        <v>5383</v>
      </c>
      <c r="E3872" t="s">
        <v>5467</v>
      </c>
      <c r="F3872" t="s">
        <v>5609</v>
      </c>
      <c r="G3872">
        <v>20</v>
      </c>
      <c r="H3872">
        <v>13</v>
      </c>
      <c r="I3872">
        <v>260</v>
      </c>
      <c r="J3872">
        <v>20</v>
      </c>
      <c r="K3872" t="s">
        <v>5348</v>
      </c>
      <c r="L3872" t="str">
        <f t="shared" si="227"/>
        <v>Received</v>
      </c>
      <c r="M3872" s="60">
        <v>0</v>
      </c>
      <c r="N3872" t="str">
        <f t="shared" si="229"/>
        <v>NOT DUE</v>
      </c>
      <c r="V3872" t="str">
        <f t="shared" si="228"/>
        <v>Karen Pham</v>
      </c>
    </row>
    <row r="3873" spans="1:22" x14ac:dyDescent="0.25">
      <c r="A3873">
        <v>4869</v>
      </c>
      <c r="B3873" t="s">
        <v>3876</v>
      </c>
      <c r="C3873" s="48" t="s">
        <v>5106</v>
      </c>
      <c r="D3873" t="s">
        <v>5398</v>
      </c>
      <c r="E3873" t="s">
        <v>5554</v>
      </c>
      <c r="F3873" t="s">
        <v>5616</v>
      </c>
      <c r="G3873">
        <v>150</v>
      </c>
      <c r="H3873">
        <v>12</v>
      </c>
      <c r="I3873">
        <v>1800</v>
      </c>
      <c r="J3873">
        <v>27</v>
      </c>
      <c r="K3873" t="s">
        <v>5349</v>
      </c>
      <c r="L3873" t="str">
        <f t="shared" si="227"/>
        <v>Received</v>
      </c>
      <c r="M3873" s="60">
        <v>0</v>
      </c>
      <c r="N3873" t="str">
        <f t="shared" si="229"/>
        <v>NOT DUE</v>
      </c>
      <c r="V3873" t="str">
        <f t="shared" si="228"/>
        <v>Dr. Carolyn</v>
      </c>
    </row>
    <row r="3874" spans="1:22" x14ac:dyDescent="0.25">
      <c r="A3874">
        <v>4870</v>
      </c>
      <c r="B3874" t="s">
        <v>3877</v>
      </c>
      <c r="C3874" s="48" t="s">
        <v>5261</v>
      </c>
      <c r="D3874" t="s">
        <v>5420</v>
      </c>
      <c r="E3874" t="s">
        <v>5345</v>
      </c>
      <c r="F3874" t="s">
        <v>5610</v>
      </c>
      <c r="G3874">
        <v>300</v>
      </c>
      <c r="H3874">
        <v>21</v>
      </c>
      <c r="I3874">
        <v>6300</v>
      </c>
      <c r="J3874">
        <v>25</v>
      </c>
      <c r="K3874" t="s">
        <v>5363</v>
      </c>
      <c r="L3874" t="str">
        <f t="shared" si="227"/>
        <v>Received</v>
      </c>
      <c r="M3874" s="60">
        <v>0</v>
      </c>
      <c r="N3874" t="str">
        <f t="shared" si="229"/>
        <v>NOT DUE</v>
      </c>
      <c r="V3874" t="str">
        <f t="shared" si="228"/>
        <v>Janet Adams</v>
      </c>
    </row>
    <row r="3875" spans="1:22" x14ac:dyDescent="0.25">
      <c r="A3875">
        <v>4871</v>
      </c>
      <c r="B3875" t="s">
        <v>3878</v>
      </c>
      <c r="C3875" s="48" t="s">
        <v>5210</v>
      </c>
      <c r="D3875" t="s">
        <v>5405</v>
      </c>
      <c r="E3875" t="s">
        <v>5565</v>
      </c>
      <c r="F3875" t="s">
        <v>5616</v>
      </c>
      <c r="G3875">
        <v>150</v>
      </c>
      <c r="H3875">
        <v>22</v>
      </c>
      <c r="I3875">
        <v>3300</v>
      </c>
      <c r="J3875">
        <v>22</v>
      </c>
      <c r="K3875" t="s">
        <v>5229</v>
      </c>
      <c r="L3875" t="str">
        <f t="shared" si="227"/>
        <v>Received</v>
      </c>
      <c r="M3875" s="60">
        <v>0</v>
      </c>
      <c r="N3875" t="str">
        <f t="shared" si="229"/>
        <v>NOT DUE</v>
      </c>
      <c r="V3875" t="str">
        <f t="shared" si="228"/>
        <v>Kari Zimmerman</v>
      </c>
    </row>
    <row r="3876" spans="1:22" x14ac:dyDescent="0.25">
      <c r="A3876">
        <v>4872</v>
      </c>
      <c r="B3876" t="s">
        <v>3879</v>
      </c>
      <c r="C3876" s="48" t="s">
        <v>5262</v>
      </c>
      <c r="D3876" t="s">
        <v>5401</v>
      </c>
      <c r="E3876" t="s">
        <v>5518</v>
      </c>
      <c r="F3876" t="s">
        <v>5618</v>
      </c>
      <c r="G3876">
        <v>10</v>
      </c>
      <c r="H3876">
        <v>19</v>
      </c>
      <c r="I3876">
        <v>190</v>
      </c>
      <c r="J3876">
        <v>23</v>
      </c>
      <c r="K3876" t="s">
        <v>5200</v>
      </c>
      <c r="L3876" t="str">
        <f t="shared" si="227"/>
        <v>Received</v>
      </c>
      <c r="M3876" s="60">
        <v>0</v>
      </c>
      <c r="N3876" t="str">
        <f t="shared" si="229"/>
        <v>NOT DUE</v>
      </c>
      <c r="V3876" t="str">
        <f t="shared" si="228"/>
        <v>Kimberly Stone</v>
      </c>
    </row>
    <row r="3877" spans="1:22" x14ac:dyDescent="0.25">
      <c r="A3877">
        <v>4873</v>
      </c>
      <c r="B3877" t="s">
        <v>3880</v>
      </c>
      <c r="C3877" s="48" t="s">
        <v>5296</v>
      </c>
      <c r="D3877" t="s">
        <v>5399</v>
      </c>
      <c r="E3877" t="s">
        <v>5539</v>
      </c>
      <c r="F3877" t="s">
        <v>5613</v>
      </c>
      <c r="G3877">
        <v>35</v>
      </c>
      <c r="H3877">
        <v>18</v>
      </c>
      <c r="I3877">
        <v>630</v>
      </c>
      <c r="J3877">
        <v>21</v>
      </c>
      <c r="K3877" t="s">
        <v>5078</v>
      </c>
      <c r="L3877" t="str">
        <f t="shared" si="227"/>
        <v>Received</v>
      </c>
      <c r="M3877" s="60">
        <v>0</v>
      </c>
      <c r="N3877" t="str">
        <f t="shared" si="229"/>
        <v>NOT DUE</v>
      </c>
      <c r="V3877" t="str">
        <f t="shared" si="228"/>
        <v>Lisa Johnson</v>
      </c>
    </row>
    <row r="3878" spans="1:22" x14ac:dyDescent="0.25">
      <c r="A3878">
        <v>4874</v>
      </c>
      <c r="B3878" t="s">
        <v>3881</v>
      </c>
      <c r="C3878" s="48" t="s">
        <v>5209</v>
      </c>
      <c r="D3878" t="s">
        <v>5390</v>
      </c>
      <c r="E3878" t="s">
        <v>5322</v>
      </c>
      <c r="F3878" t="s">
        <v>5622</v>
      </c>
      <c r="G3878">
        <v>15</v>
      </c>
      <c r="H3878">
        <v>25</v>
      </c>
      <c r="I3878">
        <v>375</v>
      </c>
      <c r="J3878">
        <v>23</v>
      </c>
      <c r="L3878" t="str">
        <f t="shared" si="227"/>
        <v>Not Received</v>
      </c>
      <c r="M3878" s="60">
        <v>213</v>
      </c>
      <c r="N3878" t="str">
        <f t="shared" si="229"/>
        <v>150 ABOVE</v>
      </c>
      <c r="U3878">
        <f>I3878</f>
        <v>375</v>
      </c>
      <c r="V3878" t="str">
        <f t="shared" si="228"/>
        <v>Isaac Goodwin</v>
      </c>
    </row>
    <row r="3879" spans="1:22" x14ac:dyDescent="0.25">
      <c r="A3879">
        <v>4875</v>
      </c>
      <c r="B3879" t="s">
        <v>3882</v>
      </c>
      <c r="C3879" s="48" t="s">
        <v>5066</v>
      </c>
      <c r="D3879" t="s">
        <v>5414</v>
      </c>
      <c r="E3879" t="s">
        <v>5528</v>
      </c>
      <c r="F3879" t="s">
        <v>5618</v>
      </c>
      <c r="G3879">
        <v>10</v>
      </c>
      <c r="H3879">
        <v>17</v>
      </c>
      <c r="I3879">
        <v>170</v>
      </c>
      <c r="J3879">
        <v>20</v>
      </c>
      <c r="K3879" t="s">
        <v>5044</v>
      </c>
      <c r="L3879" t="str">
        <f t="shared" si="227"/>
        <v>Received</v>
      </c>
      <c r="M3879" s="60">
        <v>0</v>
      </c>
      <c r="N3879" t="str">
        <f t="shared" si="229"/>
        <v>NOT DUE</v>
      </c>
      <c r="V3879" t="str">
        <f t="shared" si="228"/>
        <v>Alexis Roberts</v>
      </c>
    </row>
    <row r="3880" spans="1:22" x14ac:dyDescent="0.25">
      <c r="A3880">
        <v>4876</v>
      </c>
      <c r="B3880" t="s">
        <v>3883</v>
      </c>
      <c r="C3880" s="48" t="s">
        <v>5202</v>
      </c>
      <c r="D3880" t="s">
        <v>5407</v>
      </c>
      <c r="E3880" t="s">
        <v>5340</v>
      </c>
      <c r="F3880" t="s">
        <v>5612</v>
      </c>
      <c r="G3880">
        <v>50</v>
      </c>
      <c r="H3880">
        <v>20</v>
      </c>
      <c r="I3880">
        <v>1000</v>
      </c>
      <c r="J3880">
        <v>23</v>
      </c>
      <c r="L3880" t="str">
        <f t="shared" si="227"/>
        <v>Not Received</v>
      </c>
      <c r="M3880" s="60">
        <v>138</v>
      </c>
      <c r="N3880" t="str">
        <f t="shared" si="229"/>
        <v>121 - 150</v>
      </c>
      <c r="T3880">
        <f>I3880</f>
        <v>1000</v>
      </c>
      <c r="V3880" t="str">
        <f t="shared" si="228"/>
        <v>Kelly Miller</v>
      </c>
    </row>
    <row r="3881" spans="1:22" x14ac:dyDescent="0.25">
      <c r="A3881">
        <v>4877</v>
      </c>
      <c r="B3881" t="s">
        <v>3884</v>
      </c>
      <c r="C3881" s="48" t="s">
        <v>5207</v>
      </c>
      <c r="D3881" t="s">
        <v>5413</v>
      </c>
      <c r="E3881" t="s">
        <v>5426</v>
      </c>
      <c r="F3881" t="s">
        <v>5613</v>
      </c>
      <c r="G3881">
        <v>35</v>
      </c>
      <c r="H3881">
        <v>20</v>
      </c>
      <c r="I3881">
        <v>700</v>
      </c>
      <c r="J3881">
        <v>24</v>
      </c>
      <c r="L3881" t="str">
        <f t="shared" si="227"/>
        <v>Not Received</v>
      </c>
      <c r="M3881" s="60">
        <v>51</v>
      </c>
      <c r="N3881" t="str">
        <f t="shared" si="229"/>
        <v>31 - 60</v>
      </c>
      <c r="Q3881">
        <f>I3881</f>
        <v>700</v>
      </c>
      <c r="V3881" t="str">
        <f t="shared" si="228"/>
        <v>April Gonzales</v>
      </c>
    </row>
    <row r="3882" spans="1:22" x14ac:dyDescent="0.25">
      <c r="A3882">
        <v>4878</v>
      </c>
      <c r="B3882" t="s">
        <v>3885</v>
      </c>
      <c r="C3882" s="48" t="s">
        <v>5124</v>
      </c>
      <c r="D3882" t="s">
        <v>5387</v>
      </c>
      <c r="E3882" t="s">
        <v>5587</v>
      </c>
      <c r="F3882" t="s">
        <v>5619</v>
      </c>
      <c r="G3882">
        <v>80</v>
      </c>
      <c r="H3882">
        <v>1</v>
      </c>
      <c r="I3882">
        <v>80</v>
      </c>
      <c r="J3882">
        <v>29</v>
      </c>
      <c r="K3882" t="s">
        <v>5180</v>
      </c>
      <c r="L3882" t="str">
        <f t="shared" si="227"/>
        <v>Received</v>
      </c>
      <c r="M3882" s="60">
        <v>0</v>
      </c>
      <c r="N3882" t="str">
        <f t="shared" si="229"/>
        <v>NOT DUE</v>
      </c>
      <c r="V3882" t="str">
        <f t="shared" si="228"/>
        <v>Mrs. Alexandria</v>
      </c>
    </row>
    <row r="3883" spans="1:22" x14ac:dyDescent="0.25">
      <c r="A3883">
        <v>4879</v>
      </c>
      <c r="B3883" t="s">
        <v>3886</v>
      </c>
      <c r="C3883" s="48" t="s">
        <v>5035</v>
      </c>
      <c r="D3883" t="s">
        <v>5381</v>
      </c>
      <c r="E3883" t="s">
        <v>5428</v>
      </c>
      <c r="F3883" t="s">
        <v>5613</v>
      </c>
      <c r="G3883">
        <v>35</v>
      </c>
      <c r="H3883">
        <v>16</v>
      </c>
      <c r="I3883">
        <v>560</v>
      </c>
      <c r="J3883">
        <v>22</v>
      </c>
      <c r="K3883" t="s">
        <v>5288</v>
      </c>
      <c r="L3883" t="str">
        <f t="shared" si="227"/>
        <v>Received</v>
      </c>
      <c r="M3883" s="60">
        <v>0</v>
      </c>
      <c r="N3883" t="str">
        <f t="shared" si="229"/>
        <v>NOT DUE</v>
      </c>
      <c r="V3883" t="str">
        <f t="shared" si="228"/>
        <v>Leslie Sexton</v>
      </c>
    </row>
    <row r="3884" spans="1:22" x14ac:dyDescent="0.25">
      <c r="A3884">
        <v>4880</v>
      </c>
      <c r="B3884" t="s">
        <v>3887</v>
      </c>
      <c r="C3884" s="48" t="s">
        <v>5269</v>
      </c>
      <c r="D3884" t="s">
        <v>5381</v>
      </c>
      <c r="E3884" t="s">
        <v>5428</v>
      </c>
      <c r="F3884" t="s">
        <v>5622</v>
      </c>
      <c r="G3884">
        <v>15</v>
      </c>
      <c r="H3884">
        <v>13</v>
      </c>
      <c r="I3884">
        <v>195</v>
      </c>
      <c r="J3884">
        <v>23</v>
      </c>
      <c r="K3884" t="s">
        <v>5025</v>
      </c>
      <c r="L3884" t="str">
        <f t="shared" si="227"/>
        <v>Received</v>
      </c>
      <c r="M3884" s="60">
        <v>0</v>
      </c>
      <c r="N3884" t="str">
        <f t="shared" si="229"/>
        <v>NOT DUE</v>
      </c>
      <c r="V3884" t="str">
        <f t="shared" si="228"/>
        <v>Leslie Sexton</v>
      </c>
    </row>
    <row r="3885" spans="1:22" x14ac:dyDescent="0.25">
      <c r="A3885">
        <v>4881</v>
      </c>
      <c r="B3885" t="s">
        <v>3888</v>
      </c>
      <c r="C3885" s="48" t="s">
        <v>5297</v>
      </c>
      <c r="D3885" t="s">
        <v>5380</v>
      </c>
      <c r="E3885" t="s">
        <v>5550</v>
      </c>
      <c r="F3885" t="s">
        <v>5617</v>
      </c>
      <c r="G3885">
        <v>120</v>
      </c>
      <c r="H3885">
        <v>20</v>
      </c>
      <c r="I3885">
        <v>2400</v>
      </c>
      <c r="J3885">
        <v>23</v>
      </c>
      <c r="K3885" t="s">
        <v>5079</v>
      </c>
      <c r="L3885" t="str">
        <f t="shared" si="227"/>
        <v>Received</v>
      </c>
      <c r="M3885" s="60">
        <v>0</v>
      </c>
      <c r="N3885" t="str">
        <f t="shared" si="229"/>
        <v>NOT DUE</v>
      </c>
      <c r="V3885" t="str">
        <f t="shared" si="228"/>
        <v>Diana Griffin</v>
      </c>
    </row>
    <row r="3886" spans="1:22" x14ac:dyDescent="0.25">
      <c r="A3886">
        <v>4882</v>
      </c>
      <c r="B3886" t="s">
        <v>3889</v>
      </c>
      <c r="C3886" s="48" t="s">
        <v>5072</v>
      </c>
      <c r="D3886" t="s">
        <v>5379</v>
      </c>
      <c r="E3886" t="s">
        <v>5313</v>
      </c>
      <c r="F3886" t="s">
        <v>5622</v>
      </c>
      <c r="G3886">
        <v>15</v>
      </c>
      <c r="H3886">
        <v>9</v>
      </c>
      <c r="I3886">
        <v>135</v>
      </c>
      <c r="J3886">
        <v>28</v>
      </c>
      <c r="K3886" t="s">
        <v>5306</v>
      </c>
      <c r="L3886" t="str">
        <f t="shared" si="227"/>
        <v>Received</v>
      </c>
      <c r="M3886" s="60">
        <v>0</v>
      </c>
      <c r="N3886" t="str">
        <f t="shared" si="229"/>
        <v>NOT DUE</v>
      </c>
      <c r="V3886" t="str">
        <f t="shared" si="228"/>
        <v>Robert Baker</v>
      </c>
    </row>
    <row r="3887" spans="1:22" x14ac:dyDescent="0.25">
      <c r="A3887">
        <v>4883</v>
      </c>
      <c r="B3887" t="s">
        <v>3890</v>
      </c>
      <c r="C3887" s="48" t="s">
        <v>5079</v>
      </c>
      <c r="D3887" t="s">
        <v>5412</v>
      </c>
      <c r="E3887" t="s">
        <v>5463</v>
      </c>
      <c r="F3887" t="s">
        <v>5620</v>
      </c>
      <c r="G3887">
        <v>40</v>
      </c>
      <c r="H3887">
        <v>21</v>
      </c>
      <c r="I3887">
        <v>840</v>
      </c>
      <c r="J3887">
        <v>30</v>
      </c>
      <c r="K3887" t="s">
        <v>5031</v>
      </c>
      <c r="L3887" t="str">
        <f t="shared" si="227"/>
        <v>Received</v>
      </c>
      <c r="M3887" s="60">
        <v>0</v>
      </c>
      <c r="N3887" t="str">
        <f t="shared" si="229"/>
        <v>NOT DUE</v>
      </c>
      <c r="V3887" t="str">
        <f t="shared" si="228"/>
        <v>Valerie Morgan</v>
      </c>
    </row>
    <row r="3888" spans="1:22" x14ac:dyDescent="0.25">
      <c r="A3888">
        <v>4884</v>
      </c>
      <c r="B3888" t="s">
        <v>3891</v>
      </c>
      <c r="C3888" s="48" t="s">
        <v>5077</v>
      </c>
      <c r="D3888" t="s">
        <v>5377</v>
      </c>
      <c r="E3888" t="s">
        <v>5435</v>
      </c>
      <c r="F3888" t="s">
        <v>5620</v>
      </c>
      <c r="G3888">
        <v>40</v>
      </c>
      <c r="H3888">
        <v>1</v>
      </c>
      <c r="I3888">
        <v>40</v>
      </c>
      <c r="J3888">
        <v>26</v>
      </c>
      <c r="K3888" t="s">
        <v>5055</v>
      </c>
      <c r="L3888" t="str">
        <f t="shared" si="227"/>
        <v>Received</v>
      </c>
      <c r="M3888" s="60">
        <v>0</v>
      </c>
      <c r="N3888" t="str">
        <f t="shared" si="229"/>
        <v>NOT DUE</v>
      </c>
      <c r="V3888" t="str">
        <f t="shared" si="228"/>
        <v>Joshua Stewart</v>
      </c>
    </row>
    <row r="3889" spans="1:22" x14ac:dyDescent="0.25">
      <c r="A3889">
        <v>4885</v>
      </c>
      <c r="B3889" t="s">
        <v>3892</v>
      </c>
      <c r="C3889" s="48" t="s">
        <v>5124</v>
      </c>
      <c r="D3889" t="s">
        <v>5381</v>
      </c>
      <c r="E3889" t="s">
        <v>5428</v>
      </c>
      <c r="F3889" t="s">
        <v>5614</v>
      </c>
      <c r="G3889">
        <v>20</v>
      </c>
      <c r="H3889">
        <v>3</v>
      </c>
      <c r="I3889">
        <v>60</v>
      </c>
      <c r="J3889">
        <v>26</v>
      </c>
      <c r="L3889" t="str">
        <f t="shared" si="227"/>
        <v>Not Received</v>
      </c>
      <c r="M3889" s="60">
        <v>51</v>
      </c>
      <c r="N3889" t="str">
        <f t="shared" si="229"/>
        <v>31 - 60</v>
      </c>
      <c r="Q3889">
        <f>I3889</f>
        <v>60</v>
      </c>
      <c r="V3889" t="str">
        <f t="shared" si="228"/>
        <v>Leslie Sexton</v>
      </c>
    </row>
    <row r="3890" spans="1:22" x14ac:dyDescent="0.25">
      <c r="A3890">
        <v>4886</v>
      </c>
      <c r="B3890" t="s">
        <v>3893</v>
      </c>
      <c r="C3890" s="48" t="s">
        <v>5252</v>
      </c>
      <c r="D3890" t="s">
        <v>5407</v>
      </c>
      <c r="E3890" t="s">
        <v>5340</v>
      </c>
      <c r="F3890" t="s">
        <v>5615</v>
      </c>
      <c r="G3890">
        <v>25</v>
      </c>
      <c r="H3890">
        <v>12</v>
      </c>
      <c r="I3890">
        <v>300</v>
      </c>
      <c r="J3890">
        <v>23</v>
      </c>
      <c r="K3890" t="s">
        <v>5251</v>
      </c>
      <c r="L3890" t="str">
        <f t="shared" si="227"/>
        <v>Received</v>
      </c>
      <c r="M3890" s="60">
        <v>0</v>
      </c>
      <c r="N3890" t="str">
        <f t="shared" si="229"/>
        <v>NOT DUE</v>
      </c>
      <c r="V3890" t="str">
        <f t="shared" si="228"/>
        <v>Kelly Miller</v>
      </c>
    </row>
    <row r="3891" spans="1:22" x14ac:dyDescent="0.25">
      <c r="A3891">
        <v>4887</v>
      </c>
      <c r="B3891" t="s">
        <v>3894</v>
      </c>
      <c r="C3891" s="48" t="s">
        <v>5268</v>
      </c>
      <c r="D3891" t="s">
        <v>5418</v>
      </c>
      <c r="E3891" t="s">
        <v>5516</v>
      </c>
      <c r="F3891" t="s">
        <v>5612</v>
      </c>
      <c r="G3891">
        <v>50</v>
      </c>
      <c r="H3891">
        <v>22</v>
      </c>
      <c r="I3891">
        <v>1100</v>
      </c>
      <c r="J3891">
        <v>23</v>
      </c>
      <c r="K3891" t="s">
        <v>5073</v>
      </c>
      <c r="L3891" t="str">
        <f t="shared" si="227"/>
        <v>Received</v>
      </c>
      <c r="M3891" s="60">
        <v>0</v>
      </c>
      <c r="N3891" t="str">
        <f t="shared" si="229"/>
        <v>NOT DUE</v>
      </c>
      <c r="V3891" t="str">
        <f t="shared" si="228"/>
        <v>Kevin Gonzalez</v>
      </c>
    </row>
    <row r="3892" spans="1:22" x14ac:dyDescent="0.25">
      <c r="A3892">
        <v>4888</v>
      </c>
      <c r="B3892" t="s">
        <v>3895</v>
      </c>
      <c r="C3892" s="48" t="s">
        <v>5201</v>
      </c>
      <c r="D3892" t="s">
        <v>5405</v>
      </c>
      <c r="E3892" t="s">
        <v>5478</v>
      </c>
      <c r="F3892" t="s">
        <v>5617</v>
      </c>
      <c r="G3892">
        <v>120</v>
      </c>
      <c r="H3892">
        <v>21</v>
      </c>
      <c r="I3892">
        <v>2520</v>
      </c>
      <c r="J3892">
        <v>30</v>
      </c>
      <c r="L3892" t="str">
        <f t="shared" si="227"/>
        <v>Not Received</v>
      </c>
      <c r="M3892" s="60">
        <v>30</v>
      </c>
      <c r="N3892" t="str">
        <f t="shared" si="229"/>
        <v>01 - 30</v>
      </c>
      <c r="O3892">
        <f>I3892</f>
        <v>2520</v>
      </c>
      <c r="V3892" t="str">
        <f t="shared" si="228"/>
        <v>Kari Zimmerman</v>
      </c>
    </row>
    <row r="3893" spans="1:22" x14ac:dyDescent="0.25">
      <c r="A3893">
        <v>4889</v>
      </c>
      <c r="B3893" t="s">
        <v>3896</v>
      </c>
      <c r="C3893" s="48" t="s">
        <v>5225</v>
      </c>
      <c r="D3893" t="s">
        <v>5375</v>
      </c>
      <c r="E3893" t="s">
        <v>5597</v>
      </c>
      <c r="F3893" t="s">
        <v>5617</v>
      </c>
      <c r="G3893">
        <v>120</v>
      </c>
      <c r="H3893">
        <v>8</v>
      </c>
      <c r="I3893">
        <v>960</v>
      </c>
      <c r="J3893">
        <v>30</v>
      </c>
      <c r="K3893" t="s">
        <v>5126</v>
      </c>
      <c r="L3893" t="str">
        <f t="shared" si="227"/>
        <v>Received</v>
      </c>
      <c r="M3893" s="60">
        <v>0</v>
      </c>
      <c r="N3893" t="str">
        <f t="shared" si="229"/>
        <v>NOT DUE</v>
      </c>
      <c r="V3893" t="str">
        <f t="shared" si="228"/>
        <v>Lindsay Arnold</v>
      </c>
    </row>
    <row r="3894" spans="1:22" x14ac:dyDescent="0.25">
      <c r="A3894">
        <v>4890</v>
      </c>
      <c r="B3894" t="s">
        <v>3897</v>
      </c>
      <c r="C3894" s="48" t="s">
        <v>5129</v>
      </c>
      <c r="D3894" t="s">
        <v>5415</v>
      </c>
      <c r="E3894" t="s">
        <v>5544</v>
      </c>
      <c r="F3894" t="s">
        <v>5616</v>
      </c>
      <c r="G3894">
        <v>150</v>
      </c>
      <c r="H3894">
        <v>5</v>
      </c>
      <c r="I3894">
        <v>750</v>
      </c>
      <c r="J3894">
        <v>25</v>
      </c>
      <c r="K3894" t="s">
        <v>5097</v>
      </c>
      <c r="L3894" t="str">
        <f t="shared" si="227"/>
        <v>Received</v>
      </c>
      <c r="M3894" s="60">
        <v>0</v>
      </c>
      <c r="N3894" t="str">
        <f t="shared" si="229"/>
        <v>NOT DUE</v>
      </c>
      <c r="V3894" t="str">
        <f t="shared" si="228"/>
        <v>Mary Fry</v>
      </c>
    </row>
    <row r="3895" spans="1:22" x14ac:dyDescent="0.25">
      <c r="A3895">
        <v>4891</v>
      </c>
      <c r="B3895" t="s">
        <v>3898</v>
      </c>
      <c r="C3895" s="48" t="s">
        <v>5019</v>
      </c>
      <c r="D3895" t="s">
        <v>5406</v>
      </c>
      <c r="E3895" t="s">
        <v>5501</v>
      </c>
      <c r="F3895" t="s">
        <v>5623</v>
      </c>
      <c r="G3895">
        <v>30</v>
      </c>
      <c r="H3895">
        <v>2</v>
      </c>
      <c r="I3895">
        <v>60</v>
      </c>
      <c r="J3895">
        <v>26</v>
      </c>
      <c r="K3895" t="s">
        <v>5253</v>
      </c>
      <c r="L3895" t="str">
        <f t="shared" si="227"/>
        <v>Received</v>
      </c>
      <c r="M3895" s="60">
        <v>0</v>
      </c>
      <c r="N3895" t="str">
        <f t="shared" si="229"/>
        <v>NOT DUE</v>
      </c>
      <c r="V3895" t="str">
        <f t="shared" si="228"/>
        <v>Jonathan Myers</v>
      </c>
    </row>
    <row r="3896" spans="1:22" x14ac:dyDescent="0.25">
      <c r="A3896">
        <v>4892</v>
      </c>
      <c r="B3896" t="s">
        <v>3899</v>
      </c>
      <c r="C3896" s="48" t="s">
        <v>5241</v>
      </c>
      <c r="D3896" t="s">
        <v>5381</v>
      </c>
      <c r="E3896" t="s">
        <v>5428</v>
      </c>
      <c r="F3896" t="s">
        <v>5616</v>
      </c>
      <c r="G3896">
        <v>150</v>
      </c>
      <c r="H3896">
        <v>7</v>
      </c>
      <c r="I3896">
        <v>1050</v>
      </c>
      <c r="J3896">
        <v>22</v>
      </c>
      <c r="K3896" t="s">
        <v>5134</v>
      </c>
      <c r="L3896" t="str">
        <f t="shared" si="227"/>
        <v>Received</v>
      </c>
      <c r="M3896" s="60">
        <v>0</v>
      </c>
      <c r="N3896" t="str">
        <f t="shared" si="229"/>
        <v>NOT DUE</v>
      </c>
      <c r="V3896" t="str">
        <f t="shared" si="228"/>
        <v>Leslie Sexton</v>
      </c>
    </row>
    <row r="3897" spans="1:22" x14ac:dyDescent="0.25">
      <c r="A3897">
        <v>4893</v>
      </c>
      <c r="B3897" t="s">
        <v>3900</v>
      </c>
      <c r="C3897" s="48" t="s">
        <v>5014</v>
      </c>
      <c r="D3897" t="s">
        <v>5384</v>
      </c>
      <c r="E3897" t="s">
        <v>5588</v>
      </c>
      <c r="F3897" t="s">
        <v>5615</v>
      </c>
      <c r="G3897">
        <v>25</v>
      </c>
      <c r="H3897">
        <v>11</v>
      </c>
      <c r="I3897">
        <v>275</v>
      </c>
      <c r="J3897">
        <v>27</v>
      </c>
      <c r="K3897" t="s">
        <v>5372</v>
      </c>
      <c r="L3897" t="str">
        <f t="shared" si="227"/>
        <v>Received</v>
      </c>
      <c r="M3897" s="60">
        <v>0</v>
      </c>
      <c r="N3897" t="str">
        <f t="shared" si="229"/>
        <v>NOT DUE</v>
      </c>
      <c r="V3897" t="str">
        <f t="shared" si="228"/>
        <v>Dr. Elizabeth</v>
      </c>
    </row>
    <row r="3898" spans="1:22" x14ac:dyDescent="0.25">
      <c r="A3898">
        <v>4894</v>
      </c>
      <c r="B3898" t="s">
        <v>3901</v>
      </c>
      <c r="C3898" s="48" t="s">
        <v>5256</v>
      </c>
      <c r="D3898" t="s">
        <v>5394</v>
      </c>
      <c r="E3898" t="s">
        <v>5497</v>
      </c>
      <c r="F3898" t="s">
        <v>5613</v>
      </c>
      <c r="G3898">
        <v>35</v>
      </c>
      <c r="H3898">
        <v>16</v>
      </c>
      <c r="I3898">
        <v>560</v>
      </c>
      <c r="J3898">
        <v>25</v>
      </c>
      <c r="K3898" t="s">
        <v>5013</v>
      </c>
      <c r="L3898" t="str">
        <f t="shared" si="227"/>
        <v>Received</v>
      </c>
      <c r="M3898" s="60">
        <v>0</v>
      </c>
      <c r="N3898" t="str">
        <f t="shared" si="229"/>
        <v>NOT DUE</v>
      </c>
      <c r="V3898" t="str">
        <f t="shared" si="228"/>
        <v>Shannon Vazquez</v>
      </c>
    </row>
    <row r="3899" spans="1:22" x14ac:dyDescent="0.25">
      <c r="A3899">
        <v>4895</v>
      </c>
      <c r="B3899" t="s">
        <v>3902</v>
      </c>
      <c r="C3899" s="48" t="s">
        <v>5211</v>
      </c>
      <c r="D3899" t="s">
        <v>5379</v>
      </c>
      <c r="E3899" t="s">
        <v>5447</v>
      </c>
      <c r="F3899" t="s">
        <v>5618</v>
      </c>
      <c r="G3899">
        <v>10</v>
      </c>
      <c r="H3899">
        <v>25</v>
      </c>
      <c r="I3899">
        <v>250</v>
      </c>
      <c r="J3899">
        <v>26</v>
      </c>
      <c r="K3899" t="s">
        <v>5114</v>
      </c>
      <c r="L3899" t="str">
        <f t="shared" si="227"/>
        <v>Received</v>
      </c>
      <c r="M3899" s="60">
        <v>0</v>
      </c>
      <c r="N3899" t="str">
        <f t="shared" si="229"/>
        <v>NOT DUE</v>
      </c>
      <c r="V3899" t="str">
        <f t="shared" si="228"/>
        <v>Robert Baker</v>
      </c>
    </row>
    <row r="3900" spans="1:22" x14ac:dyDescent="0.25">
      <c r="A3900">
        <v>4896</v>
      </c>
      <c r="B3900" t="s">
        <v>3903</v>
      </c>
      <c r="C3900" s="48" t="s">
        <v>5016</v>
      </c>
      <c r="D3900" t="s">
        <v>5416</v>
      </c>
      <c r="E3900" t="s">
        <v>5507</v>
      </c>
      <c r="F3900" t="s">
        <v>5620</v>
      </c>
      <c r="G3900">
        <v>40</v>
      </c>
      <c r="H3900">
        <v>3</v>
      </c>
      <c r="I3900">
        <v>120</v>
      </c>
      <c r="J3900">
        <v>30</v>
      </c>
      <c r="L3900" t="str">
        <f t="shared" si="227"/>
        <v>Not Received</v>
      </c>
      <c r="M3900" s="60">
        <v>204</v>
      </c>
      <c r="N3900" t="str">
        <f t="shared" si="229"/>
        <v>150 ABOVE</v>
      </c>
      <c r="U3900">
        <f>I3900</f>
        <v>120</v>
      </c>
      <c r="V3900" t="str">
        <f t="shared" si="228"/>
        <v>Jessica Baird</v>
      </c>
    </row>
    <row r="3901" spans="1:22" x14ac:dyDescent="0.25">
      <c r="A3901">
        <v>4897</v>
      </c>
      <c r="B3901" t="s">
        <v>3904</v>
      </c>
      <c r="C3901" s="48" t="s">
        <v>5191</v>
      </c>
      <c r="D3901" t="s">
        <v>5401</v>
      </c>
      <c r="E3901" t="s">
        <v>5537</v>
      </c>
      <c r="F3901" t="s">
        <v>5620</v>
      </c>
      <c r="G3901">
        <v>40</v>
      </c>
      <c r="H3901">
        <v>22</v>
      </c>
      <c r="I3901">
        <v>880</v>
      </c>
      <c r="J3901">
        <v>30</v>
      </c>
      <c r="K3901" t="s">
        <v>5197</v>
      </c>
      <c r="L3901" t="str">
        <f t="shared" si="227"/>
        <v>Received</v>
      </c>
      <c r="M3901" s="60">
        <v>0</v>
      </c>
      <c r="N3901" t="str">
        <f t="shared" si="229"/>
        <v>NOT DUE</v>
      </c>
      <c r="V3901" t="str">
        <f t="shared" si="228"/>
        <v>Kimberly Stone</v>
      </c>
    </row>
    <row r="3902" spans="1:22" x14ac:dyDescent="0.25">
      <c r="A3902">
        <v>4898</v>
      </c>
      <c r="B3902" t="s">
        <v>3905</v>
      </c>
      <c r="C3902" s="48" t="s">
        <v>5145</v>
      </c>
      <c r="D3902" t="s">
        <v>5406</v>
      </c>
      <c r="E3902" t="s">
        <v>5595</v>
      </c>
      <c r="F3902" t="s">
        <v>5613</v>
      </c>
      <c r="G3902">
        <v>35</v>
      </c>
      <c r="H3902">
        <v>17</v>
      </c>
      <c r="I3902">
        <v>595</v>
      </c>
      <c r="J3902">
        <v>29</v>
      </c>
      <c r="K3902" t="s">
        <v>5182</v>
      </c>
      <c r="L3902" t="str">
        <f t="shared" si="227"/>
        <v>Received</v>
      </c>
      <c r="M3902" s="60">
        <v>0</v>
      </c>
      <c r="N3902" t="str">
        <f t="shared" si="229"/>
        <v>NOT DUE</v>
      </c>
      <c r="V3902" t="str">
        <f t="shared" si="228"/>
        <v>Jonathan Myers</v>
      </c>
    </row>
    <row r="3903" spans="1:22" x14ac:dyDescent="0.25">
      <c r="A3903">
        <v>4899</v>
      </c>
      <c r="B3903" t="s">
        <v>3906</v>
      </c>
      <c r="C3903" s="48" t="s">
        <v>5269</v>
      </c>
      <c r="D3903" t="s">
        <v>5412</v>
      </c>
      <c r="E3903" t="s">
        <v>5463</v>
      </c>
      <c r="F3903" t="s">
        <v>5619</v>
      </c>
      <c r="G3903">
        <v>80</v>
      </c>
      <c r="H3903">
        <v>21</v>
      </c>
      <c r="I3903">
        <v>1680</v>
      </c>
      <c r="J3903">
        <v>23</v>
      </c>
      <c r="K3903" t="s">
        <v>5025</v>
      </c>
      <c r="L3903" t="str">
        <f t="shared" si="227"/>
        <v>Received</v>
      </c>
      <c r="M3903" s="60">
        <v>0</v>
      </c>
      <c r="N3903" t="str">
        <f t="shared" si="229"/>
        <v>NOT DUE</v>
      </c>
      <c r="V3903" t="str">
        <f t="shared" si="228"/>
        <v>Valerie Morgan</v>
      </c>
    </row>
    <row r="3904" spans="1:22" x14ac:dyDescent="0.25">
      <c r="A3904">
        <v>4900</v>
      </c>
      <c r="B3904" t="s">
        <v>3907</v>
      </c>
      <c r="C3904" s="48" t="s">
        <v>5229</v>
      </c>
      <c r="D3904" t="s">
        <v>5414</v>
      </c>
      <c r="E3904" t="s">
        <v>5318</v>
      </c>
      <c r="F3904" t="s">
        <v>5617</v>
      </c>
      <c r="G3904">
        <v>120</v>
      </c>
      <c r="H3904">
        <v>14</v>
      </c>
      <c r="I3904">
        <v>1680</v>
      </c>
      <c r="J3904">
        <v>29</v>
      </c>
      <c r="L3904" t="str">
        <f t="shared" si="227"/>
        <v>Not Received</v>
      </c>
      <c r="M3904" s="60">
        <v>78</v>
      </c>
      <c r="N3904" t="str">
        <f t="shared" si="229"/>
        <v>61 - 90</v>
      </c>
      <c r="R3904">
        <f>I3904</f>
        <v>1680</v>
      </c>
      <c r="V3904" t="str">
        <f t="shared" si="228"/>
        <v>Alexis Roberts</v>
      </c>
    </row>
    <row r="3905" spans="1:22" x14ac:dyDescent="0.25">
      <c r="A3905">
        <v>4901</v>
      </c>
      <c r="B3905" t="s">
        <v>3908</v>
      </c>
      <c r="C3905" s="48" t="s">
        <v>5114</v>
      </c>
      <c r="D3905" t="s">
        <v>5420</v>
      </c>
      <c r="E3905" t="s">
        <v>5345</v>
      </c>
      <c r="F3905" t="s">
        <v>5618</v>
      </c>
      <c r="G3905">
        <v>10</v>
      </c>
      <c r="H3905">
        <v>11</v>
      </c>
      <c r="I3905">
        <v>110</v>
      </c>
      <c r="J3905">
        <v>27</v>
      </c>
      <c r="K3905" t="s">
        <v>5081</v>
      </c>
      <c r="L3905" t="str">
        <f t="shared" si="227"/>
        <v>Received</v>
      </c>
      <c r="M3905" s="60">
        <v>0</v>
      </c>
      <c r="N3905" t="str">
        <f t="shared" si="229"/>
        <v>NOT DUE</v>
      </c>
      <c r="V3905" t="str">
        <f t="shared" si="228"/>
        <v>Janet Adams</v>
      </c>
    </row>
    <row r="3906" spans="1:22" x14ac:dyDescent="0.25">
      <c r="A3906">
        <v>4902</v>
      </c>
      <c r="B3906" t="s">
        <v>3909</v>
      </c>
      <c r="C3906" s="48" t="s">
        <v>5277</v>
      </c>
      <c r="D3906" t="s">
        <v>5398</v>
      </c>
      <c r="E3906" t="s">
        <v>5495</v>
      </c>
      <c r="F3906" t="s">
        <v>5618</v>
      </c>
      <c r="G3906">
        <v>10</v>
      </c>
      <c r="H3906">
        <v>15</v>
      </c>
      <c r="I3906">
        <v>150</v>
      </c>
      <c r="J3906">
        <v>22</v>
      </c>
      <c r="K3906" t="s">
        <v>5201</v>
      </c>
      <c r="L3906" t="str">
        <f t="shared" si="227"/>
        <v>Received</v>
      </c>
      <c r="M3906" s="60">
        <v>0</v>
      </c>
      <c r="N3906" t="str">
        <f t="shared" si="229"/>
        <v>NOT DUE</v>
      </c>
      <c r="V3906" t="str">
        <f t="shared" si="228"/>
        <v>Dr. Carolyn</v>
      </c>
    </row>
    <row r="3907" spans="1:22" x14ac:dyDescent="0.25">
      <c r="A3907">
        <v>4903</v>
      </c>
      <c r="B3907" t="s">
        <v>3910</v>
      </c>
      <c r="C3907" s="48" t="s">
        <v>5283</v>
      </c>
      <c r="D3907" t="s">
        <v>5399</v>
      </c>
      <c r="E3907" t="s">
        <v>5581</v>
      </c>
      <c r="F3907" t="s">
        <v>5609</v>
      </c>
      <c r="G3907">
        <v>20</v>
      </c>
      <c r="H3907">
        <v>2</v>
      </c>
      <c r="I3907">
        <v>40</v>
      </c>
      <c r="J3907">
        <v>30</v>
      </c>
      <c r="L3907" t="str">
        <f t="shared" si="227"/>
        <v>Not Received</v>
      </c>
      <c r="M3907" s="60">
        <v>20</v>
      </c>
      <c r="N3907" t="str">
        <f t="shared" si="229"/>
        <v>01 - 30</v>
      </c>
      <c r="O3907">
        <f>I3907</f>
        <v>40</v>
      </c>
      <c r="V3907" t="str">
        <f t="shared" si="228"/>
        <v>Lisa Johnson</v>
      </c>
    </row>
    <row r="3908" spans="1:22" x14ac:dyDescent="0.25">
      <c r="A3908">
        <v>4904</v>
      </c>
      <c r="B3908" t="s">
        <v>3911</v>
      </c>
      <c r="C3908" s="48" t="s">
        <v>5248</v>
      </c>
      <c r="D3908" t="s">
        <v>5400</v>
      </c>
      <c r="E3908" t="s">
        <v>5484</v>
      </c>
      <c r="F3908" t="s">
        <v>5612</v>
      </c>
      <c r="G3908">
        <v>50</v>
      </c>
      <c r="H3908">
        <v>20</v>
      </c>
      <c r="I3908">
        <v>1000</v>
      </c>
      <c r="J3908">
        <v>26</v>
      </c>
      <c r="K3908" t="s">
        <v>5057</v>
      </c>
      <c r="L3908" t="str">
        <f t="shared" si="227"/>
        <v>Received</v>
      </c>
      <c r="M3908" s="60">
        <v>0</v>
      </c>
      <c r="N3908" t="str">
        <f t="shared" si="229"/>
        <v>NOT DUE</v>
      </c>
      <c r="V3908" t="str">
        <f t="shared" si="228"/>
        <v>Jose Perez</v>
      </c>
    </row>
    <row r="3909" spans="1:22" x14ac:dyDescent="0.25">
      <c r="A3909">
        <v>4905</v>
      </c>
      <c r="B3909" t="s">
        <v>3912</v>
      </c>
      <c r="C3909" s="48" t="s">
        <v>5075</v>
      </c>
      <c r="D3909" t="s">
        <v>5390</v>
      </c>
      <c r="E3909" t="s">
        <v>5322</v>
      </c>
      <c r="F3909" t="s">
        <v>5622</v>
      </c>
      <c r="G3909">
        <v>15</v>
      </c>
      <c r="H3909">
        <v>4</v>
      </c>
      <c r="I3909">
        <v>60</v>
      </c>
      <c r="J3909">
        <v>30</v>
      </c>
      <c r="K3909" t="s">
        <v>5350</v>
      </c>
      <c r="L3909" t="str">
        <f t="shared" ref="L3909:L3972" si="230">IF(K3909 = "", "Not Received","Received")</f>
        <v>Received</v>
      </c>
      <c r="M3909" s="60">
        <v>0</v>
      </c>
      <c r="N3909" t="str">
        <f t="shared" si="229"/>
        <v>NOT DUE</v>
      </c>
      <c r="V3909" t="str">
        <f t="shared" ref="V3909:V3972" si="231">TRIM(E3909)</f>
        <v>Isaac Goodwin</v>
      </c>
    </row>
    <row r="3910" spans="1:22" x14ac:dyDescent="0.25">
      <c r="A3910">
        <v>4906</v>
      </c>
      <c r="B3910" t="s">
        <v>3913</v>
      </c>
      <c r="C3910" s="48" t="s">
        <v>5025</v>
      </c>
      <c r="D3910" t="s">
        <v>5405</v>
      </c>
      <c r="E3910" t="s">
        <v>5569</v>
      </c>
      <c r="F3910" t="s">
        <v>5618</v>
      </c>
      <c r="G3910">
        <v>10</v>
      </c>
      <c r="H3910">
        <v>6</v>
      </c>
      <c r="I3910">
        <v>60</v>
      </c>
      <c r="J3910">
        <v>26</v>
      </c>
      <c r="K3910" t="s">
        <v>5202</v>
      </c>
      <c r="L3910" t="str">
        <f t="shared" si="230"/>
        <v>Received</v>
      </c>
      <c r="M3910" s="60">
        <v>0</v>
      </c>
      <c r="N3910" t="str">
        <f t="shared" si="229"/>
        <v>NOT DUE</v>
      </c>
      <c r="V3910" t="str">
        <f t="shared" si="231"/>
        <v>Kari Zimmerman</v>
      </c>
    </row>
    <row r="3911" spans="1:22" x14ac:dyDescent="0.25">
      <c r="A3911">
        <v>4907</v>
      </c>
      <c r="B3911" t="s">
        <v>3914</v>
      </c>
      <c r="C3911" s="48" t="s">
        <v>5125</v>
      </c>
      <c r="D3911" t="s">
        <v>5394</v>
      </c>
      <c r="E3911" t="s">
        <v>5531</v>
      </c>
      <c r="F3911" t="s">
        <v>5615</v>
      </c>
      <c r="G3911">
        <v>25</v>
      </c>
      <c r="H3911">
        <v>5</v>
      </c>
      <c r="I3911">
        <v>125</v>
      </c>
      <c r="J3911">
        <v>22</v>
      </c>
      <c r="K3911" t="s">
        <v>5258</v>
      </c>
      <c r="L3911" t="str">
        <f t="shared" si="230"/>
        <v>Received</v>
      </c>
      <c r="M3911" s="60">
        <v>0</v>
      </c>
      <c r="N3911" t="str">
        <f t="shared" si="229"/>
        <v>NOT DUE</v>
      </c>
      <c r="V3911" t="str">
        <f t="shared" si="231"/>
        <v>Shannon Vazquez</v>
      </c>
    </row>
    <row r="3912" spans="1:22" x14ac:dyDescent="0.25">
      <c r="A3912">
        <v>4908</v>
      </c>
      <c r="B3912" t="s">
        <v>3915</v>
      </c>
      <c r="C3912" s="48" t="s">
        <v>5291</v>
      </c>
      <c r="D3912" t="s">
        <v>5377</v>
      </c>
      <c r="E3912" t="s">
        <v>5526</v>
      </c>
      <c r="F3912" t="s">
        <v>5617</v>
      </c>
      <c r="G3912">
        <v>120</v>
      </c>
      <c r="H3912">
        <v>25</v>
      </c>
      <c r="I3912">
        <v>3000</v>
      </c>
      <c r="J3912">
        <v>29</v>
      </c>
      <c r="K3912" t="s">
        <v>5143</v>
      </c>
      <c r="L3912" t="str">
        <f t="shared" si="230"/>
        <v>Received</v>
      </c>
      <c r="M3912" s="60">
        <v>0</v>
      </c>
      <c r="N3912" t="str">
        <f t="shared" ref="N3912:N3975" si="232">VLOOKUP(M3912,$X$4:$Y$10,2,1)</f>
        <v>NOT DUE</v>
      </c>
      <c r="V3912" t="str">
        <f t="shared" si="231"/>
        <v>Joshua Stewart</v>
      </c>
    </row>
    <row r="3913" spans="1:22" x14ac:dyDescent="0.25">
      <c r="A3913">
        <v>4909</v>
      </c>
      <c r="B3913" t="s">
        <v>3916</v>
      </c>
      <c r="C3913" s="48" t="s">
        <v>5041</v>
      </c>
      <c r="D3913" t="s">
        <v>5380</v>
      </c>
      <c r="E3913" t="s">
        <v>5509</v>
      </c>
      <c r="F3913" t="s">
        <v>5617</v>
      </c>
      <c r="G3913">
        <v>120</v>
      </c>
      <c r="H3913">
        <v>9</v>
      </c>
      <c r="I3913">
        <v>1080</v>
      </c>
      <c r="J3913">
        <v>21</v>
      </c>
      <c r="K3913" t="s">
        <v>5277</v>
      </c>
      <c r="L3913" t="str">
        <f t="shared" si="230"/>
        <v>Received</v>
      </c>
      <c r="M3913" s="60">
        <v>0</v>
      </c>
      <c r="N3913" t="str">
        <f t="shared" si="232"/>
        <v>NOT DUE</v>
      </c>
      <c r="V3913" t="str">
        <f t="shared" si="231"/>
        <v>Diana Griffin</v>
      </c>
    </row>
    <row r="3914" spans="1:22" x14ac:dyDescent="0.25">
      <c r="A3914">
        <v>4910</v>
      </c>
      <c r="B3914" t="s">
        <v>3917</v>
      </c>
      <c r="C3914" s="48" t="s">
        <v>5041</v>
      </c>
      <c r="D3914" t="s">
        <v>5382</v>
      </c>
      <c r="E3914" t="s">
        <v>5429</v>
      </c>
      <c r="F3914" t="s">
        <v>5619</v>
      </c>
      <c r="G3914">
        <v>80</v>
      </c>
      <c r="H3914">
        <v>20</v>
      </c>
      <c r="I3914">
        <v>1600</v>
      </c>
      <c r="J3914">
        <v>27</v>
      </c>
      <c r="L3914" t="str">
        <f t="shared" si="230"/>
        <v>Not Received</v>
      </c>
      <c r="M3914" s="60">
        <v>76</v>
      </c>
      <c r="N3914" t="str">
        <f t="shared" si="232"/>
        <v>61 - 90</v>
      </c>
      <c r="R3914">
        <f>I3914</f>
        <v>1600</v>
      </c>
      <c r="V3914" t="str">
        <f t="shared" si="231"/>
        <v>Ms. Michelle</v>
      </c>
    </row>
    <row r="3915" spans="1:22" x14ac:dyDescent="0.25">
      <c r="A3915">
        <v>4911</v>
      </c>
      <c r="B3915" t="s">
        <v>3918</v>
      </c>
      <c r="C3915" s="48" t="s">
        <v>5165</v>
      </c>
      <c r="D3915" t="s">
        <v>5390</v>
      </c>
      <c r="E3915" t="s">
        <v>5440</v>
      </c>
      <c r="F3915" t="s">
        <v>5619</v>
      </c>
      <c r="G3915">
        <v>80</v>
      </c>
      <c r="H3915">
        <v>23</v>
      </c>
      <c r="I3915">
        <v>1840</v>
      </c>
      <c r="J3915">
        <v>28</v>
      </c>
      <c r="L3915" t="str">
        <f t="shared" si="230"/>
        <v>Not Received</v>
      </c>
      <c r="M3915" s="60">
        <v>255</v>
      </c>
      <c r="N3915" t="str">
        <f t="shared" si="232"/>
        <v>150 ABOVE</v>
      </c>
      <c r="U3915">
        <f>I3915</f>
        <v>1840</v>
      </c>
      <c r="V3915" t="str">
        <f t="shared" si="231"/>
        <v>Isaac Goodwin</v>
      </c>
    </row>
    <row r="3916" spans="1:22" x14ac:dyDescent="0.25">
      <c r="A3916">
        <v>4912</v>
      </c>
      <c r="B3916" t="s">
        <v>3919</v>
      </c>
      <c r="C3916" s="48" t="s">
        <v>5075</v>
      </c>
      <c r="D3916" t="s">
        <v>5405</v>
      </c>
      <c r="E3916" t="s">
        <v>5529</v>
      </c>
      <c r="F3916" t="s">
        <v>5615</v>
      </c>
      <c r="G3916">
        <v>25</v>
      </c>
      <c r="H3916">
        <v>1</v>
      </c>
      <c r="I3916">
        <v>25</v>
      </c>
      <c r="J3916">
        <v>28</v>
      </c>
      <c r="K3916" t="s">
        <v>5351</v>
      </c>
      <c r="L3916" t="str">
        <f t="shared" si="230"/>
        <v>Received</v>
      </c>
      <c r="M3916" s="60">
        <v>0</v>
      </c>
      <c r="N3916" t="str">
        <f t="shared" si="232"/>
        <v>NOT DUE</v>
      </c>
      <c r="V3916" t="str">
        <f t="shared" si="231"/>
        <v>Kari Zimmerman</v>
      </c>
    </row>
    <row r="3917" spans="1:22" x14ac:dyDescent="0.25">
      <c r="A3917">
        <v>4913</v>
      </c>
      <c r="B3917" t="s">
        <v>3920</v>
      </c>
      <c r="C3917" s="48" t="s">
        <v>5087</v>
      </c>
      <c r="D3917" t="s">
        <v>5395</v>
      </c>
      <c r="E3917" t="s">
        <v>5328</v>
      </c>
      <c r="F3917" t="s">
        <v>5620</v>
      </c>
      <c r="G3917">
        <v>40</v>
      </c>
      <c r="H3917">
        <v>7</v>
      </c>
      <c r="I3917">
        <v>280</v>
      </c>
      <c r="J3917">
        <v>24</v>
      </c>
      <c r="K3917" t="s">
        <v>5119</v>
      </c>
      <c r="L3917" t="str">
        <f t="shared" si="230"/>
        <v>Received</v>
      </c>
      <c r="M3917" s="60">
        <v>0</v>
      </c>
      <c r="N3917" t="str">
        <f t="shared" si="232"/>
        <v>NOT DUE</v>
      </c>
      <c r="V3917" t="str">
        <f t="shared" si="231"/>
        <v>Belinda Jefferson</v>
      </c>
    </row>
    <row r="3918" spans="1:22" x14ac:dyDescent="0.25">
      <c r="A3918">
        <v>4914</v>
      </c>
      <c r="B3918" t="s">
        <v>3921</v>
      </c>
      <c r="C3918" s="48" t="s">
        <v>5267</v>
      </c>
      <c r="D3918" t="s">
        <v>5410</v>
      </c>
      <c r="E3918" t="s">
        <v>5589</v>
      </c>
      <c r="F3918" t="s">
        <v>5609</v>
      </c>
      <c r="G3918">
        <v>20</v>
      </c>
      <c r="H3918">
        <v>24</v>
      </c>
      <c r="I3918">
        <v>480</v>
      </c>
      <c r="J3918">
        <v>28</v>
      </c>
      <c r="K3918" t="s">
        <v>5117</v>
      </c>
      <c r="L3918" t="str">
        <f t="shared" si="230"/>
        <v>Received</v>
      </c>
      <c r="M3918" s="60">
        <v>0</v>
      </c>
      <c r="N3918" t="str">
        <f t="shared" si="232"/>
        <v>NOT DUE</v>
      </c>
      <c r="V3918" t="str">
        <f t="shared" si="231"/>
        <v>Mrs. Katrina</v>
      </c>
    </row>
    <row r="3919" spans="1:22" x14ac:dyDescent="0.25">
      <c r="A3919">
        <v>4915</v>
      </c>
      <c r="B3919" t="s">
        <v>3922</v>
      </c>
      <c r="C3919" s="48" t="s">
        <v>5111</v>
      </c>
      <c r="D3919" t="s">
        <v>5399</v>
      </c>
      <c r="E3919" t="s">
        <v>5332</v>
      </c>
      <c r="F3919" t="s">
        <v>5617</v>
      </c>
      <c r="G3919">
        <v>120</v>
      </c>
      <c r="H3919">
        <v>16</v>
      </c>
      <c r="I3919">
        <v>1920</v>
      </c>
      <c r="J3919">
        <v>27</v>
      </c>
      <c r="K3919" t="s">
        <v>5113</v>
      </c>
      <c r="L3919" t="str">
        <f t="shared" si="230"/>
        <v>Received</v>
      </c>
      <c r="M3919" s="60">
        <v>0</v>
      </c>
      <c r="N3919" t="str">
        <f t="shared" si="232"/>
        <v>NOT DUE</v>
      </c>
      <c r="V3919" t="str">
        <f t="shared" si="231"/>
        <v>Lisa Johnson</v>
      </c>
    </row>
    <row r="3920" spans="1:22" x14ac:dyDescent="0.25">
      <c r="A3920">
        <v>4916</v>
      </c>
      <c r="B3920" t="s">
        <v>3923</v>
      </c>
      <c r="C3920" s="48" t="s">
        <v>5191</v>
      </c>
      <c r="D3920" t="s">
        <v>5384</v>
      </c>
      <c r="E3920" t="s">
        <v>5600</v>
      </c>
      <c r="F3920" t="s">
        <v>5612</v>
      </c>
      <c r="G3920">
        <v>50</v>
      </c>
      <c r="H3920">
        <v>1</v>
      </c>
      <c r="I3920">
        <v>50</v>
      </c>
      <c r="J3920">
        <v>25</v>
      </c>
      <c r="K3920" t="s">
        <v>5200</v>
      </c>
      <c r="L3920" t="str">
        <f t="shared" si="230"/>
        <v>Received</v>
      </c>
      <c r="M3920" s="60">
        <v>0</v>
      </c>
      <c r="N3920" t="str">
        <f t="shared" si="232"/>
        <v>NOT DUE</v>
      </c>
      <c r="V3920" t="str">
        <f t="shared" si="231"/>
        <v>Dr. Elizabeth</v>
      </c>
    </row>
    <row r="3921" spans="1:22" x14ac:dyDescent="0.25">
      <c r="A3921">
        <v>4917</v>
      </c>
      <c r="B3921" t="s">
        <v>3924</v>
      </c>
      <c r="C3921" s="48" t="s">
        <v>5281</v>
      </c>
      <c r="D3921" t="s">
        <v>5400</v>
      </c>
      <c r="E3921" t="s">
        <v>5484</v>
      </c>
      <c r="F3921" t="s">
        <v>5622</v>
      </c>
      <c r="G3921">
        <v>15</v>
      </c>
      <c r="H3921">
        <v>16</v>
      </c>
      <c r="I3921">
        <v>240</v>
      </c>
      <c r="J3921">
        <v>28</v>
      </c>
      <c r="K3921" t="s">
        <v>5028</v>
      </c>
      <c r="L3921" t="str">
        <f t="shared" si="230"/>
        <v>Received</v>
      </c>
      <c r="M3921" s="60">
        <v>0</v>
      </c>
      <c r="N3921" t="str">
        <f t="shared" si="232"/>
        <v>NOT DUE</v>
      </c>
      <c r="V3921" t="str">
        <f t="shared" si="231"/>
        <v>Jose Perez</v>
      </c>
    </row>
    <row r="3922" spans="1:22" x14ac:dyDescent="0.25">
      <c r="A3922">
        <v>4918</v>
      </c>
      <c r="B3922" t="s">
        <v>3925</v>
      </c>
      <c r="C3922" s="48" t="s">
        <v>5260</v>
      </c>
      <c r="D3922" t="s">
        <v>5398</v>
      </c>
      <c r="E3922" t="s">
        <v>5455</v>
      </c>
      <c r="F3922" t="s">
        <v>5615</v>
      </c>
      <c r="G3922">
        <v>25</v>
      </c>
      <c r="H3922">
        <v>9</v>
      </c>
      <c r="I3922">
        <v>225</v>
      </c>
      <c r="J3922">
        <v>20</v>
      </c>
      <c r="L3922" t="str">
        <f t="shared" si="230"/>
        <v>Not Received</v>
      </c>
      <c r="M3922" s="60">
        <v>25</v>
      </c>
      <c r="N3922" t="str">
        <f t="shared" si="232"/>
        <v>01 - 30</v>
      </c>
      <c r="O3922">
        <f>I3922</f>
        <v>225</v>
      </c>
      <c r="V3922" t="str">
        <f t="shared" si="231"/>
        <v>Dr. Carolyn</v>
      </c>
    </row>
    <row r="3923" spans="1:22" x14ac:dyDescent="0.25">
      <c r="A3923">
        <v>4919</v>
      </c>
      <c r="B3923" t="s">
        <v>3926</v>
      </c>
      <c r="C3923" s="48" t="s">
        <v>5084</v>
      </c>
      <c r="D3923" t="s">
        <v>5384</v>
      </c>
      <c r="E3923" t="s">
        <v>5503</v>
      </c>
      <c r="F3923" t="s">
        <v>5619</v>
      </c>
      <c r="G3923">
        <v>80</v>
      </c>
      <c r="H3923">
        <v>5</v>
      </c>
      <c r="I3923">
        <v>400</v>
      </c>
      <c r="J3923">
        <v>27</v>
      </c>
      <c r="K3923" t="s">
        <v>5096</v>
      </c>
      <c r="L3923" t="str">
        <f t="shared" si="230"/>
        <v>Received</v>
      </c>
      <c r="M3923" s="60">
        <v>0</v>
      </c>
      <c r="N3923" t="str">
        <f t="shared" si="232"/>
        <v>NOT DUE</v>
      </c>
      <c r="V3923" t="str">
        <f t="shared" si="231"/>
        <v>Dr. Elizabeth</v>
      </c>
    </row>
    <row r="3924" spans="1:22" x14ac:dyDescent="0.25">
      <c r="A3924">
        <v>4920</v>
      </c>
      <c r="B3924" t="s">
        <v>3927</v>
      </c>
      <c r="C3924" s="48" t="s">
        <v>5220</v>
      </c>
      <c r="D3924" t="s">
        <v>5381</v>
      </c>
      <c r="E3924" t="s">
        <v>5584</v>
      </c>
      <c r="F3924" t="s">
        <v>5622</v>
      </c>
      <c r="G3924">
        <v>15</v>
      </c>
      <c r="H3924">
        <v>2</v>
      </c>
      <c r="I3924">
        <v>30</v>
      </c>
      <c r="J3924">
        <v>30</v>
      </c>
      <c r="K3924" t="s">
        <v>5042</v>
      </c>
      <c r="L3924" t="str">
        <f t="shared" si="230"/>
        <v>Received</v>
      </c>
      <c r="M3924" s="60">
        <v>0</v>
      </c>
      <c r="N3924" t="str">
        <f t="shared" si="232"/>
        <v>NOT DUE</v>
      </c>
      <c r="V3924" t="str">
        <f t="shared" si="231"/>
        <v>Leslie Sexton</v>
      </c>
    </row>
    <row r="3925" spans="1:22" x14ac:dyDescent="0.25">
      <c r="A3925">
        <v>4921</v>
      </c>
      <c r="B3925" t="s">
        <v>3928</v>
      </c>
      <c r="C3925" s="48" t="s">
        <v>5177</v>
      </c>
      <c r="D3925" t="s">
        <v>5379</v>
      </c>
      <c r="E3925" t="s">
        <v>5427</v>
      </c>
      <c r="F3925" t="s">
        <v>5610</v>
      </c>
      <c r="G3925">
        <v>300</v>
      </c>
      <c r="H3925">
        <v>11</v>
      </c>
      <c r="I3925">
        <v>3300</v>
      </c>
      <c r="J3925">
        <v>30</v>
      </c>
      <c r="K3925" t="s">
        <v>5104</v>
      </c>
      <c r="L3925" t="str">
        <f t="shared" si="230"/>
        <v>Received</v>
      </c>
      <c r="M3925" s="60">
        <v>0</v>
      </c>
      <c r="N3925" t="str">
        <f t="shared" si="232"/>
        <v>NOT DUE</v>
      </c>
      <c r="V3925" t="str">
        <f t="shared" si="231"/>
        <v>Robert Baker</v>
      </c>
    </row>
    <row r="3926" spans="1:22" x14ac:dyDescent="0.25">
      <c r="A3926">
        <v>4922</v>
      </c>
      <c r="B3926" t="s">
        <v>3929</v>
      </c>
      <c r="C3926" s="48" t="s">
        <v>5263</v>
      </c>
      <c r="D3926" t="s">
        <v>5401</v>
      </c>
      <c r="E3926" t="s">
        <v>5537</v>
      </c>
      <c r="F3926" t="s">
        <v>5618</v>
      </c>
      <c r="G3926">
        <v>10</v>
      </c>
      <c r="H3926">
        <v>8</v>
      </c>
      <c r="I3926">
        <v>80</v>
      </c>
      <c r="J3926">
        <v>28</v>
      </c>
      <c r="K3926" t="s">
        <v>5043</v>
      </c>
      <c r="L3926" t="str">
        <f t="shared" si="230"/>
        <v>Received</v>
      </c>
      <c r="M3926" s="60">
        <v>0</v>
      </c>
      <c r="N3926" t="str">
        <f t="shared" si="232"/>
        <v>NOT DUE</v>
      </c>
      <c r="V3926" t="str">
        <f t="shared" si="231"/>
        <v>Kimberly Stone</v>
      </c>
    </row>
    <row r="3927" spans="1:22" x14ac:dyDescent="0.25">
      <c r="A3927">
        <v>4923</v>
      </c>
      <c r="B3927" t="s">
        <v>3930</v>
      </c>
      <c r="C3927" s="48" t="s">
        <v>5295</v>
      </c>
      <c r="D3927" t="s">
        <v>5405</v>
      </c>
      <c r="E3927" t="s">
        <v>5338</v>
      </c>
      <c r="F3927" t="s">
        <v>5620</v>
      </c>
      <c r="G3927">
        <v>40</v>
      </c>
      <c r="H3927">
        <v>2</v>
      </c>
      <c r="I3927">
        <v>80</v>
      </c>
      <c r="J3927">
        <v>30</v>
      </c>
      <c r="K3927" t="s">
        <v>5192</v>
      </c>
      <c r="L3927" t="str">
        <f t="shared" si="230"/>
        <v>Received</v>
      </c>
      <c r="M3927" s="60">
        <v>0</v>
      </c>
      <c r="N3927" t="str">
        <f t="shared" si="232"/>
        <v>NOT DUE</v>
      </c>
      <c r="V3927" t="str">
        <f t="shared" si="231"/>
        <v>Kari Zimmerman</v>
      </c>
    </row>
    <row r="3928" spans="1:22" x14ac:dyDescent="0.25">
      <c r="A3928">
        <v>4924</v>
      </c>
      <c r="B3928" t="s">
        <v>3931</v>
      </c>
      <c r="C3928" s="48" t="s">
        <v>5100</v>
      </c>
      <c r="D3928" t="s">
        <v>5409</v>
      </c>
      <c r="E3928" t="s">
        <v>5508</v>
      </c>
      <c r="F3928" t="s">
        <v>5609</v>
      </c>
      <c r="G3928">
        <v>20</v>
      </c>
      <c r="H3928">
        <v>17</v>
      </c>
      <c r="I3928">
        <v>340</v>
      </c>
      <c r="J3928">
        <v>22</v>
      </c>
      <c r="K3928" t="s">
        <v>5053</v>
      </c>
      <c r="L3928" t="str">
        <f t="shared" si="230"/>
        <v>Received</v>
      </c>
      <c r="M3928" s="60">
        <v>0</v>
      </c>
      <c r="N3928" t="str">
        <f t="shared" si="232"/>
        <v>NOT DUE</v>
      </c>
      <c r="V3928" t="str">
        <f t="shared" si="231"/>
        <v>Keith Bush</v>
      </c>
    </row>
    <row r="3929" spans="1:22" x14ac:dyDescent="0.25">
      <c r="A3929">
        <v>4925</v>
      </c>
      <c r="B3929" t="s">
        <v>3932</v>
      </c>
      <c r="C3929" s="48" t="s">
        <v>5202</v>
      </c>
      <c r="D3929" t="s">
        <v>5392</v>
      </c>
      <c r="E3929" t="s">
        <v>5443</v>
      </c>
      <c r="F3929" t="s">
        <v>5621</v>
      </c>
      <c r="G3929">
        <v>60</v>
      </c>
      <c r="H3929">
        <v>14</v>
      </c>
      <c r="I3929">
        <v>840</v>
      </c>
      <c r="J3929">
        <v>29</v>
      </c>
      <c r="L3929" t="str">
        <f t="shared" si="230"/>
        <v>Not Received</v>
      </c>
      <c r="M3929" s="60">
        <v>132</v>
      </c>
      <c r="N3929" t="str">
        <f t="shared" si="232"/>
        <v>121 - 150</v>
      </c>
      <c r="T3929">
        <f>I3929</f>
        <v>840</v>
      </c>
      <c r="V3929" t="str">
        <f t="shared" si="231"/>
        <v>Jennifer Nelson</v>
      </c>
    </row>
    <row r="3930" spans="1:22" x14ac:dyDescent="0.25">
      <c r="A3930">
        <v>4926</v>
      </c>
      <c r="B3930" t="s">
        <v>3933</v>
      </c>
      <c r="C3930" s="48" t="s">
        <v>5150</v>
      </c>
      <c r="D3930" t="s">
        <v>5402</v>
      </c>
      <c r="E3930" t="s">
        <v>5335</v>
      </c>
      <c r="F3930" t="s">
        <v>5610</v>
      </c>
      <c r="G3930">
        <v>300</v>
      </c>
      <c r="H3930">
        <v>23</v>
      </c>
      <c r="I3930">
        <v>6900</v>
      </c>
      <c r="J3930">
        <v>27</v>
      </c>
      <c r="K3930" t="s">
        <v>5262</v>
      </c>
      <c r="L3930" t="str">
        <f t="shared" si="230"/>
        <v>Received</v>
      </c>
      <c r="M3930" s="60">
        <v>0</v>
      </c>
      <c r="N3930" t="str">
        <f t="shared" si="232"/>
        <v>NOT DUE</v>
      </c>
      <c r="V3930" t="str">
        <f t="shared" si="231"/>
        <v>Rebecca Moody</v>
      </c>
    </row>
    <row r="3931" spans="1:22" x14ac:dyDescent="0.25">
      <c r="A3931">
        <v>4927</v>
      </c>
      <c r="B3931" t="s">
        <v>3934</v>
      </c>
      <c r="C3931" s="48" t="s">
        <v>5223</v>
      </c>
      <c r="D3931" t="s">
        <v>5414</v>
      </c>
      <c r="E3931" t="s">
        <v>5601</v>
      </c>
      <c r="F3931" t="s">
        <v>5617</v>
      </c>
      <c r="G3931">
        <v>120</v>
      </c>
      <c r="H3931">
        <v>14</v>
      </c>
      <c r="I3931">
        <v>1680</v>
      </c>
      <c r="J3931">
        <v>26</v>
      </c>
      <c r="L3931" t="str">
        <f t="shared" si="230"/>
        <v>Not Received</v>
      </c>
      <c r="M3931" s="60">
        <v>115</v>
      </c>
      <c r="N3931" t="str">
        <f t="shared" si="232"/>
        <v>91 - 120</v>
      </c>
      <c r="S3931">
        <f>I3931</f>
        <v>1680</v>
      </c>
      <c r="V3931" t="str">
        <f t="shared" si="231"/>
        <v>Alexis Roberts</v>
      </c>
    </row>
    <row r="3932" spans="1:22" x14ac:dyDescent="0.25">
      <c r="A3932">
        <v>4928</v>
      </c>
      <c r="B3932" t="s">
        <v>3935</v>
      </c>
      <c r="C3932" s="48" t="s">
        <v>5249</v>
      </c>
      <c r="D3932" t="s">
        <v>5395</v>
      </c>
      <c r="E3932" t="s">
        <v>5466</v>
      </c>
      <c r="F3932" t="s">
        <v>5611</v>
      </c>
      <c r="G3932">
        <v>250</v>
      </c>
      <c r="H3932">
        <v>14</v>
      </c>
      <c r="I3932">
        <v>3500</v>
      </c>
      <c r="J3932">
        <v>20</v>
      </c>
      <c r="K3932" t="s">
        <v>5268</v>
      </c>
      <c r="L3932" t="str">
        <f t="shared" si="230"/>
        <v>Received</v>
      </c>
      <c r="M3932" s="60">
        <v>0</v>
      </c>
      <c r="N3932" t="str">
        <f t="shared" si="232"/>
        <v>NOT DUE</v>
      </c>
      <c r="V3932" t="str">
        <f t="shared" si="231"/>
        <v>Belinda Jefferson</v>
      </c>
    </row>
    <row r="3933" spans="1:22" x14ac:dyDescent="0.25">
      <c r="A3933">
        <v>4929</v>
      </c>
      <c r="B3933" t="s">
        <v>3936</v>
      </c>
      <c r="C3933" s="48" t="s">
        <v>5195</v>
      </c>
      <c r="D3933" t="s">
        <v>5388</v>
      </c>
      <c r="E3933" t="s">
        <v>5438</v>
      </c>
      <c r="F3933" t="s">
        <v>5620</v>
      </c>
      <c r="G3933">
        <v>40</v>
      </c>
      <c r="H3933">
        <v>17</v>
      </c>
      <c r="I3933">
        <v>680</v>
      </c>
      <c r="J3933">
        <v>22</v>
      </c>
      <c r="L3933" t="str">
        <f t="shared" si="230"/>
        <v>Not Received</v>
      </c>
      <c r="M3933" s="60">
        <v>-9</v>
      </c>
      <c r="N3933" t="str">
        <f t="shared" si="232"/>
        <v>NOT DUE</v>
      </c>
      <c r="O3933">
        <f>I3933</f>
        <v>680</v>
      </c>
      <c r="V3933" t="str">
        <f t="shared" si="231"/>
        <v>Diana Rios</v>
      </c>
    </row>
    <row r="3934" spans="1:22" x14ac:dyDescent="0.25">
      <c r="A3934">
        <v>4930</v>
      </c>
      <c r="B3934" t="s">
        <v>3937</v>
      </c>
      <c r="C3934" s="48" t="s">
        <v>5028</v>
      </c>
      <c r="D3934" t="s">
        <v>5404</v>
      </c>
      <c r="E3934" t="s">
        <v>5474</v>
      </c>
      <c r="F3934" t="s">
        <v>5620</v>
      </c>
      <c r="G3934">
        <v>40</v>
      </c>
      <c r="H3934">
        <v>17</v>
      </c>
      <c r="I3934">
        <v>680</v>
      </c>
      <c r="J3934">
        <v>27</v>
      </c>
      <c r="K3934" t="s">
        <v>5114</v>
      </c>
      <c r="L3934" t="str">
        <f t="shared" si="230"/>
        <v>Received</v>
      </c>
      <c r="M3934" s="60">
        <v>0</v>
      </c>
      <c r="N3934" t="str">
        <f t="shared" si="232"/>
        <v>NOT DUE</v>
      </c>
      <c r="V3934" t="str">
        <f t="shared" si="231"/>
        <v>Sarah Wright</v>
      </c>
    </row>
    <row r="3935" spans="1:22" x14ac:dyDescent="0.25">
      <c r="A3935">
        <v>4931</v>
      </c>
      <c r="B3935" t="s">
        <v>3938</v>
      </c>
      <c r="C3935" s="48" t="s">
        <v>5290</v>
      </c>
      <c r="D3935" t="s">
        <v>5392</v>
      </c>
      <c r="E3935" t="s">
        <v>5513</v>
      </c>
      <c r="F3935" t="s">
        <v>5619</v>
      </c>
      <c r="G3935">
        <v>80</v>
      </c>
      <c r="H3935">
        <v>23</v>
      </c>
      <c r="I3935">
        <v>1840</v>
      </c>
      <c r="J3935">
        <v>23</v>
      </c>
      <c r="L3935" t="str">
        <f t="shared" si="230"/>
        <v>Not Received</v>
      </c>
      <c r="M3935" s="60">
        <v>123</v>
      </c>
      <c r="N3935" t="str">
        <f t="shared" si="232"/>
        <v>121 - 150</v>
      </c>
      <c r="T3935">
        <f>I3935</f>
        <v>1840</v>
      </c>
      <c r="V3935" t="str">
        <f t="shared" si="231"/>
        <v>Jennifer Nelson</v>
      </c>
    </row>
    <row r="3936" spans="1:22" x14ac:dyDescent="0.25">
      <c r="A3936">
        <v>4932</v>
      </c>
      <c r="B3936" t="s">
        <v>3939</v>
      </c>
      <c r="C3936" s="48" t="s">
        <v>5086</v>
      </c>
      <c r="D3936" t="s">
        <v>5406</v>
      </c>
      <c r="E3936" t="s">
        <v>5501</v>
      </c>
      <c r="F3936" t="s">
        <v>5619</v>
      </c>
      <c r="G3936">
        <v>80</v>
      </c>
      <c r="H3936">
        <v>12</v>
      </c>
      <c r="I3936">
        <v>960</v>
      </c>
      <c r="J3936">
        <v>26</v>
      </c>
      <c r="K3936" t="s">
        <v>5208</v>
      </c>
      <c r="L3936" t="str">
        <f t="shared" si="230"/>
        <v>Received</v>
      </c>
      <c r="M3936" s="60">
        <v>0</v>
      </c>
      <c r="N3936" t="str">
        <f t="shared" si="232"/>
        <v>NOT DUE</v>
      </c>
      <c r="V3936" t="str">
        <f t="shared" si="231"/>
        <v>Jonathan Myers</v>
      </c>
    </row>
    <row r="3937" spans="1:22" x14ac:dyDescent="0.25">
      <c r="A3937">
        <v>4933</v>
      </c>
      <c r="B3937" t="s">
        <v>3940</v>
      </c>
      <c r="C3937" s="48" t="s">
        <v>5133</v>
      </c>
      <c r="D3937" t="s">
        <v>5417</v>
      </c>
      <c r="E3937" t="s">
        <v>5471</v>
      </c>
      <c r="F3937" t="s">
        <v>5620</v>
      </c>
      <c r="G3937">
        <v>40</v>
      </c>
      <c r="H3937">
        <v>22</v>
      </c>
      <c r="I3937">
        <v>880</v>
      </c>
      <c r="J3937">
        <v>29</v>
      </c>
      <c r="K3937" t="s">
        <v>5262</v>
      </c>
      <c r="L3937" t="str">
        <f t="shared" si="230"/>
        <v>Received</v>
      </c>
      <c r="M3937" s="60">
        <v>0</v>
      </c>
      <c r="N3937" t="str">
        <f t="shared" si="232"/>
        <v>NOT DUE</v>
      </c>
      <c r="V3937" t="str">
        <f t="shared" si="231"/>
        <v>Aaron Robinson</v>
      </c>
    </row>
    <row r="3938" spans="1:22" x14ac:dyDescent="0.25">
      <c r="A3938">
        <v>4934</v>
      </c>
      <c r="B3938" t="s">
        <v>3941</v>
      </c>
      <c r="C3938" s="48" t="s">
        <v>5260</v>
      </c>
      <c r="D3938" t="s">
        <v>5394</v>
      </c>
      <c r="E3938" t="s">
        <v>5510</v>
      </c>
      <c r="F3938" t="s">
        <v>5616</v>
      </c>
      <c r="G3938">
        <v>150</v>
      </c>
      <c r="H3938">
        <v>1</v>
      </c>
      <c r="I3938">
        <v>150</v>
      </c>
      <c r="J3938">
        <v>29</v>
      </c>
      <c r="K3938" t="s">
        <v>5187</v>
      </c>
      <c r="L3938" t="str">
        <f t="shared" si="230"/>
        <v>Received</v>
      </c>
      <c r="M3938" s="60">
        <v>0</v>
      </c>
      <c r="N3938" t="str">
        <f t="shared" si="232"/>
        <v>NOT DUE</v>
      </c>
      <c r="V3938" t="str">
        <f t="shared" si="231"/>
        <v>Shannon Vazquez</v>
      </c>
    </row>
    <row r="3939" spans="1:22" x14ac:dyDescent="0.25">
      <c r="A3939">
        <v>4935</v>
      </c>
      <c r="B3939" t="s">
        <v>3942</v>
      </c>
      <c r="C3939" s="48" t="s">
        <v>5223</v>
      </c>
      <c r="D3939" t="s">
        <v>5391</v>
      </c>
      <c r="E3939" t="s">
        <v>5442</v>
      </c>
      <c r="F3939" t="s">
        <v>5612</v>
      </c>
      <c r="G3939">
        <v>50</v>
      </c>
      <c r="H3939">
        <v>10</v>
      </c>
      <c r="I3939">
        <v>500</v>
      </c>
      <c r="J3939">
        <v>27</v>
      </c>
      <c r="K3939" t="s">
        <v>5070</v>
      </c>
      <c r="L3939" t="str">
        <f t="shared" si="230"/>
        <v>Received</v>
      </c>
      <c r="M3939" s="60">
        <v>0</v>
      </c>
      <c r="N3939" t="str">
        <f t="shared" si="232"/>
        <v>NOT DUE</v>
      </c>
      <c r="V3939" t="str">
        <f t="shared" si="231"/>
        <v>Stephanie Smith</v>
      </c>
    </row>
    <row r="3940" spans="1:22" x14ac:dyDescent="0.25">
      <c r="A3940">
        <v>4936</v>
      </c>
      <c r="B3940" t="s">
        <v>3943</v>
      </c>
      <c r="C3940" s="48" t="s">
        <v>5145</v>
      </c>
      <c r="D3940" t="s">
        <v>5416</v>
      </c>
      <c r="E3940" t="s">
        <v>5331</v>
      </c>
      <c r="F3940" t="s">
        <v>5611</v>
      </c>
      <c r="G3940">
        <v>250</v>
      </c>
      <c r="H3940">
        <v>13</v>
      </c>
      <c r="I3940">
        <v>3250</v>
      </c>
      <c r="J3940">
        <v>20</v>
      </c>
      <c r="K3940" t="s">
        <v>5229</v>
      </c>
      <c r="L3940" t="str">
        <f t="shared" si="230"/>
        <v>Received</v>
      </c>
      <c r="M3940" s="60">
        <v>0</v>
      </c>
      <c r="N3940" t="str">
        <f t="shared" si="232"/>
        <v>NOT DUE</v>
      </c>
      <c r="V3940" t="str">
        <f t="shared" si="231"/>
        <v>Jessica Baird</v>
      </c>
    </row>
    <row r="3941" spans="1:22" x14ac:dyDescent="0.25">
      <c r="A3941">
        <v>4937</v>
      </c>
      <c r="B3941" t="s">
        <v>3944</v>
      </c>
      <c r="C3941" s="48" t="s">
        <v>5056</v>
      </c>
      <c r="D3941" t="s">
        <v>5391</v>
      </c>
      <c r="E3941" t="s">
        <v>5442</v>
      </c>
      <c r="F3941" t="s">
        <v>5615</v>
      </c>
      <c r="G3941">
        <v>25</v>
      </c>
      <c r="H3941">
        <v>19</v>
      </c>
      <c r="I3941">
        <v>475</v>
      </c>
      <c r="J3941">
        <v>25</v>
      </c>
      <c r="K3941" t="s">
        <v>5265</v>
      </c>
      <c r="L3941" t="str">
        <f t="shared" si="230"/>
        <v>Received</v>
      </c>
      <c r="M3941" s="60">
        <v>0</v>
      </c>
      <c r="N3941" t="str">
        <f t="shared" si="232"/>
        <v>NOT DUE</v>
      </c>
      <c r="V3941" t="str">
        <f t="shared" si="231"/>
        <v>Stephanie Smith</v>
      </c>
    </row>
    <row r="3942" spans="1:22" x14ac:dyDescent="0.25">
      <c r="A3942">
        <v>4938</v>
      </c>
      <c r="B3942" t="s">
        <v>3945</v>
      </c>
      <c r="C3942" s="48" t="s">
        <v>5258</v>
      </c>
      <c r="D3942" t="s">
        <v>5380</v>
      </c>
      <c r="E3942" t="s">
        <v>5445</v>
      </c>
      <c r="F3942" t="s">
        <v>5619</v>
      </c>
      <c r="G3942">
        <v>80</v>
      </c>
      <c r="H3942">
        <v>13</v>
      </c>
      <c r="I3942">
        <v>1040</v>
      </c>
      <c r="J3942">
        <v>21</v>
      </c>
      <c r="K3942" t="s">
        <v>5055</v>
      </c>
      <c r="L3942" t="str">
        <f t="shared" si="230"/>
        <v>Received</v>
      </c>
      <c r="M3942" s="60">
        <v>0</v>
      </c>
      <c r="N3942" t="str">
        <f t="shared" si="232"/>
        <v>NOT DUE</v>
      </c>
      <c r="V3942" t="str">
        <f t="shared" si="231"/>
        <v>Diana Griffin</v>
      </c>
    </row>
    <row r="3943" spans="1:22" x14ac:dyDescent="0.25">
      <c r="A3943">
        <v>4939</v>
      </c>
      <c r="B3943" t="s">
        <v>3946</v>
      </c>
      <c r="C3943" s="48" t="s">
        <v>5127</v>
      </c>
      <c r="D3943" t="s">
        <v>5420</v>
      </c>
      <c r="E3943" t="s">
        <v>5568</v>
      </c>
      <c r="F3943" t="s">
        <v>5619</v>
      </c>
      <c r="G3943">
        <v>80</v>
      </c>
      <c r="H3943">
        <v>22</v>
      </c>
      <c r="I3943">
        <v>1760</v>
      </c>
      <c r="J3943">
        <v>20</v>
      </c>
      <c r="K3943" t="s">
        <v>5041</v>
      </c>
      <c r="L3943" t="str">
        <f t="shared" si="230"/>
        <v>Received</v>
      </c>
      <c r="M3943" s="60">
        <v>0</v>
      </c>
      <c r="N3943" t="str">
        <f t="shared" si="232"/>
        <v>NOT DUE</v>
      </c>
      <c r="V3943" t="str">
        <f t="shared" si="231"/>
        <v>Janet Adams</v>
      </c>
    </row>
    <row r="3944" spans="1:22" x14ac:dyDescent="0.25">
      <c r="A3944">
        <v>4940</v>
      </c>
      <c r="B3944" t="s">
        <v>3947</v>
      </c>
      <c r="C3944" s="48" t="s">
        <v>5207</v>
      </c>
      <c r="D3944" t="s">
        <v>5417</v>
      </c>
      <c r="E3944" t="s">
        <v>5454</v>
      </c>
      <c r="F3944" t="s">
        <v>5622</v>
      </c>
      <c r="G3944">
        <v>15</v>
      </c>
      <c r="H3944">
        <v>21</v>
      </c>
      <c r="I3944">
        <v>315</v>
      </c>
      <c r="J3944">
        <v>27</v>
      </c>
      <c r="K3944" t="s">
        <v>5180</v>
      </c>
      <c r="L3944" t="str">
        <f t="shared" si="230"/>
        <v>Received</v>
      </c>
      <c r="M3944" s="60">
        <v>0</v>
      </c>
      <c r="N3944" t="str">
        <f t="shared" si="232"/>
        <v>NOT DUE</v>
      </c>
      <c r="V3944" t="str">
        <f t="shared" si="231"/>
        <v>Aaron Robinson</v>
      </c>
    </row>
    <row r="3945" spans="1:22" x14ac:dyDescent="0.25">
      <c r="A3945">
        <v>4941</v>
      </c>
      <c r="B3945" t="s">
        <v>3948</v>
      </c>
      <c r="C3945" s="48" t="s">
        <v>5156</v>
      </c>
      <c r="D3945" t="s">
        <v>5409</v>
      </c>
      <c r="E3945" t="s">
        <v>5571</v>
      </c>
      <c r="F3945" t="s">
        <v>5622</v>
      </c>
      <c r="G3945">
        <v>15</v>
      </c>
      <c r="H3945">
        <v>6</v>
      </c>
      <c r="I3945">
        <v>90</v>
      </c>
      <c r="J3945">
        <v>29</v>
      </c>
      <c r="K3945" t="s">
        <v>5292</v>
      </c>
      <c r="L3945" t="str">
        <f t="shared" si="230"/>
        <v>Received</v>
      </c>
      <c r="M3945" s="60">
        <v>0</v>
      </c>
      <c r="N3945" t="str">
        <f t="shared" si="232"/>
        <v>NOT DUE</v>
      </c>
      <c r="V3945" t="str">
        <f t="shared" si="231"/>
        <v>Keith Bush</v>
      </c>
    </row>
    <row r="3946" spans="1:22" x14ac:dyDescent="0.25">
      <c r="A3946">
        <v>4942</v>
      </c>
      <c r="B3946" t="s">
        <v>3949</v>
      </c>
      <c r="C3946" s="48" t="s">
        <v>5084</v>
      </c>
      <c r="D3946" t="s">
        <v>5383</v>
      </c>
      <c r="E3946" t="s">
        <v>5430</v>
      </c>
      <c r="F3946" t="s">
        <v>5615</v>
      </c>
      <c r="G3946">
        <v>25</v>
      </c>
      <c r="H3946">
        <v>7</v>
      </c>
      <c r="I3946">
        <v>175</v>
      </c>
      <c r="J3946">
        <v>23</v>
      </c>
      <c r="K3946" t="s">
        <v>5297</v>
      </c>
      <c r="L3946" t="str">
        <f t="shared" si="230"/>
        <v>Received</v>
      </c>
      <c r="M3946" s="60">
        <v>0</v>
      </c>
      <c r="N3946" t="str">
        <f t="shared" si="232"/>
        <v>NOT DUE</v>
      </c>
      <c r="V3946" t="str">
        <f t="shared" si="231"/>
        <v>Karen Pham</v>
      </c>
    </row>
    <row r="3947" spans="1:22" x14ac:dyDescent="0.25">
      <c r="A3947">
        <v>4943</v>
      </c>
      <c r="B3947" t="s">
        <v>3950</v>
      </c>
      <c r="C3947" s="48" t="s">
        <v>5293</v>
      </c>
      <c r="D3947" t="s">
        <v>5407</v>
      </c>
      <c r="E3947" t="s">
        <v>5536</v>
      </c>
      <c r="F3947" t="s">
        <v>5613</v>
      </c>
      <c r="G3947">
        <v>35</v>
      </c>
      <c r="H3947">
        <v>23</v>
      </c>
      <c r="I3947">
        <v>805</v>
      </c>
      <c r="J3947">
        <v>26</v>
      </c>
      <c r="K3947" t="s">
        <v>5046</v>
      </c>
      <c r="L3947" t="str">
        <f t="shared" si="230"/>
        <v>Received</v>
      </c>
      <c r="M3947" s="60">
        <v>0</v>
      </c>
      <c r="N3947" t="str">
        <f t="shared" si="232"/>
        <v>NOT DUE</v>
      </c>
      <c r="V3947" t="str">
        <f t="shared" si="231"/>
        <v>Kelly Miller</v>
      </c>
    </row>
    <row r="3948" spans="1:22" x14ac:dyDescent="0.25">
      <c r="A3948">
        <v>4944</v>
      </c>
      <c r="B3948" t="s">
        <v>3951</v>
      </c>
      <c r="C3948" s="48" t="s">
        <v>5081</v>
      </c>
      <c r="D3948" t="s">
        <v>5406</v>
      </c>
      <c r="E3948" t="s">
        <v>5339</v>
      </c>
      <c r="F3948" t="s">
        <v>5620</v>
      </c>
      <c r="G3948">
        <v>40</v>
      </c>
      <c r="H3948">
        <v>25</v>
      </c>
      <c r="I3948">
        <v>1000</v>
      </c>
      <c r="J3948">
        <v>20</v>
      </c>
      <c r="K3948" t="s">
        <v>5058</v>
      </c>
      <c r="L3948" t="str">
        <f t="shared" si="230"/>
        <v>Received</v>
      </c>
      <c r="M3948" s="60">
        <v>0</v>
      </c>
      <c r="N3948" t="str">
        <f t="shared" si="232"/>
        <v>NOT DUE</v>
      </c>
      <c r="V3948" t="str">
        <f t="shared" si="231"/>
        <v>Jonathan Myers</v>
      </c>
    </row>
    <row r="3949" spans="1:22" x14ac:dyDescent="0.25">
      <c r="A3949">
        <v>4945</v>
      </c>
      <c r="B3949" t="s">
        <v>3952</v>
      </c>
      <c r="C3949" s="48" t="s">
        <v>5180</v>
      </c>
      <c r="D3949" t="s">
        <v>5400</v>
      </c>
      <c r="E3949" t="s">
        <v>5484</v>
      </c>
      <c r="F3949" t="s">
        <v>5611</v>
      </c>
      <c r="G3949">
        <v>250</v>
      </c>
      <c r="H3949">
        <v>22</v>
      </c>
      <c r="I3949">
        <v>5500</v>
      </c>
      <c r="J3949">
        <v>22</v>
      </c>
      <c r="L3949" t="str">
        <f t="shared" si="230"/>
        <v>Not Received</v>
      </c>
      <c r="M3949" s="60">
        <v>26</v>
      </c>
      <c r="N3949" t="str">
        <f t="shared" si="232"/>
        <v>01 - 30</v>
      </c>
      <c r="O3949">
        <f>I3949</f>
        <v>5500</v>
      </c>
      <c r="V3949" t="str">
        <f t="shared" si="231"/>
        <v>Jose Perez</v>
      </c>
    </row>
    <row r="3950" spans="1:22" x14ac:dyDescent="0.25">
      <c r="A3950">
        <v>4946</v>
      </c>
      <c r="B3950" t="s">
        <v>3953</v>
      </c>
      <c r="C3950" s="48" t="s">
        <v>5144</v>
      </c>
      <c r="D3950" t="s">
        <v>5379</v>
      </c>
      <c r="E3950" t="s">
        <v>5313</v>
      </c>
      <c r="F3950" t="s">
        <v>5617</v>
      </c>
      <c r="G3950">
        <v>120</v>
      </c>
      <c r="H3950">
        <v>4</v>
      </c>
      <c r="I3950">
        <v>480</v>
      </c>
      <c r="J3950">
        <v>27</v>
      </c>
      <c r="K3950" t="s">
        <v>5192</v>
      </c>
      <c r="L3950" t="str">
        <f t="shared" si="230"/>
        <v>Received</v>
      </c>
      <c r="M3950" s="60">
        <v>0</v>
      </c>
      <c r="N3950" t="str">
        <f t="shared" si="232"/>
        <v>NOT DUE</v>
      </c>
      <c r="V3950" t="str">
        <f t="shared" si="231"/>
        <v>Robert Baker</v>
      </c>
    </row>
    <row r="3951" spans="1:22" x14ac:dyDescent="0.25">
      <c r="A3951">
        <v>4947</v>
      </c>
      <c r="B3951" t="s">
        <v>3954</v>
      </c>
      <c r="C3951" s="48" t="s">
        <v>5245</v>
      </c>
      <c r="D3951" t="s">
        <v>5398</v>
      </c>
      <c r="E3951" t="s">
        <v>5499</v>
      </c>
      <c r="F3951" t="s">
        <v>5614</v>
      </c>
      <c r="G3951">
        <v>20</v>
      </c>
      <c r="H3951">
        <v>19</v>
      </c>
      <c r="I3951">
        <v>380</v>
      </c>
      <c r="J3951">
        <v>25</v>
      </c>
      <c r="L3951" t="str">
        <f t="shared" si="230"/>
        <v>Not Received</v>
      </c>
      <c r="M3951" s="60">
        <v>275</v>
      </c>
      <c r="N3951" t="str">
        <f t="shared" si="232"/>
        <v>150 ABOVE</v>
      </c>
      <c r="U3951">
        <f>I3951</f>
        <v>380</v>
      </c>
      <c r="V3951" t="str">
        <f t="shared" si="231"/>
        <v>Dr. Carolyn</v>
      </c>
    </row>
    <row r="3952" spans="1:22" x14ac:dyDescent="0.25">
      <c r="A3952">
        <v>4948</v>
      </c>
      <c r="B3952" t="s">
        <v>3955</v>
      </c>
      <c r="C3952" s="48" t="s">
        <v>5112</v>
      </c>
      <c r="D3952" t="s">
        <v>5391</v>
      </c>
      <c r="E3952" t="s">
        <v>5506</v>
      </c>
      <c r="F3952" t="s">
        <v>5609</v>
      </c>
      <c r="G3952">
        <v>20</v>
      </c>
      <c r="H3952">
        <v>10</v>
      </c>
      <c r="I3952">
        <v>200</v>
      </c>
      <c r="J3952">
        <v>29</v>
      </c>
      <c r="K3952" t="s">
        <v>5099</v>
      </c>
      <c r="L3952" t="str">
        <f t="shared" si="230"/>
        <v>Received</v>
      </c>
      <c r="M3952" s="60">
        <v>0</v>
      </c>
      <c r="N3952" t="str">
        <f t="shared" si="232"/>
        <v>NOT DUE</v>
      </c>
      <c r="V3952" t="str">
        <f t="shared" si="231"/>
        <v>Stephanie Smith</v>
      </c>
    </row>
    <row r="3953" spans="1:22" x14ac:dyDescent="0.25">
      <c r="A3953">
        <v>4949</v>
      </c>
      <c r="B3953" t="s">
        <v>3956</v>
      </c>
      <c r="C3953" s="48" t="s">
        <v>5289</v>
      </c>
      <c r="D3953" t="s">
        <v>5405</v>
      </c>
      <c r="E3953" t="s">
        <v>5565</v>
      </c>
      <c r="F3953" t="s">
        <v>5613</v>
      </c>
      <c r="G3953">
        <v>35</v>
      </c>
      <c r="H3953">
        <v>20</v>
      </c>
      <c r="I3953">
        <v>700</v>
      </c>
      <c r="J3953">
        <v>28</v>
      </c>
      <c r="K3953" t="s">
        <v>5013</v>
      </c>
      <c r="L3953" t="str">
        <f t="shared" si="230"/>
        <v>Received</v>
      </c>
      <c r="M3953" s="60">
        <v>0</v>
      </c>
      <c r="N3953" t="str">
        <f t="shared" si="232"/>
        <v>NOT DUE</v>
      </c>
      <c r="V3953" t="str">
        <f t="shared" si="231"/>
        <v>Kari Zimmerman</v>
      </c>
    </row>
    <row r="3954" spans="1:22" x14ac:dyDescent="0.25">
      <c r="A3954">
        <v>4950</v>
      </c>
      <c r="B3954" t="s">
        <v>3957</v>
      </c>
      <c r="C3954" s="48" t="s">
        <v>5064</v>
      </c>
      <c r="D3954" t="s">
        <v>5410</v>
      </c>
      <c r="E3954" t="s">
        <v>5575</v>
      </c>
      <c r="F3954" t="s">
        <v>5621</v>
      </c>
      <c r="G3954">
        <v>60</v>
      </c>
      <c r="H3954">
        <v>21</v>
      </c>
      <c r="I3954">
        <v>1260</v>
      </c>
      <c r="J3954">
        <v>30</v>
      </c>
      <c r="K3954" t="s">
        <v>5108</v>
      </c>
      <c r="L3954" t="str">
        <f t="shared" si="230"/>
        <v>Received</v>
      </c>
      <c r="M3954" s="60">
        <v>0</v>
      </c>
      <c r="N3954" t="str">
        <f t="shared" si="232"/>
        <v>NOT DUE</v>
      </c>
      <c r="V3954" t="str">
        <f t="shared" si="231"/>
        <v>Mrs. Katrina</v>
      </c>
    </row>
    <row r="3955" spans="1:22" x14ac:dyDescent="0.25">
      <c r="A3955">
        <v>4951</v>
      </c>
      <c r="B3955" t="s">
        <v>3958</v>
      </c>
      <c r="C3955" s="48" t="s">
        <v>5227</v>
      </c>
      <c r="D3955" t="s">
        <v>5419</v>
      </c>
      <c r="E3955" t="s">
        <v>5577</v>
      </c>
      <c r="F3955" t="s">
        <v>5620</v>
      </c>
      <c r="G3955">
        <v>40</v>
      </c>
      <c r="H3955">
        <v>20</v>
      </c>
      <c r="I3955">
        <v>800</v>
      </c>
      <c r="J3955">
        <v>30</v>
      </c>
      <c r="K3955" t="s">
        <v>5047</v>
      </c>
      <c r="L3955" t="str">
        <f t="shared" si="230"/>
        <v>Received</v>
      </c>
      <c r="M3955" s="60">
        <v>0</v>
      </c>
      <c r="N3955" t="str">
        <f t="shared" si="232"/>
        <v>NOT DUE</v>
      </c>
      <c r="V3955" t="str">
        <f t="shared" si="231"/>
        <v>Johnny Weaver</v>
      </c>
    </row>
    <row r="3956" spans="1:22" x14ac:dyDescent="0.25">
      <c r="A3956">
        <v>4952</v>
      </c>
      <c r="B3956" t="s">
        <v>3959</v>
      </c>
      <c r="C3956" s="48" t="s">
        <v>5144</v>
      </c>
      <c r="D3956" t="s">
        <v>5404</v>
      </c>
      <c r="E3956" t="s">
        <v>5490</v>
      </c>
      <c r="F3956" t="s">
        <v>5623</v>
      </c>
      <c r="G3956">
        <v>30</v>
      </c>
      <c r="H3956">
        <v>14</v>
      </c>
      <c r="I3956">
        <v>420</v>
      </c>
      <c r="J3956">
        <v>24</v>
      </c>
      <c r="K3956" t="s">
        <v>5168</v>
      </c>
      <c r="L3956" t="str">
        <f t="shared" si="230"/>
        <v>Received</v>
      </c>
      <c r="M3956" s="60">
        <v>0</v>
      </c>
      <c r="N3956" t="str">
        <f t="shared" si="232"/>
        <v>NOT DUE</v>
      </c>
      <c r="V3956" t="str">
        <f t="shared" si="231"/>
        <v>Sarah Wright</v>
      </c>
    </row>
    <row r="3957" spans="1:22" x14ac:dyDescent="0.25">
      <c r="A3957">
        <v>4953</v>
      </c>
      <c r="B3957" t="s">
        <v>3960</v>
      </c>
      <c r="C3957" s="48" t="s">
        <v>5012</v>
      </c>
      <c r="D3957" t="s">
        <v>5376</v>
      </c>
      <c r="E3957" t="s">
        <v>5432</v>
      </c>
      <c r="F3957" t="s">
        <v>5622</v>
      </c>
      <c r="G3957">
        <v>15</v>
      </c>
      <c r="H3957">
        <v>19</v>
      </c>
      <c r="I3957">
        <v>285</v>
      </c>
      <c r="J3957">
        <v>21</v>
      </c>
      <c r="K3957" t="s">
        <v>5130</v>
      </c>
      <c r="L3957" t="str">
        <f t="shared" si="230"/>
        <v>Received</v>
      </c>
      <c r="M3957" s="60">
        <v>0</v>
      </c>
      <c r="N3957" t="str">
        <f t="shared" si="232"/>
        <v>NOT DUE</v>
      </c>
      <c r="V3957" t="str">
        <f t="shared" si="231"/>
        <v>Linda Morgan</v>
      </c>
    </row>
    <row r="3958" spans="1:22" x14ac:dyDescent="0.25">
      <c r="A3958">
        <v>4954</v>
      </c>
      <c r="B3958" t="s">
        <v>3961</v>
      </c>
      <c r="C3958" s="48" t="s">
        <v>5176</v>
      </c>
      <c r="D3958" t="s">
        <v>5381</v>
      </c>
      <c r="E3958" t="s">
        <v>5541</v>
      </c>
      <c r="F3958" t="s">
        <v>5621</v>
      </c>
      <c r="G3958">
        <v>60</v>
      </c>
      <c r="H3958">
        <v>22</v>
      </c>
      <c r="I3958">
        <v>1320</v>
      </c>
      <c r="J3958">
        <v>26</v>
      </c>
      <c r="K3958" t="s">
        <v>5197</v>
      </c>
      <c r="L3958" t="str">
        <f t="shared" si="230"/>
        <v>Received</v>
      </c>
      <c r="M3958" s="60">
        <v>0</v>
      </c>
      <c r="N3958" t="str">
        <f t="shared" si="232"/>
        <v>NOT DUE</v>
      </c>
      <c r="V3958" t="str">
        <f t="shared" si="231"/>
        <v>Leslie Sexton</v>
      </c>
    </row>
    <row r="3959" spans="1:22" x14ac:dyDescent="0.25">
      <c r="A3959">
        <v>4955</v>
      </c>
      <c r="B3959" t="s">
        <v>3962</v>
      </c>
      <c r="C3959" s="48" t="s">
        <v>5131</v>
      </c>
      <c r="D3959" t="s">
        <v>5415</v>
      </c>
      <c r="E3959" t="s">
        <v>5325</v>
      </c>
      <c r="F3959" t="s">
        <v>5612</v>
      </c>
      <c r="G3959">
        <v>50</v>
      </c>
      <c r="H3959">
        <v>17</v>
      </c>
      <c r="I3959">
        <v>850</v>
      </c>
      <c r="J3959">
        <v>26</v>
      </c>
      <c r="K3959" t="s">
        <v>5163</v>
      </c>
      <c r="L3959" t="str">
        <f t="shared" si="230"/>
        <v>Received</v>
      </c>
      <c r="M3959" s="60">
        <v>0</v>
      </c>
      <c r="N3959" t="str">
        <f t="shared" si="232"/>
        <v>NOT DUE</v>
      </c>
      <c r="V3959" t="str">
        <f t="shared" si="231"/>
        <v>Mary Fry</v>
      </c>
    </row>
    <row r="3960" spans="1:22" x14ac:dyDescent="0.25">
      <c r="A3960">
        <v>4956</v>
      </c>
      <c r="B3960" t="s">
        <v>3963</v>
      </c>
      <c r="C3960" s="48" t="s">
        <v>5289</v>
      </c>
      <c r="D3960" t="s">
        <v>5385</v>
      </c>
      <c r="E3960" t="s">
        <v>5548</v>
      </c>
      <c r="F3960" t="s">
        <v>5613</v>
      </c>
      <c r="G3960">
        <v>35</v>
      </c>
      <c r="H3960">
        <v>16</v>
      </c>
      <c r="I3960">
        <v>560</v>
      </c>
      <c r="J3960">
        <v>28</v>
      </c>
      <c r="K3960" t="s">
        <v>5013</v>
      </c>
      <c r="L3960" t="str">
        <f t="shared" si="230"/>
        <v>Received</v>
      </c>
      <c r="M3960" s="60">
        <v>0</v>
      </c>
      <c r="N3960" t="str">
        <f t="shared" si="232"/>
        <v>NOT DUE</v>
      </c>
      <c r="V3960" t="str">
        <f t="shared" si="231"/>
        <v>Caroline Yoder</v>
      </c>
    </row>
    <row r="3961" spans="1:22" x14ac:dyDescent="0.25">
      <c r="A3961">
        <v>4957</v>
      </c>
      <c r="B3961" t="s">
        <v>3964</v>
      </c>
      <c r="C3961" s="48" t="s">
        <v>5211</v>
      </c>
      <c r="D3961" t="s">
        <v>5404</v>
      </c>
      <c r="E3961" t="s">
        <v>5477</v>
      </c>
      <c r="F3961" t="s">
        <v>5621</v>
      </c>
      <c r="G3961">
        <v>60</v>
      </c>
      <c r="H3961">
        <v>6</v>
      </c>
      <c r="I3961">
        <v>360</v>
      </c>
      <c r="J3961">
        <v>27</v>
      </c>
      <c r="K3961" t="s">
        <v>5062</v>
      </c>
      <c r="L3961" t="str">
        <f t="shared" si="230"/>
        <v>Received</v>
      </c>
      <c r="M3961" s="60">
        <v>0</v>
      </c>
      <c r="N3961" t="str">
        <f t="shared" si="232"/>
        <v>NOT DUE</v>
      </c>
      <c r="V3961" t="str">
        <f t="shared" si="231"/>
        <v>Sarah Wright</v>
      </c>
    </row>
    <row r="3962" spans="1:22" x14ac:dyDescent="0.25">
      <c r="A3962">
        <v>4958</v>
      </c>
      <c r="B3962" t="s">
        <v>3965</v>
      </c>
      <c r="C3962" s="48" t="s">
        <v>5306</v>
      </c>
      <c r="D3962" t="s">
        <v>5381</v>
      </c>
      <c r="E3962" t="s">
        <v>5480</v>
      </c>
      <c r="F3962" t="s">
        <v>5616</v>
      </c>
      <c r="G3962">
        <v>150</v>
      </c>
      <c r="H3962">
        <v>23</v>
      </c>
      <c r="I3962">
        <v>3450</v>
      </c>
      <c r="J3962">
        <v>22</v>
      </c>
      <c r="L3962" t="str">
        <f t="shared" si="230"/>
        <v>Not Received</v>
      </c>
      <c r="M3962" s="60">
        <v>173</v>
      </c>
      <c r="N3962" t="str">
        <f t="shared" si="232"/>
        <v>150 ABOVE</v>
      </c>
      <c r="U3962">
        <f t="shared" ref="U3962:U3963" si="233">I3962</f>
        <v>3450</v>
      </c>
      <c r="V3962" t="str">
        <f t="shared" si="231"/>
        <v>Leslie Sexton</v>
      </c>
    </row>
    <row r="3963" spans="1:22" x14ac:dyDescent="0.25">
      <c r="A3963">
        <v>4959</v>
      </c>
      <c r="B3963" t="s">
        <v>3966</v>
      </c>
      <c r="C3963" s="48" t="s">
        <v>5190</v>
      </c>
      <c r="D3963" t="s">
        <v>5415</v>
      </c>
      <c r="E3963" t="s">
        <v>5567</v>
      </c>
      <c r="F3963" t="s">
        <v>5610</v>
      </c>
      <c r="G3963">
        <v>300</v>
      </c>
      <c r="H3963">
        <v>23</v>
      </c>
      <c r="I3963">
        <v>6900</v>
      </c>
      <c r="J3963">
        <v>23</v>
      </c>
      <c r="L3963" t="str">
        <f t="shared" si="230"/>
        <v>Not Received</v>
      </c>
      <c r="M3963" s="60">
        <v>196</v>
      </c>
      <c r="N3963" t="str">
        <f t="shared" si="232"/>
        <v>150 ABOVE</v>
      </c>
      <c r="U3963">
        <f t="shared" si="233"/>
        <v>6900</v>
      </c>
      <c r="V3963" t="str">
        <f t="shared" si="231"/>
        <v>Mary Fry</v>
      </c>
    </row>
    <row r="3964" spans="1:22" x14ac:dyDescent="0.25">
      <c r="A3964">
        <v>4960</v>
      </c>
      <c r="B3964" t="s">
        <v>3967</v>
      </c>
      <c r="C3964" s="48" t="s">
        <v>5202</v>
      </c>
      <c r="D3964" t="s">
        <v>5380</v>
      </c>
      <c r="E3964" t="s">
        <v>5314</v>
      </c>
      <c r="F3964" t="s">
        <v>5616</v>
      </c>
      <c r="G3964">
        <v>150</v>
      </c>
      <c r="H3964">
        <v>6</v>
      </c>
      <c r="I3964">
        <v>900</v>
      </c>
      <c r="J3964">
        <v>27</v>
      </c>
      <c r="K3964" t="s">
        <v>5199</v>
      </c>
      <c r="L3964" t="str">
        <f t="shared" si="230"/>
        <v>Received</v>
      </c>
      <c r="M3964" s="60">
        <v>0</v>
      </c>
      <c r="N3964" t="str">
        <f t="shared" si="232"/>
        <v>NOT DUE</v>
      </c>
      <c r="V3964" t="str">
        <f t="shared" si="231"/>
        <v>Diana Griffin</v>
      </c>
    </row>
    <row r="3965" spans="1:22" x14ac:dyDescent="0.25">
      <c r="A3965">
        <v>4961</v>
      </c>
      <c r="B3965" t="s">
        <v>3968</v>
      </c>
      <c r="C3965" s="48" t="s">
        <v>5271</v>
      </c>
      <c r="D3965" t="s">
        <v>5412</v>
      </c>
      <c r="E3965" t="s">
        <v>5608</v>
      </c>
      <c r="F3965" t="s">
        <v>5620</v>
      </c>
      <c r="G3965">
        <v>40</v>
      </c>
      <c r="H3965">
        <v>19</v>
      </c>
      <c r="I3965">
        <v>760</v>
      </c>
      <c r="J3965">
        <v>24</v>
      </c>
      <c r="L3965" t="str">
        <f t="shared" si="230"/>
        <v>Not Received</v>
      </c>
      <c r="M3965" s="60">
        <v>2</v>
      </c>
      <c r="N3965" t="str">
        <f t="shared" si="232"/>
        <v>01 - 30</v>
      </c>
      <c r="O3965">
        <f>I3965</f>
        <v>760</v>
      </c>
      <c r="V3965" t="str">
        <f t="shared" si="231"/>
        <v>Valerie Morgan</v>
      </c>
    </row>
    <row r="3966" spans="1:22" x14ac:dyDescent="0.25">
      <c r="A3966">
        <v>4962</v>
      </c>
      <c r="B3966" t="s">
        <v>3969</v>
      </c>
      <c r="C3966" s="48" t="s">
        <v>5093</v>
      </c>
      <c r="D3966" t="s">
        <v>5410</v>
      </c>
      <c r="E3966" t="s">
        <v>5562</v>
      </c>
      <c r="F3966" t="s">
        <v>5616</v>
      </c>
      <c r="G3966">
        <v>150</v>
      </c>
      <c r="H3966">
        <v>23</v>
      </c>
      <c r="I3966">
        <v>3450</v>
      </c>
      <c r="J3966">
        <v>26</v>
      </c>
      <c r="K3966" t="s">
        <v>5235</v>
      </c>
      <c r="L3966" t="str">
        <f t="shared" si="230"/>
        <v>Received</v>
      </c>
      <c r="M3966" s="60">
        <v>0</v>
      </c>
      <c r="N3966" t="str">
        <f t="shared" si="232"/>
        <v>NOT DUE</v>
      </c>
      <c r="V3966" t="str">
        <f t="shared" si="231"/>
        <v>Mrs. Katrina</v>
      </c>
    </row>
    <row r="3967" spans="1:22" x14ac:dyDescent="0.25">
      <c r="A3967">
        <v>4963</v>
      </c>
      <c r="B3967" t="s">
        <v>3970</v>
      </c>
      <c r="C3967" s="48" t="s">
        <v>5083</v>
      </c>
      <c r="D3967" t="s">
        <v>5391</v>
      </c>
      <c r="E3967" t="s">
        <v>5520</v>
      </c>
      <c r="F3967" t="s">
        <v>5612</v>
      </c>
      <c r="G3967">
        <v>50</v>
      </c>
      <c r="H3967">
        <v>17</v>
      </c>
      <c r="I3967">
        <v>850</v>
      </c>
      <c r="J3967">
        <v>20</v>
      </c>
      <c r="K3967" t="s">
        <v>5092</v>
      </c>
      <c r="L3967" t="str">
        <f t="shared" si="230"/>
        <v>Received</v>
      </c>
      <c r="M3967" s="60">
        <v>0</v>
      </c>
      <c r="N3967" t="str">
        <f t="shared" si="232"/>
        <v>NOT DUE</v>
      </c>
      <c r="V3967" t="str">
        <f t="shared" si="231"/>
        <v>Stephanie Smith</v>
      </c>
    </row>
    <row r="3968" spans="1:22" x14ac:dyDescent="0.25">
      <c r="A3968">
        <v>4964</v>
      </c>
      <c r="B3968" t="s">
        <v>3971</v>
      </c>
      <c r="C3968" s="48" t="s">
        <v>5124</v>
      </c>
      <c r="D3968" t="s">
        <v>5394</v>
      </c>
      <c r="E3968" t="s">
        <v>5327</v>
      </c>
      <c r="F3968" t="s">
        <v>5615</v>
      </c>
      <c r="G3968">
        <v>25</v>
      </c>
      <c r="H3968">
        <v>15</v>
      </c>
      <c r="I3968">
        <v>375</v>
      </c>
      <c r="J3968">
        <v>30</v>
      </c>
      <c r="K3968" t="s">
        <v>5011</v>
      </c>
      <c r="L3968" t="str">
        <f t="shared" si="230"/>
        <v>Received</v>
      </c>
      <c r="M3968" s="60">
        <v>0</v>
      </c>
      <c r="N3968" t="str">
        <f t="shared" si="232"/>
        <v>NOT DUE</v>
      </c>
      <c r="V3968" t="str">
        <f t="shared" si="231"/>
        <v>Shannon Vazquez</v>
      </c>
    </row>
    <row r="3969" spans="1:22" x14ac:dyDescent="0.25">
      <c r="A3969">
        <v>4965</v>
      </c>
      <c r="B3969" t="s">
        <v>3972</v>
      </c>
      <c r="C3969" s="48" t="s">
        <v>5302</v>
      </c>
      <c r="D3969" t="s">
        <v>5391</v>
      </c>
      <c r="E3969" t="s">
        <v>5506</v>
      </c>
      <c r="F3969" t="s">
        <v>5617</v>
      </c>
      <c r="G3969">
        <v>120</v>
      </c>
      <c r="H3969">
        <v>20</v>
      </c>
      <c r="I3969">
        <v>2400</v>
      </c>
      <c r="J3969">
        <v>21</v>
      </c>
      <c r="K3969" t="s">
        <v>5229</v>
      </c>
      <c r="L3969" t="str">
        <f t="shared" si="230"/>
        <v>Received</v>
      </c>
      <c r="M3969" s="60">
        <v>0</v>
      </c>
      <c r="N3969" t="str">
        <f t="shared" si="232"/>
        <v>NOT DUE</v>
      </c>
      <c r="V3969" t="str">
        <f t="shared" si="231"/>
        <v>Stephanie Smith</v>
      </c>
    </row>
    <row r="3970" spans="1:22" x14ac:dyDescent="0.25">
      <c r="A3970">
        <v>4966</v>
      </c>
      <c r="B3970" t="s">
        <v>3973</v>
      </c>
      <c r="C3970" s="48" t="s">
        <v>5182</v>
      </c>
      <c r="D3970" t="s">
        <v>5378</v>
      </c>
      <c r="E3970" t="s">
        <v>5468</v>
      </c>
      <c r="F3970" t="s">
        <v>5618</v>
      </c>
      <c r="G3970">
        <v>10</v>
      </c>
      <c r="H3970">
        <v>10</v>
      </c>
      <c r="I3970">
        <v>100</v>
      </c>
      <c r="J3970">
        <v>27</v>
      </c>
      <c r="K3970" t="s">
        <v>5109</v>
      </c>
      <c r="L3970" t="str">
        <f t="shared" si="230"/>
        <v>Received</v>
      </c>
      <c r="M3970" s="60">
        <v>0</v>
      </c>
      <c r="N3970" t="str">
        <f t="shared" si="232"/>
        <v>NOT DUE</v>
      </c>
      <c r="V3970" t="str">
        <f t="shared" si="231"/>
        <v>Angela Fox</v>
      </c>
    </row>
    <row r="3971" spans="1:22" x14ac:dyDescent="0.25">
      <c r="A3971">
        <v>4967</v>
      </c>
      <c r="B3971" t="s">
        <v>3974</v>
      </c>
      <c r="C3971" s="48" t="s">
        <v>5253</v>
      </c>
      <c r="D3971" t="s">
        <v>5396</v>
      </c>
      <c r="E3971" t="s">
        <v>5594</v>
      </c>
      <c r="F3971" t="s">
        <v>5609</v>
      </c>
      <c r="G3971">
        <v>20</v>
      </c>
      <c r="H3971">
        <v>16</v>
      </c>
      <c r="I3971">
        <v>320</v>
      </c>
      <c r="J3971">
        <v>29</v>
      </c>
      <c r="K3971" t="s">
        <v>5030</v>
      </c>
      <c r="L3971" t="str">
        <f t="shared" si="230"/>
        <v>Received</v>
      </c>
      <c r="M3971" s="60">
        <v>0</v>
      </c>
      <c r="N3971" t="str">
        <f t="shared" si="232"/>
        <v>NOT DUE</v>
      </c>
      <c r="V3971" t="str">
        <f t="shared" si="231"/>
        <v>James Mitchell</v>
      </c>
    </row>
    <row r="3972" spans="1:22" x14ac:dyDescent="0.25">
      <c r="A3972">
        <v>4968</v>
      </c>
      <c r="B3972" t="s">
        <v>3975</v>
      </c>
      <c r="C3972" s="48" t="s">
        <v>5159</v>
      </c>
      <c r="D3972" t="s">
        <v>5413</v>
      </c>
      <c r="E3972" t="s">
        <v>5426</v>
      </c>
      <c r="F3972" t="s">
        <v>5612</v>
      </c>
      <c r="G3972">
        <v>50</v>
      </c>
      <c r="H3972">
        <v>11</v>
      </c>
      <c r="I3972">
        <v>550</v>
      </c>
      <c r="J3972">
        <v>24</v>
      </c>
      <c r="L3972" t="str">
        <f t="shared" si="230"/>
        <v>Not Received</v>
      </c>
      <c r="M3972" s="60">
        <v>264</v>
      </c>
      <c r="N3972" t="str">
        <f t="shared" si="232"/>
        <v>150 ABOVE</v>
      </c>
      <c r="U3972">
        <f>I3972</f>
        <v>550</v>
      </c>
      <c r="V3972" t="str">
        <f t="shared" si="231"/>
        <v>April Gonzales</v>
      </c>
    </row>
    <row r="3973" spans="1:22" x14ac:dyDescent="0.25">
      <c r="A3973">
        <v>4969</v>
      </c>
      <c r="B3973" t="s">
        <v>3976</v>
      </c>
      <c r="C3973" s="48" t="s">
        <v>5278</v>
      </c>
      <c r="D3973" t="s">
        <v>5402</v>
      </c>
      <c r="E3973" t="s">
        <v>5525</v>
      </c>
      <c r="F3973" t="s">
        <v>5614</v>
      </c>
      <c r="G3973">
        <v>20</v>
      </c>
      <c r="H3973">
        <v>13</v>
      </c>
      <c r="I3973">
        <v>260</v>
      </c>
      <c r="J3973">
        <v>24</v>
      </c>
      <c r="K3973" t="s">
        <v>5055</v>
      </c>
      <c r="L3973" t="str">
        <f t="shared" ref="L3973:L4036" si="234">IF(K3973 = "", "Not Received","Received")</f>
        <v>Received</v>
      </c>
      <c r="M3973" s="60">
        <v>0</v>
      </c>
      <c r="N3973" t="str">
        <f t="shared" si="232"/>
        <v>NOT DUE</v>
      </c>
      <c r="V3973" t="str">
        <f t="shared" ref="V3973:V4036" si="235">TRIM(E3973)</f>
        <v>Rebecca Moody</v>
      </c>
    </row>
    <row r="3974" spans="1:22" x14ac:dyDescent="0.25">
      <c r="A3974">
        <v>4970</v>
      </c>
      <c r="B3974" t="s">
        <v>3977</v>
      </c>
      <c r="C3974" s="48" t="s">
        <v>5136</v>
      </c>
      <c r="D3974" t="s">
        <v>5403</v>
      </c>
      <c r="E3974" t="s">
        <v>5472</v>
      </c>
      <c r="F3974" t="s">
        <v>5619</v>
      </c>
      <c r="G3974">
        <v>80</v>
      </c>
      <c r="H3974">
        <v>5</v>
      </c>
      <c r="I3974">
        <v>400</v>
      </c>
      <c r="J3974">
        <v>25</v>
      </c>
      <c r="K3974" t="s">
        <v>5019</v>
      </c>
      <c r="L3974" t="str">
        <f t="shared" si="234"/>
        <v>Received</v>
      </c>
      <c r="M3974" s="60">
        <v>0</v>
      </c>
      <c r="N3974" t="str">
        <f t="shared" si="232"/>
        <v>NOT DUE</v>
      </c>
      <c r="V3974" t="str">
        <f t="shared" si="235"/>
        <v>Seth Howell</v>
      </c>
    </row>
    <row r="3975" spans="1:22" x14ac:dyDescent="0.25">
      <c r="A3975">
        <v>4971</v>
      </c>
      <c r="B3975" t="s">
        <v>3978</v>
      </c>
      <c r="C3975" s="48" t="s">
        <v>5025</v>
      </c>
      <c r="D3975" t="s">
        <v>5381</v>
      </c>
      <c r="E3975" t="s">
        <v>5428</v>
      </c>
      <c r="F3975" t="s">
        <v>5617</v>
      </c>
      <c r="G3975">
        <v>120</v>
      </c>
      <c r="H3975">
        <v>23</v>
      </c>
      <c r="I3975">
        <v>2760</v>
      </c>
      <c r="J3975">
        <v>20</v>
      </c>
      <c r="K3975" t="s">
        <v>5088</v>
      </c>
      <c r="L3975" t="str">
        <f t="shared" si="234"/>
        <v>Received</v>
      </c>
      <c r="M3975" s="60">
        <v>0</v>
      </c>
      <c r="N3975" t="str">
        <f t="shared" si="232"/>
        <v>NOT DUE</v>
      </c>
      <c r="V3975" t="str">
        <f t="shared" si="235"/>
        <v>Leslie Sexton</v>
      </c>
    </row>
    <row r="3976" spans="1:22" x14ac:dyDescent="0.25">
      <c r="A3976">
        <v>4972</v>
      </c>
      <c r="B3976" t="s">
        <v>3979</v>
      </c>
      <c r="C3976" s="48" t="s">
        <v>5183</v>
      </c>
      <c r="D3976" t="s">
        <v>5407</v>
      </c>
      <c r="E3976" t="s">
        <v>5549</v>
      </c>
      <c r="F3976" t="s">
        <v>5617</v>
      </c>
      <c r="G3976">
        <v>120</v>
      </c>
      <c r="H3976">
        <v>25</v>
      </c>
      <c r="I3976">
        <v>3000</v>
      </c>
      <c r="J3976">
        <v>20</v>
      </c>
      <c r="K3976" t="s">
        <v>5038</v>
      </c>
      <c r="L3976" t="str">
        <f t="shared" si="234"/>
        <v>Received</v>
      </c>
      <c r="M3976" s="60">
        <v>0</v>
      </c>
      <c r="N3976" t="str">
        <f t="shared" ref="N3976:N4039" si="236">VLOOKUP(M3976,$X$4:$Y$10,2,1)</f>
        <v>NOT DUE</v>
      </c>
      <c r="V3976" t="str">
        <f t="shared" si="235"/>
        <v>Kelly Miller</v>
      </c>
    </row>
    <row r="3977" spans="1:22" x14ac:dyDescent="0.25">
      <c r="A3977">
        <v>4973</v>
      </c>
      <c r="B3977" t="s">
        <v>3980</v>
      </c>
      <c r="C3977" s="48" t="s">
        <v>5233</v>
      </c>
      <c r="D3977" t="s">
        <v>5398</v>
      </c>
      <c r="E3977" t="s">
        <v>5499</v>
      </c>
      <c r="F3977" t="s">
        <v>5617</v>
      </c>
      <c r="G3977">
        <v>120</v>
      </c>
      <c r="H3977">
        <v>21</v>
      </c>
      <c r="I3977">
        <v>2520</v>
      </c>
      <c r="J3977">
        <v>21</v>
      </c>
      <c r="K3977" t="s">
        <v>5114</v>
      </c>
      <c r="L3977" t="str">
        <f t="shared" si="234"/>
        <v>Received</v>
      </c>
      <c r="M3977" s="60">
        <v>0</v>
      </c>
      <c r="N3977" t="str">
        <f t="shared" si="236"/>
        <v>NOT DUE</v>
      </c>
      <c r="V3977" t="str">
        <f t="shared" si="235"/>
        <v>Dr. Carolyn</v>
      </c>
    </row>
    <row r="3978" spans="1:22" x14ac:dyDescent="0.25">
      <c r="A3978">
        <v>4974</v>
      </c>
      <c r="B3978" t="s">
        <v>3981</v>
      </c>
      <c r="C3978" s="48" t="s">
        <v>5185</v>
      </c>
      <c r="D3978" t="s">
        <v>5406</v>
      </c>
      <c r="E3978" t="s">
        <v>5339</v>
      </c>
      <c r="F3978" t="s">
        <v>5614</v>
      </c>
      <c r="G3978">
        <v>20</v>
      </c>
      <c r="H3978">
        <v>3</v>
      </c>
      <c r="I3978">
        <v>60</v>
      </c>
      <c r="J3978">
        <v>28</v>
      </c>
      <c r="K3978" t="s">
        <v>5173</v>
      </c>
      <c r="L3978" t="str">
        <f t="shared" si="234"/>
        <v>Received</v>
      </c>
      <c r="M3978" s="60">
        <v>0</v>
      </c>
      <c r="N3978" t="str">
        <f t="shared" si="236"/>
        <v>NOT DUE</v>
      </c>
      <c r="V3978" t="str">
        <f t="shared" si="235"/>
        <v>Jonathan Myers</v>
      </c>
    </row>
    <row r="3979" spans="1:22" x14ac:dyDescent="0.25">
      <c r="A3979">
        <v>4975</v>
      </c>
      <c r="B3979" t="s">
        <v>3982</v>
      </c>
      <c r="C3979" s="48" t="s">
        <v>5152</v>
      </c>
      <c r="D3979" t="s">
        <v>5376</v>
      </c>
      <c r="E3979" t="s">
        <v>5432</v>
      </c>
      <c r="F3979" t="s">
        <v>5620</v>
      </c>
      <c r="G3979">
        <v>40</v>
      </c>
      <c r="H3979">
        <v>3</v>
      </c>
      <c r="I3979">
        <v>120</v>
      </c>
      <c r="J3979">
        <v>20</v>
      </c>
      <c r="L3979" t="str">
        <f t="shared" si="234"/>
        <v>Not Received</v>
      </c>
      <c r="M3979" s="60">
        <v>79</v>
      </c>
      <c r="N3979" t="str">
        <f t="shared" si="236"/>
        <v>61 - 90</v>
      </c>
      <c r="R3979">
        <f>I3979</f>
        <v>120</v>
      </c>
      <c r="V3979" t="str">
        <f t="shared" si="235"/>
        <v>Linda Morgan</v>
      </c>
    </row>
    <row r="3980" spans="1:22" x14ac:dyDescent="0.25">
      <c r="A3980">
        <v>4976</v>
      </c>
      <c r="B3980" t="s">
        <v>3983</v>
      </c>
      <c r="C3980" s="48" t="s">
        <v>5241</v>
      </c>
      <c r="D3980" t="s">
        <v>5378</v>
      </c>
      <c r="E3980" t="s">
        <v>5468</v>
      </c>
      <c r="F3980" t="s">
        <v>5621</v>
      </c>
      <c r="G3980">
        <v>60</v>
      </c>
      <c r="H3980">
        <v>9</v>
      </c>
      <c r="I3980">
        <v>540</v>
      </c>
      <c r="J3980">
        <v>25</v>
      </c>
      <c r="K3980" t="s">
        <v>5199</v>
      </c>
      <c r="L3980" t="str">
        <f t="shared" si="234"/>
        <v>Received</v>
      </c>
      <c r="M3980" s="60">
        <v>0</v>
      </c>
      <c r="N3980" t="str">
        <f t="shared" si="236"/>
        <v>NOT DUE</v>
      </c>
      <c r="V3980" t="str">
        <f t="shared" si="235"/>
        <v>Angela Fox</v>
      </c>
    </row>
    <row r="3981" spans="1:22" x14ac:dyDescent="0.25">
      <c r="A3981">
        <v>4977</v>
      </c>
      <c r="B3981" t="s">
        <v>3984</v>
      </c>
      <c r="C3981" s="48" t="s">
        <v>5151</v>
      </c>
      <c r="D3981" t="s">
        <v>5376</v>
      </c>
      <c r="E3981" t="s">
        <v>5432</v>
      </c>
      <c r="F3981" t="s">
        <v>5612</v>
      </c>
      <c r="G3981">
        <v>50</v>
      </c>
      <c r="H3981">
        <v>16</v>
      </c>
      <c r="I3981">
        <v>800</v>
      </c>
      <c r="J3981">
        <v>25</v>
      </c>
      <c r="L3981" t="str">
        <f t="shared" si="234"/>
        <v>Not Received</v>
      </c>
      <c r="M3981" s="60">
        <v>267</v>
      </c>
      <c r="N3981" t="str">
        <f t="shared" si="236"/>
        <v>150 ABOVE</v>
      </c>
      <c r="U3981">
        <f>I3981</f>
        <v>800</v>
      </c>
      <c r="V3981" t="str">
        <f t="shared" si="235"/>
        <v>Linda Morgan</v>
      </c>
    </row>
    <row r="3982" spans="1:22" x14ac:dyDescent="0.25">
      <c r="A3982">
        <v>4978</v>
      </c>
      <c r="B3982" t="s">
        <v>3985</v>
      </c>
      <c r="C3982" s="48" t="s">
        <v>5024</v>
      </c>
      <c r="D3982" t="s">
        <v>5391</v>
      </c>
      <c r="E3982" t="s">
        <v>5323</v>
      </c>
      <c r="F3982" t="s">
        <v>5612</v>
      </c>
      <c r="G3982">
        <v>50</v>
      </c>
      <c r="H3982">
        <v>3</v>
      </c>
      <c r="I3982">
        <v>150</v>
      </c>
      <c r="J3982">
        <v>28</v>
      </c>
      <c r="K3982" t="s">
        <v>5202</v>
      </c>
      <c r="L3982" t="str">
        <f t="shared" si="234"/>
        <v>Received</v>
      </c>
      <c r="M3982" s="60">
        <v>0</v>
      </c>
      <c r="N3982" t="str">
        <f t="shared" si="236"/>
        <v>NOT DUE</v>
      </c>
      <c r="V3982" t="str">
        <f t="shared" si="235"/>
        <v>Stephanie Smith</v>
      </c>
    </row>
    <row r="3983" spans="1:22" x14ac:dyDescent="0.25">
      <c r="A3983">
        <v>4979</v>
      </c>
      <c r="B3983" t="s">
        <v>3986</v>
      </c>
      <c r="C3983" s="48" t="s">
        <v>5262</v>
      </c>
      <c r="D3983" t="s">
        <v>5402</v>
      </c>
      <c r="E3983" t="s">
        <v>5470</v>
      </c>
      <c r="F3983" t="s">
        <v>5620</v>
      </c>
      <c r="G3983">
        <v>40</v>
      </c>
      <c r="H3983">
        <v>4</v>
      </c>
      <c r="I3983">
        <v>160</v>
      </c>
      <c r="J3983">
        <v>25</v>
      </c>
      <c r="K3983" t="s">
        <v>5021</v>
      </c>
      <c r="L3983" t="str">
        <f t="shared" si="234"/>
        <v>Received</v>
      </c>
      <c r="M3983" s="60">
        <v>0</v>
      </c>
      <c r="N3983" t="str">
        <f t="shared" si="236"/>
        <v>NOT DUE</v>
      </c>
      <c r="V3983" t="str">
        <f t="shared" si="235"/>
        <v>Rebecca Moody</v>
      </c>
    </row>
    <row r="3984" spans="1:22" x14ac:dyDescent="0.25">
      <c r="A3984">
        <v>4980</v>
      </c>
      <c r="B3984" t="s">
        <v>3987</v>
      </c>
      <c r="C3984" s="48" t="s">
        <v>5009</v>
      </c>
      <c r="D3984" t="s">
        <v>5386</v>
      </c>
      <c r="E3984" t="s">
        <v>5572</v>
      </c>
      <c r="F3984" t="s">
        <v>5611</v>
      </c>
      <c r="G3984">
        <v>250</v>
      </c>
      <c r="H3984">
        <v>19</v>
      </c>
      <c r="I3984">
        <v>4750</v>
      </c>
      <c r="J3984">
        <v>21</v>
      </c>
      <c r="K3984" t="s">
        <v>5099</v>
      </c>
      <c r="L3984" t="str">
        <f t="shared" si="234"/>
        <v>Received</v>
      </c>
      <c r="M3984" s="60">
        <v>0</v>
      </c>
      <c r="N3984" t="str">
        <f t="shared" si="236"/>
        <v>NOT DUE</v>
      </c>
      <c r="V3984" t="str">
        <f t="shared" si="235"/>
        <v>Kenneth Rodriguez</v>
      </c>
    </row>
    <row r="3985" spans="1:22" x14ac:dyDescent="0.25">
      <c r="A3985">
        <v>4981</v>
      </c>
      <c r="B3985" t="s">
        <v>3988</v>
      </c>
      <c r="C3985" s="48" t="s">
        <v>5172</v>
      </c>
      <c r="D3985" t="s">
        <v>5380</v>
      </c>
      <c r="E3985" t="s">
        <v>5509</v>
      </c>
      <c r="F3985" t="s">
        <v>5611</v>
      </c>
      <c r="G3985">
        <v>250</v>
      </c>
      <c r="H3985">
        <v>13</v>
      </c>
      <c r="I3985">
        <v>3250</v>
      </c>
      <c r="J3985">
        <v>26</v>
      </c>
      <c r="L3985" t="str">
        <f t="shared" si="234"/>
        <v>Not Received</v>
      </c>
      <c r="M3985" s="60">
        <v>25</v>
      </c>
      <c r="N3985" t="str">
        <f t="shared" si="236"/>
        <v>01 - 30</v>
      </c>
      <c r="O3985">
        <f>I3985</f>
        <v>3250</v>
      </c>
      <c r="V3985" t="str">
        <f t="shared" si="235"/>
        <v>Diana Griffin</v>
      </c>
    </row>
    <row r="3986" spans="1:22" x14ac:dyDescent="0.25">
      <c r="A3986">
        <v>4982</v>
      </c>
      <c r="B3986" t="s">
        <v>3989</v>
      </c>
      <c r="C3986" s="48" t="s">
        <v>5069</v>
      </c>
      <c r="D3986" t="s">
        <v>5406</v>
      </c>
      <c r="E3986" t="s">
        <v>5595</v>
      </c>
      <c r="F3986" t="s">
        <v>5609</v>
      </c>
      <c r="G3986">
        <v>20</v>
      </c>
      <c r="H3986">
        <v>14</v>
      </c>
      <c r="I3986">
        <v>280</v>
      </c>
      <c r="J3986">
        <v>26</v>
      </c>
      <c r="K3986" t="s">
        <v>5083</v>
      </c>
      <c r="L3986" t="str">
        <f t="shared" si="234"/>
        <v>Received</v>
      </c>
      <c r="M3986" s="60">
        <v>0</v>
      </c>
      <c r="N3986" t="str">
        <f t="shared" si="236"/>
        <v>NOT DUE</v>
      </c>
      <c r="V3986" t="str">
        <f t="shared" si="235"/>
        <v>Jonathan Myers</v>
      </c>
    </row>
    <row r="3987" spans="1:22" x14ac:dyDescent="0.25">
      <c r="A3987">
        <v>4983</v>
      </c>
      <c r="B3987" t="s">
        <v>3990</v>
      </c>
      <c r="C3987" s="48" t="s">
        <v>5084</v>
      </c>
      <c r="D3987" t="s">
        <v>5381</v>
      </c>
      <c r="E3987" t="s">
        <v>5480</v>
      </c>
      <c r="F3987" t="s">
        <v>5609</v>
      </c>
      <c r="G3987">
        <v>20</v>
      </c>
      <c r="H3987">
        <v>14</v>
      </c>
      <c r="I3987">
        <v>280</v>
      </c>
      <c r="J3987">
        <v>21</v>
      </c>
      <c r="K3987" t="s">
        <v>5219</v>
      </c>
      <c r="L3987" t="str">
        <f t="shared" si="234"/>
        <v>Received</v>
      </c>
      <c r="M3987" s="60">
        <v>0</v>
      </c>
      <c r="N3987" t="str">
        <f t="shared" si="236"/>
        <v>NOT DUE</v>
      </c>
      <c r="V3987" t="str">
        <f t="shared" si="235"/>
        <v>Leslie Sexton</v>
      </c>
    </row>
    <row r="3988" spans="1:22" x14ac:dyDescent="0.25">
      <c r="A3988">
        <v>4984</v>
      </c>
      <c r="B3988" t="s">
        <v>3991</v>
      </c>
      <c r="C3988" s="48" t="s">
        <v>5129</v>
      </c>
      <c r="D3988" t="s">
        <v>5383</v>
      </c>
      <c r="E3988" t="s">
        <v>5467</v>
      </c>
      <c r="F3988" t="s">
        <v>5623</v>
      </c>
      <c r="G3988">
        <v>30</v>
      </c>
      <c r="H3988">
        <v>25</v>
      </c>
      <c r="I3988">
        <v>750</v>
      </c>
      <c r="J3988">
        <v>25</v>
      </c>
      <c r="K3988" t="s">
        <v>5097</v>
      </c>
      <c r="L3988" t="str">
        <f t="shared" si="234"/>
        <v>Received</v>
      </c>
      <c r="M3988" s="60">
        <v>0</v>
      </c>
      <c r="N3988" t="str">
        <f t="shared" si="236"/>
        <v>NOT DUE</v>
      </c>
      <c r="V3988" t="str">
        <f t="shared" si="235"/>
        <v>Karen Pham</v>
      </c>
    </row>
    <row r="3989" spans="1:22" x14ac:dyDescent="0.25">
      <c r="A3989">
        <v>4985</v>
      </c>
      <c r="B3989" t="s">
        <v>3992</v>
      </c>
      <c r="C3989" s="48" t="s">
        <v>5022</v>
      </c>
      <c r="D3989" t="s">
        <v>5391</v>
      </c>
      <c r="E3989" t="s">
        <v>5442</v>
      </c>
      <c r="F3989" t="s">
        <v>5617</v>
      </c>
      <c r="G3989">
        <v>120</v>
      </c>
      <c r="H3989">
        <v>18</v>
      </c>
      <c r="I3989">
        <v>2160</v>
      </c>
      <c r="J3989">
        <v>24</v>
      </c>
      <c r="K3989" t="s">
        <v>5223</v>
      </c>
      <c r="L3989" t="str">
        <f t="shared" si="234"/>
        <v>Received</v>
      </c>
      <c r="M3989" s="60">
        <v>0</v>
      </c>
      <c r="N3989" t="str">
        <f t="shared" si="236"/>
        <v>NOT DUE</v>
      </c>
      <c r="V3989" t="str">
        <f t="shared" si="235"/>
        <v>Stephanie Smith</v>
      </c>
    </row>
    <row r="3990" spans="1:22" x14ac:dyDescent="0.25">
      <c r="A3990">
        <v>4986</v>
      </c>
      <c r="B3990" t="s">
        <v>3993</v>
      </c>
      <c r="C3990" s="48" t="s">
        <v>5018</v>
      </c>
      <c r="D3990" t="s">
        <v>5405</v>
      </c>
      <c r="E3990" t="s">
        <v>5569</v>
      </c>
      <c r="F3990" t="s">
        <v>5616</v>
      </c>
      <c r="G3990">
        <v>150</v>
      </c>
      <c r="H3990">
        <v>2</v>
      </c>
      <c r="I3990">
        <v>300</v>
      </c>
      <c r="J3990">
        <v>28</v>
      </c>
      <c r="L3990" t="str">
        <f t="shared" si="234"/>
        <v>Not Received</v>
      </c>
      <c r="M3990" s="60">
        <v>197</v>
      </c>
      <c r="N3990" t="str">
        <f t="shared" si="236"/>
        <v>150 ABOVE</v>
      </c>
      <c r="U3990">
        <f>I3990</f>
        <v>300</v>
      </c>
      <c r="V3990" t="str">
        <f t="shared" si="235"/>
        <v>Kari Zimmerman</v>
      </c>
    </row>
    <row r="3991" spans="1:22" x14ac:dyDescent="0.25">
      <c r="A3991">
        <v>4987</v>
      </c>
      <c r="B3991" t="s">
        <v>3994</v>
      </c>
      <c r="C3991" s="48" t="s">
        <v>5216</v>
      </c>
      <c r="D3991" t="s">
        <v>5414</v>
      </c>
      <c r="E3991" t="s">
        <v>5528</v>
      </c>
      <c r="F3991" t="s">
        <v>5619</v>
      </c>
      <c r="G3991">
        <v>80</v>
      </c>
      <c r="H3991">
        <v>1</v>
      </c>
      <c r="I3991">
        <v>80</v>
      </c>
      <c r="J3991">
        <v>27</v>
      </c>
      <c r="K3991" t="s">
        <v>5197</v>
      </c>
      <c r="L3991" t="str">
        <f t="shared" si="234"/>
        <v>Received</v>
      </c>
      <c r="M3991" s="60">
        <v>0</v>
      </c>
      <c r="N3991" t="str">
        <f t="shared" si="236"/>
        <v>NOT DUE</v>
      </c>
      <c r="V3991" t="str">
        <f t="shared" si="235"/>
        <v>Alexis Roberts</v>
      </c>
    </row>
    <row r="3992" spans="1:22" x14ac:dyDescent="0.25">
      <c r="A3992">
        <v>4988</v>
      </c>
      <c r="B3992" t="s">
        <v>3995</v>
      </c>
      <c r="C3992" s="48" t="s">
        <v>5113</v>
      </c>
      <c r="D3992" t="s">
        <v>5407</v>
      </c>
      <c r="E3992" t="s">
        <v>5485</v>
      </c>
      <c r="F3992" t="s">
        <v>5611</v>
      </c>
      <c r="G3992">
        <v>250</v>
      </c>
      <c r="H3992">
        <v>25</v>
      </c>
      <c r="I3992">
        <v>6250</v>
      </c>
      <c r="J3992">
        <v>23</v>
      </c>
      <c r="L3992" t="str">
        <f t="shared" si="234"/>
        <v>Not Received</v>
      </c>
      <c r="M3992" s="60">
        <v>6</v>
      </c>
      <c r="N3992" t="str">
        <f t="shared" si="236"/>
        <v>01 - 30</v>
      </c>
      <c r="O3992">
        <f>I3992</f>
        <v>6250</v>
      </c>
      <c r="V3992" t="str">
        <f t="shared" si="235"/>
        <v>Kelly Miller</v>
      </c>
    </row>
    <row r="3993" spans="1:22" x14ac:dyDescent="0.25">
      <c r="A3993">
        <v>4989</v>
      </c>
      <c r="B3993" t="s">
        <v>3996</v>
      </c>
      <c r="C3993" s="48" t="s">
        <v>5255</v>
      </c>
      <c r="D3993" t="s">
        <v>5381</v>
      </c>
      <c r="E3993" t="s">
        <v>5315</v>
      </c>
      <c r="F3993" t="s">
        <v>5618</v>
      </c>
      <c r="G3993">
        <v>10</v>
      </c>
      <c r="H3993">
        <v>19</v>
      </c>
      <c r="I3993">
        <v>190</v>
      </c>
      <c r="J3993">
        <v>29</v>
      </c>
      <c r="K3993" t="s">
        <v>5197</v>
      </c>
      <c r="L3993" t="str">
        <f t="shared" si="234"/>
        <v>Received</v>
      </c>
      <c r="M3993" s="60">
        <v>0</v>
      </c>
      <c r="N3993" t="str">
        <f t="shared" si="236"/>
        <v>NOT DUE</v>
      </c>
      <c r="V3993" t="str">
        <f t="shared" si="235"/>
        <v>Leslie Sexton</v>
      </c>
    </row>
    <row r="3994" spans="1:22" x14ac:dyDescent="0.25">
      <c r="A3994">
        <v>4990</v>
      </c>
      <c r="B3994" t="s">
        <v>3997</v>
      </c>
      <c r="C3994" s="48" t="s">
        <v>5198</v>
      </c>
      <c r="D3994" t="s">
        <v>5417</v>
      </c>
      <c r="E3994" t="s">
        <v>5576</v>
      </c>
      <c r="F3994" t="s">
        <v>5617</v>
      </c>
      <c r="G3994">
        <v>120</v>
      </c>
      <c r="H3994">
        <v>1</v>
      </c>
      <c r="I3994">
        <v>120</v>
      </c>
      <c r="J3994">
        <v>28</v>
      </c>
      <c r="K3994" t="s">
        <v>5269</v>
      </c>
      <c r="L3994" t="str">
        <f t="shared" si="234"/>
        <v>Received</v>
      </c>
      <c r="M3994" s="60">
        <v>0</v>
      </c>
      <c r="N3994" t="str">
        <f t="shared" si="236"/>
        <v>NOT DUE</v>
      </c>
      <c r="V3994" t="str">
        <f t="shared" si="235"/>
        <v>Aaron Robinson</v>
      </c>
    </row>
    <row r="3995" spans="1:22" x14ac:dyDescent="0.25">
      <c r="A3995">
        <v>4991</v>
      </c>
      <c r="B3995" t="s">
        <v>3998</v>
      </c>
      <c r="C3995" s="48" t="s">
        <v>5143</v>
      </c>
      <c r="D3995" t="s">
        <v>5416</v>
      </c>
      <c r="E3995" t="s">
        <v>5482</v>
      </c>
      <c r="F3995" t="s">
        <v>5610</v>
      </c>
      <c r="G3995">
        <v>300</v>
      </c>
      <c r="H3995">
        <v>3</v>
      </c>
      <c r="I3995">
        <v>900</v>
      </c>
      <c r="J3995">
        <v>29</v>
      </c>
      <c r="K3995" t="s">
        <v>5351</v>
      </c>
      <c r="L3995" t="str">
        <f t="shared" si="234"/>
        <v>Received</v>
      </c>
      <c r="M3995" s="60">
        <v>0</v>
      </c>
      <c r="N3995" t="str">
        <f t="shared" si="236"/>
        <v>NOT DUE</v>
      </c>
      <c r="V3995" t="str">
        <f t="shared" si="235"/>
        <v>Jessica Baird</v>
      </c>
    </row>
    <row r="3996" spans="1:22" x14ac:dyDescent="0.25">
      <c r="A3996">
        <v>4992</v>
      </c>
      <c r="B3996" t="s">
        <v>3999</v>
      </c>
      <c r="C3996" s="48" t="s">
        <v>5133</v>
      </c>
      <c r="D3996" t="s">
        <v>5400</v>
      </c>
      <c r="E3996" t="s">
        <v>5464</v>
      </c>
      <c r="F3996" t="s">
        <v>5610</v>
      </c>
      <c r="G3996">
        <v>300</v>
      </c>
      <c r="H3996">
        <v>21</v>
      </c>
      <c r="I3996">
        <v>6300</v>
      </c>
      <c r="J3996">
        <v>29</v>
      </c>
      <c r="K3996" t="s">
        <v>5262</v>
      </c>
      <c r="L3996" t="str">
        <f t="shared" si="234"/>
        <v>Received</v>
      </c>
      <c r="M3996" s="60">
        <v>0</v>
      </c>
      <c r="N3996" t="str">
        <f t="shared" si="236"/>
        <v>NOT DUE</v>
      </c>
      <c r="V3996" t="str">
        <f t="shared" si="235"/>
        <v>Jose Perez</v>
      </c>
    </row>
    <row r="3997" spans="1:22" x14ac:dyDescent="0.25">
      <c r="A3997">
        <v>4993</v>
      </c>
      <c r="B3997" t="s">
        <v>4000</v>
      </c>
      <c r="C3997" s="48" t="s">
        <v>5127</v>
      </c>
      <c r="D3997" t="s">
        <v>5416</v>
      </c>
      <c r="E3997" t="s">
        <v>5331</v>
      </c>
      <c r="F3997" t="s">
        <v>5620</v>
      </c>
      <c r="G3997">
        <v>40</v>
      </c>
      <c r="H3997">
        <v>2</v>
      </c>
      <c r="I3997">
        <v>80</v>
      </c>
      <c r="J3997">
        <v>30</v>
      </c>
      <c r="K3997" t="s">
        <v>5161</v>
      </c>
      <c r="L3997" t="str">
        <f t="shared" si="234"/>
        <v>Received</v>
      </c>
      <c r="M3997" s="60">
        <v>0</v>
      </c>
      <c r="N3997" t="str">
        <f t="shared" si="236"/>
        <v>NOT DUE</v>
      </c>
      <c r="V3997" t="str">
        <f t="shared" si="235"/>
        <v>Jessica Baird</v>
      </c>
    </row>
    <row r="3998" spans="1:22" x14ac:dyDescent="0.25">
      <c r="A3998">
        <v>4994</v>
      </c>
      <c r="B3998" t="s">
        <v>4001</v>
      </c>
      <c r="C3998" s="48" t="s">
        <v>5201</v>
      </c>
      <c r="D3998" t="s">
        <v>5406</v>
      </c>
      <c r="E3998" t="s">
        <v>5501</v>
      </c>
      <c r="F3998" t="s">
        <v>5620</v>
      </c>
      <c r="G3998">
        <v>40</v>
      </c>
      <c r="H3998">
        <v>5</v>
      </c>
      <c r="I3998">
        <v>200</v>
      </c>
      <c r="J3998">
        <v>21</v>
      </c>
      <c r="L3998" t="str">
        <f t="shared" si="234"/>
        <v>Not Received</v>
      </c>
      <c r="M3998" s="60">
        <v>39</v>
      </c>
      <c r="N3998" t="str">
        <f t="shared" si="236"/>
        <v>31 - 60</v>
      </c>
      <c r="Q3998">
        <f>I3998</f>
        <v>200</v>
      </c>
      <c r="V3998" t="str">
        <f t="shared" si="235"/>
        <v>Jonathan Myers</v>
      </c>
    </row>
    <row r="3999" spans="1:22" x14ac:dyDescent="0.25">
      <c r="A3999">
        <v>4995</v>
      </c>
      <c r="B3999" t="s">
        <v>4002</v>
      </c>
      <c r="C3999" s="48" t="s">
        <v>5164</v>
      </c>
      <c r="D3999" t="s">
        <v>5416</v>
      </c>
      <c r="E3999" t="s">
        <v>5482</v>
      </c>
      <c r="F3999" t="s">
        <v>5614</v>
      </c>
      <c r="G3999">
        <v>20</v>
      </c>
      <c r="H3999">
        <v>20</v>
      </c>
      <c r="I3999">
        <v>400</v>
      </c>
      <c r="J3999">
        <v>21</v>
      </c>
      <c r="K3999" t="s">
        <v>5252</v>
      </c>
      <c r="L3999" t="str">
        <f t="shared" si="234"/>
        <v>Received</v>
      </c>
      <c r="M3999" s="60">
        <v>0</v>
      </c>
      <c r="N3999" t="str">
        <f t="shared" si="236"/>
        <v>NOT DUE</v>
      </c>
      <c r="V3999" t="str">
        <f t="shared" si="235"/>
        <v>Jessica Baird</v>
      </c>
    </row>
    <row r="4000" spans="1:22" x14ac:dyDescent="0.25">
      <c r="A4000">
        <v>4996</v>
      </c>
      <c r="B4000" t="s">
        <v>4003</v>
      </c>
      <c r="C4000" s="48" t="s">
        <v>5144</v>
      </c>
      <c r="D4000" t="s">
        <v>5382</v>
      </c>
      <c r="E4000" t="s">
        <v>5429</v>
      </c>
      <c r="F4000" t="s">
        <v>5621</v>
      </c>
      <c r="G4000">
        <v>60</v>
      </c>
      <c r="H4000">
        <v>25</v>
      </c>
      <c r="I4000">
        <v>1500</v>
      </c>
      <c r="J4000">
        <v>23</v>
      </c>
      <c r="L4000" t="str">
        <f t="shared" si="234"/>
        <v>Not Received</v>
      </c>
      <c r="M4000" s="60">
        <v>179</v>
      </c>
      <c r="N4000" t="str">
        <f t="shared" si="236"/>
        <v>150 ABOVE</v>
      </c>
      <c r="U4000">
        <f t="shared" ref="U4000:U4001" si="237">I4000</f>
        <v>1500</v>
      </c>
      <c r="V4000" t="str">
        <f t="shared" si="235"/>
        <v>Ms. Michelle</v>
      </c>
    </row>
    <row r="4001" spans="1:22" x14ac:dyDescent="0.25">
      <c r="A4001">
        <v>4997</v>
      </c>
      <c r="B4001" t="s">
        <v>4004</v>
      </c>
      <c r="C4001" s="48" t="s">
        <v>5275</v>
      </c>
      <c r="D4001" t="s">
        <v>5389</v>
      </c>
      <c r="E4001" t="s">
        <v>5439</v>
      </c>
      <c r="F4001" t="s">
        <v>5618</v>
      </c>
      <c r="G4001">
        <v>10</v>
      </c>
      <c r="H4001">
        <v>18</v>
      </c>
      <c r="I4001">
        <v>180</v>
      </c>
      <c r="J4001">
        <v>28</v>
      </c>
      <c r="L4001" t="str">
        <f t="shared" si="234"/>
        <v>Not Received</v>
      </c>
      <c r="M4001" s="60">
        <v>245</v>
      </c>
      <c r="N4001" t="str">
        <f t="shared" si="236"/>
        <v>150 ABOVE</v>
      </c>
      <c r="U4001">
        <f t="shared" si="237"/>
        <v>180</v>
      </c>
      <c r="V4001" t="str">
        <f t="shared" si="235"/>
        <v>Alexis Ferguson</v>
      </c>
    </row>
    <row r="4002" spans="1:22" x14ac:dyDescent="0.25">
      <c r="A4002">
        <v>4998</v>
      </c>
      <c r="B4002" t="s">
        <v>4005</v>
      </c>
      <c r="C4002" s="48" t="s">
        <v>5139</v>
      </c>
      <c r="D4002" t="s">
        <v>5380</v>
      </c>
      <c r="E4002" t="s">
        <v>5550</v>
      </c>
      <c r="F4002" t="s">
        <v>5613</v>
      </c>
      <c r="G4002">
        <v>35</v>
      </c>
      <c r="H4002">
        <v>23</v>
      </c>
      <c r="I4002">
        <v>805</v>
      </c>
      <c r="J4002">
        <v>23</v>
      </c>
      <c r="K4002" t="s">
        <v>5035</v>
      </c>
      <c r="L4002" t="str">
        <f t="shared" si="234"/>
        <v>Received</v>
      </c>
      <c r="M4002" s="60">
        <v>0</v>
      </c>
      <c r="N4002" t="str">
        <f t="shared" si="236"/>
        <v>NOT DUE</v>
      </c>
      <c r="V4002" t="str">
        <f t="shared" si="235"/>
        <v>Diana Griffin</v>
      </c>
    </row>
    <row r="4003" spans="1:22" x14ac:dyDescent="0.25">
      <c r="A4003">
        <v>4999</v>
      </c>
      <c r="B4003" t="s">
        <v>4006</v>
      </c>
      <c r="C4003" s="48" t="s">
        <v>5049</v>
      </c>
      <c r="D4003" t="s">
        <v>5410</v>
      </c>
      <c r="E4003" t="s">
        <v>5562</v>
      </c>
      <c r="F4003" t="s">
        <v>5613</v>
      </c>
      <c r="G4003">
        <v>35</v>
      </c>
      <c r="H4003">
        <v>13</v>
      </c>
      <c r="I4003">
        <v>455</v>
      </c>
      <c r="J4003">
        <v>24</v>
      </c>
      <c r="K4003" t="s">
        <v>5165</v>
      </c>
      <c r="L4003" t="str">
        <f t="shared" si="234"/>
        <v>Received</v>
      </c>
      <c r="M4003" s="60">
        <v>0</v>
      </c>
      <c r="N4003" t="str">
        <f t="shared" si="236"/>
        <v>NOT DUE</v>
      </c>
      <c r="V4003" t="str">
        <f t="shared" si="235"/>
        <v>Mrs. Katrina</v>
      </c>
    </row>
    <row r="4004" spans="1:22" x14ac:dyDescent="0.25">
      <c r="A4004">
        <v>5000</v>
      </c>
      <c r="B4004" t="s">
        <v>4007</v>
      </c>
      <c r="C4004" s="48" t="s">
        <v>5009</v>
      </c>
      <c r="D4004" t="s">
        <v>5405</v>
      </c>
      <c r="E4004" t="s">
        <v>5338</v>
      </c>
      <c r="F4004" t="s">
        <v>5609</v>
      </c>
      <c r="G4004">
        <v>20</v>
      </c>
      <c r="H4004">
        <v>25</v>
      </c>
      <c r="I4004">
        <v>500</v>
      </c>
      <c r="J4004">
        <v>29</v>
      </c>
      <c r="K4004" t="s">
        <v>5168</v>
      </c>
      <c r="L4004" t="str">
        <f t="shared" si="234"/>
        <v>Received</v>
      </c>
      <c r="M4004" s="60">
        <v>0</v>
      </c>
      <c r="N4004" t="str">
        <f t="shared" si="236"/>
        <v>NOT DUE</v>
      </c>
      <c r="V4004" t="str">
        <f t="shared" si="235"/>
        <v>Kari Zimmerman</v>
      </c>
    </row>
    <row r="4005" spans="1:22" x14ac:dyDescent="0.25">
      <c r="A4005">
        <v>5001</v>
      </c>
      <c r="B4005" t="s">
        <v>4008</v>
      </c>
      <c r="C4005" s="48" t="s">
        <v>5221</v>
      </c>
      <c r="D4005" t="s">
        <v>5419</v>
      </c>
      <c r="E4005" t="s">
        <v>5553</v>
      </c>
      <c r="F4005" t="s">
        <v>5615</v>
      </c>
      <c r="G4005">
        <v>25</v>
      </c>
      <c r="H4005">
        <v>11</v>
      </c>
      <c r="I4005">
        <v>275</v>
      </c>
      <c r="J4005">
        <v>24</v>
      </c>
      <c r="K4005" t="s">
        <v>5194</v>
      </c>
      <c r="L4005" t="str">
        <f t="shared" si="234"/>
        <v>Received</v>
      </c>
      <c r="M4005" s="60">
        <v>0</v>
      </c>
      <c r="N4005" t="str">
        <f t="shared" si="236"/>
        <v>NOT DUE</v>
      </c>
      <c r="V4005" t="str">
        <f t="shared" si="235"/>
        <v>Johnny Weaver</v>
      </c>
    </row>
    <row r="4006" spans="1:22" x14ac:dyDescent="0.25">
      <c r="A4006">
        <v>5002</v>
      </c>
      <c r="B4006" t="s">
        <v>4009</v>
      </c>
      <c r="C4006" s="48" t="s">
        <v>5131</v>
      </c>
      <c r="D4006" t="s">
        <v>5381</v>
      </c>
      <c r="E4006" t="s">
        <v>5428</v>
      </c>
      <c r="F4006" t="s">
        <v>5612</v>
      </c>
      <c r="G4006">
        <v>50</v>
      </c>
      <c r="H4006">
        <v>7</v>
      </c>
      <c r="I4006">
        <v>350</v>
      </c>
      <c r="J4006">
        <v>30</v>
      </c>
      <c r="K4006" t="s">
        <v>5237</v>
      </c>
      <c r="L4006" t="str">
        <f t="shared" si="234"/>
        <v>Received</v>
      </c>
      <c r="M4006" s="60">
        <v>0</v>
      </c>
      <c r="N4006" t="str">
        <f t="shared" si="236"/>
        <v>NOT DUE</v>
      </c>
      <c r="V4006" t="str">
        <f t="shared" si="235"/>
        <v>Leslie Sexton</v>
      </c>
    </row>
    <row r="4007" spans="1:22" x14ac:dyDescent="0.25">
      <c r="A4007">
        <v>5003</v>
      </c>
      <c r="B4007" t="s">
        <v>4010</v>
      </c>
      <c r="C4007" s="48" t="s">
        <v>5213</v>
      </c>
      <c r="D4007" t="s">
        <v>5406</v>
      </c>
      <c r="E4007" t="s">
        <v>5557</v>
      </c>
      <c r="F4007" t="s">
        <v>5616</v>
      </c>
      <c r="G4007">
        <v>150</v>
      </c>
      <c r="H4007">
        <v>8</v>
      </c>
      <c r="I4007">
        <v>1200</v>
      </c>
      <c r="J4007">
        <v>28</v>
      </c>
      <c r="K4007" t="s">
        <v>5268</v>
      </c>
      <c r="L4007" t="str">
        <f t="shared" si="234"/>
        <v>Received</v>
      </c>
      <c r="M4007" s="60">
        <v>0</v>
      </c>
      <c r="N4007" t="str">
        <f t="shared" si="236"/>
        <v>NOT DUE</v>
      </c>
      <c r="V4007" t="str">
        <f t="shared" si="235"/>
        <v>Jonathan Myers</v>
      </c>
    </row>
    <row r="4008" spans="1:22" x14ac:dyDescent="0.25">
      <c r="A4008">
        <v>5004</v>
      </c>
      <c r="B4008" t="s">
        <v>4011</v>
      </c>
      <c r="C4008" s="48" t="s">
        <v>5233</v>
      </c>
      <c r="D4008" t="s">
        <v>5401</v>
      </c>
      <c r="E4008" t="s">
        <v>5538</v>
      </c>
      <c r="F4008" t="s">
        <v>5623</v>
      </c>
      <c r="G4008">
        <v>30</v>
      </c>
      <c r="H4008">
        <v>7</v>
      </c>
      <c r="I4008">
        <v>210</v>
      </c>
      <c r="J4008">
        <v>20</v>
      </c>
      <c r="K4008" t="s">
        <v>5034</v>
      </c>
      <c r="L4008" t="str">
        <f t="shared" si="234"/>
        <v>Received</v>
      </c>
      <c r="M4008" s="60">
        <v>0</v>
      </c>
      <c r="N4008" t="str">
        <f t="shared" si="236"/>
        <v>NOT DUE</v>
      </c>
      <c r="V4008" t="str">
        <f t="shared" si="235"/>
        <v>Kimberly Stone</v>
      </c>
    </row>
    <row r="4009" spans="1:22" x14ac:dyDescent="0.25">
      <c r="A4009">
        <v>5005</v>
      </c>
      <c r="B4009" t="s">
        <v>4012</v>
      </c>
      <c r="C4009" s="48" t="s">
        <v>5210</v>
      </c>
      <c r="D4009" t="s">
        <v>5405</v>
      </c>
      <c r="E4009" t="s">
        <v>5478</v>
      </c>
      <c r="F4009" t="s">
        <v>5613</v>
      </c>
      <c r="G4009">
        <v>35</v>
      </c>
      <c r="H4009">
        <v>23</v>
      </c>
      <c r="I4009">
        <v>805</v>
      </c>
      <c r="J4009">
        <v>26</v>
      </c>
      <c r="L4009" t="str">
        <f t="shared" si="234"/>
        <v>Not Received</v>
      </c>
      <c r="M4009" s="60">
        <v>103</v>
      </c>
      <c r="N4009" t="str">
        <f t="shared" si="236"/>
        <v>91 - 120</v>
      </c>
      <c r="S4009">
        <f>I4009</f>
        <v>805</v>
      </c>
      <c r="V4009" t="str">
        <f t="shared" si="235"/>
        <v>Kari Zimmerman</v>
      </c>
    </row>
    <row r="4010" spans="1:22" x14ac:dyDescent="0.25">
      <c r="A4010">
        <v>5006</v>
      </c>
      <c r="B4010" t="s">
        <v>4013</v>
      </c>
      <c r="C4010" s="48" t="s">
        <v>5215</v>
      </c>
      <c r="D4010" t="s">
        <v>5412</v>
      </c>
      <c r="E4010" t="s">
        <v>5463</v>
      </c>
      <c r="F4010" t="s">
        <v>5610</v>
      </c>
      <c r="G4010">
        <v>300</v>
      </c>
      <c r="H4010">
        <v>2</v>
      </c>
      <c r="I4010">
        <v>600</v>
      </c>
      <c r="J4010">
        <v>26</v>
      </c>
      <c r="K4010" t="s">
        <v>5249</v>
      </c>
      <c r="L4010" t="str">
        <f t="shared" si="234"/>
        <v>Received</v>
      </c>
      <c r="M4010" s="60">
        <v>0</v>
      </c>
      <c r="N4010" t="str">
        <f t="shared" si="236"/>
        <v>NOT DUE</v>
      </c>
      <c r="V4010" t="str">
        <f t="shared" si="235"/>
        <v>Valerie Morgan</v>
      </c>
    </row>
    <row r="4011" spans="1:22" x14ac:dyDescent="0.25">
      <c r="A4011">
        <v>5007</v>
      </c>
      <c r="B4011" t="s">
        <v>4014</v>
      </c>
      <c r="C4011" s="48" t="s">
        <v>5073</v>
      </c>
      <c r="D4011" t="s">
        <v>5398</v>
      </c>
      <c r="E4011" t="s">
        <v>5499</v>
      </c>
      <c r="F4011" t="s">
        <v>5612</v>
      </c>
      <c r="G4011">
        <v>50</v>
      </c>
      <c r="H4011">
        <v>8</v>
      </c>
      <c r="I4011">
        <v>400</v>
      </c>
      <c r="J4011">
        <v>24</v>
      </c>
      <c r="K4011" t="s">
        <v>5260</v>
      </c>
      <c r="L4011" t="str">
        <f t="shared" si="234"/>
        <v>Received</v>
      </c>
      <c r="M4011" s="60">
        <v>0</v>
      </c>
      <c r="N4011" t="str">
        <f t="shared" si="236"/>
        <v>NOT DUE</v>
      </c>
      <c r="V4011" t="str">
        <f t="shared" si="235"/>
        <v>Dr. Carolyn</v>
      </c>
    </row>
    <row r="4012" spans="1:22" x14ac:dyDescent="0.25">
      <c r="A4012">
        <v>5008</v>
      </c>
      <c r="B4012" t="s">
        <v>4015</v>
      </c>
      <c r="C4012" s="48" t="s">
        <v>5020</v>
      </c>
      <c r="D4012" t="s">
        <v>5376</v>
      </c>
      <c r="E4012" t="s">
        <v>5432</v>
      </c>
      <c r="F4012" t="s">
        <v>5616</v>
      </c>
      <c r="G4012">
        <v>150</v>
      </c>
      <c r="H4012">
        <v>13</v>
      </c>
      <c r="I4012">
        <v>1950</v>
      </c>
      <c r="J4012">
        <v>25</v>
      </c>
      <c r="L4012" t="str">
        <f t="shared" si="234"/>
        <v>Not Received</v>
      </c>
      <c r="M4012" s="60">
        <v>45</v>
      </c>
      <c r="N4012" t="str">
        <f t="shared" si="236"/>
        <v>31 - 60</v>
      </c>
      <c r="Q4012">
        <f>I4012</f>
        <v>1950</v>
      </c>
      <c r="V4012" t="str">
        <f t="shared" si="235"/>
        <v>Linda Morgan</v>
      </c>
    </row>
    <row r="4013" spans="1:22" x14ac:dyDescent="0.25">
      <c r="A4013">
        <v>5009</v>
      </c>
      <c r="B4013" t="s">
        <v>4016</v>
      </c>
      <c r="C4013" s="48" t="s">
        <v>5276</v>
      </c>
      <c r="D4013" t="s">
        <v>5391</v>
      </c>
      <c r="E4013" t="s">
        <v>5578</v>
      </c>
      <c r="F4013" t="s">
        <v>5621</v>
      </c>
      <c r="G4013">
        <v>60</v>
      </c>
      <c r="H4013">
        <v>16</v>
      </c>
      <c r="I4013">
        <v>960</v>
      </c>
      <c r="J4013">
        <v>22</v>
      </c>
      <c r="K4013" t="s">
        <v>5023</v>
      </c>
      <c r="L4013" t="str">
        <f t="shared" si="234"/>
        <v>Received</v>
      </c>
      <c r="M4013" s="60">
        <v>0</v>
      </c>
      <c r="N4013" t="str">
        <f t="shared" si="236"/>
        <v>NOT DUE</v>
      </c>
      <c r="V4013" t="str">
        <f t="shared" si="235"/>
        <v>Stephanie Smith</v>
      </c>
    </row>
    <row r="4014" spans="1:22" x14ac:dyDescent="0.25">
      <c r="A4014">
        <v>5010</v>
      </c>
      <c r="B4014" t="s">
        <v>4017</v>
      </c>
      <c r="C4014" s="48" t="s">
        <v>5206</v>
      </c>
      <c r="D4014" t="s">
        <v>5375</v>
      </c>
      <c r="E4014" t="s">
        <v>5532</v>
      </c>
      <c r="F4014" t="s">
        <v>5623</v>
      </c>
      <c r="G4014">
        <v>30</v>
      </c>
      <c r="H4014">
        <v>18</v>
      </c>
      <c r="I4014">
        <v>540</v>
      </c>
      <c r="J4014">
        <v>25</v>
      </c>
      <c r="K4014" t="s">
        <v>5236</v>
      </c>
      <c r="L4014" t="str">
        <f t="shared" si="234"/>
        <v>Received</v>
      </c>
      <c r="M4014" s="60">
        <v>0</v>
      </c>
      <c r="N4014" t="str">
        <f t="shared" si="236"/>
        <v>NOT DUE</v>
      </c>
      <c r="V4014" t="str">
        <f t="shared" si="235"/>
        <v>Lindsay Arnold</v>
      </c>
    </row>
    <row r="4015" spans="1:22" x14ac:dyDescent="0.25">
      <c r="A4015">
        <v>5011</v>
      </c>
      <c r="B4015" t="s">
        <v>4018</v>
      </c>
      <c r="C4015" s="48" t="s">
        <v>5237</v>
      </c>
      <c r="D4015" t="s">
        <v>5381</v>
      </c>
      <c r="E4015" t="s">
        <v>5428</v>
      </c>
      <c r="F4015" t="s">
        <v>5620</v>
      </c>
      <c r="G4015">
        <v>40</v>
      </c>
      <c r="H4015">
        <v>25</v>
      </c>
      <c r="I4015">
        <v>1000</v>
      </c>
      <c r="J4015">
        <v>29</v>
      </c>
      <c r="K4015" t="s">
        <v>5129</v>
      </c>
      <c r="L4015" t="str">
        <f t="shared" si="234"/>
        <v>Received</v>
      </c>
      <c r="M4015" s="60">
        <v>0</v>
      </c>
      <c r="N4015" t="str">
        <f t="shared" si="236"/>
        <v>NOT DUE</v>
      </c>
      <c r="V4015" t="str">
        <f t="shared" si="235"/>
        <v>Leslie Sexton</v>
      </c>
    </row>
    <row r="4016" spans="1:22" x14ac:dyDescent="0.25">
      <c r="A4016">
        <v>5012</v>
      </c>
      <c r="B4016" t="s">
        <v>4019</v>
      </c>
      <c r="C4016" s="48" t="s">
        <v>5165</v>
      </c>
      <c r="D4016" t="s">
        <v>5415</v>
      </c>
      <c r="E4016" t="s">
        <v>5567</v>
      </c>
      <c r="F4016" t="s">
        <v>5609</v>
      </c>
      <c r="G4016">
        <v>20</v>
      </c>
      <c r="H4016">
        <v>25</v>
      </c>
      <c r="I4016">
        <v>500</v>
      </c>
      <c r="J4016">
        <v>23</v>
      </c>
      <c r="K4016" t="s">
        <v>5301</v>
      </c>
      <c r="L4016" t="str">
        <f t="shared" si="234"/>
        <v>Received</v>
      </c>
      <c r="M4016" s="60">
        <v>0</v>
      </c>
      <c r="N4016" t="str">
        <f t="shared" si="236"/>
        <v>NOT DUE</v>
      </c>
      <c r="V4016" t="str">
        <f t="shared" si="235"/>
        <v>Mary Fry</v>
      </c>
    </row>
    <row r="4017" spans="1:22" x14ac:dyDescent="0.25">
      <c r="A4017">
        <v>5013</v>
      </c>
      <c r="B4017" t="s">
        <v>4020</v>
      </c>
      <c r="C4017" s="48" t="s">
        <v>5166</v>
      </c>
      <c r="D4017" t="s">
        <v>5404</v>
      </c>
      <c r="E4017" t="s">
        <v>5474</v>
      </c>
      <c r="F4017" t="s">
        <v>5615</v>
      </c>
      <c r="G4017">
        <v>25</v>
      </c>
      <c r="H4017">
        <v>17</v>
      </c>
      <c r="I4017">
        <v>425</v>
      </c>
      <c r="J4017">
        <v>27</v>
      </c>
      <c r="L4017" t="str">
        <f t="shared" si="234"/>
        <v>Not Received</v>
      </c>
      <c r="M4017" s="60">
        <v>78</v>
      </c>
      <c r="N4017" t="str">
        <f t="shared" si="236"/>
        <v>61 - 90</v>
      </c>
      <c r="R4017">
        <f>I4017</f>
        <v>425</v>
      </c>
      <c r="V4017" t="str">
        <f t="shared" si="235"/>
        <v>Sarah Wright</v>
      </c>
    </row>
    <row r="4018" spans="1:22" x14ac:dyDescent="0.25">
      <c r="A4018">
        <v>5014</v>
      </c>
      <c r="B4018" t="s">
        <v>4021</v>
      </c>
      <c r="C4018" s="48" t="s">
        <v>5135</v>
      </c>
      <c r="D4018" t="s">
        <v>5414</v>
      </c>
      <c r="E4018" t="s">
        <v>5457</v>
      </c>
      <c r="F4018" t="s">
        <v>5616</v>
      </c>
      <c r="G4018">
        <v>150</v>
      </c>
      <c r="H4018">
        <v>18</v>
      </c>
      <c r="I4018">
        <v>2700</v>
      </c>
      <c r="J4018">
        <v>27</v>
      </c>
      <c r="K4018" t="s">
        <v>5363</v>
      </c>
      <c r="L4018" t="str">
        <f t="shared" si="234"/>
        <v>Received</v>
      </c>
      <c r="M4018" s="60">
        <v>0</v>
      </c>
      <c r="N4018" t="str">
        <f t="shared" si="236"/>
        <v>NOT DUE</v>
      </c>
      <c r="V4018" t="str">
        <f t="shared" si="235"/>
        <v>Alexis Roberts</v>
      </c>
    </row>
    <row r="4019" spans="1:22" x14ac:dyDescent="0.25">
      <c r="A4019">
        <v>5015</v>
      </c>
      <c r="B4019" t="s">
        <v>4022</v>
      </c>
      <c r="C4019" s="48" t="s">
        <v>5050</v>
      </c>
      <c r="D4019" t="s">
        <v>5417</v>
      </c>
      <c r="E4019" t="s">
        <v>5454</v>
      </c>
      <c r="F4019" t="s">
        <v>5623</v>
      </c>
      <c r="G4019">
        <v>30</v>
      </c>
      <c r="H4019">
        <v>9</v>
      </c>
      <c r="I4019">
        <v>270</v>
      </c>
      <c r="J4019">
        <v>27</v>
      </c>
      <c r="K4019" t="s">
        <v>5094</v>
      </c>
      <c r="L4019" t="str">
        <f t="shared" si="234"/>
        <v>Received</v>
      </c>
      <c r="M4019" s="60">
        <v>0</v>
      </c>
      <c r="N4019" t="str">
        <f t="shared" si="236"/>
        <v>NOT DUE</v>
      </c>
      <c r="V4019" t="str">
        <f t="shared" si="235"/>
        <v>Aaron Robinson</v>
      </c>
    </row>
    <row r="4020" spans="1:22" x14ac:dyDescent="0.25">
      <c r="A4020">
        <v>5016</v>
      </c>
      <c r="B4020" t="s">
        <v>4023</v>
      </c>
      <c r="C4020" s="48" t="s">
        <v>5149</v>
      </c>
      <c r="D4020" t="s">
        <v>5377</v>
      </c>
      <c r="E4020" t="s">
        <v>5435</v>
      </c>
      <c r="F4020" t="s">
        <v>5610</v>
      </c>
      <c r="G4020">
        <v>300</v>
      </c>
      <c r="H4020">
        <v>23</v>
      </c>
      <c r="I4020">
        <v>6900</v>
      </c>
      <c r="J4020">
        <v>26</v>
      </c>
      <c r="K4020" t="s">
        <v>5058</v>
      </c>
      <c r="L4020" t="str">
        <f t="shared" si="234"/>
        <v>Received</v>
      </c>
      <c r="M4020" s="60">
        <v>0</v>
      </c>
      <c r="N4020" t="str">
        <f t="shared" si="236"/>
        <v>NOT DUE</v>
      </c>
      <c r="V4020" t="str">
        <f t="shared" si="235"/>
        <v>Joshua Stewart</v>
      </c>
    </row>
    <row r="4021" spans="1:22" x14ac:dyDescent="0.25">
      <c r="A4021">
        <v>5017</v>
      </c>
      <c r="B4021" t="s">
        <v>4024</v>
      </c>
      <c r="C4021" s="48" t="s">
        <v>5072</v>
      </c>
      <c r="D4021" t="s">
        <v>5419</v>
      </c>
      <c r="E4021" t="s">
        <v>5577</v>
      </c>
      <c r="F4021" t="s">
        <v>5616</v>
      </c>
      <c r="G4021">
        <v>150</v>
      </c>
      <c r="H4021">
        <v>6</v>
      </c>
      <c r="I4021">
        <v>900</v>
      </c>
      <c r="J4021">
        <v>22</v>
      </c>
      <c r="L4021" t="str">
        <f t="shared" si="234"/>
        <v>Not Received</v>
      </c>
      <c r="M4021" s="60">
        <v>201</v>
      </c>
      <c r="N4021" t="str">
        <f t="shared" si="236"/>
        <v>150 ABOVE</v>
      </c>
      <c r="U4021">
        <f>I4021</f>
        <v>900</v>
      </c>
      <c r="V4021" t="str">
        <f t="shared" si="235"/>
        <v>Johnny Weaver</v>
      </c>
    </row>
    <row r="4022" spans="1:22" x14ac:dyDescent="0.25">
      <c r="A4022">
        <v>5018</v>
      </c>
      <c r="B4022" t="s">
        <v>4025</v>
      </c>
      <c r="C4022" s="48" t="s">
        <v>5090</v>
      </c>
      <c r="D4022" t="s">
        <v>5391</v>
      </c>
      <c r="E4022" t="s">
        <v>5578</v>
      </c>
      <c r="F4022" t="s">
        <v>5621</v>
      </c>
      <c r="G4022">
        <v>60</v>
      </c>
      <c r="H4022">
        <v>20</v>
      </c>
      <c r="I4022">
        <v>1200</v>
      </c>
      <c r="J4022">
        <v>24</v>
      </c>
      <c r="K4022" t="s">
        <v>5163</v>
      </c>
      <c r="L4022" t="str">
        <f t="shared" si="234"/>
        <v>Received</v>
      </c>
      <c r="M4022" s="60">
        <v>0</v>
      </c>
      <c r="N4022" t="str">
        <f t="shared" si="236"/>
        <v>NOT DUE</v>
      </c>
      <c r="V4022" t="str">
        <f t="shared" si="235"/>
        <v>Stephanie Smith</v>
      </c>
    </row>
    <row r="4023" spans="1:22" x14ac:dyDescent="0.25">
      <c r="A4023">
        <v>5019</v>
      </c>
      <c r="B4023" t="s">
        <v>4026</v>
      </c>
      <c r="C4023" s="48" t="s">
        <v>5201</v>
      </c>
      <c r="D4023" t="s">
        <v>5395</v>
      </c>
      <c r="E4023" t="s">
        <v>5449</v>
      </c>
      <c r="F4023" t="s">
        <v>5616</v>
      </c>
      <c r="G4023">
        <v>150</v>
      </c>
      <c r="H4023">
        <v>15</v>
      </c>
      <c r="I4023">
        <v>2250</v>
      </c>
      <c r="J4023">
        <v>24</v>
      </c>
      <c r="K4023" t="s">
        <v>5189</v>
      </c>
      <c r="L4023" t="str">
        <f t="shared" si="234"/>
        <v>Received</v>
      </c>
      <c r="M4023" s="60">
        <v>0</v>
      </c>
      <c r="N4023" t="str">
        <f t="shared" si="236"/>
        <v>NOT DUE</v>
      </c>
      <c r="V4023" t="str">
        <f t="shared" si="235"/>
        <v>Belinda Jefferson</v>
      </c>
    </row>
    <row r="4024" spans="1:22" x14ac:dyDescent="0.25">
      <c r="A4024">
        <v>5020</v>
      </c>
      <c r="B4024" t="s">
        <v>4027</v>
      </c>
      <c r="C4024" s="48" t="s">
        <v>5200</v>
      </c>
      <c r="D4024" t="s">
        <v>5418</v>
      </c>
      <c r="E4024" t="s">
        <v>5498</v>
      </c>
      <c r="F4024" t="s">
        <v>5609</v>
      </c>
      <c r="G4024">
        <v>20</v>
      </c>
      <c r="H4024">
        <v>14</v>
      </c>
      <c r="I4024">
        <v>280</v>
      </c>
      <c r="J4024">
        <v>20</v>
      </c>
      <c r="K4024" t="s">
        <v>5178</v>
      </c>
      <c r="L4024" t="str">
        <f t="shared" si="234"/>
        <v>Received</v>
      </c>
      <c r="M4024" s="60">
        <v>0</v>
      </c>
      <c r="N4024" t="str">
        <f t="shared" si="236"/>
        <v>NOT DUE</v>
      </c>
      <c r="V4024" t="str">
        <f t="shared" si="235"/>
        <v>Kevin Gonzalez</v>
      </c>
    </row>
    <row r="4025" spans="1:22" x14ac:dyDescent="0.25">
      <c r="A4025">
        <v>5021</v>
      </c>
      <c r="B4025" t="s">
        <v>4028</v>
      </c>
      <c r="C4025" s="48" t="s">
        <v>5185</v>
      </c>
      <c r="D4025" t="s">
        <v>5416</v>
      </c>
      <c r="E4025" t="s">
        <v>5507</v>
      </c>
      <c r="F4025" t="s">
        <v>5609</v>
      </c>
      <c r="G4025">
        <v>20</v>
      </c>
      <c r="H4025">
        <v>20</v>
      </c>
      <c r="I4025">
        <v>400</v>
      </c>
      <c r="J4025">
        <v>27</v>
      </c>
      <c r="K4025" t="s">
        <v>5186</v>
      </c>
      <c r="L4025" t="str">
        <f t="shared" si="234"/>
        <v>Received</v>
      </c>
      <c r="M4025" s="60">
        <v>0</v>
      </c>
      <c r="N4025" t="str">
        <f t="shared" si="236"/>
        <v>NOT DUE</v>
      </c>
      <c r="V4025" t="str">
        <f t="shared" si="235"/>
        <v>Jessica Baird</v>
      </c>
    </row>
    <row r="4026" spans="1:22" x14ac:dyDescent="0.25">
      <c r="A4026">
        <v>5022</v>
      </c>
      <c r="B4026" t="s">
        <v>4029</v>
      </c>
      <c r="C4026" s="48" t="s">
        <v>5239</v>
      </c>
      <c r="D4026" t="s">
        <v>5389</v>
      </c>
      <c r="E4026" t="s">
        <v>5439</v>
      </c>
      <c r="F4026" t="s">
        <v>5614</v>
      </c>
      <c r="G4026">
        <v>20</v>
      </c>
      <c r="H4026">
        <v>19</v>
      </c>
      <c r="I4026">
        <v>380</v>
      </c>
      <c r="J4026">
        <v>23</v>
      </c>
      <c r="K4026" t="s">
        <v>5071</v>
      </c>
      <c r="L4026" t="str">
        <f t="shared" si="234"/>
        <v>Received</v>
      </c>
      <c r="M4026" s="60">
        <v>0</v>
      </c>
      <c r="N4026" t="str">
        <f t="shared" si="236"/>
        <v>NOT DUE</v>
      </c>
      <c r="V4026" t="str">
        <f t="shared" si="235"/>
        <v>Alexis Ferguson</v>
      </c>
    </row>
    <row r="4027" spans="1:22" x14ac:dyDescent="0.25">
      <c r="A4027">
        <v>5023</v>
      </c>
      <c r="B4027" t="s">
        <v>4030</v>
      </c>
      <c r="C4027" s="48" t="s">
        <v>5054</v>
      </c>
      <c r="D4027" t="s">
        <v>5386</v>
      </c>
      <c r="E4027" t="s">
        <v>5572</v>
      </c>
      <c r="F4027" t="s">
        <v>5621</v>
      </c>
      <c r="G4027">
        <v>60</v>
      </c>
      <c r="H4027">
        <v>17</v>
      </c>
      <c r="I4027">
        <v>1020</v>
      </c>
      <c r="J4027">
        <v>20</v>
      </c>
      <c r="L4027" t="str">
        <f t="shared" si="234"/>
        <v>Not Received</v>
      </c>
      <c r="M4027" s="60">
        <v>48</v>
      </c>
      <c r="N4027" t="str">
        <f t="shared" si="236"/>
        <v>31 - 60</v>
      </c>
      <c r="Q4027">
        <f>I4027</f>
        <v>1020</v>
      </c>
      <c r="V4027" t="str">
        <f t="shared" si="235"/>
        <v>Kenneth Rodriguez</v>
      </c>
    </row>
    <row r="4028" spans="1:22" x14ac:dyDescent="0.25">
      <c r="A4028">
        <v>5024</v>
      </c>
      <c r="B4028" t="s">
        <v>4031</v>
      </c>
      <c r="C4028" s="48" t="s">
        <v>5103</v>
      </c>
      <c r="D4028" t="s">
        <v>5406</v>
      </c>
      <c r="E4028" t="s">
        <v>5501</v>
      </c>
      <c r="F4028" t="s">
        <v>5616</v>
      </c>
      <c r="G4028">
        <v>150</v>
      </c>
      <c r="H4028">
        <v>11</v>
      </c>
      <c r="I4028">
        <v>1650</v>
      </c>
      <c r="J4028">
        <v>27</v>
      </c>
      <c r="K4028" t="s">
        <v>5303</v>
      </c>
      <c r="L4028" t="str">
        <f t="shared" si="234"/>
        <v>Received</v>
      </c>
      <c r="M4028" s="60">
        <v>0</v>
      </c>
      <c r="N4028" t="str">
        <f t="shared" si="236"/>
        <v>NOT DUE</v>
      </c>
      <c r="V4028" t="str">
        <f t="shared" si="235"/>
        <v>Jonathan Myers</v>
      </c>
    </row>
    <row r="4029" spans="1:22" x14ac:dyDescent="0.25">
      <c r="A4029">
        <v>5025</v>
      </c>
      <c r="B4029" t="s">
        <v>4032</v>
      </c>
      <c r="C4029" s="48" t="s">
        <v>5058</v>
      </c>
      <c r="D4029" t="s">
        <v>5397</v>
      </c>
      <c r="E4029" t="s">
        <v>5602</v>
      </c>
      <c r="F4029" t="s">
        <v>5617</v>
      </c>
      <c r="G4029">
        <v>120</v>
      </c>
      <c r="H4029">
        <v>1</v>
      </c>
      <c r="I4029">
        <v>120</v>
      </c>
      <c r="J4029">
        <v>23</v>
      </c>
      <c r="L4029" t="str">
        <f t="shared" si="234"/>
        <v>Not Received</v>
      </c>
      <c r="M4029" s="60">
        <v>121</v>
      </c>
      <c r="N4029" t="str">
        <f t="shared" si="236"/>
        <v>121 - 150</v>
      </c>
      <c r="T4029">
        <f>I4029</f>
        <v>120</v>
      </c>
      <c r="V4029" t="str">
        <f t="shared" si="235"/>
        <v>Sheri Foster</v>
      </c>
    </row>
    <row r="4030" spans="1:22" x14ac:dyDescent="0.25">
      <c r="A4030">
        <v>5026</v>
      </c>
      <c r="B4030" t="s">
        <v>4033</v>
      </c>
      <c r="C4030" s="48" t="s">
        <v>5077</v>
      </c>
      <c r="D4030" t="s">
        <v>5394</v>
      </c>
      <c r="E4030" t="s">
        <v>5327</v>
      </c>
      <c r="F4030" t="s">
        <v>5611</v>
      </c>
      <c r="G4030">
        <v>250</v>
      </c>
      <c r="H4030">
        <v>19</v>
      </c>
      <c r="I4030">
        <v>4750</v>
      </c>
      <c r="J4030">
        <v>28</v>
      </c>
      <c r="K4030" t="s">
        <v>5229</v>
      </c>
      <c r="L4030" t="str">
        <f t="shared" si="234"/>
        <v>Received</v>
      </c>
      <c r="M4030" s="60">
        <v>0</v>
      </c>
      <c r="N4030" t="str">
        <f t="shared" si="236"/>
        <v>NOT DUE</v>
      </c>
      <c r="V4030" t="str">
        <f t="shared" si="235"/>
        <v>Shannon Vazquez</v>
      </c>
    </row>
    <row r="4031" spans="1:22" x14ac:dyDescent="0.25">
      <c r="A4031">
        <v>5027</v>
      </c>
      <c r="B4031" t="s">
        <v>4034</v>
      </c>
      <c r="C4031" s="48" t="s">
        <v>5136</v>
      </c>
      <c r="D4031" t="s">
        <v>5393</v>
      </c>
      <c r="E4031" t="s">
        <v>5446</v>
      </c>
      <c r="F4031" t="s">
        <v>5615</v>
      </c>
      <c r="G4031">
        <v>25</v>
      </c>
      <c r="H4031">
        <v>24</v>
      </c>
      <c r="I4031">
        <v>600</v>
      </c>
      <c r="J4031">
        <v>30</v>
      </c>
      <c r="K4031" t="s">
        <v>5139</v>
      </c>
      <c r="L4031" t="str">
        <f t="shared" si="234"/>
        <v>Received</v>
      </c>
      <c r="M4031" s="60">
        <v>0</v>
      </c>
      <c r="N4031" t="str">
        <f t="shared" si="236"/>
        <v>NOT DUE</v>
      </c>
      <c r="V4031" t="str">
        <f t="shared" si="235"/>
        <v>Donald Parsons</v>
      </c>
    </row>
    <row r="4032" spans="1:22" x14ac:dyDescent="0.25">
      <c r="A4032">
        <v>5028</v>
      </c>
      <c r="B4032" t="s">
        <v>4035</v>
      </c>
      <c r="C4032" s="48" t="s">
        <v>5073</v>
      </c>
      <c r="D4032" t="s">
        <v>5376</v>
      </c>
      <c r="E4032" t="s">
        <v>5441</v>
      </c>
      <c r="F4032" t="s">
        <v>5618</v>
      </c>
      <c r="G4032">
        <v>10</v>
      </c>
      <c r="H4032">
        <v>5</v>
      </c>
      <c r="I4032">
        <v>50</v>
      </c>
      <c r="J4032">
        <v>23</v>
      </c>
      <c r="L4032" t="str">
        <f t="shared" si="234"/>
        <v>Not Received</v>
      </c>
      <c r="M4032" s="60">
        <v>46</v>
      </c>
      <c r="N4032" t="str">
        <f t="shared" si="236"/>
        <v>31 - 60</v>
      </c>
      <c r="Q4032">
        <f>I4032</f>
        <v>50</v>
      </c>
      <c r="V4032" t="str">
        <f t="shared" si="235"/>
        <v>Linda Morgan</v>
      </c>
    </row>
    <row r="4033" spans="1:22" x14ac:dyDescent="0.25">
      <c r="A4033">
        <v>5029</v>
      </c>
      <c r="B4033" t="s">
        <v>4036</v>
      </c>
      <c r="C4033" s="48" t="s">
        <v>5082</v>
      </c>
      <c r="D4033" t="s">
        <v>5402</v>
      </c>
      <c r="E4033" t="s">
        <v>5481</v>
      </c>
      <c r="F4033" t="s">
        <v>5612</v>
      </c>
      <c r="G4033">
        <v>50</v>
      </c>
      <c r="H4033">
        <v>7</v>
      </c>
      <c r="I4033">
        <v>350</v>
      </c>
      <c r="J4033">
        <v>22</v>
      </c>
      <c r="K4033" t="s">
        <v>5215</v>
      </c>
      <c r="L4033" t="str">
        <f t="shared" si="234"/>
        <v>Received</v>
      </c>
      <c r="M4033" s="60">
        <v>0</v>
      </c>
      <c r="N4033" t="str">
        <f t="shared" si="236"/>
        <v>NOT DUE</v>
      </c>
      <c r="V4033" t="str">
        <f t="shared" si="235"/>
        <v>Rebecca Moody</v>
      </c>
    </row>
    <row r="4034" spans="1:22" x14ac:dyDescent="0.25">
      <c r="A4034">
        <v>5030</v>
      </c>
      <c r="B4034" t="s">
        <v>4037</v>
      </c>
      <c r="C4034" s="48" t="s">
        <v>5232</v>
      </c>
      <c r="D4034" t="s">
        <v>5413</v>
      </c>
      <c r="E4034" t="s">
        <v>5560</v>
      </c>
      <c r="F4034" t="s">
        <v>5609</v>
      </c>
      <c r="G4034">
        <v>20</v>
      </c>
      <c r="H4034">
        <v>19</v>
      </c>
      <c r="I4034">
        <v>380</v>
      </c>
      <c r="J4034">
        <v>29</v>
      </c>
      <c r="K4034" t="s">
        <v>5130</v>
      </c>
      <c r="L4034" t="str">
        <f t="shared" si="234"/>
        <v>Received</v>
      </c>
      <c r="M4034" s="60">
        <v>0</v>
      </c>
      <c r="N4034" t="str">
        <f t="shared" si="236"/>
        <v>NOT DUE</v>
      </c>
      <c r="V4034" t="str">
        <f t="shared" si="235"/>
        <v>April Gonzales</v>
      </c>
    </row>
    <row r="4035" spans="1:22" x14ac:dyDescent="0.25">
      <c r="A4035">
        <v>5031</v>
      </c>
      <c r="B4035" t="s">
        <v>4038</v>
      </c>
      <c r="C4035" s="48" t="s">
        <v>5207</v>
      </c>
      <c r="D4035" t="s">
        <v>5393</v>
      </c>
      <c r="E4035" t="s">
        <v>5596</v>
      </c>
      <c r="F4035" t="s">
        <v>5611</v>
      </c>
      <c r="G4035">
        <v>250</v>
      </c>
      <c r="H4035">
        <v>23</v>
      </c>
      <c r="I4035">
        <v>5750</v>
      </c>
      <c r="J4035">
        <v>20</v>
      </c>
      <c r="K4035" t="s">
        <v>5170</v>
      </c>
      <c r="L4035" t="str">
        <f t="shared" si="234"/>
        <v>Received</v>
      </c>
      <c r="M4035" s="60">
        <v>0</v>
      </c>
      <c r="N4035" t="str">
        <f t="shared" si="236"/>
        <v>NOT DUE</v>
      </c>
      <c r="V4035" t="str">
        <f t="shared" si="235"/>
        <v>Donald Parsons</v>
      </c>
    </row>
    <row r="4036" spans="1:22" x14ac:dyDescent="0.25">
      <c r="A4036">
        <v>5032</v>
      </c>
      <c r="B4036" t="s">
        <v>4039</v>
      </c>
      <c r="C4036" s="48" t="s">
        <v>5234</v>
      </c>
      <c r="D4036" t="s">
        <v>5419</v>
      </c>
      <c r="E4036" t="s">
        <v>5542</v>
      </c>
      <c r="F4036" t="s">
        <v>5616</v>
      </c>
      <c r="G4036">
        <v>150</v>
      </c>
      <c r="H4036">
        <v>6</v>
      </c>
      <c r="I4036">
        <v>900</v>
      </c>
      <c r="J4036">
        <v>24</v>
      </c>
      <c r="K4036" t="s">
        <v>5044</v>
      </c>
      <c r="L4036" t="str">
        <f t="shared" si="234"/>
        <v>Received</v>
      </c>
      <c r="M4036" s="60">
        <v>0</v>
      </c>
      <c r="N4036" t="str">
        <f t="shared" si="236"/>
        <v>NOT DUE</v>
      </c>
      <c r="V4036" t="str">
        <f t="shared" si="235"/>
        <v>Johnny Weaver</v>
      </c>
    </row>
    <row r="4037" spans="1:22" x14ac:dyDescent="0.25">
      <c r="A4037">
        <v>5033</v>
      </c>
      <c r="B4037" t="s">
        <v>4040</v>
      </c>
      <c r="C4037" s="48" t="s">
        <v>5156</v>
      </c>
      <c r="D4037" t="s">
        <v>5379</v>
      </c>
      <c r="E4037" t="s">
        <v>5427</v>
      </c>
      <c r="F4037" t="s">
        <v>5615</v>
      </c>
      <c r="G4037">
        <v>25</v>
      </c>
      <c r="H4037">
        <v>15</v>
      </c>
      <c r="I4037">
        <v>375</v>
      </c>
      <c r="J4037">
        <v>24</v>
      </c>
      <c r="K4037" t="s">
        <v>5275</v>
      </c>
      <c r="L4037" t="str">
        <f t="shared" ref="L4037:L4100" si="238">IF(K4037 = "", "Not Received","Received")</f>
        <v>Received</v>
      </c>
      <c r="M4037" s="60">
        <v>0</v>
      </c>
      <c r="N4037" t="str">
        <f t="shared" si="236"/>
        <v>NOT DUE</v>
      </c>
      <c r="V4037" t="str">
        <f t="shared" ref="V4037:V4100" si="239">TRIM(E4037)</f>
        <v>Robert Baker</v>
      </c>
    </row>
    <row r="4038" spans="1:22" x14ac:dyDescent="0.25">
      <c r="A4038">
        <v>5034</v>
      </c>
      <c r="B4038" t="s">
        <v>4041</v>
      </c>
      <c r="C4038" s="48" t="s">
        <v>5159</v>
      </c>
      <c r="D4038" t="s">
        <v>5413</v>
      </c>
      <c r="E4038" t="s">
        <v>5312</v>
      </c>
      <c r="F4038" t="s">
        <v>5611</v>
      </c>
      <c r="G4038">
        <v>250</v>
      </c>
      <c r="H4038">
        <v>24</v>
      </c>
      <c r="I4038">
        <v>6000</v>
      </c>
      <c r="J4038">
        <v>22</v>
      </c>
      <c r="K4038" t="s">
        <v>5252</v>
      </c>
      <c r="L4038" t="str">
        <f t="shared" si="238"/>
        <v>Received</v>
      </c>
      <c r="M4038" s="60">
        <v>0</v>
      </c>
      <c r="N4038" t="str">
        <f t="shared" si="236"/>
        <v>NOT DUE</v>
      </c>
      <c r="V4038" t="str">
        <f t="shared" si="239"/>
        <v>April Gonzales</v>
      </c>
    </row>
    <row r="4039" spans="1:22" x14ac:dyDescent="0.25">
      <c r="A4039">
        <v>5035</v>
      </c>
      <c r="B4039" t="s">
        <v>4042</v>
      </c>
      <c r="C4039" s="48" t="s">
        <v>5268</v>
      </c>
      <c r="D4039" t="s">
        <v>5385</v>
      </c>
      <c r="E4039" t="s">
        <v>5433</v>
      </c>
      <c r="F4039" t="s">
        <v>5618</v>
      </c>
      <c r="G4039">
        <v>10</v>
      </c>
      <c r="H4039">
        <v>5</v>
      </c>
      <c r="I4039">
        <v>50</v>
      </c>
      <c r="J4039">
        <v>27</v>
      </c>
      <c r="L4039" t="str">
        <f t="shared" si="238"/>
        <v>Not Received</v>
      </c>
      <c r="M4039" s="60">
        <v>65</v>
      </c>
      <c r="N4039" t="str">
        <f t="shared" si="236"/>
        <v>61 - 90</v>
      </c>
      <c r="R4039">
        <f>I4039</f>
        <v>50</v>
      </c>
      <c r="V4039" t="str">
        <f t="shared" si="239"/>
        <v>Caroline Yoder</v>
      </c>
    </row>
    <row r="4040" spans="1:22" x14ac:dyDescent="0.25">
      <c r="A4040">
        <v>5036</v>
      </c>
      <c r="B4040" t="s">
        <v>4043</v>
      </c>
      <c r="C4040" s="48" t="s">
        <v>5126</v>
      </c>
      <c r="D4040" t="s">
        <v>5409</v>
      </c>
      <c r="E4040" t="s">
        <v>5508</v>
      </c>
      <c r="F4040" t="s">
        <v>5621</v>
      </c>
      <c r="G4040">
        <v>60</v>
      </c>
      <c r="H4040">
        <v>15</v>
      </c>
      <c r="I4040">
        <v>900</v>
      </c>
      <c r="J4040">
        <v>25</v>
      </c>
      <c r="K4040" t="s">
        <v>5190</v>
      </c>
      <c r="L4040" t="str">
        <f t="shared" si="238"/>
        <v>Received</v>
      </c>
      <c r="M4040" s="60">
        <v>0</v>
      </c>
      <c r="N4040" t="str">
        <f t="shared" ref="N4040:N4103" si="240">VLOOKUP(M4040,$X$4:$Y$10,2,1)</f>
        <v>NOT DUE</v>
      </c>
      <c r="V4040" t="str">
        <f t="shared" si="239"/>
        <v>Keith Bush</v>
      </c>
    </row>
    <row r="4041" spans="1:22" x14ac:dyDescent="0.25">
      <c r="A4041">
        <v>5037</v>
      </c>
      <c r="B4041" t="s">
        <v>4044</v>
      </c>
      <c r="C4041" s="48" t="s">
        <v>5219</v>
      </c>
      <c r="D4041" t="s">
        <v>5420</v>
      </c>
      <c r="E4041" t="s">
        <v>5535</v>
      </c>
      <c r="F4041" t="s">
        <v>5617</v>
      </c>
      <c r="G4041">
        <v>120</v>
      </c>
      <c r="H4041">
        <v>17</v>
      </c>
      <c r="I4041">
        <v>2040</v>
      </c>
      <c r="J4041">
        <v>26</v>
      </c>
      <c r="K4041" t="s">
        <v>5258</v>
      </c>
      <c r="L4041" t="str">
        <f t="shared" si="238"/>
        <v>Received</v>
      </c>
      <c r="M4041" s="60">
        <v>0</v>
      </c>
      <c r="N4041" t="str">
        <f t="shared" si="240"/>
        <v>NOT DUE</v>
      </c>
      <c r="V4041" t="str">
        <f t="shared" si="239"/>
        <v>Janet Adams</v>
      </c>
    </row>
    <row r="4042" spans="1:22" x14ac:dyDescent="0.25">
      <c r="A4042">
        <v>5038</v>
      </c>
      <c r="B4042" t="s">
        <v>4045</v>
      </c>
      <c r="C4042" s="48" t="s">
        <v>5163</v>
      </c>
      <c r="D4042" t="s">
        <v>5409</v>
      </c>
      <c r="E4042" t="s">
        <v>5342</v>
      </c>
      <c r="F4042" t="s">
        <v>5623</v>
      </c>
      <c r="G4042">
        <v>30</v>
      </c>
      <c r="H4042">
        <v>9</v>
      </c>
      <c r="I4042">
        <v>270</v>
      </c>
      <c r="J4042">
        <v>24</v>
      </c>
      <c r="K4042" t="s">
        <v>5117</v>
      </c>
      <c r="L4042" t="str">
        <f t="shared" si="238"/>
        <v>Received</v>
      </c>
      <c r="M4042" s="60">
        <v>0</v>
      </c>
      <c r="N4042" t="str">
        <f t="shared" si="240"/>
        <v>NOT DUE</v>
      </c>
      <c r="V4042" t="str">
        <f t="shared" si="239"/>
        <v>Keith Bush</v>
      </c>
    </row>
    <row r="4043" spans="1:22" x14ac:dyDescent="0.25">
      <c r="A4043">
        <v>5039</v>
      </c>
      <c r="B4043" t="s">
        <v>4046</v>
      </c>
      <c r="C4043" s="48" t="s">
        <v>5058</v>
      </c>
      <c r="D4043" t="s">
        <v>5417</v>
      </c>
      <c r="E4043" t="s">
        <v>5576</v>
      </c>
      <c r="F4043" t="s">
        <v>5612</v>
      </c>
      <c r="G4043">
        <v>50</v>
      </c>
      <c r="H4043">
        <v>3</v>
      </c>
      <c r="I4043">
        <v>150</v>
      </c>
      <c r="J4043">
        <v>28</v>
      </c>
      <c r="K4043" t="s">
        <v>5254</v>
      </c>
      <c r="L4043" t="str">
        <f t="shared" si="238"/>
        <v>Received</v>
      </c>
      <c r="M4043" s="60">
        <v>0</v>
      </c>
      <c r="N4043" t="str">
        <f t="shared" si="240"/>
        <v>NOT DUE</v>
      </c>
      <c r="V4043" t="str">
        <f t="shared" si="239"/>
        <v>Aaron Robinson</v>
      </c>
    </row>
    <row r="4044" spans="1:22" x14ac:dyDescent="0.25">
      <c r="A4044">
        <v>5040</v>
      </c>
      <c r="B4044" t="s">
        <v>4047</v>
      </c>
      <c r="C4044" s="48" t="s">
        <v>5055</v>
      </c>
      <c r="D4044" t="s">
        <v>5387</v>
      </c>
      <c r="E4044" t="s">
        <v>5523</v>
      </c>
      <c r="F4044" t="s">
        <v>5614</v>
      </c>
      <c r="G4044">
        <v>20</v>
      </c>
      <c r="H4044">
        <v>3</v>
      </c>
      <c r="I4044">
        <v>60</v>
      </c>
      <c r="J4044">
        <v>24</v>
      </c>
      <c r="K4044" t="s">
        <v>5216</v>
      </c>
      <c r="L4044" t="str">
        <f t="shared" si="238"/>
        <v>Received</v>
      </c>
      <c r="M4044" s="60">
        <v>0</v>
      </c>
      <c r="N4044" t="str">
        <f t="shared" si="240"/>
        <v>NOT DUE</v>
      </c>
      <c r="V4044" t="str">
        <f t="shared" si="239"/>
        <v>Mrs. Alexandria</v>
      </c>
    </row>
    <row r="4045" spans="1:22" x14ac:dyDescent="0.25">
      <c r="A4045">
        <v>5041</v>
      </c>
      <c r="B4045" t="s">
        <v>4048</v>
      </c>
      <c r="C4045" s="48" t="s">
        <v>5138</v>
      </c>
      <c r="D4045" t="s">
        <v>5406</v>
      </c>
      <c r="E4045" t="s">
        <v>5595</v>
      </c>
      <c r="F4045" t="s">
        <v>5623</v>
      </c>
      <c r="G4045">
        <v>30</v>
      </c>
      <c r="H4045">
        <v>15</v>
      </c>
      <c r="I4045">
        <v>450</v>
      </c>
      <c r="J4045">
        <v>22</v>
      </c>
      <c r="K4045" t="s">
        <v>5266</v>
      </c>
      <c r="L4045" t="str">
        <f t="shared" si="238"/>
        <v>Received</v>
      </c>
      <c r="M4045" s="60">
        <v>0</v>
      </c>
      <c r="N4045" t="str">
        <f t="shared" si="240"/>
        <v>NOT DUE</v>
      </c>
      <c r="V4045" t="str">
        <f t="shared" si="239"/>
        <v>Jonathan Myers</v>
      </c>
    </row>
    <row r="4046" spans="1:22" x14ac:dyDescent="0.25">
      <c r="A4046">
        <v>5042</v>
      </c>
      <c r="B4046" t="s">
        <v>4049</v>
      </c>
      <c r="C4046" s="48" t="s">
        <v>5252</v>
      </c>
      <c r="D4046" t="s">
        <v>5399</v>
      </c>
      <c r="E4046" t="s">
        <v>5456</v>
      </c>
      <c r="F4046" t="s">
        <v>5616</v>
      </c>
      <c r="G4046">
        <v>150</v>
      </c>
      <c r="H4046">
        <v>12</v>
      </c>
      <c r="I4046">
        <v>1800</v>
      </c>
      <c r="J4046">
        <v>22</v>
      </c>
      <c r="L4046" t="str">
        <f t="shared" si="238"/>
        <v>Not Received</v>
      </c>
      <c r="M4046" s="60">
        <v>244</v>
      </c>
      <c r="N4046" t="str">
        <f t="shared" si="240"/>
        <v>150 ABOVE</v>
      </c>
      <c r="U4046">
        <f>I4046</f>
        <v>1800</v>
      </c>
      <c r="V4046" t="str">
        <f t="shared" si="239"/>
        <v>Lisa Johnson</v>
      </c>
    </row>
    <row r="4047" spans="1:22" x14ac:dyDescent="0.25">
      <c r="A4047">
        <v>5043</v>
      </c>
      <c r="B4047" t="s">
        <v>4050</v>
      </c>
      <c r="C4047" s="48" t="s">
        <v>5228</v>
      </c>
      <c r="D4047" t="s">
        <v>5409</v>
      </c>
      <c r="E4047" t="s">
        <v>5571</v>
      </c>
      <c r="F4047" t="s">
        <v>5614</v>
      </c>
      <c r="G4047">
        <v>20</v>
      </c>
      <c r="H4047">
        <v>16</v>
      </c>
      <c r="I4047">
        <v>320</v>
      </c>
      <c r="J4047">
        <v>26</v>
      </c>
      <c r="K4047" t="s">
        <v>5079</v>
      </c>
      <c r="L4047" t="str">
        <f t="shared" si="238"/>
        <v>Received</v>
      </c>
      <c r="M4047" s="60">
        <v>0</v>
      </c>
      <c r="N4047" t="str">
        <f t="shared" si="240"/>
        <v>NOT DUE</v>
      </c>
      <c r="V4047" t="str">
        <f t="shared" si="239"/>
        <v>Keith Bush</v>
      </c>
    </row>
    <row r="4048" spans="1:22" x14ac:dyDescent="0.25">
      <c r="A4048">
        <v>5044</v>
      </c>
      <c r="B4048" t="s">
        <v>4051</v>
      </c>
      <c r="C4048" s="48" t="s">
        <v>5161</v>
      </c>
      <c r="D4048" t="s">
        <v>5378</v>
      </c>
      <c r="E4048" t="s">
        <v>5310</v>
      </c>
      <c r="F4048" t="s">
        <v>5621</v>
      </c>
      <c r="G4048">
        <v>60</v>
      </c>
      <c r="H4048">
        <v>19</v>
      </c>
      <c r="I4048">
        <v>1140</v>
      </c>
      <c r="J4048">
        <v>28</v>
      </c>
      <c r="K4048" t="s">
        <v>5257</v>
      </c>
      <c r="L4048" t="str">
        <f t="shared" si="238"/>
        <v>Received</v>
      </c>
      <c r="M4048" s="60">
        <v>0</v>
      </c>
      <c r="N4048" t="str">
        <f t="shared" si="240"/>
        <v>NOT DUE</v>
      </c>
      <c r="V4048" t="str">
        <f t="shared" si="239"/>
        <v>Angela Fox</v>
      </c>
    </row>
    <row r="4049" spans="1:22" x14ac:dyDescent="0.25">
      <c r="A4049">
        <v>5045</v>
      </c>
      <c r="B4049" t="s">
        <v>4052</v>
      </c>
      <c r="C4049" s="48" t="s">
        <v>5073</v>
      </c>
      <c r="D4049" t="s">
        <v>5382</v>
      </c>
      <c r="E4049" t="s">
        <v>5551</v>
      </c>
      <c r="F4049" t="s">
        <v>5619</v>
      </c>
      <c r="G4049">
        <v>80</v>
      </c>
      <c r="H4049">
        <v>24</v>
      </c>
      <c r="I4049">
        <v>1920</v>
      </c>
      <c r="J4049">
        <v>24</v>
      </c>
      <c r="L4049" t="str">
        <f t="shared" si="238"/>
        <v>Not Received</v>
      </c>
      <c r="M4049" s="60">
        <v>45</v>
      </c>
      <c r="N4049" t="str">
        <f t="shared" si="240"/>
        <v>31 - 60</v>
      </c>
      <c r="Q4049">
        <f>I4049</f>
        <v>1920</v>
      </c>
      <c r="V4049" t="str">
        <f t="shared" si="239"/>
        <v>Ms. Michelle</v>
      </c>
    </row>
    <row r="4050" spans="1:22" x14ac:dyDescent="0.25">
      <c r="A4050">
        <v>5046</v>
      </c>
      <c r="B4050" t="s">
        <v>4053</v>
      </c>
      <c r="C4050" s="48" t="s">
        <v>5243</v>
      </c>
      <c r="D4050" t="s">
        <v>5395</v>
      </c>
      <c r="E4050" t="s">
        <v>5466</v>
      </c>
      <c r="F4050" t="s">
        <v>5620</v>
      </c>
      <c r="G4050">
        <v>40</v>
      </c>
      <c r="H4050">
        <v>1</v>
      </c>
      <c r="I4050">
        <v>40</v>
      </c>
      <c r="J4050">
        <v>29</v>
      </c>
      <c r="K4050" t="s">
        <v>5273</v>
      </c>
      <c r="L4050" t="str">
        <f t="shared" si="238"/>
        <v>Received</v>
      </c>
      <c r="M4050" s="60">
        <v>0</v>
      </c>
      <c r="N4050" t="str">
        <f t="shared" si="240"/>
        <v>NOT DUE</v>
      </c>
      <c r="V4050" t="str">
        <f t="shared" si="239"/>
        <v>Belinda Jefferson</v>
      </c>
    </row>
    <row r="4051" spans="1:22" x14ac:dyDescent="0.25">
      <c r="A4051">
        <v>5047</v>
      </c>
      <c r="B4051" t="s">
        <v>4054</v>
      </c>
      <c r="C4051" s="48" t="s">
        <v>5018</v>
      </c>
      <c r="D4051" t="s">
        <v>5378</v>
      </c>
      <c r="E4051" t="s">
        <v>5459</v>
      </c>
      <c r="F4051" t="s">
        <v>5621</v>
      </c>
      <c r="G4051">
        <v>60</v>
      </c>
      <c r="H4051">
        <v>6</v>
      </c>
      <c r="I4051">
        <v>360</v>
      </c>
      <c r="J4051">
        <v>25</v>
      </c>
      <c r="K4051" t="s">
        <v>5053</v>
      </c>
      <c r="L4051" t="str">
        <f t="shared" si="238"/>
        <v>Received</v>
      </c>
      <c r="M4051" s="60">
        <v>0</v>
      </c>
      <c r="N4051" t="str">
        <f t="shared" si="240"/>
        <v>NOT DUE</v>
      </c>
      <c r="V4051" t="str">
        <f t="shared" si="239"/>
        <v>Angela Fox</v>
      </c>
    </row>
    <row r="4052" spans="1:22" x14ac:dyDescent="0.25">
      <c r="A4052">
        <v>5048</v>
      </c>
      <c r="B4052" t="s">
        <v>4055</v>
      </c>
      <c r="C4052" s="48" t="s">
        <v>5116</v>
      </c>
      <c r="D4052" t="s">
        <v>5413</v>
      </c>
      <c r="E4052" t="s">
        <v>5560</v>
      </c>
      <c r="F4052" t="s">
        <v>5616</v>
      </c>
      <c r="G4052">
        <v>150</v>
      </c>
      <c r="H4052">
        <v>12</v>
      </c>
      <c r="I4052">
        <v>1800</v>
      </c>
      <c r="J4052">
        <v>29</v>
      </c>
      <c r="K4052" t="s">
        <v>5118</v>
      </c>
      <c r="L4052" t="str">
        <f t="shared" si="238"/>
        <v>Received</v>
      </c>
      <c r="M4052" s="60">
        <v>0</v>
      </c>
      <c r="N4052" t="str">
        <f t="shared" si="240"/>
        <v>NOT DUE</v>
      </c>
      <c r="V4052" t="str">
        <f t="shared" si="239"/>
        <v>April Gonzales</v>
      </c>
    </row>
    <row r="4053" spans="1:22" x14ac:dyDescent="0.25">
      <c r="A4053">
        <v>5049</v>
      </c>
      <c r="B4053" t="s">
        <v>4056</v>
      </c>
      <c r="C4053" s="48" t="s">
        <v>5282</v>
      </c>
      <c r="D4053" t="s">
        <v>5375</v>
      </c>
      <c r="E4053" t="s">
        <v>5597</v>
      </c>
      <c r="F4053" t="s">
        <v>5612</v>
      </c>
      <c r="G4053">
        <v>50</v>
      </c>
      <c r="H4053">
        <v>3</v>
      </c>
      <c r="I4053">
        <v>150</v>
      </c>
      <c r="J4053">
        <v>22</v>
      </c>
      <c r="K4053" t="s">
        <v>5123</v>
      </c>
      <c r="L4053" t="str">
        <f t="shared" si="238"/>
        <v>Received</v>
      </c>
      <c r="M4053" s="60">
        <v>0</v>
      </c>
      <c r="N4053" t="str">
        <f t="shared" si="240"/>
        <v>NOT DUE</v>
      </c>
      <c r="V4053" t="str">
        <f t="shared" si="239"/>
        <v>Lindsay Arnold</v>
      </c>
    </row>
    <row r="4054" spans="1:22" x14ac:dyDescent="0.25">
      <c r="A4054">
        <v>5050</v>
      </c>
      <c r="B4054" t="s">
        <v>4057</v>
      </c>
      <c r="C4054" s="48" t="s">
        <v>5241</v>
      </c>
      <c r="D4054" t="s">
        <v>5410</v>
      </c>
      <c r="E4054" t="s">
        <v>5575</v>
      </c>
      <c r="F4054" t="s">
        <v>5609</v>
      </c>
      <c r="G4054">
        <v>20</v>
      </c>
      <c r="H4054">
        <v>3</v>
      </c>
      <c r="I4054">
        <v>60</v>
      </c>
      <c r="J4054">
        <v>27</v>
      </c>
      <c r="K4054" t="s">
        <v>5012</v>
      </c>
      <c r="L4054" t="str">
        <f t="shared" si="238"/>
        <v>Received</v>
      </c>
      <c r="M4054" s="60">
        <v>0</v>
      </c>
      <c r="N4054" t="str">
        <f t="shared" si="240"/>
        <v>NOT DUE</v>
      </c>
      <c r="V4054" t="str">
        <f t="shared" si="239"/>
        <v>Mrs. Katrina</v>
      </c>
    </row>
    <row r="4055" spans="1:22" x14ac:dyDescent="0.25">
      <c r="A4055">
        <v>5051</v>
      </c>
      <c r="B4055" t="s">
        <v>4058</v>
      </c>
      <c r="C4055" s="48" t="s">
        <v>5263</v>
      </c>
      <c r="D4055" t="s">
        <v>5407</v>
      </c>
      <c r="E4055" t="s">
        <v>5573</v>
      </c>
      <c r="F4055" t="s">
        <v>5620</v>
      </c>
      <c r="G4055">
        <v>40</v>
      </c>
      <c r="H4055">
        <v>20</v>
      </c>
      <c r="I4055">
        <v>800</v>
      </c>
      <c r="J4055">
        <v>30</v>
      </c>
      <c r="K4055" t="s">
        <v>5193</v>
      </c>
      <c r="L4055" t="str">
        <f t="shared" si="238"/>
        <v>Received</v>
      </c>
      <c r="M4055" s="60">
        <v>0</v>
      </c>
      <c r="N4055" t="str">
        <f t="shared" si="240"/>
        <v>NOT DUE</v>
      </c>
      <c r="V4055" t="str">
        <f t="shared" si="239"/>
        <v>Kelly Miller</v>
      </c>
    </row>
    <row r="4056" spans="1:22" x14ac:dyDescent="0.25">
      <c r="A4056">
        <v>5052</v>
      </c>
      <c r="B4056" t="s">
        <v>4059</v>
      </c>
      <c r="C4056" s="48" t="s">
        <v>5073</v>
      </c>
      <c r="D4056" t="s">
        <v>5400</v>
      </c>
      <c r="E4056" t="s">
        <v>5333</v>
      </c>
      <c r="F4056" t="s">
        <v>5623</v>
      </c>
      <c r="G4056">
        <v>30</v>
      </c>
      <c r="H4056">
        <v>10</v>
      </c>
      <c r="I4056">
        <v>300</v>
      </c>
      <c r="J4056">
        <v>22</v>
      </c>
      <c r="K4056" t="s">
        <v>5011</v>
      </c>
      <c r="L4056" t="str">
        <f t="shared" si="238"/>
        <v>Received</v>
      </c>
      <c r="M4056" s="60">
        <v>0</v>
      </c>
      <c r="N4056" t="str">
        <f t="shared" si="240"/>
        <v>NOT DUE</v>
      </c>
      <c r="V4056" t="str">
        <f t="shared" si="239"/>
        <v>Jose Perez</v>
      </c>
    </row>
    <row r="4057" spans="1:22" x14ac:dyDescent="0.25">
      <c r="A4057">
        <v>5053</v>
      </c>
      <c r="B4057" t="s">
        <v>4060</v>
      </c>
      <c r="C4057" s="48" t="s">
        <v>5040</v>
      </c>
      <c r="D4057" t="s">
        <v>5412</v>
      </c>
      <c r="E4057" t="s">
        <v>5311</v>
      </c>
      <c r="F4057" t="s">
        <v>5616</v>
      </c>
      <c r="G4057">
        <v>150</v>
      </c>
      <c r="H4057">
        <v>17</v>
      </c>
      <c r="I4057">
        <v>2550</v>
      </c>
      <c r="J4057">
        <v>25</v>
      </c>
      <c r="K4057" t="s">
        <v>5136</v>
      </c>
      <c r="L4057" t="str">
        <f t="shared" si="238"/>
        <v>Received</v>
      </c>
      <c r="M4057" s="60">
        <v>0</v>
      </c>
      <c r="N4057" t="str">
        <f t="shared" si="240"/>
        <v>NOT DUE</v>
      </c>
      <c r="V4057" t="str">
        <f t="shared" si="239"/>
        <v>Valerie Morgan</v>
      </c>
    </row>
    <row r="4058" spans="1:22" x14ac:dyDescent="0.25">
      <c r="A4058">
        <v>5054</v>
      </c>
      <c r="B4058" t="s">
        <v>4061</v>
      </c>
      <c r="C4058" s="48" t="s">
        <v>5181</v>
      </c>
      <c r="D4058" t="s">
        <v>5405</v>
      </c>
      <c r="E4058" t="s">
        <v>5478</v>
      </c>
      <c r="F4058" t="s">
        <v>5610</v>
      </c>
      <c r="G4058">
        <v>300</v>
      </c>
      <c r="H4058">
        <v>7</v>
      </c>
      <c r="I4058">
        <v>2100</v>
      </c>
      <c r="J4058">
        <v>23</v>
      </c>
      <c r="L4058" t="str">
        <f t="shared" si="238"/>
        <v>Not Received</v>
      </c>
      <c r="M4058" s="60">
        <v>56</v>
      </c>
      <c r="N4058" t="str">
        <f t="shared" si="240"/>
        <v>31 - 60</v>
      </c>
      <c r="Q4058">
        <f>I4058</f>
        <v>2100</v>
      </c>
      <c r="V4058" t="str">
        <f t="shared" si="239"/>
        <v>Kari Zimmerman</v>
      </c>
    </row>
    <row r="4059" spans="1:22" x14ac:dyDescent="0.25">
      <c r="A4059">
        <v>5055</v>
      </c>
      <c r="B4059" t="s">
        <v>4062</v>
      </c>
      <c r="C4059" s="48" t="s">
        <v>5214</v>
      </c>
      <c r="D4059" t="s">
        <v>5406</v>
      </c>
      <c r="E4059" t="s">
        <v>5595</v>
      </c>
      <c r="F4059" t="s">
        <v>5612</v>
      </c>
      <c r="G4059">
        <v>50</v>
      </c>
      <c r="H4059">
        <v>1</v>
      </c>
      <c r="I4059">
        <v>50</v>
      </c>
      <c r="J4059">
        <v>24</v>
      </c>
      <c r="L4059" t="str">
        <f t="shared" si="238"/>
        <v>Not Received</v>
      </c>
      <c r="M4059" s="60">
        <v>187</v>
      </c>
      <c r="N4059" t="str">
        <f t="shared" si="240"/>
        <v>150 ABOVE</v>
      </c>
      <c r="U4059">
        <f>I4059</f>
        <v>50</v>
      </c>
      <c r="V4059" t="str">
        <f t="shared" si="239"/>
        <v>Jonathan Myers</v>
      </c>
    </row>
    <row r="4060" spans="1:22" x14ac:dyDescent="0.25">
      <c r="A4060">
        <v>5056</v>
      </c>
      <c r="B4060" t="s">
        <v>4063</v>
      </c>
      <c r="C4060" s="48" t="s">
        <v>5296</v>
      </c>
      <c r="D4060" t="s">
        <v>5378</v>
      </c>
      <c r="E4060" t="s">
        <v>5468</v>
      </c>
      <c r="F4060" t="s">
        <v>5611</v>
      </c>
      <c r="G4060">
        <v>250</v>
      </c>
      <c r="H4060">
        <v>11</v>
      </c>
      <c r="I4060">
        <v>2750</v>
      </c>
      <c r="J4060">
        <v>22</v>
      </c>
      <c r="K4060" t="s">
        <v>5285</v>
      </c>
      <c r="L4060" t="str">
        <f t="shared" si="238"/>
        <v>Received</v>
      </c>
      <c r="M4060" s="60">
        <v>0</v>
      </c>
      <c r="N4060" t="str">
        <f t="shared" si="240"/>
        <v>NOT DUE</v>
      </c>
      <c r="V4060" t="str">
        <f t="shared" si="239"/>
        <v>Angela Fox</v>
      </c>
    </row>
    <row r="4061" spans="1:22" x14ac:dyDescent="0.25">
      <c r="A4061">
        <v>5057</v>
      </c>
      <c r="B4061" t="s">
        <v>4064</v>
      </c>
      <c r="C4061" s="48" t="s">
        <v>5200</v>
      </c>
      <c r="D4061" t="s">
        <v>5396</v>
      </c>
      <c r="E4061" t="s">
        <v>5594</v>
      </c>
      <c r="F4061" t="s">
        <v>5610</v>
      </c>
      <c r="G4061">
        <v>300</v>
      </c>
      <c r="H4061">
        <v>9</v>
      </c>
      <c r="I4061">
        <v>2700</v>
      </c>
      <c r="J4061">
        <v>26</v>
      </c>
      <c r="L4061" t="str">
        <f t="shared" si="238"/>
        <v>Not Received</v>
      </c>
      <c r="M4061" s="60">
        <v>37</v>
      </c>
      <c r="N4061" t="str">
        <f t="shared" si="240"/>
        <v>31 - 60</v>
      </c>
      <c r="Q4061">
        <f>I4061</f>
        <v>2700</v>
      </c>
      <c r="V4061" t="str">
        <f t="shared" si="239"/>
        <v>James Mitchell</v>
      </c>
    </row>
    <row r="4062" spans="1:22" x14ac:dyDescent="0.25">
      <c r="A4062">
        <v>5058</v>
      </c>
      <c r="B4062" t="s">
        <v>4065</v>
      </c>
      <c r="C4062" s="48" t="s">
        <v>5210</v>
      </c>
      <c r="D4062" t="s">
        <v>5414</v>
      </c>
      <c r="E4062" t="s">
        <v>5318</v>
      </c>
      <c r="F4062" t="s">
        <v>5609</v>
      </c>
      <c r="G4062">
        <v>20</v>
      </c>
      <c r="H4062">
        <v>4</v>
      </c>
      <c r="I4062">
        <v>80</v>
      </c>
      <c r="J4062">
        <v>27</v>
      </c>
      <c r="K4062" t="s">
        <v>5141</v>
      </c>
      <c r="L4062" t="str">
        <f t="shared" si="238"/>
        <v>Received</v>
      </c>
      <c r="M4062" s="60">
        <v>0</v>
      </c>
      <c r="N4062" t="str">
        <f t="shared" si="240"/>
        <v>NOT DUE</v>
      </c>
      <c r="V4062" t="str">
        <f t="shared" si="239"/>
        <v>Alexis Roberts</v>
      </c>
    </row>
    <row r="4063" spans="1:22" x14ac:dyDescent="0.25">
      <c r="A4063">
        <v>5059</v>
      </c>
      <c r="B4063" t="s">
        <v>4066</v>
      </c>
      <c r="C4063" s="48" t="s">
        <v>5070</v>
      </c>
      <c r="D4063" t="s">
        <v>5392</v>
      </c>
      <c r="E4063" t="s">
        <v>5513</v>
      </c>
      <c r="F4063" t="s">
        <v>5619</v>
      </c>
      <c r="G4063">
        <v>80</v>
      </c>
      <c r="H4063">
        <v>15</v>
      </c>
      <c r="I4063">
        <v>1200</v>
      </c>
      <c r="J4063">
        <v>28</v>
      </c>
      <c r="K4063" t="s">
        <v>5262</v>
      </c>
      <c r="L4063" t="str">
        <f t="shared" si="238"/>
        <v>Received</v>
      </c>
      <c r="M4063" s="60">
        <v>0</v>
      </c>
      <c r="N4063" t="str">
        <f t="shared" si="240"/>
        <v>NOT DUE</v>
      </c>
      <c r="V4063" t="str">
        <f t="shared" si="239"/>
        <v>Jennifer Nelson</v>
      </c>
    </row>
    <row r="4064" spans="1:22" x14ac:dyDescent="0.25">
      <c r="A4064">
        <v>5060</v>
      </c>
      <c r="B4064" t="s">
        <v>4067</v>
      </c>
      <c r="C4064" s="48" t="s">
        <v>5040</v>
      </c>
      <c r="D4064" t="s">
        <v>5397</v>
      </c>
      <c r="E4064" t="s">
        <v>5585</v>
      </c>
      <c r="F4064" t="s">
        <v>5619</v>
      </c>
      <c r="G4064">
        <v>80</v>
      </c>
      <c r="H4064">
        <v>14</v>
      </c>
      <c r="I4064">
        <v>1120</v>
      </c>
      <c r="J4064">
        <v>26</v>
      </c>
      <c r="K4064" t="s">
        <v>5105</v>
      </c>
      <c r="L4064" t="str">
        <f t="shared" si="238"/>
        <v>Received</v>
      </c>
      <c r="M4064" s="60">
        <v>0</v>
      </c>
      <c r="N4064" t="str">
        <f t="shared" si="240"/>
        <v>NOT DUE</v>
      </c>
      <c r="V4064" t="str">
        <f t="shared" si="239"/>
        <v>Sheri Foster</v>
      </c>
    </row>
    <row r="4065" spans="1:22" x14ac:dyDescent="0.25">
      <c r="A4065">
        <v>5061</v>
      </c>
      <c r="B4065" t="s">
        <v>4068</v>
      </c>
      <c r="C4065" s="48" t="s">
        <v>5079</v>
      </c>
      <c r="D4065" t="s">
        <v>5384</v>
      </c>
      <c r="E4065" t="s">
        <v>5503</v>
      </c>
      <c r="F4065" t="s">
        <v>5618</v>
      </c>
      <c r="G4065">
        <v>10</v>
      </c>
      <c r="H4065">
        <v>4</v>
      </c>
      <c r="I4065">
        <v>40</v>
      </c>
      <c r="J4065">
        <v>27</v>
      </c>
      <c r="K4065" t="s">
        <v>5267</v>
      </c>
      <c r="L4065" t="str">
        <f t="shared" si="238"/>
        <v>Received</v>
      </c>
      <c r="M4065" s="60">
        <v>0</v>
      </c>
      <c r="N4065" t="str">
        <f t="shared" si="240"/>
        <v>NOT DUE</v>
      </c>
      <c r="V4065" t="str">
        <f t="shared" si="239"/>
        <v>Dr. Elizabeth</v>
      </c>
    </row>
    <row r="4066" spans="1:22" x14ac:dyDescent="0.25">
      <c r="A4066">
        <v>5062</v>
      </c>
      <c r="B4066" t="s">
        <v>4069</v>
      </c>
      <c r="C4066" s="48" t="s">
        <v>5053</v>
      </c>
      <c r="D4066" t="s">
        <v>5393</v>
      </c>
      <c r="E4066" t="s">
        <v>5491</v>
      </c>
      <c r="F4066" t="s">
        <v>5613</v>
      </c>
      <c r="G4066">
        <v>35</v>
      </c>
      <c r="H4066">
        <v>17</v>
      </c>
      <c r="I4066">
        <v>595</v>
      </c>
      <c r="J4066">
        <v>20</v>
      </c>
      <c r="K4066" t="s">
        <v>5035</v>
      </c>
      <c r="L4066" t="str">
        <f t="shared" si="238"/>
        <v>Received</v>
      </c>
      <c r="M4066" s="60">
        <v>0</v>
      </c>
      <c r="N4066" t="str">
        <f t="shared" si="240"/>
        <v>NOT DUE</v>
      </c>
      <c r="V4066" t="str">
        <f t="shared" si="239"/>
        <v>Donald Parsons</v>
      </c>
    </row>
    <row r="4067" spans="1:22" x14ac:dyDescent="0.25">
      <c r="A4067">
        <v>5063</v>
      </c>
      <c r="B4067" t="s">
        <v>4070</v>
      </c>
      <c r="C4067" s="48" t="s">
        <v>5088</v>
      </c>
      <c r="D4067" t="s">
        <v>5413</v>
      </c>
      <c r="E4067" t="s">
        <v>5558</v>
      </c>
      <c r="F4067" t="s">
        <v>5613</v>
      </c>
      <c r="G4067">
        <v>35</v>
      </c>
      <c r="H4067">
        <v>16</v>
      </c>
      <c r="I4067">
        <v>560</v>
      </c>
      <c r="J4067">
        <v>30</v>
      </c>
      <c r="K4067" t="s">
        <v>5134</v>
      </c>
      <c r="L4067" t="str">
        <f t="shared" si="238"/>
        <v>Received</v>
      </c>
      <c r="M4067" s="60">
        <v>0</v>
      </c>
      <c r="N4067" t="str">
        <f t="shared" si="240"/>
        <v>NOT DUE</v>
      </c>
      <c r="V4067" t="str">
        <f t="shared" si="239"/>
        <v>April Gonzales</v>
      </c>
    </row>
    <row r="4068" spans="1:22" x14ac:dyDescent="0.25">
      <c r="A4068">
        <v>5064</v>
      </c>
      <c r="B4068" t="s">
        <v>4071</v>
      </c>
      <c r="C4068" s="48" t="s">
        <v>5051</v>
      </c>
      <c r="D4068" t="s">
        <v>5375</v>
      </c>
      <c r="E4068" t="s">
        <v>5532</v>
      </c>
      <c r="F4068" t="s">
        <v>5618</v>
      </c>
      <c r="G4068">
        <v>10</v>
      </c>
      <c r="H4068">
        <v>10</v>
      </c>
      <c r="I4068">
        <v>100</v>
      </c>
      <c r="J4068">
        <v>27</v>
      </c>
      <c r="K4068" t="s">
        <v>5263</v>
      </c>
      <c r="L4068" t="str">
        <f t="shared" si="238"/>
        <v>Received</v>
      </c>
      <c r="M4068" s="60">
        <v>0</v>
      </c>
      <c r="N4068" t="str">
        <f t="shared" si="240"/>
        <v>NOT DUE</v>
      </c>
      <c r="V4068" t="str">
        <f t="shared" si="239"/>
        <v>Lindsay Arnold</v>
      </c>
    </row>
    <row r="4069" spans="1:22" x14ac:dyDescent="0.25">
      <c r="A4069">
        <v>5065</v>
      </c>
      <c r="B4069" t="s">
        <v>4072</v>
      </c>
      <c r="C4069" s="48" t="s">
        <v>5190</v>
      </c>
      <c r="D4069" t="s">
        <v>5408</v>
      </c>
      <c r="E4069" t="s">
        <v>5579</v>
      </c>
      <c r="F4069" t="s">
        <v>5614</v>
      </c>
      <c r="G4069">
        <v>20</v>
      </c>
      <c r="H4069">
        <v>7</v>
      </c>
      <c r="I4069">
        <v>140</v>
      </c>
      <c r="J4069">
        <v>27</v>
      </c>
      <c r="K4069" t="s">
        <v>5034</v>
      </c>
      <c r="L4069" t="str">
        <f t="shared" si="238"/>
        <v>Received</v>
      </c>
      <c r="M4069" s="60">
        <v>0</v>
      </c>
      <c r="N4069" t="str">
        <f t="shared" si="240"/>
        <v>NOT DUE</v>
      </c>
      <c r="V4069" t="str">
        <f t="shared" si="239"/>
        <v>Timothy Johns</v>
      </c>
    </row>
    <row r="4070" spans="1:22" x14ac:dyDescent="0.25">
      <c r="A4070">
        <v>5066</v>
      </c>
      <c r="B4070" t="s">
        <v>4073</v>
      </c>
      <c r="C4070" s="48" t="s">
        <v>5048</v>
      </c>
      <c r="D4070" t="s">
        <v>5419</v>
      </c>
      <c r="E4070" t="s">
        <v>5553</v>
      </c>
      <c r="F4070" t="s">
        <v>5610</v>
      </c>
      <c r="G4070">
        <v>300</v>
      </c>
      <c r="H4070">
        <v>3</v>
      </c>
      <c r="I4070">
        <v>900</v>
      </c>
      <c r="J4070">
        <v>24</v>
      </c>
      <c r="K4070" t="s">
        <v>5024</v>
      </c>
      <c r="L4070" t="str">
        <f t="shared" si="238"/>
        <v>Received</v>
      </c>
      <c r="M4070" s="60">
        <v>0</v>
      </c>
      <c r="N4070" t="str">
        <f t="shared" si="240"/>
        <v>NOT DUE</v>
      </c>
      <c r="V4070" t="str">
        <f t="shared" si="239"/>
        <v>Johnny Weaver</v>
      </c>
    </row>
    <row r="4071" spans="1:22" x14ac:dyDescent="0.25">
      <c r="A4071">
        <v>5067</v>
      </c>
      <c r="B4071" t="s">
        <v>4074</v>
      </c>
      <c r="C4071" s="48" t="s">
        <v>5137</v>
      </c>
      <c r="D4071" t="s">
        <v>5389</v>
      </c>
      <c r="E4071" t="s">
        <v>5321</v>
      </c>
      <c r="F4071" t="s">
        <v>5610</v>
      </c>
      <c r="G4071">
        <v>300</v>
      </c>
      <c r="H4071">
        <v>16</v>
      </c>
      <c r="I4071">
        <v>4800</v>
      </c>
      <c r="J4071">
        <v>27</v>
      </c>
      <c r="K4071" t="s">
        <v>5361</v>
      </c>
      <c r="L4071" t="str">
        <f t="shared" si="238"/>
        <v>Received</v>
      </c>
      <c r="M4071" s="60">
        <v>0</v>
      </c>
      <c r="N4071" t="str">
        <f t="shared" si="240"/>
        <v>NOT DUE</v>
      </c>
      <c r="V4071" t="str">
        <f t="shared" si="239"/>
        <v>Alexis Ferguson</v>
      </c>
    </row>
    <row r="4072" spans="1:22" x14ac:dyDescent="0.25">
      <c r="A4072">
        <v>5068</v>
      </c>
      <c r="B4072" t="s">
        <v>4075</v>
      </c>
      <c r="C4072" s="48" t="s">
        <v>5275</v>
      </c>
      <c r="D4072" t="s">
        <v>5377</v>
      </c>
      <c r="E4072" t="s">
        <v>5424</v>
      </c>
      <c r="F4072" t="s">
        <v>5612</v>
      </c>
      <c r="G4072">
        <v>50</v>
      </c>
      <c r="H4072">
        <v>2</v>
      </c>
      <c r="I4072">
        <v>100</v>
      </c>
      <c r="J4072">
        <v>30</v>
      </c>
      <c r="L4072" t="str">
        <f t="shared" si="238"/>
        <v>Not Received</v>
      </c>
      <c r="M4072" s="60">
        <v>243</v>
      </c>
      <c r="N4072" t="str">
        <f t="shared" si="240"/>
        <v>150 ABOVE</v>
      </c>
      <c r="U4072">
        <f>I4072</f>
        <v>100</v>
      </c>
      <c r="V4072" t="str">
        <f t="shared" si="239"/>
        <v>Joshua Stewart</v>
      </c>
    </row>
    <row r="4073" spans="1:22" x14ac:dyDescent="0.25">
      <c r="A4073">
        <v>5069</v>
      </c>
      <c r="B4073" t="s">
        <v>4076</v>
      </c>
      <c r="C4073" s="48" t="s">
        <v>5295</v>
      </c>
      <c r="D4073" t="s">
        <v>5387</v>
      </c>
      <c r="E4073" t="s">
        <v>5523</v>
      </c>
      <c r="F4073" t="s">
        <v>5619</v>
      </c>
      <c r="G4073">
        <v>80</v>
      </c>
      <c r="H4073">
        <v>10</v>
      </c>
      <c r="I4073">
        <v>800</v>
      </c>
      <c r="J4073">
        <v>23</v>
      </c>
      <c r="K4073" t="s">
        <v>5253</v>
      </c>
      <c r="L4073" t="str">
        <f t="shared" si="238"/>
        <v>Received</v>
      </c>
      <c r="M4073" s="60">
        <v>0</v>
      </c>
      <c r="N4073" t="str">
        <f t="shared" si="240"/>
        <v>NOT DUE</v>
      </c>
      <c r="V4073" t="str">
        <f t="shared" si="239"/>
        <v>Mrs. Alexandria</v>
      </c>
    </row>
    <row r="4074" spans="1:22" x14ac:dyDescent="0.25">
      <c r="A4074">
        <v>5070</v>
      </c>
      <c r="B4074" t="s">
        <v>4077</v>
      </c>
      <c r="C4074" s="48" t="s">
        <v>5108</v>
      </c>
      <c r="D4074" t="s">
        <v>5382</v>
      </c>
      <c r="E4074" t="s">
        <v>5494</v>
      </c>
      <c r="F4074" t="s">
        <v>5619</v>
      </c>
      <c r="G4074">
        <v>80</v>
      </c>
      <c r="H4074">
        <v>10</v>
      </c>
      <c r="I4074">
        <v>800</v>
      </c>
      <c r="J4074">
        <v>25</v>
      </c>
      <c r="K4074" t="s">
        <v>5148</v>
      </c>
      <c r="L4074" t="str">
        <f t="shared" si="238"/>
        <v>Received</v>
      </c>
      <c r="M4074" s="60">
        <v>0</v>
      </c>
      <c r="N4074" t="str">
        <f t="shared" si="240"/>
        <v>NOT DUE</v>
      </c>
      <c r="V4074" t="str">
        <f t="shared" si="239"/>
        <v>Ms. Michelle</v>
      </c>
    </row>
    <row r="4075" spans="1:22" x14ac:dyDescent="0.25">
      <c r="A4075">
        <v>5071</v>
      </c>
      <c r="B4075" t="s">
        <v>4078</v>
      </c>
      <c r="C4075" s="48" t="s">
        <v>5248</v>
      </c>
      <c r="D4075" t="s">
        <v>5416</v>
      </c>
      <c r="E4075" t="s">
        <v>5482</v>
      </c>
      <c r="F4075" t="s">
        <v>5619</v>
      </c>
      <c r="G4075">
        <v>80</v>
      </c>
      <c r="H4075">
        <v>20</v>
      </c>
      <c r="I4075">
        <v>1600</v>
      </c>
      <c r="J4075">
        <v>29</v>
      </c>
      <c r="K4075" t="s">
        <v>5010</v>
      </c>
      <c r="L4075" t="str">
        <f t="shared" si="238"/>
        <v>Received</v>
      </c>
      <c r="M4075" s="60">
        <v>0</v>
      </c>
      <c r="N4075" t="str">
        <f t="shared" si="240"/>
        <v>NOT DUE</v>
      </c>
      <c r="V4075" t="str">
        <f t="shared" si="239"/>
        <v>Jessica Baird</v>
      </c>
    </row>
    <row r="4076" spans="1:22" x14ac:dyDescent="0.25">
      <c r="A4076">
        <v>5072</v>
      </c>
      <c r="B4076" t="s">
        <v>4079</v>
      </c>
      <c r="C4076" s="48" t="s">
        <v>5017</v>
      </c>
      <c r="D4076" t="s">
        <v>5403</v>
      </c>
      <c r="E4076" t="s">
        <v>5590</v>
      </c>
      <c r="F4076" t="s">
        <v>5617</v>
      </c>
      <c r="G4076">
        <v>120</v>
      </c>
      <c r="H4076">
        <v>12</v>
      </c>
      <c r="I4076">
        <v>1440</v>
      </c>
      <c r="J4076">
        <v>30</v>
      </c>
      <c r="K4076" t="s">
        <v>5050</v>
      </c>
      <c r="L4076" t="str">
        <f t="shared" si="238"/>
        <v>Received</v>
      </c>
      <c r="M4076" s="60">
        <v>0</v>
      </c>
      <c r="N4076" t="str">
        <f t="shared" si="240"/>
        <v>NOT DUE</v>
      </c>
      <c r="V4076" t="str">
        <f t="shared" si="239"/>
        <v>Seth Howell</v>
      </c>
    </row>
    <row r="4077" spans="1:22" x14ac:dyDescent="0.25">
      <c r="A4077">
        <v>5073</v>
      </c>
      <c r="B4077" t="s">
        <v>4080</v>
      </c>
      <c r="C4077" s="48" t="s">
        <v>5155</v>
      </c>
      <c r="D4077" t="s">
        <v>5408</v>
      </c>
      <c r="E4077" t="s">
        <v>5579</v>
      </c>
      <c r="F4077" t="s">
        <v>5613</v>
      </c>
      <c r="G4077">
        <v>35</v>
      </c>
      <c r="H4077">
        <v>21</v>
      </c>
      <c r="I4077">
        <v>735</v>
      </c>
      <c r="J4077">
        <v>27</v>
      </c>
      <c r="L4077" t="str">
        <f t="shared" si="238"/>
        <v>Not Received</v>
      </c>
      <c r="M4077" s="60">
        <v>154</v>
      </c>
      <c r="N4077" t="str">
        <f t="shared" si="240"/>
        <v>150 ABOVE</v>
      </c>
      <c r="U4077">
        <f>I4077</f>
        <v>735</v>
      </c>
      <c r="V4077" t="str">
        <f t="shared" si="239"/>
        <v>Timothy Johns</v>
      </c>
    </row>
    <row r="4078" spans="1:22" x14ac:dyDescent="0.25">
      <c r="A4078">
        <v>5074</v>
      </c>
      <c r="B4078" t="s">
        <v>4081</v>
      </c>
      <c r="C4078" s="48" t="s">
        <v>5260</v>
      </c>
      <c r="D4078" t="s">
        <v>5406</v>
      </c>
      <c r="E4078" t="s">
        <v>5339</v>
      </c>
      <c r="F4078" t="s">
        <v>5623</v>
      </c>
      <c r="G4078">
        <v>30</v>
      </c>
      <c r="H4078">
        <v>10</v>
      </c>
      <c r="I4078">
        <v>300</v>
      </c>
      <c r="J4078">
        <v>28</v>
      </c>
      <c r="K4078" t="s">
        <v>5137</v>
      </c>
      <c r="L4078" t="str">
        <f t="shared" si="238"/>
        <v>Received</v>
      </c>
      <c r="M4078" s="60">
        <v>0</v>
      </c>
      <c r="N4078" t="str">
        <f t="shared" si="240"/>
        <v>NOT DUE</v>
      </c>
      <c r="V4078" t="str">
        <f t="shared" si="239"/>
        <v>Jonathan Myers</v>
      </c>
    </row>
    <row r="4079" spans="1:22" x14ac:dyDescent="0.25">
      <c r="A4079">
        <v>5075</v>
      </c>
      <c r="B4079" t="s">
        <v>4082</v>
      </c>
      <c r="C4079" s="48" t="s">
        <v>5202</v>
      </c>
      <c r="D4079" t="s">
        <v>5377</v>
      </c>
      <c r="E4079" t="s">
        <v>5424</v>
      </c>
      <c r="F4079" t="s">
        <v>5612</v>
      </c>
      <c r="G4079">
        <v>50</v>
      </c>
      <c r="H4079">
        <v>3</v>
      </c>
      <c r="I4079">
        <v>150</v>
      </c>
      <c r="J4079">
        <v>25</v>
      </c>
      <c r="K4079" t="s">
        <v>5015</v>
      </c>
      <c r="L4079" t="str">
        <f t="shared" si="238"/>
        <v>Received</v>
      </c>
      <c r="M4079" s="60">
        <v>0</v>
      </c>
      <c r="N4079" t="str">
        <f t="shared" si="240"/>
        <v>NOT DUE</v>
      </c>
      <c r="V4079" t="str">
        <f t="shared" si="239"/>
        <v>Joshua Stewart</v>
      </c>
    </row>
    <row r="4080" spans="1:22" x14ac:dyDescent="0.25">
      <c r="A4080">
        <v>5076</v>
      </c>
      <c r="B4080" t="s">
        <v>4083</v>
      </c>
      <c r="C4080" s="48" t="s">
        <v>5235</v>
      </c>
      <c r="D4080" t="s">
        <v>5381</v>
      </c>
      <c r="E4080" t="s">
        <v>5480</v>
      </c>
      <c r="F4080" t="s">
        <v>5610</v>
      </c>
      <c r="G4080">
        <v>300</v>
      </c>
      <c r="H4080">
        <v>18</v>
      </c>
      <c r="I4080">
        <v>5400</v>
      </c>
      <c r="J4080">
        <v>26</v>
      </c>
      <c r="K4080" t="s">
        <v>5236</v>
      </c>
      <c r="L4080" t="str">
        <f t="shared" si="238"/>
        <v>Received</v>
      </c>
      <c r="M4080" s="60">
        <v>0</v>
      </c>
      <c r="N4080" t="str">
        <f t="shared" si="240"/>
        <v>NOT DUE</v>
      </c>
      <c r="V4080" t="str">
        <f t="shared" si="239"/>
        <v>Leslie Sexton</v>
      </c>
    </row>
    <row r="4081" spans="1:22" x14ac:dyDescent="0.25">
      <c r="A4081">
        <v>5077</v>
      </c>
      <c r="B4081" t="s">
        <v>4084</v>
      </c>
      <c r="C4081" s="48" t="s">
        <v>5140</v>
      </c>
      <c r="D4081" t="s">
        <v>5399</v>
      </c>
      <c r="E4081" t="s">
        <v>5332</v>
      </c>
      <c r="F4081" t="s">
        <v>5614</v>
      </c>
      <c r="G4081">
        <v>20</v>
      </c>
      <c r="H4081">
        <v>12</v>
      </c>
      <c r="I4081">
        <v>240</v>
      </c>
      <c r="J4081">
        <v>30</v>
      </c>
      <c r="K4081" t="s">
        <v>5055</v>
      </c>
      <c r="L4081" t="str">
        <f t="shared" si="238"/>
        <v>Received</v>
      </c>
      <c r="M4081" s="60">
        <v>0</v>
      </c>
      <c r="N4081" t="str">
        <f t="shared" si="240"/>
        <v>NOT DUE</v>
      </c>
      <c r="V4081" t="str">
        <f t="shared" si="239"/>
        <v>Lisa Johnson</v>
      </c>
    </row>
    <row r="4082" spans="1:22" x14ac:dyDescent="0.25">
      <c r="A4082">
        <v>5078</v>
      </c>
      <c r="B4082" t="s">
        <v>4085</v>
      </c>
      <c r="C4082" s="48" t="s">
        <v>5091</v>
      </c>
      <c r="D4082" t="s">
        <v>5420</v>
      </c>
      <c r="E4082" t="s">
        <v>5535</v>
      </c>
      <c r="F4082" t="s">
        <v>5612</v>
      </c>
      <c r="G4082">
        <v>50</v>
      </c>
      <c r="H4082">
        <v>14</v>
      </c>
      <c r="I4082">
        <v>700</v>
      </c>
      <c r="J4082">
        <v>26</v>
      </c>
      <c r="L4082" t="str">
        <f t="shared" si="238"/>
        <v>Not Received</v>
      </c>
      <c r="M4082" s="60">
        <v>159</v>
      </c>
      <c r="N4082" t="str">
        <f t="shared" si="240"/>
        <v>150 ABOVE</v>
      </c>
      <c r="U4082">
        <f>I4082</f>
        <v>700</v>
      </c>
      <c r="V4082" t="str">
        <f t="shared" si="239"/>
        <v>Janet Adams</v>
      </c>
    </row>
    <row r="4083" spans="1:22" x14ac:dyDescent="0.25">
      <c r="A4083">
        <v>5079</v>
      </c>
      <c r="B4083" t="s">
        <v>4086</v>
      </c>
      <c r="C4083" s="48" t="s">
        <v>5266</v>
      </c>
      <c r="D4083" t="s">
        <v>5409</v>
      </c>
      <c r="E4083" t="s">
        <v>5508</v>
      </c>
      <c r="F4083" t="s">
        <v>5620</v>
      </c>
      <c r="G4083">
        <v>40</v>
      </c>
      <c r="H4083">
        <v>24</v>
      </c>
      <c r="I4083">
        <v>960</v>
      </c>
      <c r="J4083">
        <v>23</v>
      </c>
      <c r="K4083" t="s">
        <v>5264</v>
      </c>
      <c r="L4083" t="str">
        <f t="shared" si="238"/>
        <v>Received</v>
      </c>
      <c r="M4083" s="60">
        <v>0</v>
      </c>
      <c r="N4083" t="str">
        <f t="shared" si="240"/>
        <v>NOT DUE</v>
      </c>
      <c r="V4083" t="str">
        <f t="shared" si="239"/>
        <v>Keith Bush</v>
      </c>
    </row>
    <row r="4084" spans="1:22" x14ac:dyDescent="0.25">
      <c r="A4084">
        <v>5080</v>
      </c>
      <c r="B4084" t="s">
        <v>4087</v>
      </c>
      <c r="C4084" s="48" t="s">
        <v>5087</v>
      </c>
      <c r="D4084" t="s">
        <v>5419</v>
      </c>
      <c r="E4084" t="s">
        <v>5553</v>
      </c>
      <c r="F4084" t="s">
        <v>5615</v>
      </c>
      <c r="G4084">
        <v>25</v>
      </c>
      <c r="H4084">
        <v>3</v>
      </c>
      <c r="I4084">
        <v>75</v>
      </c>
      <c r="J4084">
        <v>27</v>
      </c>
      <c r="K4084" t="s">
        <v>5026</v>
      </c>
      <c r="L4084" t="str">
        <f t="shared" si="238"/>
        <v>Received</v>
      </c>
      <c r="M4084" s="60">
        <v>0</v>
      </c>
      <c r="N4084" t="str">
        <f t="shared" si="240"/>
        <v>NOT DUE</v>
      </c>
      <c r="V4084" t="str">
        <f t="shared" si="239"/>
        <v>Johnny Weaver</v>
      </c>
    </row>
    <row r="4085" spans="1:22" x14ac:dyDescent="0.25">
      <c r="A4085">
        <v>5081</v>
      </c>
      <c r="B4085" t="s">
        <v>4088</v>
      </c>
      <c r="C4085" s="48" t="s">
        <v>5201</v>
      </c>
      <c r="D4085" t="s">
        <v>5418</v>
      </c>
      <c r="E4085" t="s">
        <v>5343</v>
      </c>
      <c r="F4085" t="s">
        <v>5612</v>
      </c>
      <c r="G4085">
        <v>50</v>
      </c>
      <c r="H4085">
        <v>7</v>
      </c>
      <c r="I4085">
        <v>350</v>
      </c>
      <c r="J4085">
        <v>29</v>
      </c>
      <c r="K4085" t="s">
        <v>5217</v>
      </c>
      <c r="L4085" t="str">
        <f t="shared" si="238"/>
        <v>Received</v>
      </c>
      <c r="M4085" s="60">
        <v>0</v>
      </c>
      <c r="N4085" t="str">
        <f t="shared" si="240"/>
        <v>NOT DUE</v>
      </c>
      <c r="V4085" t="str">
        <f t="shared" si="239"/>
        <v>Kevin Gonzalez</v>
      </c>
    </row>
    <row r="4086" spans="1:22" x14ac:dyDescent="0.25">
      <c r="A4086">
        <v>5082</v>
      </c>
      <c r="B4086" t="s">
        <v>4089</v>
      </c>
      <c r="C4086" s="48" t="s">
        <v>5137</v>
      </c>
      <c r="D4086" t="s">
        <v>5416</v>
      </c>
      <c r="E4086" t="s">
        <v>5331</v>
      </c>
      <c r="F4086" t="s">
        <v>5616</v>
      </c>
      <c r="G4086">
        <v>150</v>
      </c>
      <c r="H4086">
        <v>8</v>
      </c>
      <c r="I4086">
        <v>1200</v>
      </c>
      <c r="J4086">
        <v>23</v>
      </c>
      <c r="K4086" t="s">
        <v>5358</v>
      </c>
      <c r="L4086" t="str">
        <f t="shared" si="238"/>
        <v>Received</v>
      </c>
      <c r="M4086" s="60">
        <v>0</v>
      </c>
      <c r="N4086" t="str">
        <f t="shared" si="240"/>
        <v>NOT DUE</v>
      </c>
      <c r="V4086" t="str">
        <f t="shared" si="239"/>
        <v>Jessica Baird</v>
      </c>
    </row>
    <row r="4087" spans="1:22" x14ac:dyDescent="0.25">
      <c r="A4087">
        <v>5083</v>
      </c>
      <c r="B4087" t="s">
        <v>4090</v>
      </c>
      <c r="C4087" s="48" t="s">
        <v>5012</v>
      </c>
      <c r="D4087" t="s">
        <v>5398</v>
      </c>
      <c r="E4087" t="s">
        <v>5495</v>
      </c>
      <c r="F4087" t="s">
        <v>5609</v>
      </c>
      <c r="G4087">
        <v>20</v>
      </c>
      <c r="H4087">
        <v>5</v>
      </c>
      <c r="I4087">
        <v>100</v>
      </c>
      <c r="J4087">
        <v>30</v>
      </c>
      <c r="K4087" t="s">
        <v>5141</v>
      </c>
      <c r="L4087" t="str">
        <f t="shared" si="238"/>
        <v>Received</v>
      </c>
      <c r="M4087" s="60">
        <v>0</v>
      </c>
      <c r="N4087" t="str">
        <f t="shared" si="240"/>
        <v>NOT DUE</v>
      </c>
      <c r="V4087" t="str">
        <f t="shared" si="239"/>
        <v>Dr. Carolyn</v>
      </c>
    </row>
    <row r="4088" spans="1:22" x14ac:dyDescent="0.25">
      <c r="A4088">
        <v>5084</v>
      </c>
      <c r="B4088" t="s">
        <v>4091</v>
      </c>
      <c r="C4088" s="48" t="s">
        <v>5079</v>
      </c>
      <c r="D4088" t="s">
        <v>5389</v>
      </c>
      <c r="E4088" t="s">
        <v>5493</v>
      </c>
      <c r="F4088" t="s">
        <v>5612</v>
      </c>
      <c r="G4088">
        <v>50</v>
      </c>
      <c r="H4088">
        <v>14</v>
      </c>
      <c r="I4088">
        <v>700</v>
      </c>
      <c r="J4088">
        <v>28</v>
      </c>
      <c r="K4088" t="s">
        <v>5041</v>
      </c>
      <c r="L4088" t="str">
        <f t="shared" si="238"/>
        <v>Received</v>
      </c>
      <c r="M4088" s="60">
        <v>0</v>
      </c>
      <c r="N4088" t="str">
        <f t="shared" si="240"/>
        <v>NOT DUE</v>
      </c>
      <c r="V4088" t="str">
        <f t="shared" si="239"/>
        <v>Alexis Ferguson</v>
      </c>
    </row>
    <row r="4089" spans="1:22" x14ac:dyDescent="0.25">
      <c r="A4089">
        <v>5085</v>
      </c>
      <c r="B4089" t="s">
        <v>4092</v>
      </c>
      <c r="C4089" s="48" t="s">
        <v>5098</v>
      </c>
      <c r="D4089" t="s">
        <v>5388</v>
      </c>
      <c r="E4089" t="s">
        <v>5564</v>
      </c>
      <c r="F4089" t="s">
        <v>5611</v>
      </c>
      <c r="G4089">
        <v>250</v>
      </c>
      <c r="H4089">
        <v>25</v>
      </c>
      <c r="I4089">
        <v>6250</v>
      </c>
      <c r="J4089">
        <v>24</v>
      </c>
      <c r="K4089" t="s">
        <v>5067</v>
      </c>
      <c r="L4089" t="str">
        <f t="shared" si="238"/>
        <v>Received</v>
      </c>
      <c r="M4089" s="60">
        <v>0</v>
      </c>
      <c r="N4089" t="str">
        <f t="shared" si="240"/>
        <v>NOT DUE</v>
      </c>
      <c r="V4089" t="str">
        <f t="shared" si="239"/>
        <v>Diana Rios</v>
      </c>
    </row>
    <row r="4090" spans="1:22" x14ac:dyDescent="0.25">
      <c r="A4090">
        <v>5086</v>
      </c>
      <c r="B4090" t="s">
        <v>4093</v>
      </c>
      <c r="C4090" s="48" t="s">
        <v>5055</v>
      </c>
      <c r="D4090" t="s">
        <v>5398</v>
      </c>
      <c r="E4090" t="s">
        <v>5495</v>
      </c>
      <c r="F4090" t="s">
        <v>5612</v>
      </c>
      <c r="G4090">
        <v>50</v>
      </c>
      <c r="H4090">
        <v>7</v>
      </c>
      <c r="I4090">
        <v>350</v>
      </c>
      <c r="J4090">
        <v>23</v>
      </c>
      <c r="K4090" t="s">
        <v>5262</v>
      </c>
      <c r="L4090" t="str">
        <f t="shared" si="238"/>
        <v>Received</v>
      </c>
      <c r="M4090" s="60">
        <v>0</v>
      </c>
      <c r="N4090" t="str">
        <f t="shared" si="240"/>
        <v>NOT DUE</v>
      </c>
      <c r="V4090" t="str">
        <f t="shared" si="239"/>
        <v>Dr. Carolyn</v>
      </c>
    </row>
    <row r="4091" spans="1:22" x14ac:dyDescent="0.25">
      <c r="A4091">
        <v>5087</v>
      </c>
      <c r="B4091" t="s">
        <v>4094</v>
      </c>
      <c r="C4091" s="48" t="s">
        <v>5262</v>
      </c>
      <c r="D4091" t="s">
        <v>5387</v>
      </c>
      <c r="E4091" t="s">
        <v>5587</v>
      </c>
      <c r="F4091" t="s">
        <v>5620</v>
      </c>
      <c r="G4091">
        <v>40</v>
      </c>
      <c r="H4091">
        <v>12</v>
      </c>
      <c r="I4091">
        <v>480</v>
      </c>
      <c r="J4091">
        <v>21</v>
      </c>
      <c r="L4091" t="str">
        <f t="shared" si="238"/>
        <v>Not Received</v>
      </c>
      <c r="M4091" s="60">
        <v>65</v>
      </c>
      <c r="N4091" t="str">
        <f t="shared" si="240"/>
        <v>61 - 90</v>
      </c>
      <c r="R4091">
        <f>I4091</f>
        <v>480</v>
      </c>
      <c r="V4091" t="str">
        <f t="shared" si="239"/>
        <v>Mrs. Alexandria</v>
      </c>
    </row>
    <row r="4092" spans="1:22" x14ac:dyDescent="0.25">
      <c r="A4092">
        <v>5088</v>
      </c>
      <c r="B4092" t="s">
        <v>4095</v>
      </c>
      <c r="C4092" s="48" t="s">
        <v>5055</v>
      </c>
      <c r="D4092" t="s">
        <v>5390</v>
      </c>
      <c r="E4092" t="s">
        <v>5592</v>
      </c>
      <c r="F4092" t="s">
        <v>5613</v>
      </c>
      <c r="G4092">
        <v>35</v>
      </c>
      <c r="H4092">
        <v>13</v>
      </c>
      <c r="I4092">
        <v>455</v>
      </c>
      <c r="J4092">
        <v>21</v>
      </c>
      <c r="K4092" t="s">
        <v>5191</v>
      </c>
      <c r="L4092" t="str">
        <f t="shared" si="238"/>
        <v>Received</v>
      </c>
      <c r="M4092" s="60">
        <v>0</v>
      </c>
      <c r="N4092" t="str">
        <f t="shared" si="240"/>
        <v>NOT DUE</v>
      </c>
      <c r="V4092" t="str">
        <f t="shared" si="239"/>
        <v>Isaac Goodwin</v>
      </c>
    </row>
    <row r="4093" spans="1:22" x14ac:dyDescent="0.25">
      <c r="A4093">
        <v>5089</v>
      </c>
      <c r="B4093" t="s">
        <v>4096</v>
      </c>
      <c r="C4093" s="48" t="s">
        <v>5273</v>
      </c>
      <c r="D4093" t="s">
        <v>5415</v>
      </c>
      <c r="E4093" t="s">
        <v>5544</v>
      </c>
      <c r="F4093" t="s">
        <v>5621</v>
      </c>
      <c r="G4093">
        <v>60</v>
      </c>
      <c r="H4093">
        <v>1</v>
      </c>
      <c r="I4093">
        <v>60</v>
      </c>
      <c r="J4093">
        <v>27</v>
      </c>
      <c r="K4093" t="s">
        <v>5200</v>
      </c>
      <c r="L4093" t="str">
        <f t="shared" si="238"/>
        <v>Received</v>
      </c>
      <c r="M4093" s="60">
        <v>0</v>
      </c>
      <c r="N4093" t="str">
        <f t="shared" si="240"/>
        <v>NOT DUE</v>
      </c>
      <c r="V4093" t="str">
        <f t="shared" si="239"/>
        <v>Mary Fry</v>
      </c>
    </row>
    <row r="4094" spans="1:22" x14ac:dyDescent="0.25">
      <c r="A4094">
        <v>5090</v>
      </c>
      <c r="B4094" t="s">
        <v>4097</v>
      </c>
      <c r="C4094" s="48" t="s">
        <v>5065</v>
      </c>
      <c r="D4094" t="s">
        <v>5408</v>
      </c>
      <c r="E4094" t="s">
        <v>5488</v>
      </c>
      <c r="F4094" t="s">
        <v>5616</v>
      </c>
      <c r="G4094">
        <v>150</v>
      </c>
      <c r="H4094">
        <v>14</v>
      </c>
      <c r="I4094">
        <v>2100</v>
      </c>
      <c r="J4094">
        <v>21</v>
      </c>
      <c r="K4094" t="s">
        <v>5184</v>
      </c>
      <c r="L4094" t="str">
        <f t="shared" si="238"/>
        <v>Received</v>
      </c>
      <c r="M4094" s="60">
        <v>0</v>
      </c>
      <c r="N4094" t="str">
        <f t="shared" si="240"/>
        <v>NOT DUE</v>
      </c>
      <c r="V4094" t="str">
        <f t="shared" si="239"/>
        <v>Timothy Johns</v>
      </c>
    </row>
    <row r="4095" spans="1:22" x14ac:dyDescent="0.25">
      <c r="A4095">
        <v>5091</v>
      </c>
      <c r="B4095" t="s">
        <v>4098</v>
      </c>
      <c r="C4095" s="48" t="s">
        <v>5183</v>
      </c>
      <c r="D4095" t="s">
        <v>5382</v>
      </c>
      <c r="E4095" t="s">
        <v>5429</v>
      </c>
      <c r="F4095" t="s">
        <v>5609</v>
      </c>
      <c r="G4095">
        <v>20</v>
      </c>
      <c r="H4095">
        <v>3</v>
      </c>
      <c r="I4095">
        <v>60</v>
      </c>
      <c r="J4095">
        <v>24</v>
      </c>
      <c r="K4095" t="s">
        <v>5116</v>
      </c>
      <c r="L4095" t="str">
        <f t="shared" si="238"/>
        <v>Received</v>
      </c>
      <c r="M4095" s="60">
        <v>0</v>
      </c>
      <c r="N4095" t="str">
        <f t="shared" si="240"/>
        <v>NOT DUE</v>
      </c>
      <c r="V4095" t="str">
        <f t="shared" si="239"/>
        <v>Ms. Michelle</v>
      </c>
    </row>
    <row r="4096" spans="1:22" x14ac:dyDescent="0.25">
      <c r="A4096">
        <v>5092</v>
      </c>
      <c r="B4096" t="s">
        <v>4099</v>
      </c>
      <c r="C4096" s="48" t="s">
        <v>5107</v>
      </c>
      <c r="D4096" t="s">
        <v>5390</v>
      </c>
      <c r="E4096" t="s">
        <v>5547</v>
      </c>
      <c r="F4096" t="s">
        <v>5616</v>
      </c>
      <c r="G4096">
        <v>150</v>
      </c>
      <c r="H4096">
        <v>17</v>
      </c>
      <c r="I4096">
        <v>2550</v>
      </c>
      <c r="J4096">
        <v>26</v>
      </c>
      <c r="K4096" t="s">
        <v>5185</v>
      </c>
      <c r="L4096" t="str">
        <f t="shared" si="238"/>
        <v>Received</v>
      </c>
      <c r="M4096" s="60">
        <v>0</v>
      </c>
      <c r="N4096" t="str">
        <f t="shared" si="240"/>
        <v>NOT DUE</v>
      </c>
      <c r="V4096" t="str">
        <f t="shared" si="239"/>
        <v>Isaac Goodwin</v>
      </c>
    </row>
    <row r="4097" spans="1:22" x14ac:dyDescent="0.25">
      <c r="A4097">
        <v>5093</v>
      </c>
      <c r="B4097" t="s">
        <v>4100</v>
      </c>
      <c r="C4097" s="48" t="s">
        <v>5253</v>
      </c>
      <c r="D4097" t="s">
        <v>5399</v>
      </c>
      <c r="E4097" t="s">
        <v>5539</v>
      </c>
      <c r="F4097" t="s">
        <v>5619</v>
      </c>
      <c r="G4097">
        <v>80</v>
      </c>
      <c r="H4097">
        <v>25</v>
      </c>
      <c r="I4097">
        <v>2000</v>
      </c>
      <c r="J4097">
        <v>27</v>
      </c>
      <c r="K4097" t="s">
        <v>5247</v>
      </c>
      <c r="L4097" t="str">
        <f t="shared" si="238"/>
        <v>Received</v>
      </c>
      <c r="M4097" s="60">
        <v>0</v>
      </c>
      <c r="N4097" t="str">
        <f t="shared" si="240"/>
        <v>NOT DUE</v>
      </c>
      <c r="V4097" t="str">
        <f t="shared" si="239"/>
        <v>Lisa Johnson</v>
      </c>
    </row>
    <row r="4098" spans="1:22" x14ac:dyDescent="0.25">
      <c r="A4098">
        <v>5094</v>
      </c>
      <c r="B4098" t="s">
        <v>4101</v>
      </c>
      <c r="C4098" s="48" t="s">
        <v>5070</v>
      </c>
      <c r="D4098" t="s">
        <v>5416</v>
      </c>
      <c r="E4098" t="s">
        <v>5331</v>
      </c>
      <c r="F4098" t="s">
        <v>5620</v>
      </c>
      <c r="G4098">
        <v>40</v>
      </c>
      <c r="H4098">
        <v>25</v>
      </c>
      <c r="I4098">
        <v>1000</v>
      </c>
      <c r="J4098">
        <v>20</v>
      </c>
      <c r="K4098" t="s">
        <v>5067</v>
      </c>
      <c r="L4098" t="str">
        <f t="shared" si="238"/>
        <v>Received</v>
      </c>
      <c r="M4098" s="60">
        <v>0</v>
      </c>
      <c r="N4098" t="str">
        <f t="shared" si="240"/>
        <v>NOT DUE</v>
      </c>
      <c r="V4098" t="str">
        <f t="shared" si="239"/>
        <v>Jessica Baird</v>
      </c>
    </row>
    <row r="4099" spans="1:22" x14ac:dyDescent="0.25">
      <c r="A4099">
        <v>5095</v>
      </c>
      <c r="B4099" t="s">
        <v>4102</v>
      </c>
      <c r="C4099" s="48" t="s">
        <v>5051</v>
      </c>
      <c r="D4099" t="s">
        <v>5418</v>
      </c>
      <c r="E4099" t="s">
        <v>5498</v>
      </c>
      <c r="F4099" t="s">
        <v>5619</v>
      </c>
      <c r="G4099">
        <v>80</v>
      </c>
      <c r="H4099">
        <v>20</v>
      </c>
      <c r="I4099">
        <v>1600</v>
      </c>
      <c r="J4099">
        <v>25</v>
      </c>
      <c r="K4099" t="s">
        <v>5266</v>
      </c>
      <c r="L4099" t="str">
        <f t="shared" si="238"/>
        <v>Received</v>
      </c>
      <c r="M4099" s="60">
        <v>0</v>
      </c>
      <c r="N4099" t="str">
        <f t="shared" si="240"/>
        <v>NOT DUE</v>
      </c>
      <c r="V4099" t="str">
        <f t="shared" si="239"/>
        <v>Kevin Gonzalez</v>
      </c>
    </row>
    <row r="4100" spans="1:22" x14ac:dyDescent="0.25">
      <c r="A4100">
        <v>5096</v>
      </c>
      <c r="B4100" t="s">
        <v>4103</v>
      </c>
      <c r="C4100" s="48" t="s">
        <v>5012</v>
      </c>
      <c r="D4100" t="s">
        <v>5378</v>
      </c>
      <c r="E4100" t="s">
        <v>5310</v>
      </c>
      <c r="F4100" t="s">
        <v>5613</v>
      </c>
      <c r="G4100">
        <v>35</v>
      </c>
      <c r="H4100">
        <v>23</v>
      </c>
      <c r="I4100">
        <v>805</v>
      </c>
      <c r="J4100">
        <v>22</v>
      </c>
      <c r="K4100" t="s">
        <v>5203</v>
      </c>
      <c r="L4100" t="str">
        <f t="shared" si="238"/>
        <v>Received</v>
      </c>
      <c r="M4100" s="60">
        <v>0</v>
      </c>
      <c r="N4100" t="str">
        <f t="shared" si="240"/>
        <v>NOT DUE</v>
      </c>
      <c r="V4100" t="str">
        <f t="shared" si="239"/>
        <v>Angela Fox</v>
      </c>
    </row>
    <row r="4101" spans="1:22" x14ac:dyDescent="0.25">
      <c r="A4101">
        <v>5097</v>
      </c>
      <c r="B4101" t="s">
        <v>4104</v>
      </c>
      <c r="C4101" s="48" t="s">
        <v>5148</v>
      </c>
      <c r="D4101" t="s">
        <v>5399</v>
      </c>
      <c r="E4101" t="s">
        <v>5456</v>
      </c>
      <c r="F4101" t="s">
        <v>5619</v>
      </c>
      <c r="G4101">
        <v>80</v>
      </c>
      <c r="H4101">
        <v>12</v>
      </c>
      <c r="I4101">
        <v>960</v>
      </c>
      <c r="J4101">
        <v>25</v>
      </c>
      <c r="K4101" t="s">
        <v>5306</v>
      </c>
      <c r="L4101" t="str">
        <f t="shared" ref="L4101:L4164" si="241">IF(K4101 = "", "Not Received","Received")</f>
        <v>Received</v>
      </c>
      <c r="M4101" s="60">
        <v>0</v>
      </c>
      <c r="N4101" t="str">
        <f t="shared" si="240"/>
        <v>NOT DUE</v>
      </c>
      <c r="V4101" t="str">
        <f t="shared" ref="V4101:V4164" si="242">TRIM(E4101)</f>
        <v>Lisa Johnson</v>
      </c>
    </row>
    <row r="4102" spans="1:22" x14ac:dyDescent="0.25">
      <c r="A4102">
        <v>5098</v>
      </c>
      <c r="B4102" t="s">
        <v>4105</v>
      </c>
      <c r="C4102" s="48" t="s">
        <v>5032</v>
      </c>
      <c r="D4102" t="s">
        <v>5377</v>
      </c>
      <c r="E4102" t="s">
        <v>5424</v>
      </c>
      <c r="F4102" t="s">
        <v>5612</v>
      </c>
      <c r="G4102">
        <v>50</v>
      </c>
      <c r="H4102">
        <v>21</v>
      </c>
      <c r="I4102">
        <v>1050</v>
      </c>
      <c r="J4102">
        <v>26</v>
      </c>
      <c r="K4102" t="s">
        <v>5170</v>
      </c>
      <c r="L4102" t="str">
        <f t="shared" si="241"/>
        <v>Received</v>
      </c>
      <c r="M4102" s="60">
        <v>0</v>
      </c>
      <c r="N4102" t="str">
        <f t="shared" si="240"/>
        <v>NOT DUE</v>
      </c>
      <c r="V4102" t="str">
        <f t="shared" si="242"/>
        <v>Joshua Stewart</v>
      </c>
    </row>
    <row r="4103" spans="1:22" x14ac:dyDescent="0.25">
      <c r="A4103">
        <v>5099</v>
      </c>
      <c r="B4103" t="s">
        <v>4106</v>
      </c>
      <c r="C4103" s="48" t="s">
        <v>5131</v>
      </c>
      <c r="D4103" t="s">
        <v>5385</v>
      </c>
      <c r="E4103" t="s">
        <v>5433</v>
      </c>
      <c r="F4103" t="s">
        <v>5611</v>
      </c>
      <c r="G4103">
        <v>250</v>
      </c>
      <c r="H4103">
        <v>24</v>
      </c>
      <c r="I4103">
        <v>6000</v>
      </c>
      <c r="J4103">
        <v>25</v>
      </c>
      <c r="K4103" t="s">
        <v>5031</v>
      </c>
      <c r="L4103" t="str">
        <f t="shared" si="241"/>
        <v>Received</v>
      </c>
      <c r="M4103" s="60">
        <v>0</v>
      </c>
      <c r="N4103" t="str">
        <f t="shared" si="240"/>
        <v>NOT DUE</v>
      </c>
      <c r="V4103" t="str">
        <f t="shared" si="242"/>
        <v>Caroline Yoder</v>
      </c>
    </row>
    <row r="4104" spans="1:22" x14ac:dyDescent="0.25">
      <c r="A4104">
        <v>5100</v>
      </c>
      <c r="B4104" t="s">
        <v>4107</v>
      </c>
      <c r="C4104" s="48" t="s">
        <v>5108</v>
      </c>
      <c r="D4104" t="s">
        <v>5392</v>
      </c>
      <c r="E4104" t="s">
        <v>5527</v>
      </c>
      <c r="F4104" t="s">
        <v>5613</v>
      </c>
      <c r="G4104">
        <v>35</v>
      </c>
      <c r="H4104">
        <v>25</v>
      </c>
      <c r="I4104">
        <v>875</v>
      </c>
      <c r="J4104">
        <v>20</v>
      </c>
      <c r="K4104" t="s">
        <v>5018</v>
      </c>
      <c r="L4104" t="str">
        <f t="shared" si="241"/>
        <v>Received</v>
      </c>
      <c r="M4104" s="60">
        <v>0</v>
      </c>
      <c r="N4104" t="str">
        <f t="shared" ref="N4104:N4167" si="243">VLOOKUP(M4104,$X$4:$Y$10,2,1)</f>
        <v>NOT DUE</v>
      </c>
      <c r="V4104" t="str">
        <f t="shared" si="242"/>
        <v>Jennifer Nelson</v>
      </c>
    </row>
    <row r="4105" spans="1:22" x14ac:dyDescent="0.25">
      <c r="A4105">
        <v>5101</v>
      </c>
      <c r="B4105" t="s">
        <v>4108</v>
      </c>
      <c r="C4105" s="48" t="s">
        <v>5284</v>
      </c>
      <c r="D4105" t="s">
        <v>5388</v>
      </c>
      <c r="E4105" t="s">
        <v>5438</v>
      </c>
      <c r="F4105" t="s">
        <v>5621</v>
      </c>
      <c r="G4105">
        <v>60</v>
      </c>
      <c r="H4105">
        <v>19</v>
      </c>
      <c r="I4105">
        <v>1140</v>
      </c>
      <c r="J4105">
        <v>21</v>
      </c>
      <c r="K4105" t="s">
        <v>5117</v>
      </c>
      <c r="L4105" t="str">
        <f t="shared" si="241"/>
        <v>Received</v>
      </c>
      <c r="M4105" s="60">
        <v>0</v>
      </c>
      <c r="N4105" t="str">
        <f t="shared" si="243"/>
        <v>NOT DUE</v>
      </c>
      <c r="V4105" t="str">
        <f t="shared" si="242"/>
        <v>Diana Rios</v>
      </c>
    </row>
    <row r="4106" spans="1:22" x14ac:dyDescent="0.25">
      <c r="A4106">
        <v>5102</v>
      </c>
      <c r="B4106" t="s">
        <v>4109</v>
      </c>
      <c r="C4106" s="48" t="s">
        <v>5230</v>
      </c>
      <c r="D4106" t="s">
        <v>5415</v>
      </c>
      <c r="E4106" t="s">
        <v>5325</v>
      </c>
      <c r="F4106" t="s">
        <v>5621</v>
      </c>
      <c r="G4106">
        <v>60</v>
      </c>
      <c r="H4106">
        <v>1</v>
      </c>
      <c r="I4106">
        <v>60</v>
      </c>
      <c r="J4106">
        <v>29</v>
      </c>
      <c r="K4106" t="s">
        <v>5246</v>
      </c>
      <c r="L4106" t="str">
        <f t="shared" si="241"/>
        <v>Received</v>
      </c>
      <c r="M4106" s="60">
        <v>0</v>
      </c>
      <c r="N4106" t="str">
        <f t="shared" si="243"/>
        <v>NOT DUE</v>
      </c>
      <c r="V4106" t="str">
        <f t="shared" si="242"/>
        <v>Mary Fry</v>
      </c>
    </row>
    <row r="4107" spans="1:22" x14ac:dyDescent="0.25">
      <c r="A4107">
        <v>5103</v>
      </c>
      <c r="B4107" t="s">
        <v>4110</v>
      </c>
      <c r="C4107" s="48" t="s">
        <v>5262</v>
      </c>
      <c r="D4107" t="s">
        <v>5403</v>
      </c>
      <c r="E4107" t="s">
        <v>5533</v>
      </c>
      <c r="F4107" t="s">
        <v>5618</v>
      </c>
      <c r="G4107">
        <v>10</v>
      </c>
      <c r="H4107">
        <v>5</v>
      </c>
      <c r="I4107">
        <v>50</v>
      </c>
      <c r="J4107">
        <v>29</v>
      </c>
      <c r="L4107" t="str">
        <f t="shared" si="241"/>
        <v>Not Received</v>
      </c>
      <c r="M4107" s="60">
        <v>57</v>
      </c>
      <c r="N4107" t="str">
        <f t="shared" si="243"/>
        <v>31 - 60</v>
      </c>
      <c r="Q4107">
        <f>I4107</f>
        <v>50</v>
      </c>
      <c r="V4107" t="str">
        <f t="shared" si="242"/>
        <v>Seth Howell</v>
      </c>
    </row>
    <row r="4108" spans="1:22" x14ac:dyDescent="0.25">
      <c r="A4108">
        <v>5104</v>
      </c>
      <c r="B4108" t="s">
        <v>4111</v>
      </c>
      <c r="C4108" s="48" t="s">
        <v>5048</v>
      </c>
      <c r="D4108" t="s">
        <v>5400</v>
      </c>
      <c r="E4108" t="s">
        <v>5484</v>
      </c>
      <c r="F4108" t="s">
        <v>5620</v>
      </c>
      <c r="G4108">
        <v>40</v>
      </c>
      <c r="H4108">
        <v>19</v>
      </c>
      <c r="I4108">
        <v>760</v>
      </c>
      <c r="J4108">
        <v>29</v>
      </c>
      <c r="K4108" t="s">
        <v>5052</v>
      </c>
      <c r="L4108" t="str">
        <f t="shared" si="241"/>
        <v>Received</v>
      </c>
      <c r="M4108" s="60">
        <v>0</v>
      </c>
      <c r="N4108" t="str">
        <f t="shared" si="243"/>
        <v>NOT DUE</v>
      </c>
      <c r="V4108" t="str">
        <f t="shared" si="242"/>
        <v>Jose Perez</v>
      </c>
    </row>
    <row r="4109" spans="1:22" x14ac:dyDescent="0.25">
      <c r="A4109">
        <v>5105</v>
      </c>
      <c r="B4109" t="s">
        <v>4112</v>
      </c>
      <c r="C4109" s="48" t="s">
        <v>5296</v>
      </c>
      <c r="D4109" t="s">
        <v>5387</v>
      </c>
      <c r="E4109" t="s">
        <v>5583</v>
      </c>
      <c r="F4109" t="s">
        <v>5613</v>
      </c>
      <c r="G4109">
        <v>35</v>
      </c>
      <c r="H4109">
        <v>19</v>
      </c>
      <c r="I4109">
        <v>665</v>
      </c>
      <c r="J4109">
        <v>21</v>
      </c>
      <c r="L4109" t="str">
        <f t="shared" si="241"/>
        <v>Not Received</v>
      </c>
      <c r="M4109" s="60">
        <v>173</v>
      </c>
      <c r="N4109" t="str">
        <f t="shared" si="243"/>
        <v>150 ABOVE</v>
      </c>
      <c r="U4109">
        <f>I4109</f>
        <v>665</v>
      </c>
      <c r="V4109" t="str">
        <f t="shared" si="242"/>
        <v>Mrs. Alexandria</v>
      </c>
    </row>
    <row r="4110" spans="1:22" x14ac:dyDescent="0.25">
      <c r="A4110">
        <v>5106</v>
      </c>
      <c r="B4110" t="s">
        <v>4113</v>
      </c>
      <c r="C4110" s="48" t="s">
        <v>5097</v>
      </c>
      <c r="D4110" t="s">
        <v>5388</v>
      </c>
      <c r="E4110" t="s">
        <v>5438</v>
      </c>
      <c r="F4110" t="s">
        <v>5623</v>
      </c>
      <c r="G4110">
        <v>30</v>
      </c>
      <c r="H4110">
        <v>4</v>
      </c>
      <c r="I4110">
        <v>120</v>
      </c>
      <c r="J4110">
        <v>25</v>
      </c>
      <c r="K4110" t="s">
        <v>5137</v>
      </c>
      <c r="L4110" t="str">
        <f t="shared" si="241"/>
        <v>Received</v>
      </c>
      <c r="M4110" s="60">
        <v>0</v>
      </c>
      <c r="N4110" t="str">
        <f t="shared" si="243"/>
        <v>NOT DUE</v>
      </c>
      <c r="V4110" t="str">
        <f t="shared" si="242"/>
        <v>Diana Rios</v>
      </c>
    </row>
    <row r="4111" spans="1:22" x14ac:dyDescent="0.25">
      <c r="A4111">
        <v>5107</v>
      </c>
      <c r="B4111" t="s">
        <v>4114</v>
      </c>
      <c r="C4111" s="48" t="s">
        <v>5299</v>
      </c>
      <c r="D4111" t="s">
        <v>5375</v>
      </c>
      <c r="E4111" t="s">
        <v>5307</v>
      </c>
      <c r="F4111" t="s">
        <v>5615</v>
      </c>
      <c r="G4111">
        <v>25</v>
      </c>
      <c r="H4111">
        <v>11</v>
      </c>
      <c r="I4111">
        <v>275</v>
      </c>
      <c r="J4111">
        <v>28</v>
      </c>
      <c r="K4111" t="s">
        <v>5177</v>
      </c>
      <c r="L4111" t="str">
        <f t="shared" si="241"/>
        <v>Received</v>
      </c>
      <c r="M4111" s="60">
        <v>0</v>
      </c>
      <c r="N4111" t="str">
        <f t="shared" si="243"/>
        <v>NOT DUE</v>
      </c>
      <c r="V4111" t="str">
        <f t="shared" si="242"/>
        <v>Lindsay Arnold</v>
      </c>
    </row>
    <row r="4112" spans="1:22" x14ac:dyDescent="0.25">
      <c r="A4112">
        <v>5108</v>
      </c>
      <c r="B4112" t="s">
        <v>4115</v>
      </c>
      <c r="C4112" s="48" t="s">
        <v>5197</v>
      </c>
      <c r="D4112" t="s">
        <v>5386</v>
      </c>
      <c r="E4112" t="s">
        <v>5572</v>
      </c>
      <c r="F4112" t="s">
        <v>5612</v>
      </c>
      <c r="G4112">
        <v>50</v>
      </c>
      <c r="H4112">
        <v>5</v>
      </c>
      <c r="I4112">
        <v>250</v>
      </c>
      <c r="J4112">
        <v>25</v>
      </c>
      <c r="L4112" t="str">
        <f t="shared" si="241"/>
        <v>Not Received</v>
      </c>
      <c r="M4112" s="60">
        <v>33</v>
      </c>
      <c r="N4112" t="str">
        <f t="shared" si="243"/>
        <v>31 - 60</v>
      </c>
      <c r="Q4112">
        <f>I4112</f>
        <v>250</v>
      </c>
      <c r="V4112" t="str">
        <f t="shared" si="242"/>
        <v>Kenneth Rodriguez</v>
      </c>
    </row>
    <row r="4113" spans="1:22" x14ac:dyDescent="0.25">
      <c r="A4113">
        <v>5109</v>
      </c>
      <c r="B4113" t="s">
        <v>4116</v>
      </c>
      <c r="C4113" s="48" t="s">
        <v>5136</v>
      </c>
      <c r="D4113" t="s">
        <v>5394</v>
      </c>
      <c r="E4113" t="s">
        <v>5510</v>
      </c>
      <c r="F4113" t="s">
        <v>5618</v>
      </c>
      <c r="G4113">
        <v>10</v>
      </c>
      <c r="H4113">
        <v>2</v>
      </c>
      <c r="I4113">
        <v>20</v>
      </c>
      <c r="J4113">
        <v>22</v>
      </c>
      <c r="K4113" t="s">
        <v>5214</v>
      </c>
      <c r="L4113" t="str">
        <f t="shared" si="241"/>
        <v>Received</v>
      </c>
      <c r="M4113" s="60">
        <v>0</v>
      </c>
      <c r="N4113" t="str">
        <f t="shared" si="243"/>
        <v>NOT DUE</v>
      </c>
      <c r="V4113" t="str">
        <f t="shared" si="242"/>
        <v>Shannon Vazquez</v>
      </c>
    </row>
    <row r="4114" spans="1:22" x14ac:dyDescent="0.25">
      <c r="A4114">
        <v>5110</v>
      </c>
      <c r="B4114" t="s">
        <v>4117</v>
      </c>
      <c r="C4114" s="48" t="s">
        <v>5052</v>
      </c>
      <c r="D4114" t="s">
        <v>5395</v>
      </c>
      <c r="E4114" t="s">
        <v>5559</v>
      </c>
      <c r="F4114" t="s">
        <v>5619</v>
      </c>
      <c r="G4114">
        <v>80</v>
      </c>
      <c r="H4114">
        <v>18</v>
      </c>
      <c r="I4114">
        <v>1440</v>
      </c>
      <c r="J4114">
        <v>21</v>
      </c>
      <c r="L4114" t="str">
        <f t="shared" si="241"/>
        <v>Not Received</v>
      </c>
      <c r="M4114" s="60">
        <v>163</v>
      </c>
      <c r="N4114" t="str">
        <f t="shared" si="243"/>
        <v>150 ABOVE</v>
      </c>
      <c r="U4114">
        <f>I4114</f>
        <v>1440</v>
      </c>
      <c r="V4114" t="str">
        <f t="shared" si="242"/>
        <v>Belinda Jefferson</v>
      </c>
    </row>
    <row r="4115" spans="1:22" x14ac:dyDescent="0.25">
      <c r="A4115">
        <v>5111</v>
      </c>
      <c r="B4115" t="s">
        <v>4118</v>
      </c>
      <c r="C4115" s="48" t="s">
        <v>5193</v>
      </c>
      <c r="D4115" t="s">
        <v>5393</v>
      </c>
      <c r="E4115" t="s">
        <v>5326</v>
      </c>
      <c r="F4115" t="s">
        <v>5620</v>
      </c>
      <c r="G4115">
        <v>40</v>
      </c>
      <c r="H4115">
        <v>9</v>
      </c>
      <c r="I4115">
        <v>360</v>
      </c>
      <c r="J4115">
        <v>26</v>
      </c>
      <c r="K4115" t="s">
        <v>5100</v>
      </c>
      <c r="L4115" t="str">
        <f t="shared" si="241"/>
        <v>Received</v>
      </c>
      <c r="M4115" s="60">
        <v>0</v>
      </c>
      <c r="N4115" t="str">
        <f t="shared" si="243"/>
        <v>NOT DUE</v>
      </c>
      <c r="V4115" t="str">
        <f t="shared" si="242"/>
        <v>Donald Parsons</v>
      </c>
    </row>
    <row r="4116" spans="1:22" x14ac:dyDescent="0.25">
      <c r="A4116">
        <v>5112</v>
      </c>
      <c r="B4116" t="s">
        <v>4119</v>
      </c>
      <c r="C4116" s="48" t="s">
        <v>5294</v>
      </c>
      <c r="D4116" t="s">
        <v>5418</v>
      </c>
      <c r="E4116" t="s">
        <v>5343</v>
      </c>
      <c r="F4116" t="s">
        <v>5622</v>
      </c>
      <c r="G4116">
        <v>15</v>
      </c>
      <c r="H4116">
        <v>8</v>
      </c>
      <c r="I4116">
        <v>120</v>
      </c>
      <c r="J4116">
        <v>22</v>
      </c>
      <c r="K4116" t="s">
        <v>5009</v>
      </c>
      <c r="L4116" t="str">
        <f t="shared" si="241"/>
        <v>Received</v>
      </c>
      <c r="M4116" s="60">
        <v>0</v>
      </c>
      <c r="N4116" t="str">
        <f t="shared" si="243"/>
        <v>NOT DUE</v>
      </c>
      <c r="V4116" t="str">
        <f t="shared" si="242"/>
        <v>Kevin Gonzalez</v>
      </c>
    </row>
    <row r="4117" spans="1:22" x14ac:dyDescent="0.25">
      <c r="A4117">
        <v>5113</v>
      </c>
      <c r="B4117" t="s">
        <v>4120</v>
      </c>
      <c r="C4117" s="48" t="s">
        <v>5047</v>
      </c>
      <c r="D4117" t="s">
        <v>5387</v>
      </c>
      <c r="E4117" t="s">
        <v>5462</v>
      </c>
      <c r="F4117" t="s">
        <v>5621</v>
      </c>
      <c r="G4117">
        <v>60</v>
      </c>
      <c r="H4117">
        <v>2</v>
      </c>
      <c r="I4117">
        <v>120</v>
      </c>
      <c r="J4117">
        <v>30</v>
      </c>
      <c r="K4117" t="s">
        <v>5278</v>
      </c>
      <c r="L4117" t="str">
        <f t="shared" si="241"/>
        <v>Received</v>
      </c>
      <c r="M4117" s="60">
        <v>0</v>
      </c>
      <c r="N4117" t="str">
        <f t="shared" si="243"/>
        <v>NOT DUE</v>
      </c>
      <c r="V4117" t="str">
        <f t="shared" si="242"/>
        <v>Mrs. Alexandria</v>
      </c>
    </row>
    <row r="4118" spans="1:22" x14ac:dyDescent="0.25">
      <c r="A4118">
        <v>5114</v>
      </c>
      <c r="B4118" t="s">
        <v>4121</v>
      </c>
      <c r="C4118" s="48" t="s">
        <v>5237</v>
      </c>
      <c r="D4118" t="s">
        <v>5400</v>
      </c>
      <c r="E4118" t="s">
        <v>5333</v>
      </c>
      <c r="F4118" t="s">
        <v>5611</v>
      </c>
      <c r="G4118">
        <v>250</v>
      </c>
      <c r="H4118">
        <v>9</v>
      </c>
      <c r="I4118">
        <v>2250</v>
      </c>
      <c r="J4118">
        <v>30</v>
      </c>
      <c r="K4118" t="s">
        <v>5110</v>
      </c>
      <c r="L4118" t="str">
        <f t="shared" si="241"/>
        <v>Received</v>
      </c>
      <c r="M4118" s="60">
        <v>0</v>
      </c>
      <c r="N4118" t="str">
        <f t="shared" si="243"/>
        <v>NOT DUE</v>
      </c>
      <c r="V4118" t="str">
        <f t="shared" si="242"/>
        <v>Jose Perez</v>
      </c>
    </row>
    <row r="4119" spans="1:22" x14ac:dyDescent="0.25">
      <c r="A4119">
        <v>5115</v>
      </c>
      <c r="B4119" t="s">
        <v>4122</v>
      </c>
      <c r="C4119" s="48" t="s">
        <v>5267</v>
      </c>
      <c r="D4119" t="s">
        <v>5415</v>
      </c>
      <c r="E4119" t="s">
        <v>5567</v>
      </c>
      <c r="F4119" t="s">
        <v>5623</v>
      </c>
      <c r="G4119">
        <v>30</v>
      </c>
      <c r="H4119">
        <v>19</v>
      </c>
      <c r="I4119">
        <v>570</v>
      </c>
      <c r="J4119">
        <v>27</v>
      </c>
      <c r="K4119" t="s">
        <v>5124</v>
      </c>
      <c r="L4119" t="str">
        <f t="shared" si="241"/>
        <v>Received</v>
      </c>
      <c r="M4119" s="60">
        <v>0</v>
      </c>
      <c r="N4119" t="str">
        <f t="shared" si="243"/>
        <v>NOT DUE</v>
      </c>
      <c r="V4119" t="str">
        <f t="shared" si="242"/>
        <v>Mary Fry</v>
      </c>
    </row>
    <row r="4120" spans="1:22" x14ac:dyDescent="0.25">
      <c r="A4120">
        <v>5116</v>
      </c>
      <c r="B4120" t="s">
        <v>4123</v>
      </c>
      <c r="C4120" s="48" t="s">
        <v>5042</v>
      </c>
      <c r="D4120" t="s">
        <v>5405</v>
      </c>
      <c r="E4120" t="s">
        <v>5529</v>
      </c>
      <c r="F4120" t="s">
        <v>5615</v>
      </c>
      <c r="G4120">
        <v>25</v>
      </c>
      <c r="H4120">
        <v>2</v>
      </c>
      <c r="I4120">
        <v>50</v>
      </c>
      <c r="J4120">
        <v>27</v>
      </c>
      <c r="L4120" t="str">
        <f t="shared" si="241"/>
        <v>Not Received</v>
      </c>
      <c r="M4120" s="60">
        <v>68</v>
      </c>
      <c r="N4120" t="str">
        <f t="shared" si="243"/>
        <v>61 - 90</v>
      </c>
      <c r="R4120">
        <f>I4120</f>
        <v>50</v>
      </c>
      <c r="V4120" t="str">
        <f t="shared" si="242"/>
        <v>Kari Zimmerman</v>
      </c>
    </row>
    <row r="4121" spans="1:22" x14ac:dyDescent="0.25">
      <c r="A4121">
        <v>5117</v>
      </c>
      <c r="B4121" t="s">
        <v>4124</v>
      </c>
      <c r="C4121" s="48" t="s">
        <v>5121</v>
      </c>
      <c r="D4121" t="s">
        <v>5387</v>
      </c>
      <c r="E4121" t="s">
        <v>5587</v>
      </c>
      <c r="F4121" t="s">
        <v>5613</v>
      </c>
      <c r="G4121">
        <v>35</v>
      </c>
      <c r="H4121">
        <v>13</v>
      </c>
      <c r="I4121">
        <v>455</v>
      </c>
      <c r="J4121">
        <v>20</v>
      </c>
      <c r="K4121" t="s">
        <v>5105</v>
      </c>
      <c r="L4121" t="str">
        <f t="shared" si="241"/>
        <v>Received</v>
      </c>
      <c r="M4121" s="60">
        <v>0</v>
      </c>
      <c r="N4121" t="str">
        <f t="shared" si="243"/>
        <v>NOT DUE</v>
      </c>
      <c r="V4121" t="str">
        <f t="shared" si="242"/>
        <v>Mrs. Alexandria</v>
      </c>
    </row>
    <row r="4122" spans="1:22" x14ac:dyDescent="0.25">
      <c r="A4122">
        <v>5118</v>
      </c>
      <c r="B4122" t="s">
        <v>4125</v>
      </c>
      <c r="C4122" s="48" t="s">
        <v>5153</v>
      </c>
      <c r="D4122" t="s">
        <v>5387</v>
      </c>
      <c r="E4122" t="s">
        <v>5587</v>
      </c>
      <c r="F4122" t="s">
        <v>5609</v>
      </c>
      <c r="G4122">
        <v>20</v>
      </c>
      <c r="H4122">
        <v>7</v>
      </c>
      <c r="I4122">
        <v>140</v>
      </c>
      <c r="J4122">
        <v>24</v>
      </c>
      <c r="L4122" t="str">
        <f t="shared" si="241"/>
        <v>Not Received</v>
      </c>
      <c r="M4122" s="60">
        <v>56</v>
      </c>
      <c r="N4122" t="str">
        <f t="shared" si="243"/>
        <v>31 - 60</v>
      </c>
      <c r="Q4122">
        <f>I4122</f>
        <v>140</v>
      </c>
      <c r="V4122" t="str">
        <f t="shared" si="242"/>
        <v>Mrs. Alexandria</v>
      </c>
    </row>
    <row r="4123" spans="1:22" x14ac:dyDescent="0.25">
      <c r="A4123">
        <v>5119</v>
      </c>
      <c r="B4123" t="s">
        <v>4126</v>
      </c>
      <c r="C4123" s="48" t="s">
        <v>5024</v>
      </c>
      <c r="D4123" t="s">
        <v>5390</v>
      </c>
      <c r="E4123" t="s">
        <v>5440</v>
      </c>
      <c r="F4123" t="s">
        <v>5613</v>
      </c>
      <c r="G4123">
        <v>35</v>
      </c>
      <c r="H4123">
        <v>23</v>
      </c>
      <c r="I4123">
        <v>805</v>
      </c>
      <c r="J4123">
        <v>24</v>
      </c>
      <c r="K4123" t="s">
        <v>5022</v>
      </c>
      <c r="L4123" t="str">
        <f t="shared" si="241"/>
        <v>Received</v>
      </c>
      <c r="M4123" s="60">
        <v>0</v>
      </c>
      <c r="N4123" t="str">
        <f t="shared" si="243"/>
        <v>NOT DUE</v>
      </c>
      <c r="V4123" t="str">
        <f t="shared" si="242"/>
        <v>Isaac Goodwin</v>
      </c>
    </row>
    <row r="4124" spans="1:22" x14ac:dyDescent="0.25">
      <c r="A4124">
        <v>5120</v>
      </c>
      <c r="B4124" t="s">
        <v>4127</v>
      </c>
      <c r="C4124" s="48" t="s">
        <v>5281</v>
      </c>
      <c r="D4124" t="s">
        <v>5393</v>
      </c>
      <c r="E4124" t="s">
        <v>5596</v>
      </c>
      <c r="F4124" t="s">
        <v>5621</v>
      </c>
      <c r="G4124">
        <v>60</v>
      </c>
      <c r="H4124">
        <v>8</v>
      </c>
      <c r="I4124">
        <v>480</v>
      </c>
      <c r="J4124">
        <v>26</v>
      </c>
      <c r="K4124" t="s">
        <v>5148</v>
      </c>
      <c r="L4124" t="str">
        <f t="shared" si="241"/>
        <v>Received</v>
      </c>
      <c r="M4124" s="60">
        <v>0</v>
      </c>
      <c r="N4124" t="str">
        <f t="shared" si="243"/>
        <v>NOT DUE</v>
      </c>
      <c r="V4124" t="str">
        <f t="shared" si="242"/>
        <v>Donald Parsons</v>
      </c>
    </row>
    <row r="4125" spans="1:22" x14ac:dyDescent="0.25">
      <c r="A4125">
        <v>5121</v>
      </c>
      <c r="B4125" t="s">
        <v>4128</v>
      </c>
      <c r="C4125" s="48" t="s">
        <v>5195</v>
      </c>
      <c r="D4125" t="s">
        <v>5386</v>
      </c>
      <c r="E4125" t="s">
        <v>5521</v>
      </c>
      <c r="F4125" t="s">
        <v>5621</v>
      </c>
      <c r="G4125">
        <v>60</v>
      </c>
      <c r="H4125">
        <v>13</v>
      </c>
      <c r="I4125">
        <v>780</v>
      </c>
      <c r="J4125">
        <v>25</v>
      </c>
      <c r="K4125" t="s">
        <v>5364</v>
      </c>
      <c r="L4125" t="str">
        <f t="shared" si="241"/>
        <v>Received</v>
      </c>
      <c r="M4125" s="60">
        <v>0</v>
      </c>
      <c r="N4125" t="str">
        <f t="shared" si="243"/>
        <v>NOT DUE</v>
      </c>
      <c r="V4125" t="str">
        <f t="shared" si="242"/>
        <v>Kenneth Rodriguez</v>
      </c>
    </row>
    <row r="4126" spans="1:22" x14ac:dyDescent="0.25">
      <c r="A4126">
        <v>5122</v>
      </c>
      <c r="B4126" t="s">
        <v>4129</v>
      </c>
      <c r="C4126" s="48" t="s">
        <v>5098</v>
      </c>
      <c r="D4126" t="s">
        <v>5418</v>
      </c>
      <c r="E4126" t="s">
        <v>5516</v>
      </c>
      <c r="F4126" t="s">
        <v>5611</v>
      </c>
      <c r="G4126">
        <v>250</v>
      </c>
      <c r="H4126">
        <v>4</v>
      </c>
      <c r="I4126">
        <v>1000</v>
      </c>
      <c r="J4126">
        <v>24</v>
      </c>
      <c r="L4126" t="str">
        <f t="shared" si="241"/>
        <v>Not Received</v>
      </c>
      <c r="M4126" s="60">
        <v>94</v>
      </c>
      <c r="N4126" t="str">
        <f t="shared" si="243"/>
        <v>91 - 120</v>
      </c>
      <c r="S4126">
        <f>I4126</f>
        <v>1000</v>
      </c>
      <c r="V4126" t="str">
        <f t="shared" si="242"/>
        <v>Kevin Gonzalez</v>
      </c>
    </row>
    <row r="4127" spans="1:22" x14ac:dyDescent="0.25">
      <c r="A4127">
        <v>5123</v>
      </c>
      <c r="B4127" t="s">
        <v>4130</v>
      </c>
      <c r="C4127" s="48" t="s">
        <v>5182</v>
      </c>
      <c r="D4127" t="s">
        <v>5392</v>
      </c>
      <c r="E4127" t="s">
        <v>5324</v>
      </c>
      <c r="F4127" t="s">
        <v>5615</v>
      </c>
      <c r="G4127">
        <v>25</v>
      </c>
      <c r="H4127">
        <v>3</v>
      </c>
      <c r="I4127">
        <v>75</v>
      </c>
      <c r="J4127">
        <v>26</v>
      </c>
      <c r="L4127" t="str">
        <f t="shared" si="241"/>
        <v>Not Received</v>
      </c>
      <c r="M4127" s="60">
        <v>72</v>
      </c>
      <c r="N4127" t="str">
        <f t="shared" si="243"/>
        <v>61 - 90</v>
      </c>
      <c r="R4127">
        <f>I4127</f>
        <v>75</v>
      </c>
      <c r="V4127" t="str">
        <f t="shared" si="242"/>
        <v>Jennifer Nelson</v>
      </c>
    </row>
    <row r="4128" spans="1:22" x14ac:dyDescent="0.25">
      <c r="A4128">
        <v>5124</v>
      </c>
      <c r="B4128" t="s">
        <v>4131</v>
      </c>
      <c r="C4128" s="48" t="s">
        <v>5039</v>
      </c>
      <c r="D4128" t="s">
        <v>5381</v>
      </c>
      <c r="E4128" t="s">
        <v>5315</v>
      </c>
      <c r="F4128" t="s">
        <v>5621</v>
      </c>
      <c r="G4128">
        <v>60</v>
      </c>
      <c r="H4128">
        <v>8</v>
      </c>
      <c r="I4128">
        <v>480</v>
      </c>
      <c r="J4128">
        <v>28</v>
      </c>
      <c r="K4128" t="s">
        <v>5271</v>
      </c>
      <c r="L4128" t="str">
        <f t="shared" si="241"/>
        <v>Received</v>
      </c>
      <c r="M4128" s="60">
        <v>0</v>
      </c>
      <c r="N4128" t="str">
        <f t="shared" si="243"/>
        <v>NOT DUE</v>
      </c>
      <c r="V4128" t="str">
        <f t="shared" si="242"/>
        <v>Leslie Sexton</v>
      </c>
    </row>
    <row r="4129" spans="1:22" x14ac:dyDescent="0.25">
      <c r="A4129">
        <v>5125</v>
      </c>
      <c r="B4129" t="s">
        <v>4132</v>
      </c>
      <c r="C4129" s="48" t="s">
        <v>5008</v>
      </c>
      <c r="D4129" t="s">
        <v>5406</v>
      </c>
      <c r="E4129" t="s">
        <v>5501</v>
      </c>
      <c r="F4129" t="s">
        <v>5615</v>
      </c>
      <c r="G4129">
        <v>25</v>
      </c>
      <c r="H4129">
        <v>5</v>
      </c>
      <c r="I4129">
        <v>125</v>
      </c>
      <c r="J4129">
        <v>26</v>
      </c>
      <c r="K4129" t="s">
        <v>5174</v>
      </c>
      <c r="L4129" t="str">
        <f t="shared" si="241"/>
        <v>Received</v>
      </c>
      <c r="M4129" s="60">
        <v>0</v>
      </c>
      <c r="N4129" t="str">
        <f t="shared" si="243"/>
        <v>NOT DUE</v>
      </c>
      <c r="V4129" t="str">
        <f t="shared" si="242"/>
        <v>Jonathan Myers</v>
      </c>
    </row>
    <row r="4130" spans="1:22" x14ac:dyDescent="0.25">
      <c r="A4130">
        <v>5126</v>
      </c>
      <c r="B4130" t="s">
        <v>4133</v>
      </c>
      <c r="C4130" s="48" t="s">
        <v>5157</v>
      </c>
      <c r="D4130" t="s">
        <v>5407</v>
      </c>
      <c r="E4130" t="s">
        <v>5549</v>
      </c>
      <c r="F4130" t="s">
        <v>5619</v>
      </c>
      <c r="G4130">
        <v>80</v>
      </c>
      <c r="H4130">
        <v>16</v>
      </c>
      <c r="I4130">
        <v>1280</v>
      </c>
      <c r="J4130">
        <v>23</v>
      </c>
      <c r="K4130" t="s">
        <v>5244</v>
      </c>
      <c r="L4130" t="str">
        <f t="shared" si="241"/>
        <v>Received</v>
      </c>
      <c r="M4130" s="60">
        <v>0</v>
      </c>
      <c r="N4130" t="str">
        <f t="shared" si="243"/>
        <v>NOT DUE</v>
      </c>
      <c r="V4130" t="str">
        <f t="shared" si="242"/>
        <v>Kelly Miller</v>
      </c>
    </row>
    <row r="4131" spans="1:22" x14ac:dyDescent="0.25">
      <c r="A4131">
        <v>5127</v>
      </c>
      <c r="B4131" t="s">
        <v>4134</v>
      </c>
      <c r="C4131" s="48" t="s">
        <v>5142</v>
      </c>
      <c r="D4131" t="s">
        <v>5379</v>
      </c>
      <c r="E4131" t="s">
        <v>5427</v>
      </c>
      <c r="F4131" t="s">
        <v>5609</v>
      </c>
      <c r="G4131">
        <v>20</v>
      </c>
      <c r="H4131">
        <v>11</v>
      </c>
      <c r="I4131">
        <v>220</v>
      </c>
      <c r="J4131">
        <v>22</v>
      </c>
      <c r="K4131" t="s">
        <v>5299</v>
      </c>
      <c r="L4131" t="str">
        <f t="shared" si="241"/>
        <v>Received</v>
      </c>
      <c r="M4131" s="60">
        <v>0</v>
      </c>
      <c r="N4131" t="str">
        <f t="shared" si="243"/>
        <v>NOT DUE</v>
      </c>
      <c r="V4131" t="str">
        <f t="shared" si="242"/>
        <v>Robert Baker</v>
      </c>
    </row>
    <row r="4132" spans="1:22" x14ac:dyDescent="0.25">
      <c r="A4132">
        <v>5128</v>
      </c>
      <c r="B4132" t="s">
        <v>4135</v>
      </c>
      <c r="C4132" s="48" t="s">
        <v>5044</v>
      </c>
      <c r="D4132" t="s">
        <v>5419</v>
      </c>
      <c r="E4132" t="s">
        <v>5553</v>
      </c>
      <c r="F4132" t="s">
        <v>5610</v>
      </c>
      <c r="G4132">
        <v>300</v>
      </c>
      <c r="H4132">
        <v>2</v>
      </c>
      <c r="I4132">
        <v>600</v>
      </c>
      <c r="J4132">
        <v>23</v>
      </c>
      <c r="K4132" t="s">
        <v>5155</v>
      </c>
      <c r="L4132" t="str">
        <f t="shared" si="241"/>
        <v>Received</v>
      </c>
      <c r="M4132" s="60">
        <v>0</v>
      </c>
      <c r="N4132" t="str">
        <f t="shared" si="243"/>
        <v>NOT DUE</v>
      </c>
      <c r="V4132" t="str">
        <f t="shared" si="242"/>
        <v>Johnny Weaver</v>
      </c>
    </row>
    <row r="4133" spans="1:22" x14ac:dyDescent="0.25">
      <c r="A4133">
        <v>5129</v>
      </c>
      <c r="B4133" t="s">
        <v>4136</v>
      </c>
      <c r="C4133" s="48" t="s">
        <v>5243</v>
      </c>
      <c r="D4133" t="s">
        <v>5409</v>
      </c>
      <c r="E4133" t="s">
        <v>5571</v>
      </c>
      <c r="F4133" t="s">
        <v>5621</v>
      </c>
      <c r="G4133">
        <v>60</v>
      </c>
      <c r="H4133">
        <v>13</v>
      </c>
      <c r="I4133">
        <v>780</v>
      </c>
      <c r="J4133">
        <v>22</v>
      </c>
      <c r="L4133" t="str">
        <f t="shared" si="241"/>
        <v>Not Received</v>
      </c>
      <c r="M4133" s="60">
        <v>97</v>
      </c>
      <c r="N4133" t="str">
        <f t="shared" si="243"/>
        <v>91 - 120</v>
      </c>
      <c r="S4133">
        <f>I4133</f>
        <v>780</v>
      </c>
      <c r="V4133" t="str">
        <f t="shared" si="242"/>
        <v>Keith Bush</v>
      </c>
    </row>
    <row r="4134" spans="1:22" x14ac:dyDescent="0.25">
      <c r="A4134">
        <v>5130</v>
      </c>
      <c r="B4134" t="s">
        <v>4137</v>
      </c>
      <c r="C4134" s="48" t="s">
        <v>5199</v>
      </c>
      <c r="D4134" t="s">
        <v>5404</v>
      </c>
      <c r="E4134" t="s">
        <v>5337</v>
      </c>
      <c r="F4134" t="s">
        <v>5612</v>
      </c>
      <c r="G4134">
        <v>50</v>
      </c>
      <c r="H4134">
        <v>3</v>
      </c>
      <c r="I4134">
        <v>150</v>
      </c>
      <c r="J4134">
        <v>23</v>
      </c>
      <c r="K4134" t="s">
        <v>5130</v>
      </c>
      <c r="L4134" t="str">
        <f t="shared" si="241"/>
        <v>Received</v>
      </c>
      <c r="M4134" s="60">
        <v>0</v>
      </c>
      <c r="N4134" t="str">
        <f t="shared" si="243"/>
        <v>NOT DUE</v>
      </c>
      <c r="V4134" t="str">
        <f t="shared" si="242"/>
        <v>Sarah Wright</v>
      </c>
    </row>
    <row r="4135" spans="1:22" x14ac:dyDescent="0.25">
      <c r="A4135">
        <v>5131</v>
      </c>
      <c r="B4135" t="s">
        <v>4138</v>
      </c>
      <c r="C4135" s="48" t="s">
        <v>5249</v>
      </c>
      <c r="D4135" t="s">
        <v>5413</v>
      </c>
      <c r="E4135" t="s">
        <v>5312</v>
      </c>
      <c r="F4135" t="s">
        <v>5623</v>
      </c>
      <c r="G4135">
        <v>30</v>
      </c>
      <c r="H4135">
        <v>18</v>
      </c>
      <c r="I4135">
        <v>540</v>
      </c>
      <c r="J4135">
        <v>30</v>
      </c>
      <c r="L4135" t="str">
        <f t="shared" si="241"/>
        <v>Not Received</v>
      </c>
      <c r="M4135" s="60">
        <v>82</v>
      </c>
      <c r="N4135" t="str">
        <f t="shared" si="243"/>
        <v>61 - 90</v>
      </c>
      <c r="R4135">
        <f>I4135</f>
        <v>540</v>
      </c>
      <c r="V4135" t="str">
        <f t="shared" si="242"/>
        <v>April Gonzales</v>
      </c>
    </row>
    <row r="4136" spans="1:22" x14ac:dyDescent="0.25">
      <c r="A4136">
        <v>5132</v>
      </c>
      <c r="B4136" t="s">
        <v>4139</v>
      </c>
      <c r="C4136" s="48" t="s">
        <v>5251</v>
      </c>
      <c r="D4136" t="s">
        <v>5389</v>
      </c>
      <c r="E4136" t="s">
        <v>5493</v>
      </c>
      <c r="F4136" t="s">
        <v>5620</v>
      </c>
      <c r="G4136">
        <v>40</v>
      </c>
      <c r="H4136">
        <v>14</v>
      </c>
      <c r="I4136">
        <v>560</v>
      </c>
      <c r="J4136">
        <v>26</v>
      </c>
      <c r="K4136" t="s">
        <v>5211</v>
      </c>
      <c r="L4136" t="str">
        <f t="shared" si="241"/>
        <v>Received</v>
      </c>
      <c r="M4136" s="60">
        <v>0</v>
      </c>
      <c r="N4136" t="str">
        <f t="shared" si="243"/>
        <v>NOT DUE</v>
      </c>
      <c r="V4136" t="str">
        <f t="shared" si="242"/>
        <v>Alexis Ferguson</v>
      </c>
    </row>
    <row r="4137" spans="1:22" x14ac:dyDescent="0.25">
      <c r="A4137">
        <v>5133</v>
      </c>
      <c r="B4137" t="s">
        <v>4140</v>
      </c>
      <c r="C4137" s="48" t="s">
        <v>5106</v>
      </c>
      <c r="D4137" t="s">
        <v>5419</v>
      </c>
      <c r="E4137" t="s">
        <v>5553</v>
      </c>
      <c r="F4137" t="s">
        <v>5613</v>
      </c>
      <c r="G4137">
        <v>35</v>
      </c>
      <c r="H4137">
        <v>13</v>
      </c>
      <c r="I4137">
        <v>455</v>
      </c>
      <c r="J4137">
        <v>22</v>
      </c>
      <c r="K4137" t="s">
        <v>5010</v>
      </c>
      <c r="L4137" t="str">
        <f t="shared" si="241"/>
        <v>Received</v>
      </c>
      <c r="M4137" s="60">
        <v>0</v>
      </c>
      <c r="N4137" t="str">
        <f t="shared" si="243"/>
        <v>NOT DUE</v>
      </c>
      <c r="V4137" t="str">
        <f t="shared" si="242"/>
        <v>Johnny Weaver</v>
      </c>
    </row>
    <row r="4138" spans="1:22" x14ac:dyDescent="0.25">
      <c r="A4138">
        <v>5134</v>
      </c>
      <c r="B4138" t="s">
        <v>4141</v>
      </c>
      <c r="C4138" s="48" t="s">
        <v>5209</v>
      </c>
      <c r="D4138" t="s">
        <v>5414</v>
      </c>
      <c r="E4138" t="s">
        <v>5457</v>
      </c>
      <c r="F4138" t="s">
        <v>5612</v>
      </c>
      <c r="G4138">
        <v>50</v>
      </c>
      <c r="H4138">
        <v>24</v>
      </c>
      <c r="I4138">
        <v>1200</v>
      </c>
      <c r="J4138">
        <v>21</v>
      </c>
      <c r="K4138" t="s">
        <v>5112</v>
      </c>
      <c r="L4138" t="str">
        <f t="shared" si="241"/>
        <v>Received</v>
      </c>
      <c r="M4138" s="60">
        <v>0</v>
      </c>
      <c r="N4138" t="str">
        <f t="shared" si="243"/>
        <v>NOT DUE</v>
      </c>
      <c r="V4138" t="str">
        <f t="shared" si="242"/>
        <v>Alexis Roberts</v>
      </c>
    </row>
    <row r="4139" spans="1:22" x14ac:dyDescent="0.25">
      <c r="A4139">
        <v>5135</v>
      </c>
      <c r="B4139" t="s">
        <v>4142</v>
      </c>
      <c r="C4139" s="48" t="s">
        <v>5085</v>
      </c>
      <c r="D4139" t="s">
        <v>5402</v>
      </c>
      <c r="E4139" t="s">
        <v>5519</v>
      </c>
      <c r="F4139" t="s">
        <v>5614</v>
      </c>
      <c r="G4139">
        <v>20</v>
      </c>
      <c r="H4139">
        <v>8</v>
      </c>
      <c r="I4139">
        <v>160</v>
      </c>
      <c r="J4139">
        <v>30</v>
      </c>
      <c r="K4139" t="s">
        <v>5281</v>
      </c>
      <c r="L4139" t="str">
        <f t="shared" si="241"/>
        <v>Received</v>
      </c>
      <c r="M4139" s="60">
        <v>0</v>
      </c>
      <c r="N4139" t="str">
        <f t="shared" si="243"/>
        <v>NOT DUE</v>
      </c>
      <c r="V4139" t="str">
        <f t="shared" si="242"/>
        <v>Rebecca Moody</v>
      </c>
    </row>
    <row r="4140" spans="1:22" x14ac:dyDescent="0.25">
      <c r="A4140">
        <v>5136</v>
      </c>
      <c r="B4140" t="s">
        <v>4143</v>
      </c>
      <c r="C4140" s="48" t="s">
        <v>5297</v>
      </c>
      <c r="D4140" t="s">
        <v>5393</v>
      </c>
      <c r="E4140" t="s">
        <v>5596</v>
      </c>
      <c r="F4140" t="s">
        <v>5622</v>
      </c>
      <c r="G4140">
        <v>15</v>
      </c>
      <c r="H4140">
        <v>22</v>
      </c>
      <c r="I4140">
        <v>330</v>
      </c>
      <c r="J4140">
        <v>26</v>
      </c>
      <c r="K4140" t="s">
        <v>5302</v>
      </c>
      <c r="L4140" t="str">
        <f t="shared" si="241"/>
        <v>Received</v>
      </c>
      <c r="M4140" s="60">
        <v>0</v>
      </c>
      <c r="N4140" t="str">
        <f t="shared" si="243"/>
        <v>NOT DUE</v>
      </c>
      <c r="V4140" t="str">
        <f t="shared" si="242"/>
        <v>Donald Parsons</v>
      </c>
    </row>
    <row r="4141" spans="1:22" x14ac:dyDescent="0.25">
      <c r="A4141">
        <v>5137</v>
      </c>
      <c r="B4141" t="s">
        <v>4144</v>
      </c>
      <c r="C4141" s="48" t="s">
        <v>5107</v>
      </c>
      <c r="D4141" t="s">
        <v>5393</v>
      </c>
      <c r="E4141" t="s">
        <v>5326</v>
      </c>
      <c r="F4141" t="s">
        <v>5619</v>
      </c>
      <c r="G4141">
        <v>80</v>
      </c>
      <c r="H4141">
        <v>13</v>
      </c>
      <c r="I4141">
        <v>1040</v>
      </c>
      <c r="J4141">
        <v>23</v>
      </c>
      <c r="K4141" t="s">
        <v>5248</v>
      </c>
      <c r="L4141" t="str">
        <f t="shared" si="241"/>
        <v>Received</v>
      </c>
      <c r="M4141" s="60">
        <v>0</v>
      </c>
      <c r="N4141" t="str">
        <f t="shared" si="243"/>
        <v>NOT DUE</v>
      </c>
      <c r="V4141" t="str">
        <f t="shared" si="242"/>
        <v>Donald Parsons</v>
      </c>
    </row>
    <row r="4142" spans="1:22" x14ac:dyDescent="0.25">
      <c r="A4142">
        <v>5138</v>
      </c>
      <c r="B4142" t="s">
        <v>4145</v>
      </c>
      <c r="C4142" s="48" t="s">
        <v>5242</v>
      </c>
      <c r="D4142" t="s">
        <v>5390</v>
      </c>
      <c r="E4142" t="s">
        <v>5547</v>
      </c>
      <c r="F4142" t="s">
        <v>5615</v>
      </c>
      <c r="G4142">
        <v>25</v>
      </c>
      <c r="H4142">
        <v>12</v>
      </c>
      <c r="I4142">
        <v>300</v>
      </c>
      <c r="J4142">
        <v>30</v>
      </c>
      <c r="K4142" t="s">
        <v>5356</v>
      </c>
      <c r="L4142" t="str">
        <f t="shared" si="241"/>
        <v>Received</v>
      </c>
      <c r="M4142" s="60">
        <v>0</v>
      </c>
      <c r="N4142" t="str">
        <f t="shared" si="243"/>
        <v>NOT DUE</v>
      </c>
      <c r="V4142" t="str">
        <f t="shared" si="242"/>
        <v>Isaac Goodwin</v>
      </c>
    </row>
    <row r="4143" spans="1:22" x14ac:dyDescent="0.25">
      <c r="A4143">
        <v>5139</v>
      </c>
      <c r="B4143" t="s">
        <v>4146</v>
      </c>
      <c r="C4143" s="48" t="s">
        <v>5149</v>
      </c>
      <c r="D4143" t="s">
        <v>5409</v>
      </c>
      <c r="E4143" t="s">
        <v>5571</v>
      </c>
      <c r="F4143" t="s">
        <v>5617</v>
      </c>
      <c r="G4143">
        <v>120</v>
      </c>
      <c r="H4143">
        <v>13</v>
      </c>
      <c r="I4143">
        <v>1560</v>
      </c>
      <c r="J4143">
        <v>28</v>
      </c>
      <c r="L4143" t="str">
        <f t="shared" si="241"/>
        <v>Not Received</v>
      </c>
      <c r="M4143" s="60">
        <v>142</v>
      </c>
      <c r="N4143" t="str">
        <f t="shared" si="243"/>
        <v>121 - 150</v>
      </c>
      <c r="T4143">
        <f>I4143</f>
        <v>1560</v>
      </c>
      <c r="V4143" t="str">
        <f t="shared" si="242"/>
        <v>Keith Bush</v>
      </c>
    </row>
    <row r="4144" spans="1:22" x14ac:dyDescent="0.25">
      <c r="A4144">
        <v>5140</v>
      </c>
      <c r="B4144" t="s">
        <v>4147</v>
      </c>
      <c r="C4144" s="48" t="s">
        <v>5217</v>
      </c>
      <c r="D4144" t="s">
        <v>5405</v>
      </c>
      <c r="E4144" t="s">
        <v>5565</v>
      </c>
      <c r="F4144" t="s">
        <v>5614</v>
      </c>
      <c r="G4144">
        <v>20</v>
      </c>
      <c r="H4144">
        <v>23</v>
      </c>
      <c r="I4144">
        <v>460</v>
      </c>
      <c r="J4144">
        <v>21</v>
      </c>
      <c r="K4144" t="s">
        <v>5173</v>
      </c>
      <c r="L4144" t="str">
        <f t="shared" si="241"/>
        <v>Received</v>
      </c>
      <c r="M4144" s="60">
        <v>0</v>
      </c>
      <c r="N4144" t="str">
        <f t="shared" si="243"/>
        <v>NOT DUE</v>
      </c>
      <c r="V4144" t="str">
        <f t="shared" si="242"/>
        <v>Kari Zimmerman</v>
      </c>
    </row>
    <row r="4145" spans="1:22" x14ac:dyDescent="0.25">
      <c r="A4145">
        <v>5141</v>
      </c>
      <c r="B4145" t="s">
        <v>4148</v>
      </c>
      <c r="C4145" s="48" t="s">
        <v>5306</v>
      </c>
      <c r="D4145" t="s">
        <v>5413</v>
      </c>
      <c r="E4145" t="s">
        <v>5312</v>
      </c>
      <c r="F4145" t="s">
        <v>5623</v>
      </c>
      <c r="G4145">
        <v>30</v>
      </c>
      <c r="H4145">
        <v>8</v>
      </c>
      <c r="I4145">
        <v>240</v>
      </c>
      <c r="J4145">
        <v>22</v>
      </c>
      <c r="K4145" t="s">
        <v>5078</v>
      </c>
      <c r="L4145" t="str">
        <f t="shared" si="241"/>
        <v>Received</v>
      </c>
      <c r="M4145" s="60">
        <v>0</v>
      </c>
      <c r="N4145" t="str">
        <f t="shared" si="243"/>
        <v>NOT DUE</v>
      </c>
      <c r="V4145" t="str">
        <f t="shared" si="242"/>
        <v>April Gonzales</v>
      </c>
    </row>
    <row r="4146" spans="1:22" x14ac:dyDescent="0.25">
      <c r="A4146">
        <v>5142</v>
      </c>
      <c r="B4146" t="s">
        <v>4149</v>
      </c>
      <c r="C4146" s="48" t="s">
        <v>5021</v>
      </c>
      <c r="D4146" t="s">
        <v>5392</v>
      </c>
      <c r="E4146" t="s">
        <v>5443</v>
      </c>
      <c r="F4146" t="s">
        <v>5609</v>
      </c>
      <c r="G4146">
        <v>20</v>
      </c>
      <c r="H4146">
        <v>6</v>
      </c>
      <c r="I4146">
        <v>120</v>
      </c>
      <c r="J4146">
        <v>24</v>
      </c>
      <c r="K4146" t="s">
        <v>5101</v>
      </c>
      <c r="L4146" t="str">
        <f t="shared" si="241"/>
        <v>Received</v>
      </c>
      <c r="M4146" s="60">
        <v>0</v>
      </c>
      <c r="N4146" t="str">
        <f t="shared" si="243"/>
        <v>NOT DUE</v>
      </c>
      <c r="V4146" t="str">
        <f t="shared" si="242"/>
        <v>Jennifer Nelson</v>
      </c>
    </row>
    <row r="4147" spans="1:22" x14ac:dyDescent="0.25">
      <c r="A4147">
        <v>5143</v>
      </c>
      <c r="B4147" t="s">
        <v>4150</v>
      </c>
      <c r="C4147" s="48" t="s">
        <v>5178</v>
      </c>
      <c r="D4147" t="s">
        <v>5398</v>
      </c>
      <c r="E4147" t="s">
        <v>5495</v>
      </c>
      <c r="F4147" t="s">
        <v>5622</v>
      </c>
      <c r="G4147">
        <v>15</v>
      </c>
      <c r="H4147">
        <v>21</v>
      </c>
      <c r="I4147">
        <v>315</v>
      </c>
      <c r="J4147">
        <v>29</v>
      </c>
      <c r="K4147" t="s">
        <v>5014</v>
      </c>
      <c r="L4147" t="str">
        <f t="shared" si="241"/>
        <v>Received</v>
      </c>
      <c r="M4147" s="60">
        <v>0</v>
      </c>
      <c r="N4147" t="str">
        <f t="shared" si="243"/>
        <v>NOT DUE</v>
      </c>
      <c r="V4147" t="str">
        <f t="shared" si="242"/>
        <v>Dr. Carolyn</v>
      </c>
    </row>
    <row r="4148" spans="1:22" x14ac:dyDescent="0.25">
      <c r="A4148">
        <v>5144</v>
      </c>
      <c r="B4148" t="s">
        <v>4151</v>
      </c>
      <c r="C4148" s="48" t="s">
        <v>5011</v>
      </c>
      <c r="D4148" t="s">
        <v>5382</v>
      </c>
      <c r="E4148" t="s">
        <v>5494</v>
      </c>
      <c r="F4148" t="s">
        <v>5623</v>
      </c>
      <c r="G4148">
        <v>30</v>
      </c>
      <c r="H4148">
        <v>1</v>
      </c>
      <c r="I4148">
        <v>30</v>
      </c>
      <c r="J4148">
        <v>23</v>
      </c>
      <c r="K4148" t="s">
        <v>5123</v>
      </c>
      <c r="L4148" t="str">
        <f t="shared" si="241"/>
        <v>Received</v>
      </c>
      <c r="M4148" s="60">
        <v>0</v>
      </c>
      <c r="N4148" t="str">
        <f t="shared" si="243"/>
        <v>NOT DUE</v>
      </c>
      <c r="V4148" t="str">
        <f t="shared" si="242"/>
        <v>Ms. Michelle</v>
      </c>
    </row>
    <row r="4149" spans="1:22" x14ac:dyDescent="0.25">
      <c r="A4149">
        <v>5145</v>
      </c>
      <c r="B4149" t="s">
        <v>4152</v>
      </c>
      <c r="C4149" s="48" t="s">
        <v>5175</v>
      </c>
      <c r="D4149" t="s">
        <v>5385</v>
      </c>
      <c r="E4149" t="s">
        <v>5433</v>
      </c>
      <c r="F4149" t="s">
        <v>5609</v>
      </c>
      <c r="G4149">
        <v>20</v>
      </c>
      <c r="H4149">
        <v>3</v>
      </c>
      <c r="I4149">
        <v>60</v>
      </c>
      <c r="J4149">
        <v>21</v>
      </c>
      <c r="K4149" t="s">
        <v>5119</v>
      </c>
      <c r="L4149" t="str">
        <f t="shared" si="241"/>
        <v>Received</v>
      </c>
      <c r="M4149" s="60">
        <v>0</v>
      </c>
      <c r="N4149" t="str">
        <f t="shared" si="243"/>
        <v>NOT DUE</v>
      </c>
      <c r="V4149" t="str">
        <f t="shared" si="242"/>
        <v>Caroline Yoder</v>
      </c>
    </row>
    <row r="4150" spans="1:22" x14ac:dyDescent="0.25">
      <c r="A4150">
        <v>5146</v>
      </c>
      <c r="B4150" t="s">
        <v>4153</v>
      </c>
      <c r="C4150" s="48" t="s">
        <v>5203</v>
      </c>
      <c r="D4150" t="s">
        <v>5384</v>
      </c>
      <c r="E4150" t="s">
        <v>5588</v>
      </c>
      <c r="F4150" t="s">
        <v>5622</v>
      </c>
      <c r="G4150">
        <v>15</v>
      </c>
      <c r="H4150">
        <v>18</v>
      </c>
      <c r="I4150">
        <v>270</v>
      </c>
      <c r="J4150">
        <v>21</v>
      </c>
      <c r="K4150" t="s">
        <v>5196</v>
      </c>
      <c r="L4150" t="str">
        <f t="shared" si="241"/>
        <v>Received</v>
      </c>
      <c r="M4150" s="60">
        <v>0</v>
      </c>
      <c r="N4150" t="str">
        <f t="shared" si="243"/>
        <v>NOT DUE</v>
      </c>
      <c r="V4150" t="str">
        <f t="shared" si="242"/>
        <v>Dr. Elizabeth</v>
      </c>
    </row>
    <row r="4151" spans="1:22" x14ac:dyDescent="0.25">
      <c r="A4151">
        <v>5147</v>
      </c>
      <c r="B4151" t="s">
        <v>4154</v>
      </c>
      <c r="C4151" s="48" t="s">
        <v>5018</v>
      </c>
      <c r="D4151" t="s">
        <v>5380</v>
      </c>
      <c r="E4151" t="s">
        <v>5586</v>
      </c>
      <c r="F4151" t="s">
        <v>5619</v>
      </c>
      <c r="G4151">
        <v>80</v>
      </c>
      <c r="H4151">
        <v>10</v>
      </c>
      <c r="I4151">
        <v>800</v>
      </c>
      <c r="J4151">
        <v>26</v>
      </c>
      <c r="K4151" t="s">
        <v>5177</v>
      </c>
      <c r="L4151" t="str">
        <f t="shared" si="241"/>
        <v>Received</v>
      </c>
      <c r="M4151" s="60">
        <v>0</v>
      </c>
      <c r="N4151" t="str">
        <f t="shared" si="243"/>
        <v>NOT DUE</v>
      </c>
      <c r="V4151" t="str">
        <f t="shared" si="242"/>
        <v>Diana Griffin</v>
      </c>
    </row>
    <row r="4152" spans="1:22" x14ac:dyDescent="0.25">
      <c r="A4152">
        <v>5148</v>
      </c>
      <c r="B4152" t="s">
        <v>4155</v>
      </c>
      <c r="C4152" s="48" t="s">
        <v>5224</v>
      </c>
      <c r="D4152" t="s">
        <v>5397</v>
      </c>
      <c r="E4152" t="s">
        <v>5452</v>
      </c>
      <c r="F4152" t="s">
        <v>5614</v>
      </c>
      <c r="G4152">
        <v>20</v>
      </c>
      <c r="H4152">
        <v>16</v>
      </c>
      <c r="I4152">
        <v>320</v>
      </c>
      <c r="J4152">
        <v>30</v>
      </c>
      <c r="L4152" t="str">
        <f t="shared" si="241"/>
        <v>Not Received</v>
      </c>
      <c r="M4152" s="60">
        <v>205</v>
      </c>
      <c r="N4152" t="str">
        <f t="shared" si="243"/>
        <v>150 ABOVE</v>
      </c>
      <c r="U4152">
        <f>I4152</f>
        <v>320</v>
      </c>
      <c r="V4152" t="str">
        <f t="shared" si="242"/>
        <v>Sheri Foster</v>
      </c>
    </row>
    <row r="4153" spans="1:22" x14ac:dyDescent="0.25">
      <c r="A4153">
        <v>5149</v>
      </c>
      <c r="B4153" t="s">
        <v>4156</v>
      </c>
      <c r="C4153" s="48" t="s">
        <v>5265</v>
      </c>
      <c r="D4153" t="s">
        <v>5382</v>
      </c>
      <c r="E4153" t="s">
        <v>5494</v>
      </c>
      <c r="F4153" t="s">
        <v>5615</v>
      </c>
      <c r="G4153">
        <v>25</v>
      </c>
      <c r="H4153">
        <v>18</v>
      </c>
      <c r="I4153">
        <v>450</v>
      </c>
      <c r="J4153">
        <v>23</v>
      </c>
      <c r="L4153" t="str">
        <f t="shared" si="241"/>
        <v>Not Received</v>
      </c>
      <c r="M4153" s="60">
        <v>60</v>
      </c>
      <c r="N4153" t="str">
        <f t="shared" si="243"/>
        <v>31 - 60</v>
      </c>
      <c r="Q4153">
        <f>I4153</f>
        <v>450</v>
      </c>
      <c r="V4153" t="str">
        <f t="shared" si="242"/>
        <v>Ms. Michelle</v>
      </c>
    </row>
    <row r="4154" spans="1:22" x14ac:dyDescent="0.25">
      <c r="A4154">
        <v>5150</v>
      </c>
      <c r="B4154" t="s">
        <v>4157</v>
      </c>
      <c r="C4154" s="48" t="s">
        <v>5117</v>
      </c>
      <c r="D4154" t="s">
        <v>5398</v>
      </c>
      <c r="E4154" t="s">
        <v>5554</v>
      </c>
      <c r="F4154" t="s">
        <v>5614</v>
      </c>
      <c r="G4154">
        <v>20</v>
      </c>
      <c r="H4154">
        <v>22</v>
      </c>
      <c r="I4154">
        <v>440</v>
      </c>
      <c r="J4154">
        <v>28</v>
      </c>
      <c r="K4154" t="s">
        <v>5180</v>
      </c>
      <c r="L4154" t="str">
        <f t="shared" si="241"/>
        <v>Received</v>
      </c>
      <c r="M4154" s="60">
        <v>0</v>
      </c>
      <c r="N4154" t="str">
        <f t="shared" si="243"/>
        <v>NOT DUE</v>
      </c>
      <c r="V4154" t="str">
        <f t="shared" si="242"/>
        <v>Dr. Carolyn</v>
      </c>
    </row>
    <row r="4155" spans="1:22" x14ac:dyDescent="0.25">
      <c r="A4155">
        <v>5151</v>
      </c>
      <c r="B4155" t="s">
        <v>4158</v>
      </c>
      <c r="C4155" s="48" t="s">
        <v>5189</v>
      </c>
      <c r="D4155" t="s">
        <v>5397</v>
      </c>
      <c r="E4155" t="s">
        <v>5452</v>
      </c>
      <c r="F4155" t="s">
        <v>5622</v>
      </c>
      <c r="G4155">
        <v>15</v>
      </c>
      <c r="H4155">
        <v>18</v>
      </c>
      <c r="I4155">
        <v>270</v>
      </c>
      <c r="J4155">
        <v>30</v>
      </c>
      <c r="K4155" t="s">
        <v>5365</v>
      </c>
      <c r="L4155" t="str">
        <f t="shared" si="241"/>
        <v>Received</v>
      </c>
      <c r="M4155" s="60">
        <v>0</v>
      </c>
      <c r="N4155" t="str">
        <f t="shared" si="243"/>
        <v>NOT DUE</v>
      </c>
      <c r="V4155" t="str">
        <f t="shared" si="242"/>
        <v>Sheri Foster</v>
      </c>
    </row>
    <row r="4156" spans="1:22" x14ac:dyDescent="0.25">
      <c r="A4156">
        <v>5152</v>
      </c>
      <c r="B4156" t="s">
        <v>4159</v>
      </c>
      <c r="C4156" s="48" t="s">
        <v>5174</v>
      </c>
      <c r="D4156" t="s">
        <v>5379</v>
      </c>
      <c r="E4156" t="s">
        <v>5606</v>
      </c>
      <c r="F4156" t="s">
        <v>5617</v>
      </c>
      <c r="G4156">
        <v>120</v>
      </c>
      <c r="H4156">
        <v>21</v>
      </c>
      <c r="I4156">
        <v>2520</v>
      </c>
      <c r="J4156">
        <v>22</v>
      </c>
      <c r="K4156" t="s">
        <v>5071</v>
      </c>
      <c r="L4156" t="str">
        <f t="shared" si="241"/>
        <v>Received</v>
      </c>
      <c r="M4156" s="60">
        <v>0</v>
      </c>
      <c r="N4156" t="str">
        <f t="shared" si="243"/>
        <v>NOT DUE</v>
      </c>
      <c r="V4156" t="str">
        <f t="shared" si="242"/>
        <v>Robert Baker</v>
      </c>
    </row>
    <row r="4157" spans="1:22" x14ac:dyDescent="0.25">
      <c r="A4157">
        <v>5153</v>
      </c>
      <c r="B4157" t="s">
        <v>4160</v>
      </c>
      <c r="C4157" s="48" t="s">
        <v>5287</v>
      </c>
      <c r="D4157" t="s">
        <v>5419</v>
      </c>
      <c r="E4157" t="s">
        <v>5542</v>
      </c>
      <c r="F4157" t="s">
        <v>5619</v>
      </c>
      <c r="G4157">
        <v>80</v>
      </c>
      <c r="H4157">
        <v>11</v>
      </c>
      <c r="I4157">
        <v>880</v>
      </c>
      <c r="J4157">
        <v>29</v>
      </c>
      <c r="L4157" t="str">
        <f t="shared" si="241"/>
        <v>Not Received</v>
      </c>
      <c r="M4157" s="60">
        <v>230</v>
      </c>
      <c r="N4157" t="str">
        <f t="shared" si="243"/>
        <v>150 ABOVE</v>
      </c>
      <c r="U4157">
        <f>I4157</f>
        <v>880</v>
      </c>
      <c r="V4157" t="str">
        <f t="shared" si="242"/>
        <v>Johnny Weaver</v>
      </c>
    </row>
    <row r="4158" spans="1:22" x14ac:dyDescent="0.25">
      <c r="A4158">
        <v>5154</v>
      </c>
      <c r="B4158" t="s">
        <v>4161</v>
      </c>
      <c r="C4158" s="48" t="s">
        <v>5142</v>
      </c>
      <c r="D4158" t="s">
        <v>5405</v>
      </c>
      <c r="E4158" t="s">
        <v>5478</v>
      </c>
      <c r="F4158" t="s">
        <v>5611</v>
      </c>
      <c r="G4158">
        <v>250</v>
      </c>
      <c r="H4158">
        <v>1</v>
      </c>
      <c r="I4158">
        <v>250</v>
      </c>
      <c r="J4158">
        <v>28</v>
      </c>
      <c r="K4158" t="s">
        <v>5171</v>
      </c>
      <c r="L4158" t="str">
        <f t="shared" si="241"/>
        <v>Received</v>
      </c>
      <c r="M4158" s="60">
        <v>0</v>
      </c>
      <c r="N4158" t="str">
        <f t="shared" si="243"/>
        <v>NOT DUE</v>
      </c>
      <c r="V4158" t="str">
        <f t="shared" si="242"/>
        <v>Kari Zimmerman</v>
      </c>
    </row>
    <row r="4159" spans="1:22" x14ac:dyDescent="0.25">
      <c r="A4159">
        <v>5155</v>
      </c>
      <c r="B4159" t="s">
        <v>4162</v>
      </c>
      <c r="C4159" s="48" t="s">
        <v>5268</v>
      </c>
      <c r="D4159" t="s">
        <v>5418</v>
      </c>
      <c r="E4159" t="s">
        <v>5534</v>
      </c>
      <c r="F4159" t="s">
        <v>5619</v>
      </c>
      <c r="G4159">
        <v>80</v>
      </c>
      <c r="H4159">
        <v>22</v>
      </c>
      <c r="I4159">
        <v>1760</v>
      </c>
      <c r="J4159">
        <v>24</v>
      </c>
      <c r="K4159" t="s">
        <v>5054</v>
      </c>
      <c r="L4159" t="str">
        <f t="shared" si="241"/>
        <v>Received</v>
      </c>
      <c r="M4159" s="60">
        <v>0</v>
      </c>
      <c r="N4159" t="str">
        <f t="shared" si="243"/>
        <v>NOT DUE</v>
      </c>
      <c r="V4159" t="str">
        <f t="shared" si="242"/>
        <v>Kevin Gonzalez</v>
      </c>
    </row>
    <row r="4160" spans="1:22" x14ac:dyDescent="0.25">
      <c r="A4160">
        <v>5156</v>
      </c>
      <c r="B4160" t="s">
        <v>4163</v>
      </c>
      <c r="C4160" s="48" t="s">
        <v>5103</v>
      </c>
      <c r="D4160" t="s">
        <v>5392</v>
      </c>
      <c r="E4160" t="s">
        <v>5527</v>
      </c>
      <c r="F4160" t="s">
        <v>5610</v>
      </c>
      <c r="G4160">
        <v>300</v>
      </c>
      <c r="H4160">
        <v>8</v>
      </c>
      <c r="I4160">
        <v>2400</v>
      </c>
      <c r="J4160">
        <v>27</v>
      </c>
      <c r="K4160" t="s">
        <v>5303</v>
      </c>
      <c r="L4160" t="str">
        <f t="shared" si="241"/>
        <v>Received</v>
      </c>
      <c r="M4160" s="60">
        <v>0</v>
      </c>
      <c r="N4160" t="str">
        <f t="shared" si="243"/>
        <v>NOT DUE</v>
      </c>
      <c r="V4160" t="str">
        <f t="shared" si="242"/>
        <v>Jennifer Nelson</v>
      </c>
    </row>
    <row r="4161" spans="1:22" x14ac:dyDescent="0.25">
      <c r="A4161">
        <v>5157</v>
      </c>
      <c r="B4161" t="s">
        <v>4164</v>
      </c>
      <c r="C4161" s="48" t="s">
        <v>5282</v>
      </c>
      <c r="D4161" t="s">
        <v>5392</v>
      </c>
      <c r="E4161" t="s">
        <v>5324</v>
      </c>
      <c r="F4161" t="s">
        <v>5621</v>
      </c>
      <c r="G4161">
        <v>60</v>
      </c>
      <c r="H4161">
        <v>10</v>
      </c>
      <c r="I4161">
        <v>600</v>
      </c>
      <c r="J4161">
        <v>26</v>
      </c>
      <c r="K4161" t="s">
        <v>5118</v>
      </c>
      <c r="L4161" t="str">
        <f t="shared" si="241"/>
        <v>Received</v>
      </c>
      <c r="M4161" s="60">
        <v>0</v>
      </c>
      <c r="N4161" t="str">
        <f t="shared" si="243"/>
        <v>NOT DUE</v>
      </c>
      <c r="V4161" t="str">
        <f t="shared" si="242"/>
        <v>Jennifer Nelson</v>
      </c>
    </row>
    <row r="4162" spans="1:22" x14ac:dyDescent="0.25">
      <c r="A4162">
        <v>5158</v>
      </c>
      <c r="B4162" t="s">
        <v>4165</v>
      </c>
      <c r="C4162" s="48" t="s">
        <v>5013</v>
      </c>
      <c r="D4162" t="s">
        <v>5386</v>
      </c>
      <c r="E4162" t="s">
        <v>5572</v>
      </c>
      <c r="F4162" t="s">
        <v>5620</v>
      </c>
      <c r="G4162">
        <v>40</v>
      </c>
      <c r="H4162">
        <v>8</v>
      </c>
      <c r="I4162">
        <v>320</v>
      </c>
      <c r="J4162">
        <v>26</v>
      </c>
      <c r="L4162" t="str">
        <f t="shared" si="241"/>
        <v>Not Received</v>
      </c>
      <c r="M4162" s="60">
        <v>125</v>
      </c>
      <c r="N4162" t="str">
        <f t="shared" si="243"/>
        <v>121 - 150</v>
      </c>
      <c r="T4162">
        <f>I4162</f>
        <v>320</v>
      </c>
      <c r="V4162" t="str">
        <f t="shared" si="242"/>
        <v>Kenneth Rodriguez</v>
      </c>
    </row>
    <row r="4163" spans="1:22" x14ac:dyDescent="0.25">
      <c r="A4163">
        <v>5159</v>
      </c>
      <c r="B4163" t="s">
        <v>4166</v>
      </c>
      <c r="C4163" s="48" t="s">
        <v>5305</v>
      </c>
      <c r="D4163" t="s">
        <v>5378</v>
      </c>
      <c r="E4163" t="s">
        <v>5517</v>
      </c>
      <c r="F4163" t="s">
        <v>5609</v>
      </c>
      <c r="G4163">
        <v>20</v>
      </c>
      <c r="H4163">
        <v>20</v>
      </c>
      <c r="I4163">
        <v>400</v>
      </c>
      <c r="J4163">
        <v>25</v>
      </c>
      <c r="K4163" t="s">
        <v>5023</v>
      </c>
      <c r="L4163" t="str">
        <f t="shared" si="241"/>
        <v>Received</v>
      </c>
      <c r="M4163" s="60">
        <v>0</v>
      </c>
      <c r="N4163" t="str">
        <f t="shared" si="243"/>
        <v>NOT DUE</v>
      </c>
      <c r="V4163" t="str">
        <f t="shared" si="242"/>
        <v>Angela Fox</v>
      </c>
    </row>
    <row r="4164" spans="1:22" x14ac:dyDescent="0.25">
      <c r="A4164">
        <v>5160</v>
      </c>
      <c r="B4164" t="s">
        <v>4167</v>
      </c>
      <c r="C4164" s="48" t="s">
        <v>5045</v>
      </c>
      <c r="D4164" t="s">
        <v>5384</v>
      </c>
      <c r="E4164" t="s">
        <v>5503</v>
      </c>
      <c r="F4164" t="s">
        <v>5619</v>
      </c>
      <c r="G4164">
        <v>80</v>
      </c>
      <c r="H4164">
        <v>22</v>
      </c>
      <c r="I4164">
        <v>1760</v>
      </c>
      <c r="J4164">
        <v>26</v>
      </c>
      <c r="L4164" t="str">
        <f t="shared" si="241"/>
        <v>Not Received</v>
      </c>
      <c r="M4164" s="60">
        <v>243</v>
      </c>
      <c r="N4164" t="str">
        <f t="shared" si="243"/>
        <v>150 ABOVE</v>
      </c>
      <c r="U4164">
        <f>I4164</f>
        <v>1760</v>
      </c>
      <c r="V4164" t="str">
        <f t="shared" si="242"/>
        <v>Dr. Elizabeth</v>
      </c>
    </row>
    <row r="4165" spans="1:22" x14ac:dyDescent="0.25">
      <c r="A4165">
        <v>5161</v>
      </c>
      <c r="B4165" t="s">
        <v>4168</v>
      </c>
      <c r="C4165" s="48" t="s">
        <v>5232</v>
      </c>
      <c r="D4165" t="s">
        <v>5376</v>
      </c>
      <c r="E4165" t="s">
        <v>5461</v>
      </c>
      <c r="F4165" t="s">
        <v>5616</v>
      </c>
      <c r="G4165">
        <v>150</v>
      </c>
      <c r="H4165">
        <v>21</v>
      </c>
      <c r="I4165">
        <v>3150</v>
      </c>
      <c r="J4165">
        <v>23</v>
      </c>
      <c r="K4165" t="s">
        <v>5274</v>
      </c>
      <c r="L4165" t="str">
        <f t="shared" ref="L4165:L4228" si="244">IF(K4165 = "", "Not Received","Received")</f>
        <v>Received</v>
      </c>
      <c r="M4165" s="60">
        <v>0</v>
      </c>
      <c r="N4165" t="str">
        <f t="shared" si="243"/>
        <v>NOT DUE</v>
      </c>
      <c r="V4165" t="str">
        <f t="shared" ref="V4165:V4228" si="245">TRIM(E4165)</f>
        <v>Linda Morgan</v>
      </c>
    </row>
    <row r="4166" spans="1:22" x14ac:dyDescent="0.25">
      <c r="A4166">
        <v>5162</v>
      </c>
      <c r="B4166" t="s">
        <v>4169</v>
      </c>
      <c r="C4166" s="48" t="s">
        <v>5157</v>
      </c>
      <c r="D4166" t="s">
        <v>5400</v>
      </c>
      <c r="E4166" t="s">
        <v>5333</v>
      </c>
      <c r="F4166" t="s">
        <v>5620</v>
      </c>
      <c r="G4166">
        <v>40</v>
      </c>
      <c r="H4166">
        <v>20</v>
      </c>
      <c r="I4166">
        <v>800</v>
      </c>
      <c r="J4166">
        <v>20</v>
      </c>
      <c r="K4166" t="s">
        <v>5188</v>
      </c>
      <c r="L4166" t="str">
        <f t="shared" si="244"/>
        <v>Received</v>
      </c>
      <c r="M4166" s="60">
        <v>0</v>
      </c>
      <c r="N4166" t="str">
        <f t="shared" si="243"/>
        <v>NOT DUE</v>
      </c>
      <c r="V4166" t="str">
        <f t="shared" si="245"/>
        <v>Jose Perez</v>
      </c>
    </row>
    <row r="4167" spans="1:22" x14ac:dyDescent="0.25">
      <c r="A4167">
        <v>5163</v>
      </c>
      <c r="B4167" t="s">
        <v>4170</v>
      </c>
      <c r="C4167" s="48" t="s">
        <v>5056</v>
      </c>
      <c r="D4167" t="s">
        <v>5388</v>
      </c>
      <c r="E4167" t="s">
        <v>5438</v>
      </c>
      <c r="F4167" t="s">
        <v>5615</v>
      </c>
      <c r="G4167">
        <v>25</v>
      </c>
      <c r="H4167">
        <v>18</v>
      </c>
      <c r="I4167">
        <v>450</v>
      </c>
      <c r="J4167">
        <v>25</v>
      </c>
      <c r="L4167" t="str">
        <f t="shared" si="244"/>
        <v>Not Received</v>
      </c>
      <c r="M4167" s="60">
        <v>83</v>
      </c>
      <c r="N4167" t="str">
        <f t="shared" si="243"/>
        <v>61 - 90</v>
      </c>
      <c r="R4167">
        <f>I4167</f>
        <v>450</v>
      </c>
      <c r="V4167" t="str">
        <f t="shared" si="245"/>
        <v>Diana Rios</v>
      </c>
    </row>
    <row r="4168" spans="1:22" x14ac:dyDescent="0.25">
      <c r="A4168">
        <v>5164</v>
      </c>
      <c r="B4168" t="s">
        <v>4171</v>
      </c>
      <c r="C4168" s="48" t="s">
        <v>5261</v>
      </c>
      <c r="D4168" t="s">
        <v>5416</v>
      </c>
      <c r="E4168" t="s">
        <v>5546</v>
      </c>
      <c r="F4168" t="s">
        <v>5623</v>
      </c>
      <c r="G4168">
        <v>30</v>
      </c>
      <c r="H4168">
        <v>3</v>
      </c>
      <c r="I4168">
        <v>90</v>
      </c>
      <c r="J4168">
        <v>28</v>
      </c>
      <c r="K4168" t="s">
        <v>5357</v>
      </c>
      <c r="L4168" t="str">
        <f t="shared" si="244"/>
        <v>Received</v>
      </c>
      <c r="M4168" s="60">
        <v>0</v>
      </c>
      <c r="N4168" t="str">
        <f t="shared" ref="N4168:N4231" si="246">VLOOKUP(M4168,$X$4:$Y$10,2,1)</f>
        <v>NOT DUE</v>
      </c>
      <c r="V4168" t="str">
        <f t="shared" si="245"/>
        <v>Jessica Baird</v>
      </c>
    </row>
    <row r="4169" spans="1:22" x14ac:dyDescent="0.25">
      <c r="A4169">
        <v>5165</v>
      </c>
      <c r="B4169" t="s">
        <v>4172</v>
      </c>
      <c r="C4169" s="48" t="s">
        <v>5012</v>
      </c>
      <c r="D4169" t="s">
        <v>5417</v>
      </c>
      <c r="E4169" t="s">
        <v>5543</v>
      </c>
      <c r="F4169" t="s">
        <v>5612</v>
      </c>
      <c r="G4169">
        <v>50</v>
      </c>
      <c r="H4169">
        <v>19</v>
      </c>
      <c r="I4169">
        <v>950</v>
      </c>
      <c r="J4169">
        <v>22</v>
      </c>
      <c r="K4169" t="s">
        <v>5203</v>
      </c>
      <c r="L4169" t="str">
        <f t="shared" si="244"/>
        <v>Received</v>
      </c>
      <c r="M4169" s="60">
        <v>0</v>
      </c>
      <c r="N4169" t="str">
        <f t="shared" si="246"/>
        <v>NOT DUE</v>
      </c>
      <c r="V4169" t="str">
        <f t="shared" si="245"/>
        <v>Aaron Robinson</v>
      </c>
    </row>
    <row r="4170" spans="1:22" x14ac:dyDescent="0.25">
      <c r="A4170">
        <v>5166</v>
      </c>
      <c r="B4170" t="s">
        <v>4173</v>
      </c>
      <c r="C4170" s="48" t="s">
        <v>5163</v>
      </c>
      <c r="D4170" t="s">
        <v>5400</v>
      </c>
      <c r="E4170" t="s">
        <v>5574</v>
      </c>
      <c r="F4170" t="s">
        <v>5614</v>
      </c>
      <c r="G4170">
        <v>20</v>
      </c>
      <c r="H4170">
        <v>7</v>
      </c>
      <c r="I4170">
        <v>140</v>
      </c>
      <c r="J4170">
        <v>24</v>
      </c>
      <c r="K4170" t="s">
        <v>5117</v>
      </c>
      <c r="L4170" t="str">
        <f t="shared" si="244"/>
        <v>Received</v>
      </c>
      <c r="M4170" s="60">
        <v>0</v>
      </c>
      <c r="N4170" t="str">
        <f t="shared" si="246"/>
        <v>NOT DUE</v>
      </c>
      <c r="V4170" t="str">
        <f t="shared" si="245"/>
        <v>Jose Perez</v>
      </c>
    </row>
    <row r="4171" spans="1:22" x14ac:dyDescent="0.25">
      <c r="A4171">
        <v>5167</v>
      </c>
      <c r="B4171" t="s">
        <v>4174</v>
      </c>
      <c r="C4171" s="48" t="s">
        <v>5059</v>
      </c>
      <c r="D4171" t="s">
        <v>5414</v>
      </c>
      <c r="E4171" t="s">
        <v>5318</v>
      </c>
      <c r="F4171" t="s">
        <v>5623</v>
      </c>
      <c r="G4171">
        <v>30</v>
      </c>
      <c r="H4171">
        <v>5</v>
      </c>
      <c r="I4171">
        <v>150</v>
      </c>
      <c r="J4171">
        <v>24</v>
      </c>
      <c r="K4171" t="s">
        <v>5118</v>
      </c>
      <c r="L4171" t="str">
        <f t="shared" si="244"/>
        <v>Received</v>
      </c>
      <c r="M4171" s="60">
        <v>0</v>
      </c>
      <c r="N4171" t="str">
        <f t="shared" si="246"/>
        <v>NOT DUE</v>
      </c>
      <c r="V4171" t="str">
        <f t="shared" si="245"/>
        <v>Alexis Roberts</v>
      </c>
    </row>
    <row r="4172" spans="1:22" x14ac:dyDescent="0.25">
      <c r="A4172">
        <v>5168</v>
      </c>
      <c r="B4172" t="s">
        <v>4175</v>
      </c>
      <c r="C4172" s="48" t="s">
        <v>5165</v>
      </c>
      <c r="D4172" t="s">
        <v>5401</v>
      </c>
      <c r="E4172" t="s">
        <v>5518</v>
      </c>
      <c r="F4172" t="s">
        <v>5609</v>
      </c>
      <c r="G4172">
        <v>20</v>
      </c>
      <c r="H4172">
        <v>16</v>
      </c>
      <c r="I4172">
        <v>320</v>
      </c>
      <c r="J4172">
        <v>26</v>
      </c>
      <c r="K4172" t="s">
        <v>5264</v>
      </c>
      <c r="L4172" t="str">
        <f t="shared" si="244"/>
        <v>Received</v>
      </c>
      <c r="M4172" s="60">
        <v>0</v>
      </c>
      <c r="N4172" t="str">
        <f t="shared" si="246"/>
        <v>NOT DUE</v>
      </c>
      <c r="V4172" t="str">
        <f t="shared" si="245"/>
        <v>Kimberly Stone</v>
      </c>
    </row>
    <row r="4173" spans="1:22" x14ac:dyDescent="0.25">
      <c r="A4173">
        <v>5169</v>
      </c>
      <c r="B4173" t="s">
        <v>4176</v>
      </c>
      <c r="C4173" s="48" t="s">
        <v>5026</v>
      </c>
      <c r="D4173" t="s">
        <v>5382</v>
      </c>
      <c r="E4173" t="s">
        <v>5429</v>
      </c>
      <c r="F4173" t="s">
        <v>5611</v>
      </c>
      <c r="G4173">
        <v>250</v>
      </c>
      <c r="H4173">
        <v>9</v>
      </c>
      <c r="I4173">
        <v>2250</v>
      </c>
      <c r="J4173">
        <v>29</v>
      </c>
      <c r="L4173" t="str">
        <f t="shared" si="244"/>
        <v>Not Received</v>
      </c>
      <c r="M4173" s="60">
        <v>208</v>
      </c>
      <c r="N4173" t="str">
        <f t="shared" si="246"/>
        <v>150 ABOVE</v>
      </c>
      <c r="U4173">
        <f>I4173</f>
        <v>2250</v>
      </c>
      <c r="V4173" t="str">
        <f t="shared" si="245"/>
        <v>Ms. Michelle</v>
      </c>
    </row>
    <row r="4174" spans="1:22" x14ac:dyDescent="0.25">
      <c r="A4174">
        <v>5170</v>
      </c>
      <c r="B4174" t="s">
        <v>4177</v>
      </c>
      <c r="C4174" s="48" t="s">
        <v>5270</v>
      </c>
      <c r="D4174" t="s">
        <v>5387</v>
      </c>
      <c r="E4174" t="s">
        <v>5583</v>
      </c>
      <c r="F4174" t="s">
        <v>5612</v>
      </c>
      <c r="G4174">
        <v>50</v>
      </c>
      <c r="H4174">
        <v>24</v>
      </c>
      <c r="I4174">
        <v>1200</v>
      </c>
      <c r="J4174">
        <v>27</v>
      </c>
      <c r="K4174" t="s">
        <v>5287</v>
      </c>
      <c r="L4174" t="str">
        <f t="shared" si="244"/>
        <v>Received</v>
      </c>
      <c r="M4174" s="60">
        <v>0</v>
      </c>
      <c r="N4174" t="str">
        <f t="shared" si="246"/>
        <v>NOT DUE</v>
      </c>
      <c r="V4174" t="str">
        <f t="shared" si="245"/>
        <v>Mrs. Alexandria</v>
      </c>
    </row>
    <row r="4175" spans="1:22" x14ac:dyDescent="0.25">
      <c r="A4175">
        <v>5171</v>
      </c>
      <c r="B4175" t="s">
        <v>4178</v>
      </c>
      <c r="C4175" s="48" t="s">
        <v>5253</v>
      </c>
      <c r="D4175" t="s">
        <v>5410</v>
      </c>
      <c r="E4175" t="s">
        <v>5562</v>
      </c>
      <c r="F4175" t="s">
        <v>5623</v>
      </c>
      <c r="G4175">
        <v>30</v>
      </c>
      <c r="H4175">
        <v>12</v>
      </c>
      <c r="I4175">
        <v>360</v>
      </c>
      <c r="J4175">
        <v>20</v>
      </c>
      <c r="K4175" t="s">
        <v>5083</v>
      </c>
      <c r="L4175" t="str">
        <f t="shared" si="244"/>
        <v>Received</v>
      </c>
      <c r="M4175" s="60">
        <v>0</v>
      </c>
      <c r="N4175" t="str">
        <f t="shared" si="246"/>
        <v>NOT DUE</v>
      </c>
      <c r="V4175" t="str">
        <f t="shared" si="245"/>
        <v>Mrs. Katrina</v>
      </c>
    </row>
    <row r="4176" spans="1:22" x14ac:dyDescent="0.25">
      <c r="A4176">
        <v>5172</v>
      </c>
      <c r="B4176" t="s">
        <v>4179</v>
      </c>
      <c r="C4176" s="48" t="s">
        <v>5232</v>
      </c>
      <c r="D4176" t="s">
        <v>5414</v>
      </c>
      <c r="E4176" t="s">
        <v>5318</v>
      </c>
      <c r="F4176" t="s">
        <v>5609</v>
      </c>
      <c r="G4176">
        <v>20</v>
      </c>
      <c r="H4176">
        <v>8</v>
      </c>
      <c r="I4176">
        <v>160</v>
      </c>
      <c r="J4176">
        <v>29</v>
      </c>
      <c r="K4176" t="s">
        <v>5130</v>
      </c>
      <c r="L4176" t="str">
        <f t="shared" si="244"/>
        <v>Received</v>
      </c>
      <c r="M4176" s="60">
        <v>0</v>
      </c>
      <c r="N4176" t="str">
        <f t="shared" si="246"/>
        <v>NOT DUE</v>
      </c>
      <c r="V4176" t="str">
        <f t="shared" si="245"/>
        <v>Alexis Roberts</v>
      </c>
    </row>
    <row r="4177" spans="1:22" x14ac:dyDescent="0.25">
      <c r="A4177">
        <v>5173</v>
      </c>
      <c r="B4177" t="s">
        <v>4180</v>
      </c>
      <c r="C4177" s="48" t="s">
        <v>5089</v>
      </c>
      <c r="D4177" t="s">
        <v>5386</v>
      </c>
      <c r="E4177" t="s">
        <v>5453</v>
      </c>
      <c r="F4177" t="s">
        <v>5619</v>
      </c>
      <c r="G4177">
        <v>80</v>
      </c>
      <c r="H4177">
        <v>18</v>
      </c>
      <c r="I4177">
        <v>1440</v>
      </c>
      <c r="J4177">
        <v>27</v>
      </c>
      <c r="K4177" t="s">
        <v>5356</v>
      </c>
      <c r="L4177" t="str">
        <f t="shared" si="244"/>
        <v>Received</v>
      </c>
      <c r="M4177" s="60">
        <v>0</v>
      </c>
      <c r="N4177" t="str">
        <f t="shared" si="246"/>
        <v>NOT DUE</v>
      </c>
      <c r="V4177" t="str">
        <f t="shared" si="245"/>
        <v>Kenneth Rodriguez</v>
      </c>
    </row>
    <row r="4178" spans="1:22" x14ac:dyDescent="0.25">
      <c r="A4178">
        <v>5174</v>
      </c>
      <c r="B4178" t="s">
        <v>4181</v>
      </c>
      <c r="C4178" s="48" t="s">
        <v>5092</v>
      </c>
      <c r="D4178" t="s">
        <v>5388</v>
      </c>
      <c r="E4178" t="s">
        <v>5582</v>
      </c>
      <c r="F4178" t="s">
        <v>5613</v>
      </c>
      <c r="G4178">
        <v>35</v>
      </c>
      <c r="H4178">
        <v>9</v>
      </c>
      <c r="I4178">
        <v>315</v>
      </c>
      <c r="J4178">
        <v>26</v>
      </c>
      <c r="K4178" t="s">
        <v>5254</v>
      </c>
      <c r="L4178" t="str">
        <f t="shared" si="244"/>
        <v>Received</v>
      </c>
      <c r="M4178" s="60">
        <v>0</v>
      </c>
      <c r="N4178" t="str">
        <f t="shared" si="246"/>
        <v>NOT DUE</v>
      </c>
      <c r="V4178" t="str">
        <f t="shared" si="245"/>
        <v>Diana Rios</v>
      </c>
    </row>
    <row r="4179" spans="1:22" x14ac:dyDescent="0.25">
      <c r="A4179">
        <v>5175</v>
      </c>
      <c r="B4179" t="s">
        <v>4182</v>
      </c>
      <c r="C4179" s="48" t="s">
        <v>5011</v>
      </c>
      <c r="D4179" t="s">
        <v>5420</v>
      </c>
      <c r="E4179" t="s">
        <v>5524</v>
      </c>
      <c r="F4179" t="s">
        <v>5622</v>
      </c>
      <c r="G4179">
        <v>15</v>
      </c>
      <c r="H4179">
        <v>22</v>
      </c>
      <c r="I4179">
        <v>330</v>
      </c>
      <c r="J4179">
        <v>26</v>
      </c>
      <c r="K4179" t="s">
        <v>5298</v>
      </c>
      <c r="L4179" t="str">
        <f t="shared" si="244"/>
        <v>Received</v>
      </c>
      <c r="M4179" s="60">
        <v>0</v>
      </c>
      <c r="N4179" t="str">
        <f t="shared" si="246"/>
        <v>NOT DUE</v>
      </c>
      <c r="V4179" t="str">
        <f t="shared" si="245"/>
        <v>Janet Adams</v>
      </c>
    </row>
    <row r="4180" spans="1:22" x14ac:dyDescent="0.25">
      <c r="A4180">
        <v>5176</v>
      </c>
      <c r="B4180" t="s">
        <v>4183</v>
      </c>
      <c r="C4180" s="48" t="s">
        <v>5094</v>
      </c>
      <c r="D4180" t="s">
        <v>5397</v>
      </c>
      <c r="E4180" t="s">
        <v>5585</v>
      </c>
      <c r="F4180" t="s">
        <v>5619</v>
      </c>
      <c r="G4180">
        <v>80</v>
      </c>
      <c r="H4180">
        <v>24</v>
      </c>
      <c r="I4180">
        <v>1920</v>
      </c>
      <c r="J4180">
        <v>30</v>
      </c>
      <c r="L4180" t="str">
        <f t="shared" si="244"/>
        <v>Not Received</v>
      </c>
      <c r="M4180" s="60">
        <v>184</v>
      </c>
      <c r="N4180" t="str">
        <f t="shared" si="246"/>
        <v>150 ABOVE</v>
      </c>
      <c r="U4180">
        <f>I4180</f>
        <v>1920</v>
      </c>
      <c r="V4180" t="str">
        <f t="shared" si="245"/>
        <v>Sheri Foster</v>
      </c>
    </row>
    <row r="4181" spans="1:22" x14ac:dyDescent="0.25">
      <c r="A4181">
        <v>5177</v>
      </c>
      <c r="B4181" t="s">
        <v>4184</v>
      </c>
      <c r="C4181" s="48" t="s">
        <v>5211</v>
      </c>
      <c r="D4181" t="s">
        <v>5406</v>
      </c>
      <c r="E4181" t="s">
        <v>5557</v>
      </c>
      <c r="F4181" t="s">
        <v>5620</v>
      </c>
      <c r="G4181">
        <v>40</v>
      </c>
      <c r="H4181">
        <v>17</v>
      </c>
      <c r="I4181">
        <v>680</v>
      </c>
      <c r="J4181">
        <v>24</v>
      </c>
      <c r="K4181" t="s">
        <v>5227</v>
      </c>
      <c r="L4181" t="str">
        <f t="shared" si="244"/>
        <v>Received</v>
      </c>
      <c r="M4181" s="60">
        <v>0</v>
      </c>
      <c r="N4181" t="str">
        <f t="shared" si="246"/>
        <v>NOT DUE</v>
      </c>
      <c r="V4181" t="str">
        <f t="shared" si="245"/>
        <v>Jonathan Myers</v>
      </c>
    </row>
    <row r="4182" spans="1:22" x14ac:dyDescent="0.25">
      <c r="A4182">
        <v>5178</v>
      </c>
      <c r="B4182" t="s">
        <v>4185</v>
      </c>
      <c r="C4182" s="48" t="s">
        <v>5095</v>
      </c>
      <c r="D4182" t="s">
        <v>5398</v>
      </c>
      <c r="E4182" t="s">
        <v>5580</v>
      </c>
      <c r="F4182" t="s">
        <v>5623</v>
      </c>
      <c r="G4182">
        <v>30</v>
      </c>
      <c r="H4182">
        <v>6</v>
      </c>
      <c r="I4182">
        <v>180</v>
      </c>
      <c r="J4182">
        <v>24</v>
      </c>
      <c r="L4182" t="str">
        <f t="shared" si="244"/>
        <v>Not Received</v>
      </c>
      <c r="M4182" s="60">
        <v>50</v>
      </c>
      <c r="N4182" t="str">
        <f t="shared" si="246"/>
        <v>31 - 60</v>
      </c>
      <c r="Q4182">
        <f>I4182</f>
        <v>180</v>
      </c>
      <c r="V4182" t="str">
        <f t="shared" si="245"/>
        <v>Dr. Carolyn</v>
      </c>
    </row>
    <row r="4183" spans="1:22" x14ac:dyDescent="0.25">
      <c r="A4183">
        <v>5179</v>
      </c>
      <c r="B4183" t="s">
        <v>4186</v>
      </c>
      <c r="C4183" s="48" t="s">
        <v>5017</v>
      </c>
      <c r="D4183" t="s">
        <v>5396</v>
      </c>
      <c r="E4183" t="s">
        <v>5561</v>
      </c>
      <c r="F4183" t="s">
        <v>5609</v>
      </c>
      <c r="G4183">
        <v>20</v>
      </c>
      <c r="H4183">
        <v>10</v>
      </c>
      <c r="I4183">
        <v>200</v>
      </c>
      <c r="J4183">
        <v>21</v>
      </c>
      <c r="L4183" t="str">
        <f t="shared" si="244"/>
        <v>Not Received</v>
      </c>
      <c r="M4183" s="60">
        <v>250</v>
      </c>
      <c r="N4183" t="str">
        <f t="shared" si="246"/>
        <v>150 ABOVE</v>
      </c>
      <c r="U4183">
        <f>I4183</f>
        <v>200</v>
      </c>
      <c r="V4183" t="str">
        <f t="shared" si="245"/>
        <v>James Mitchell</v>
      </c>
    </row>
    <row r="4184" spans="1:22" x14ac:dyDescent="0.25">
      <c r="A4184">
        <v>5180</v>
      </c>
      <c r="B4184" t="s">
        <v>4187</v>
      </c>
      <c r="C4184" s="48" t="s">
        <v>5063</v>
      </c>
      <c r="D4184" t="s">
        <v>5399</v>
      </c>
      <c r="E4184" t="s">
        <v>5476</v>
      </c>
      <c r="F4184" t="s">
        <v>5611</v>
      </c>
      <c r="G4184">
        <v>250</v>
      </c>
      <c r="H4184">
        <v>23</v>
      </c>
      <c r="I4184">
        <v>5750</v>
      </c>
      <c r="J4184">
        <v>26</v>
      </c>
      <c r="L4184" t="str">
        <f t="shared" si="244"/>
        <v>Not Received</v>
      </c>
      <c r="M4184" s="60">
        <v>4</v>
      </c>
      <c r="N4184" t="str">
        <f t="shared" si="246"/>
        <v>01 - 30</v>
      </c>
      <c r="O4184">
        <f>I4184</f>
        <v>5750</v>
      </c>
      <c r="V4184" t="str">
        <f t="shared" si="245"/>
        <v>Lisa Johnson</v>
      </c>
    </row>
    <row r="4185" spans="1:22" x14ac:dyDescent="0.25">
      <c r="A4185">
        <v>5181</v>
      </c>
      <c r="B4185" t="s">
        <v>4188</v>
      </c>
      <c r="C4185" s="48" t="s">
        <v>5019</v>
      </c>
      <c r="D4185" t="s">
        <v>5413</v>
      </c>
      <c r="E4185" t="s">
        <v>5558</v>
      </c>
      <c r="F4185" t="s">
        <v>5618</v>
      </c>
      <c r="G4185">
        <v>10</v>
      </c>
      <c r="H4185">
        <v>21</v>
      </c>
      <c r="I4185">
        <v>210</v>
      </c>
      <c r="J4185">
        <v>29</v>
      </c>
      <c r="K4185" t="s">
        <v>5289</v>
      </c>
      <c r="L4185" t="str">
        <f t="shared" si="244"/>
        <v>Received</v>
      </c>
      <c r="M4185" s="60">
        <v>0</v>
      </c>
      <c r="N4185" t="str">
        <f t="shared" si="246"/>
        <v>NOT DUE</v>
      </c>
      <c r="V4185" t="str">
        <f t="shared" si="245"/>
        <v>April Gonzales</v>
      </c>
    </row>
    <row r="4186" spans="1:22" x14ac:dyDescent="0.25">
      <c r="A4186">
        <v>5182</v>
      </c>
      <c r="B4186" t="s">
        <v>4189</v>
      </c>
      <c r="C4186" s="48" t="s">
        <v>5179</v>
      </c>
      <c r="D4186" t="s">
        <v>5399</v>
      </c>
      <c r="E4186" t="s">
        <v>5332</v>
      </c>
      <c r="F4186" t="s">
        <v>5618</v>
      </c>
      <c r="G4186">
        <v>10</v>
      </c>
      <c r="H4186">
        <v>12</v>
      </c>
      <c r="I4186">
        <v>120</v>
      </c>
      <c r="J4186">
        <v>27</v>
      </c>
      <c r="K4186" t="s">
        <v>5246</v>
      </c>
      <c r="L4186" t="str">
        <f t="shared" si="244"/>
        <v>Received</v>
      </c>
      <c r="M4186" s="60">
        <v>0</v>
      </c>
      <c r="N4186" t="str">
        <f t="shared" si="246"/>
        <v>NOT DUE</v>
      </c>
      <c r="V4186" t="str">
        <f t="shared" si="245"/>
        <v>Lisa Johnson</v>
      </c>
    </row>
    <row r="4187" spans="1:22" x14ac:dyDescent="0.25">
      <c r="A4187">
        <v>5183</v>
      </c>
      <c r="B4187" t="s">
        <v>4190</v>
      </c>
      <c r="C4187" s="48" t="s">
        <v>5273</v>
      </c>
      <c r="D4187" t="s">
        <v>5408</v>
      </c>
      <c r="E4187" t="s">
        <v>5563</v>
      </c>
      <c r="F4187" t="s">
        <v>5619</v>
      </c>
      <c r="G4187">
        <v>80</v>
      </c>
      <c r="H4187">
        <v>15</v>
      </c>
      <c r="I4187">
        <v>1200</v>
      </c>
      <c r="J4187">
        <v>28</v>
      </c>
      <c r="K4187" t="s">
        <v>5304</v>
      </c>
      <c r="L4187" t="str">
        <f t="shared" si="244"/>
        <v>Received</v>
      </c>
      <c r="M4187" s="60">
        <v>0</v>
      </c>
      <c r="N4187" t="str">
        <f t="shared" si="246"/>
        <v>NOT DUE</v>
      </c>
      <c r="V4187" t="str">
        <f t="shared" si="245"/>
        <v>Timothy Johns</v>
      </c>
    </row>
    <row r="4188" spans="1:22" x14ac:dyDescent="0.25">
      <c r="A4188">
        <v>5184</v>
      </c>
      <c r="B4188" t="s">
        <v>4191</v>
      </c>
      <c r="C4188" s="48" t="s">
        <v>5149</v>
      </c>
      <c r="D4188" t="s">
        <v>5396</v>
      </c>
      <c r="E4188" t="s">
        <v>5561</v>
      </c>
      <c r="F4188" t="s">
        <v>5613</v>
      </c>
      <c r="G4188">
        <v>35</v>
      </c>
      <c r="H4188">
        <v>11</v>
      </c>
      <c r="I4188">
        <v>385</v>
      </c>
      <c r="J4188">
        <v>30</v>
      </c>
      <c r="K4188" t="s">
        <v>5232</v>
      </c>
      <c r="L4188" t="str">
        <f t="shared" si="244"/>
        <v>Received</v>
      </c>
      <c r="M4188" s="60">
        <v>0</v>
      </c>
      <c r="N4188" t="str">
        <f t="shared" si="246"/>
        <v>NOT DUE</v>
      </c>
      <c r="V4188" t="str">
        <f t="shared" si="245"/>
        <v>James Mitchell</v>
      </c>
    </row>
    <row r="4189" spans="1:22" x14ac:dyDescent="0.25">
      <c r="A4189">
        <v>5185</v>
      </c>
      <c r="B4189" t="s">
        <v>4192</v>
      </c>
      <c r="C4189" s="48" t="s">
        <v>5247</v>
      </c>
      <c r="D4189" t="s">
        <v>5418</v>
      </c>
      <c r="E4189" t="s">
        <v>5498</v>
      </c>
      <c r="F4189" t="s">
        <v>5615</v>
      </c>
      <c r="G4189">
        <v>25</v>
      </c>
      <c r="H4189">
        <v>6</v>
      </c>
      <c r="I4189">
        <v>150</v>
      </c>
      <c r="J4189">
        <v>26</v>
      </c>
      <c r="K4189" t="s">
        <v>5210</v>
      </c>
      <c r="L4189" t="str">
        <f t="shared" si="244"/>
        <v>Received</v>
      </c>
      <c r="M4189" s="60">
        <v>0</v>
      </c>
      <c r="N4189" t="str">
        <f t="shared" si="246"/>
        <v>NOT DUE</v>
      </c>
      <c r="V4189" t="str">
        <f t="shared" si="245"/>
        <v>Kevin Gonzalez</v>
      </c>
    </row>
    <row r="4190" spans="1:22" x14ac:dyDescent="0.25">
      <c r="A4190">
        <v>5186</v>
      </c>
      <c r="B4190" t="s">
        <v>4193</v>
      </c>
      <c r="C4190" s="48" t="s">
        <v>5199</v>
      </c>
      <c r="D4190" t="s">
        <v>5396</v>
      </c>
      <c r="E4190" t="s">
        <v>5489</v>
      </c>
      <c r="F4190" t="s">
        <v>5614</v>
      </c>
      <c r="G4190">
        <v>20</v>
      </c>
      <c r="H4190">
        <v>4</v>
      </c>
      <c r="I4190">
        <v>80</v>
      </c>
      <c r="J4190">
        <v>30</v>
      </c>
      <c r="K4190" t="s">
        <v>5267</v>
      </c>
      <c r="L4190" t="str">
        <f t="shared" si="244"/>
        <v>Received</v>
      </c>
      <c r="M4190" s="60">
        <v>0</v>
      </c>
      <c r="N4190" t="str">
        <f t="shared" si="246"/>
        <v>NOT DUE</v>
      </c>
      <c r="V4190" t="str">
        <f t="shared" si="245"/>
        <v>James Mitchell</v>
      </c>
    </row>
    <row r="4191" spans="1:22" x14ac:dyDescent="0.25">
      <c r="A4191">
        <v>5187</v>
      </c>
      <c r="B4191" t="s">
        <v>4194</v>
      </c>
      <c r="C4191" s="48" t="s">
        <v>5066</v>
      </c>
      <c r="D4191" t="s">
        <v>5387</v>
      </c>
      <c r="E4191" t="s">
        <v>5583</v>
      </c>
      <c r="F4191" t="s">
        <v>5612</v>
      </c>
      <c r="G4191">
        <v>50</v>
      </c>
      <c r="H4191">
        <v>7</v>
      </c>
      <c r="I4191">
        <v>350</v>
      </c>
      <c r="J4191">
        <v>28</v>
      </c>
      <c r="K4191" t="s">
        <v>5226</v>
      </c>
      <c r="L4191" t="str">
        <f t="shared" si="244"/>
        <v>Received</v>
      </c>
      <c r="M4191" s="60">
        <v>0</v>
      </c>
      <c r="N4191" t="str">
        <f t="shared" si="246"/>
        <v>NOT DUE</v>
      </c>
      <c r="V4191" t="str">
        <f t="shared" si="245"/>
        <v>Mrs. Alexandria</v>
      </c>
    </row>
    <row r="4192" spans="1:22" x14ac:dyDescent="0.25">
      <c r="A4192">
        <v>5188</v>
      </c>
      <c r="B4192" t="s">
        <v>4195</v>
      </c>
      <c r="C4192" s="48" t="s">
        <v>5283</v>
      </c>
      <c r="D4192" t="s">
        <v>5405</v>
      </c>
      <c r="E4192" t="s">
        <v>5565</v>
      </c>
      <c r="F4192" t="s">
        <v>5612</v>
      </c>
      <c r="G4192">
        <v>50</v>
      </c>
      <c r="H4192">
        <v>7</v>
      </c>
      <c r="I4192">
        <v>350</v>
      </c>
      <c r="J4192">
        <v>22</v>
      </c>
      <c r="L4192" t="str">
        <f t="shared" si="244"/>
        <v>Not Received</v>
      </c>
      <c r="M4192" s="60">
        <v>28</v>
      </c>
      <c r="N4192" t="str">
        <f t="shared" si="246"/>
        <v>01 - 30</v>
      </c>
      <c r="O4192">
        <f>I4192</f>
        <v>350</v>
      </c>
      <c r="V4192" t="str">
        <f t="shared" si="245"/>
        <v>Kari Zimmerman</v>
      </c>
    </row>
    <row r="4193" spans="1:22" x14ac:dyDescent="0.25">
      <c r="A4193">
        <v>5189</v>
      </c>
      <c r="B4193" t="s">
        <v>4196</v>
      </c>
      <c r="C4193" s="48" t="s">
        <v>5046</v>
      </c>
      <c r="D4193" t="s">
        <v>5396</v>
      </c>
      <c r="E4193" t="s">
        <v>5451</v>
      </c>
      <c r="F4193" t="s">
        <v>5620</v>
      </c>
      <c r="G4193">
        <v>40</v>
      </c>
      <c r="H4193">
        <v>8</v>
      </c>
      <c r="I4193">
        <v>320</v>
      </c>
      <c r="J4193">
        <v>22</v>
      </c>
      <c r="K4193" t="s">
        <v>5202</v>
      </c>
      <c r="L4193" t="str">
        <f t="shared" si="244"/>
        <v>Received</v>
      </c>
      <c r="M4193" s="60">
        <v>0</v>
      </c>
      <c r="N4193" t="str">
        <f t="shared" si="246"/>
        <v>NOT DUE</v>
      </c>
      <c r="V4193" t="str">
        <f t="shared" si="245"/>
        <v>James Mitchell</v>
      </c>
    </row>
    <row r="4194" spans="1:22" x14ac:dyDescent="0.25">
      <c r="A4194">
        <v>5190</v>
      </c>
      <c r="B4194" t="s">
        <v>4197</v>
      </c>
      <c r="C4194" s="48" t="s">
        <v>5064</v>
      </c>
      <c r="D4194" t="s">
        <v>5384</v>
      </c>
      <c r="E4194" t="s">
        <v>5588</v>
      </c>
      <c r="F4194" t="s">
        <v>5610</v>
      </c>
      <c r="G4194">
        <v>300</v>
      </c>
      <c r="H4194">
        <v>17</v>
      </c>
      <c r="I4194">
        <v>5100</v>
      </c>
      <c r="J4194">
        <v>23</v>
      </c>
      <c r="K4194" t="s">
        <v>5121</v>
      </c>
      <c r="L4194" t="str">
        <f t="shared" si="244"/>
        <v>Received</v>
      </c>
      <c r="M4194" s="60">
        <v>0</v>
      </c>
      <c r="N4194" t="str">
        <f t="shared" si="246"/>
        <v>NOT DUE</v>
      </c>
      <c r="V4194" t="str">
        <f t="shared" si="245"/>
        <v>Dr. Elizabeth</v>
      </c>
    </row>
    <row r="4195" spans="1:22" x14ac:dyDescent="0.25">
      <c r="A4195">
        <v>5191</v>
      </c>
      <c r="B4195" t="s">
        <v>4198</v>
      </c>
      <c r="C4195" s="48" t="s">
        <v>5263</v>
      </c>
      <c r="D4195" t="s">
        <v>5399</v>
      </c>
      <c r="E4195" t="s">
        <v>5581</v>
      </c>
      <c r="F4195" t="s">
        <v>5610</v>
      </c>
      <c r="G4195">
        <v>300</v>
      </c>
      <c r="H4195">
        <v>25</v>
      </c>
      <c r="I4195">
        <v>7500</v>
      </c>
      <c r="J4195">
        <v>25</v>
      </c>
      <c r="K4195" t="s">
        <v>5174</v>
      </c>
      <c r="L4195" t="str">
        <f t="shared" si="244"/>
        <v>Received</v>
      </c>
      <c r="M4195" s="60">
        <v>0</v>
      </c>
      <c r="N4195" t="str">
        <f t="shared" si="246"/>
        <v>NOT DUE</v>
      </c>
      <c r="V4195" t="str">
        <f t="shared" si="245"/>
        <v>Lisa Johnson</v>
      </c>
    </row>
    <row r="4196" spans="1:22" x14ac:dyDescent="0.25">
      <c r="A4196">
        <v>5192</v>
      </c>
      <c r="B4196" t="s">
        <v>4199</v>
      </c>
      <c r="C4196" s="48" t="s">
        <v>5012</v>
      </c>
      <c r="D4196" t="s">
        <v>5405</v>
      </c>
      <c r="E4196" t="s">
        <v>5478</v>
      </c>
      <c r="F4196" t="s">
        <v>5620</v>
      </c>
      <c r="G4196">
        <v>40</v>
      </c>
      <c r="H4196">
        <v>16</v>
      </c>
      <c r="I4196">
        <v>640</v>
      </c>
      <c r="J4196">
        <v>22</v>
      </c>
      <c r="K4196" t="s">
        <v>5203</v>
      </c>
      <c r="L4196" t="str">
        <f t="shared" si="244"/>
        <v>Received</v>
      </c>
      <c r="M4196" s="60">
        <v>0</v>
      </c>
      <c r="N4196" t="str">
        <f t="shared" si="246"/>
        <v>NOT DUE</v>
      </c>
      <c r="V4196" t="str">
        <f t="shared" si="245"/>
        <v>Kari Zimmerman</v>
      </c>
    </row>
    <row r="4197" spans="1:22" x14ac:dyDescent="0.25">
      <c r="A4197">
        <v>5193</v>
      </c>
      <c r="B4197" t="s">
        <v>4200</v>
      </c>
      <c r="C4197" s="48" t="s">
        <v>5176</v>
      </c>
      <c r="D4197" t="s">
        <v>5394</v>
      </c>
      <c r="E4197" t="s">
        <v>5510</v>
      </c>
      <c r="F4197" t="s">
        <v>5616</v>
      </c>
      <c r="G4197">
        <v>150</v>
      </c>
      <c r="H4197">
        <v>11</v>
      </c>
      <c r="I4197">
        <v>1650</v>
      </c>
      <c r="J4197">
        <v>22</v>
      </c>
      <c r="L4197" t="str">
        <f t="shared" si="244"/>
        <v>Not Received</v>
      </c>
      <c r="M4197" s="60">
        <v>62</v>
      </c>
      <c r="N4197" t="str">
        <f t="shared" si="246"/>
        <v>61 - 90</v>
      </c>
      <c r="R4197">
        <f>I4197</f>
        <v>1650</v>
      </c>
      <c r="V4197" t="str">
        <f t="shared" si="245"/>
        <v>Shannon Vazquez</v>
      </c>
    </row>
    <row r="4198" spans="1:22" x14ac:dyDescent="0.25">
      <c r="A4198">
        <v>5194</v>
      </c>
      <c r="B4198" t="s">
        <v>4201</v>
      </c>
      <c r="C4198" s="48" t="s">
        <v>5014</v>
      </c>
      <c r="D4198" t="s">
        <v>5419</v>
      </c>
      <c r="E4198" t="s">
        <v>5577</v>
      </c>
      <c r="F4198" t="s">
        <v>5614</v>
      </c>
      <c r="G4198">
        <v>20</v>
      </c>
      <c r="H4198">
        <v>16</v>
      </c>
      <c r="I4198">
        <v>320</v>
      </c>
      <c r="J4198">
        <v>23</v>
      </c>
      <c r="K4198" t="s">
        <v>5348</v>
      </c>
      <c r="L4198" t="str">
        <f t="shared" si="244"/>
        <v>Received</v>
      </c>
      <c r="M4198" s="60">
        <v>0</v>
      </c>
      <c r="N4198" t="str">
        <f t="shared" si="246"/>
        <v>NOT DUE</v>
      </c>
      <c r="V4198" t="str">
        <f t="shared" si="245"/>
        <v>Johnny Weaver</v>
      </c>
    </row>
    <row r="4199" spans="1:22" x14ac:dyDescent="0.25">
      <c r="A4199">
        <v>5195</v>
      </c>
      <c r="B4199" t="s">
        <v>4202</v>
      </c>
      <c r="C4199" s="48" t="s">
        <v>5118</v>
      </c>
      <c r="D4199" t="s">
        <v>5420</v>
      </c>
      <c r="E4199" t="s">
        <v>5568</v>
      </c>
      <c r="F4199" t="s">
        <v>5622</v>
      </c>
      <c r="G4199">
        <v>15</v>
      </c>
      <c r="H4199">
        <v>25</v>
      </c>
      <c r="I4199">
        <v>375</v>
      </c>
      <c r="J4199">
        <v>29</v>
      </c>
      <c r="L4199" t="str">
        <f t="shared" si="244"/>
        <v>Not Received</v>
      </c>
      <c r="M4199" s="60">
        <v>-9</v>
      </c>
      <c r="N4199" t="str">
        <f t="shared" si="246"/>
        <v>NOT DUE</v>
      </c>
      <c r="O4199">
        <f>I4199</f>
        <v>375</v>
      </c>
      <c r="V4199" t="str">
        <f t="shared" si="245"/>
        <v>Janet Adams</v>
      </c>
    </row>
    <row r="4200" spans="1:22" x14ac:dyDescent="0.25">
      <c r="A4200">
        <v>5196</v>
      </c>
      <c r="B4200" t="s">
        <v>4203</v>
      </c>
      <c r="C4200" s="48" t="s">
        <v>5289</v>
      </c>
      <c r="D4200" t="s">
        <v>5386</v>
      </c>
      <c r="E4200" t="s">
        <v>5572</v>
      </c>
      <c r="F4200" t="s">
        <v>5620</v>
      </c>
      <c r="G4200">
        <v>40</v>
      </c>
      <c r="H4200">
        <v>8</v>
      </c>
      <c r="I4200">
        <v>320</v>
      </c>
      <c r="J4200">
        <v>25</v>
      </c>
      <c r="L4200" t="str">
        <f t="shared" si="244"/>
        <v>Not Received</v>
      </c>
      <c r="M4200" s="60">
        <v>154</v>
      </c>
      <c r="N4200" t="str">
        <f t="shared" si="246"/>
        <v>150 ABOVE</v>
      </c>
      <c r="U4200">
        <f>I4200</f>
        <v>320</v>
      </c>
      <c r="V4200" t="str">
        <f t="shared" si="245"/>
        <v>Kenneth Rodriguez</v>
      </c>
    </row>
    <row r="4201" spans="1:22" x14ac:dyDescent="0.25">
      <c r="A4201">
        <v>5197</v>
      </c>
      <c r="B4201" t="s">
        <v>4204</v>
      </c>
      <c r="C4201" s="48" t="s">
        <v>5013</v>
      </c>
      <c r="D4201" t="s">
        <v>5380</v>
      </c>
      <c r="E4201" t="s">
        <v>5509</v>
      </c>
      <c r="F4201" t="s">
        <v>5622</v>
      </c>
      <c r="G4201">
        <v>15</v>
      </c>
      <c r="H4201">
        <v>3</v>
      </c>
      <c r="I4201">
        <v>45</v>
      </c>
      <c r="J4201">
        <v>28</v>
      </c>
      <c r="K4201" t="s">
        <v>5127</v>
      </c>
      <c r="L4201" t="str">
        <f t="shared" si="244"/>
        <v>Received</v>
      </c>
      <c r="M4201" s="60">
        <v>0</v>
      </c>
      <c r="N4201" t="str">
        <f t="shared" si="246"/>
        <v>NOT DUE</v>
      </c>
      <c r="V4201" t="str">
        <f t="shared" si="245"/>
        <v>Diana Griffin</v>
      </c>
    </row>
    <row r="4202" spans="1:22" x14ac:dyDescent="0.25">
      <c r="A4202">
        <v>5198</v>
      </c>
      <c r="B4202" t="s">
        <v>4205</v>
      </c>
      <c r="C4202" s="48" t="s">
        <v>5184</v>
      </c>
      <c r="D4202" t="s">
        <v>5379</v>
      </c>
      <c r="E4202" t="s">
        <v>5545</v>
      </c>
      <c r="F4202" t="s">
        <v>5617</v>
      </c>
      <c r="G4202">
        <v>120</v>
      </c>
      <c r="H4202">
        <v>8</v>
      </c>
      <c r="I4202">
        <v>960</v>
      </c>
      <c r="J4202">
        <v>30</v>
      </c>
      <c r="K4202" t="s">
        <v>5364</v>
      </c>
      <c r="L4202" t="str">
        <f t="shared" si="244"/>
        <v>Received</v>
      </c>
      <c r="M4202" s="60">
        <v>0</v>
      </c>
      <c r="N4202" t="str">
        <f t="shared" si="246"/>
        <v>NOT DUE</v>
      </c>
      <c r="V4202" t="str">
        <f t="shared" si="245"/>
        <v>Robert Baker</v>
      </c>
    </row>
    <row r="4203" spans="1:22" x14ac:dyDescent="0.25">
      <c r="A4203">
        <v>5199</v>
      </c>
      <c r="B4203" t="s">
        <v>4206</v>
      </c>
      <c r="C4203" s="48" t="s">
        <v>5294</v>
      </c>
      <c r="D4203" t="s">
        <v>5384</v>
      </c>
      <c r="E4203" t="s">
        <v>5503</v>
      </c>
      <c r="F4203" t="s">
        <v>5610</v>
      </c>
      <c r="G4203">
        <v>300</v>
      </c>
      <c r="H4203">
        <v>6</v>
      </c>
      <c r="I4203">
        <v>1800</v>
      </c>
      <c r="J4203">
        <v>22</v>
      </c>
      <c r="K4203" t="s">
        <v>5009</v>
      </c>
      <c r="L4203" t="str">
        <f t="shared" si="244"/>
        <v>Received</v>
      </c>
      <c r="M4203" s="60">
        <v>0</v>
      </c>
      <c r="N4203" t="str">
        <f t="shared" si="246"/>
        <v>NOT DUE</v>
      </c>
      <c r="V4203" t="str">
        <f t="shared" si="245"/>
        <v>Dr. Elizabeth</v>
      </c>
    </row>
    <row r="4204" spans="1:22" x14ac:dyDescent="0.25">
      <c r="A4204">
        <v>5200</v>
      </c>
      <c r="B4204" t="s">
        <v>4207</v>
      </c>
      <c r="C4204" s="48" t="s">
        <v>5102</v>
      </c>
      <c r="D4204" t="s">
        <v>5394</v>
      </c>
      <c r="E4204" t="s">
        <v>5531</v>
      </c>
      <c r="F4204" t="s">
        <v>5623</v>
      </c>
      <c r="G4204">
        <v>30</v>
      </c>
      <c r="H4204">
        <v>14</v>
      </c>
      <c r="I4204">
        <v>420</v>
      </c>
      <c r="J4204">
        <v>28</v>
      </c>
      <c r="K4204" t="s">
        <v>5104</v>
      </c>
      <c r="L4204" t="str">
        <f t="shared" si="244"/>
        <v>Received</v>
      </c>
      <c r="M4204" s="60">
        <v>0</v>
      </c>
      <c r="N4204" t="str">
        <f t="shared" si="246"/>
        <v>NOT DUE</v>
      </c>
      <c r="V4204" t="str">
        <f t="shared" si="245"/>
        <v>Shannon Vazquez</v>
      </c>
    </row>
    <row r="4205" spans="1:22" x14ac:dyDescent="0.25">
      <c r="A4205">
        <v>5201</v>
      </c>
      <c r="B4205" t="s">
        <v>4208</v>
      </c>
      <c r="C4205" s="48" t="s">
        <v>5262</v>
      </c>
      <c r="D4205" t="s">
        <v>5381</v>
      </c>
      <c r="E4205" t="s">
        <v>5315</v>
      </c>
      <c r="F4205" t="s">
        <v>5622</v>
      </c>
      <c r="G4205">
        <v>15</v>
      </c>
      <c r="H4205">
        <v>1</v>
      </c>
      <c r="I4205">
        <v>15</v>
      </c>
      <c r="J4205">
        <v>20</v>
      </c>
      <c r="K4205" t="s">
        <v>5110</v>
      </c>
      <c r="L4205" t="str">
        <f t="shared" si="244"/>
        <v>Received</v>
      </c>
      <c r="M4205" s="60">
        <v>0</v>
      </c>
      <c r="N4205" t="str">
        <f t="shared" si="246"/>
        <v>NOT DUE</v>
      </c>
      <c r="V4205" t="str">
        <f t="shared" si="245"/>
        <v>Leslie Sexton</v>
      </c>
    </row>
    <row r="4206" spans="1:22" x14ac:dyDescent="0.25">
      <c r="A4206">
        <v>5202</v>
      </c>
      <c r="B4206" t="s">
        <v>4209</v>
      </c>
      <c r="C4206" s="48" t="s">
        <v>5246</v>
      </c>
      <c r="D4206" t="s">
        <v>5420</v>
      </c>
      <c r="E4206" t="s">
        <v>5570</v>
      </c>
      <c r="F4206" t="s">
        <v>5618</v>
      </c>
      <c r="G4206">
        <v>10</v>
      </c>
      <c r="H4206">
        <v>5</v>
      </c>
      <c r="I4206">
        <v>50</v>
      </c>
      <c r="J4206">
        <v>24</v>
      </c>
      <c r="K4206" t="s">
        <v>5251</v>
      </c>
      <c r="L4206" t="str">
        <f t="shared" si="244"/>
        <v>Received</v>
      </c>
      <c r="M4206" s="60">
        <v>0</v>
      </c>
      <c r="N4206" t="str">
        <f t="shared" si="246"/>
        <v>NOT DUE</v>
      </c>
      <c r="V4206" t="str">
        <f t="shared" si="245"/>
        <v>Janet Adams</v>
      </c>
    </row>
    <row r="4207" spans="1:22" x14ac:dyDescent="0.25">
      <c r="A4207">
        <v>5203</v>
      </c>
      <c r="B4207" t="s">
        <v>4210</v>
      </c>
      <c r="C4207" s="48" t="s">
        <v>5013</v>
      </c>
      <c r="D4207" t="s">
        <v>5403</v>
      </c>
      <c r="E4207" t="s">
        <v>5336</v>
      </c>
      <c r="F4207" t="s">
        <v>5617</v>
      </c>
      <c r="G4207">
        <v>120</v>
      </c>
      <c r="H4207">
        <v>10</v>
      </c>
      <c r="I4207">
        <v>1200</v>
      </c>
      <c r="J4207">
        <v>29</v>
      </c>
      <c r="L4207" t="str">
        <f t="shared" si="244"/>
        <v>Not Received</v>
      </c>
      <c r="M4207" s="60">
        <v>122</v>
      </c>
      <c r="N4207" t="str">
        <f t="shared" si="246"/>
        <v>121 - 150</v>
      </c>
      <c r="T4207">
        <f>I4207</f>
        <v>1200</v>
      </c>
      <c r="V4207" t="str">
        <f t="shared" si="245"/>
        <v>Seth Howell</v>
      </c>
    </row>
    <row r="4208" spans="1:22" x14ac:dyDescent="0.25">
      <c r="A4208">
        <v>5204</v>
      </c>
      <c r="B4208" t="s">
        <v>4211</v>
      </c>
      <c r="C4208" s="48" t="s">
        <v>5139</v>
      </c>
      <c r="D4208" t="s">
        <v>5376</v>
      </c>
      <c r="E4208" t="s">
        <v>5458</v>
      </c>
      <c r="F4208" t="s">
        <v>5618</v>
      </c>
      <c r="G4208">
        <v>10</v>
      </c>
      <c r="H4208">
        <v>24</v>
      </c>
      <c r="I4208">
        <v>240</v>
      </c>
      <c r="J4208">
        <v>29</v>
      </c>
      <c r="L4208" t="str">
        <f t="shared" si="244"/>
        <v>Not Received</v>
      </c>
      <c r="M4208" s="60">
        <v>174</v>
      </c>
      <c r="N4208" t="str">
        <f t="shared" si="246"/>
        <v>150 ABOVE</v>
      </c>
      <c r="U4208">
        <f>I4208</f>
        <v>240</v>
      </c>
      <c r="V4208" t="str">
        <f t="shared" si="245"/>
        <v>Linda Morgan</v>
      </c>
    </row>
    <row r="4209" spans="1:22" x14ac:dyDescent="0.25">
      <c r="A4209">
        <v>5205</v>
      </c>
      <c r="B4209" t="s">
        <v>4212</v>
      </c>
      <c r="C4209" s="48" t="s">
        <v>5099</v>
      </c>
      <c r="D4209" t="s">
        <v>5420</v>
      </c>
      <c r="E4209" t="s">
        <v>5535</v>
      </c>
      <c r="F4209" t="s">
        <v>5618</v>
      </c>
      <c r="G4209">
        <v>10</v>
      </c>
      <c r="H4209">
        <v>8</v>
      </c>
      <c r="I4209">
        <v>80</v>
      </c>
      <c r="J4209">
        <v>30</v>
      </c>
      <c r="K4209" t="s">
        <v>5219</v>
      </c>
      <c r="L4209" t="str">
        <f t="shared" si="244"/>
        <v>Received</v>
      </c>
      <c r="M4209" s="60">
        <v>0</v>
      </c>
      <c r="N4209" t="str">
        <f t="shared" si="246"/>
        <v>NOT DUE</v>
      </c>
      <c r="V4209" t="str">
        <f t="shared" si="245"/>
        <v>Janet Adams</v>
      </c>
    </row>
    <row r="4210" spans="1:22" x14ac:dyDescent="0.25">
      <c r="A4210">
        <v>5206</v>
      </c>
      <c r="B4210" t="s">
        <v>4213</v>
      </c>
      <c r="C4210" s="48" t="s">
        <v>5161</v>
      </c>
      <c r="D4210" t="s">
        <v>5393</v>
      </c>
      <c r="E4210" t="s">
        <v>5446</v>
      </c>
      <c r="F4210" t="s">
        <v>5612</v>
      </c>
      <c r="G4210">
        <v>50</v>
      </c>
      <c r="H4210">
        <v>12</v>
      </c>
      <c r="I4210">
        <v>600</v>
      </c>
      <c r="J4210">
        <v>24</v>
      </c>
      <c r="K4210" t="s">
        <v>5073</v>
      </c>
      <c r="L4210" t="str">
        <f t="shared" si="244"/>
        <v>Received</v>
      </c>
      <c r="M4210" s="60">
        <v>0</v>
      </c>
      <c r="N4210" t="str">
        <f t="shared" si="246"/>
        <v>NOT DUE</v>
      </c>
      <c r="V4210" t="str">
        <f t="shared" si="245"/>
        <v>Donald Parsons</v>
      </c>
    </row>
    <row r="4211" spans="1:22" x14ac:dyDescent="0.25">
      <c r="A4211">
        <v>5207</v>
      </c>
      <c r="B4211" t="s">
        <v>4214</v>
      </c>
      <c r="C4211" s="48" t="s">
        <v>5284</v>
      </c>
      <c r="D4211" t="s">
        <v>5402</v>
      </c>
      <c r="E4211" t="s">
        <v>5519</v>
      </c>
      <c r="F4211" t="s">
        <v>5609</v>
      </c>
      <c r="G4211">
        <v>20</v>
      </c>
      <c r="H4211">
        <v>1</v>
      </c>
      <c r="I4211">
        <v>20</v>
      </c>
      <c r="J4211">
        <v>30</v>
      </c>
      <c r="K4211" t="s">
        <v>5129</v>
      </c>
      <c r="L4211" t="str">
        <f t="shared" si="244"/>
        <v>Received</v>
      </c>
      <c r="M4211" s="60">
        <v>0</v>
      </c>
      <c r="N4211" t="str">
        <f t="shared" si="246"/>
        <v>NOT DUE</v>
      </c>
      <c r="V4211" t="str">
        <f t="shared" si="245"/>
        <v>Rebecca Moody</v>
      </c>
    </row>
    <row r="4212" spans="1:22" x14ac:dyDescent="0.25">
      <c r="A4212">
        <v>5208</v>
      </c>
      <c r="B4212" t="s">
        <v>4215</v>
      </c>
      <c r="C4212" s="48" t="s">
        <v>5099</v>
      </c>
      <c r="D4212" t="s">
        <v>5404</v>
      </c>
      <c r="E4212" t="s">
        <v>5477</v>
      </c>
      <c r="F4212" t="s">
        <v>5620</v>
      </c>
      <c r="G4212">
        <v>40</v>
      </c>
      <c r="H4212">
        <v>11</v>
      </c>
      <c r="I4212">
        <v>440</v>
      </c>
      <c r="J4212">
        <v>29</v>
      </c>
      <c r="L4212" t="str">
        <f t="shared" si="244"/>
        <v>Not Received</v>
      </c>
      <c r="M4212" s="60">
        <v>157</v>
      </c>
      <c r="N4212" t="str">
        <f t="shared" si="246"/>
        <v>150 ABOVE</v>
      </c>
      <c r="U4212">
        <f>I4212</f>
        <v>440</v>
      </c>
      <c r="V4212" t="str">
        <f t="shared" si="245"/>
        <v>Sarah Wright</v>
      </c>
    </row>
    <row r="4213" spans="1:22" x14ac:dyDescent="0.25">
      <c r="A4213">
        <v>5209</v>
      </c>
      <c r="B4213" t="s">
        <v>4216</v>
      </c>
      <c r="C4213" s="48" t="s">
        <v>5216</v>
      </c>
      <c r="D4213" t="s">
        <v>5413</v>
      </c>
      <c r="E4213" t="s">
        <v>5426</v>
      </c>
      <c r="F4213" t="s">
        <v>5613</v>
      </c>
      <c r="G4213">
        <v>35</v>
      </c>
      <c r="H4213">
        <v>7</v>
      </c>
      <c r="I4213">
        <v>245</v>
      </c>
      <c r="J4213">
        <v>24</v>
      </c>
      <c r="K4213" t="s">
        <v>5021</v>
      </c>
      <c r="L4213" t="str">
        <f t="shared" si="244"/>
        <v>Received</v>
      </c>
      <c r="M4213" s="60">
        <v>0</v>
      </c>
      <c r="N4213" t="str">
        <f t="shared" si="246"/>
        <v>NOT DUE</v>
      </c>
      <c r="V4213" t="str">
        <f t="shared" si="245"/>
        <v>April Gonzales</v>
      </c>
    </row>
    <row r="4214" spans="1:22" x14ac:dyDescent="0.25">
      <c r="A4214">
        <v>5210</v>
      </c>
      <c r="B4214" t="s">
        <v>4217</v>
      </c>
      <c r="C4214" s="48" t="s">
        <v>5283</v>
      </c>
      <c r="D4214" t="s">
        <v>5397</v>
      </c>
      <c r="E4214" t="s">
        <v>5330</v>
      </c>
      <c r="F4214" t="s">
        <v>5618</v>
      </c>
      <c r="G4214">
        <v>10</v>
      </c>
      <c r="H4214">
        <v>7</v>
      </c>
      <c r="I4214">
        <v>70</v>
      </c>
      <c r="J4214">
        <v>22</v>
      </c>
      <c r="K4214" t="s">
        <v>5143</v>
      </c>
      <c r="L4214" t="str">
        <f t="shared" si="244"/>
        <v>Received</v>
      </c>
      <c r="M4214" s="60">
        <v>0</v>
      </c>
      <c r="N4214" t="str">
        <f t="shared" si="246"/>
        <v>NOT DUE</v>
      </c>
      <c r="V4214" t="str">
        <f t="shared" si="245"/>
        <v>Sheri Foster</v>
      </c>
    </row>
    <row r="4215" spans="1:22" x14ac:dyDescent="0.25">
      <c r="A4215">
        <v>5211</v>
      </c>
      <c r="B4215" t="s">
        <v>4218</v>
      </c>
      <c r="C4215" s="48" t="s">
        <v>5017</v>
      </c>
      <c r="D4215" t="s">
        <v>5407</v>
      </c>
      <c r="E4215" t="s">
        <v>5340</v>
      </c>
      <c r="F4215" t="s">
        <v>5612</v>
      </c>
      <c r="G4215">
        <v>50</v>
      </c>
      <c r="H4215">
        <v>20</v>
      </c>
      <c r="I4215">
        <v>1000</v>
      </c>
      <c r="J4215">
        <v>30</v>
      </c>
      <c r="K4215" t="s">
        <v>5050</v>
      </c>
      <c r="L4215" t="str">
        <f t="shared" si="244"/>
        <v>Received</v>
      </c>
      <c r="M4215" s="60">
        <v>0</v>
      </c>
      <c r="N4215" t="str">
        <f t="shared" si="246"/>
        <v>NOT DUE</v>
      </c>
      <c r="V4215" t="str">
        <f t="shared" si="245"/>
        <v>Kelly Miller</v>
      </c>
    </row>
    <row r="4216" spans="1:22" x14ac:dyDescent="0.25">
      <c r="A4216">
        <v>5212</v>
      </c>
      <c r="B4216" t="s">
        <v>4219</v>
      </c>
      <c r="C4216" s="48" t="s">
        <v>5077</v>
      </c>
      <c r="D4216" t="s">
        <v>5402</v>
      </c>
      <c r="E4216" t="s">
        <v>5525</v>
      </c>
      <c r="F4216" t="s">
        <v>5616</v>
      </c>
      <c r="G4216">
        <v>150</v>
      </c>
      <c r="H4216">
        <v>21</v>
      </c>
      <c r="I4216">
        <v>3150</v>
      </c>
      <c r="J4216">
        <v>20</v>
      </c>
      <c r="K4216" t="s">
        <v>5133</v>
      </c>
      <c r="L4216" t="str">
        <f t="shared" si="244"/>
        <v>Received</v>
      </c>
      <c r="M4216" s="60">
        <v>0</v>
      </c>
      <c r="N4216" t="str">
        <f t="shared" si="246"/>
        <v>NOT DUE</v>
      </c>
      <c r="V4216" t="str">
        <f t="shared" si="245"/>
        <v>Rebecca Moody</v>
      </c>
    </row>
    <row r="4217" spans="1:22" x14ac:dyDescent="0.25">
      <c r="A4217">
        <v>5213</v>
      </c>
      <c r="B4217" t="s">
        <v>4220</v>
      </c>
      <c r="C4217" s="48" t="s">
        <v>5255</v>
      </c>
      <c r="D4217" t="s">
        <v>5412</v>
      </c>
      <c r="E4217" t="s">
        <v>5475</v>
      </c>
      <c r="F4217" t="s">
        <v>5611</v>
      </c>
      <c r="G4217">
        <v>250</v>
      </c>
      <c r="H4217">
        <v>20</v>
      </c>
      <c r="I4217">
        <v>5000</v>
      </c>
      <c r="J4217">
        <v>30</v>
      </c>
      <c r="K4217" t="s">
        <v>5291</v>
      </c>
      <c r="L4217" t="str">
        <f t="shared" si="244"/>
        <v>Received</v>
      </c>
      <c r="M4217" s="60">
        <v>0</v>
      </c>
      <c r="N4217" t="str">
        <f t="shared" si="246"/>
        <v>NOT DUE</v>
      </c>
      <c r="V4217" t="str">
        <f t="shared" si="245"/>
        <v>Valerie Morgan</v>
      </c>
    </row>
    <row r="4218" spans="1:22" x14ac:dyDescent="0.25">
      <c r="A4218">
        <v>5214</v>
      </c>
      <c r="B4218" t="s">
        <v>4221</v>
      </c>
      <c r="C4218" s="48" t="s">
        <v>5192</v>
      </c>
      <c r="D4218" t="s">
        <v>5387</v>
      </c>
      <c r="E4218" t="s">
        <v>5462</v>
      </c>
      <c r="F4218" t="s">
        <v>5617</v>
      </c>
      <c r="G4218">
        <v>120</v>
      </c>
      <c r="H4218">
        <v>23</v>
      </c>
      <c r="I4218">
        <v>2760</v>
      </c>
      <c r="J4218">
        <v>24</v>
      </c>
      <c r="L4218" t="str">
        <f t="shared" si="244"/>
        <v>Not Received</v>
      </c>
      <c r="M4218" s="60">
        <v>151</v>
      </c>
      <c r="N4218" t="str">
        <f t="shared" si="246"/>
        <v>150 ABOVE</v>
      </c>
      <c r="U4218">
        <f>I4218</f>
        <v>2760</v>
      </c>
      <c r="V4218" t="str">
        <f t="shared" si="245"/>
        <v>Mrs. Alexandria</v>
      </c>
    </row>
    <row r="4219" spans="1:22" x14ac:dyDescent="0.25">
      <c r="A4219">
        <v>5215</v>
      </c>
      <c r="B4219" t="s">
        <v>4222</v>
      </c>
      <c r="C4219" s="48" t="s">
        <v>5289</v>
      </c>
      <c r="D4219" t="s">
        <v>5388</v>
      </c>
      <c r="E4219" t="s">
        <v>5320</v>
      </c>
      <c r="F4219" t="s">
        <v>5622</v>
      </c>
      <c r="G4219">
        <v>15</v>
      </c>
      <c r="H4219">
        <v>22</v>
      </c>
      <c r="I4219">
        <v>330</v>
      </c>
      <c r="J4219">
        <v>24</v>
      </c>
      <c r="K4219" t="s">
        <v>5247</v>
      </c>
      <c r="L4219" t="str">
        <f t="shared" si="244"/>
        <v>Received</v>
      </c>
      <c r="M4219" s="60">
        <v>0</v>
      </c>
      <c r="N4219" t="str">
        <f t="shared" si="246"/>
        <v>NOT DUE</v>
      </c>
      <c r="V4219" t="str">
        <f t="shared" si="245"/>
        <v>Diana Rios</v>
      </c>
    </row>
    <row r="4220" spans="1:22" x14ac:dyDescent="0.25">
      <c r="A4220">
        <v>5216</v>
      </c>
      <c r="B4220" t="s">
        <v>4223</v>
      </c>
      <c r="C4220" s="48" t="s">
        <v>5014</v>
      </c>
      <c r="D4220" t="s">
        <v>5393</v>
      </c>
      <c r="E4220" t="s">
        <v>5491</v>
      </c>
      <c r="F4220" t="s">
        <v>5622</v>
      </c>
      <c r="G4220">
        <v>15</v>
      </c>
      <c r="H4220">
        <v>21</v>
      </c>
      <c r="I4220">
        <v>315</v>
      </c>
      <c r="J4220">
        <v>21</v>
      </c>
      <c r="L4220" t="str">
        <f t="shared" si="244"/>
        <v>Not Received</v>
      </c>
      <c r="M4220" s="60">
        <v>-7</v>
      </c>
      <c r="N4220" t="str">
        <f t="shared" si="246"/>
        <v>NOT DUE</v>
      </c>
      <c r="O4220">
        <f>I4220</f>
        <v>315</v>
      </c>
      <c r="V4220" t="str">
        <f t="shared" si="245"/>
        <v>Donald Parsons</v>
      </c>
    </row>
    <row r="4221" spans="1:22" x14ac:dyDescent="0.25">
      <c r="A4221">
        <v>5217</v>
      </c>
      <c r="B4221" t="s">
        <v>4224</v>
      </c>
      <c r="C4221" s="48" t="s">
        <v>5158</v>
      </c>
      <c r="D4221" t="s">
        <v>5382</v>
      </c>
      <c r="E4221" t="s">
        <v>5514</v>
      </c>
      <c r="F4221" t="s">
        <v>5622</v>
      </c>
      <c r="G4221">
        <v>15</v>
      </c>
      <c r="H4221">
        <v>13</v>
      </c>
      <c r="I4221">
        <v>195</v>
      </c>
      <c r="J4221">
        <v>29</v>
      </c>
      <c r="K4221" t="s">
        <v>5124</v>
      </c>
      <c r="L4221" t="str">
        <f t="shared" si="244"/>
        <v>Received</v>
      </c>
      <c r="M4221" s="60">
        <v>0</v>
      </c>
      <c r="N4221" t="str">
        <f t="shared" si="246"/>
        <v>NOT DUE</v>
      </c>
      <c r="V4221" t="str">
        <f t="shared" si="245"/>
        <v>Ms. Michelle</v>
      </c>
    </row>
    <row r="4222" spans="1:22" x14ac:dyDescent="0.25">
      <c r="A4222">
        <v>5218</v>
      </c>
      <c r="B4222" t="s">
        <v>4225</v>
      </c>
      <c r="C4222" s="48" t="s">
        <v>5257</v>
      </c>
      <c r="D4222" t="s">
        <v>5383</v>
      </c>
      <c r="E4222" t="s">
        <v>5522</v>
      </c>
      <c r="F4222" t="s">
        <v>5620</v>
      </c>
      <c r="G4222">
        <v>40</v>
      </c>
      <c r="H4222">
        <v>2</v>
      </c>
      <c r="I4222">
        <v>80</v>
      </c>
      <c r="J4222">
        <v>30</v>
      </c>
      <c r="K4222" t="s">
        <v>5135</v>
      </c>
      <c r="L4222" t="str">
        <f t="shared" si="244"/>
        <v>Received</v>
      </c>
      <c r="M4222" s="60">
        <v>0</v>
      </c>
      <c r="N4222" t="str">
        <f t="shared" si="246"/>
        <v>NOT DUE</v>
      </c>
      <c r="V4222" t="str">
        <f t="shared" si="245"/>
        <v>Karen Pham</v>
      </c>
    </row>
    <row r="4223" spans="1:22" x14ac:dyDescent="0.25">
      <c r="A4223">
        <v>5219</v>
      </c>
      <c r="B4223" t="s">
        <v>4226</v>
      </c>
      <c r="C4223" s="48" t="s">
        <v>5210</v>
      </c>
      <c r="D4223" t="s">
        <v>5392</v>
      </c>
      <c r="E4223" t="s">
        <v>5324</v>
      </c>
      <c r="F4223" t="s">
        <v>5619</v>
      </c>
      <c r="G4223">
        <v>80</v>
      </c>
      <c r="H4223">
        <v>7</v>
      </c>
      <c r="I4223">
        <v>560</v>
      </c>
      <c r="J4223">
        <v>29</v>
      </c>
      <c r="K4223" t="s">
        <v>5163</v>
      </c>
      <c r="L4223" t="str">
        <f t="shared" si="244"/>
        <v>Received</v>
      </c>
      <c r="M4223" s="60">
        <v>0</v>
      </c>
      <c r="N4223" t="str">
        <f t="shared" si="246"/>
        <v>NOT DUE</v>
      </c>
      <c r="V4223" t="str">
        <f t="shared" si="245"/>
        <v>Jennifer Nelson</v>
      </c>
    </row>
    <row r="4224" spans="1:22" x14ac:dyDescent="0.25">
      <c r="A4224">
        <v>5220</v>
      </c>
      <c r="B4224" t="s">
        <v>4227</v>
      </c>
      <c r="C4224" s="48" t="s">
        <v>5188</v>
      </c>
      <c r="D4224" t="s">
        <v>5379</v>
      </c>
      <c r="E4224" t="s">
        <v>5313</v>
      </c>
      <c r="F4224" t="s">
        <v>5614</v>
      </c>
      <c r="G4224">
        <v>20</v>
      </c>
      <c r="H4224">
        <v>22</v>
      </c>
      <c r="I4224">
        <v>440</v>
      </c>
      <c r="J4224">
        <v>27</v>
      </c>
      <c r="K4224" t="s">
        <v>5112</v>
      </c>
      <c r="L4224" t="str">
        <f t="shared" si="244"/>
        <v>Received</v>
      </c>
      <c r="M4224" s="60">
        <v>0</v>
      </c>
      <c r="N4224" t="str">
        <f t="shared" si="246"/>
        <v>NOT DUE</v>
      </c>
      <c r="V4224" t="str">
        <f t="shared" si="245"/>
        <v>Robert Baker</v>
      </c>
    </row>
    <row r="4225" spans="1:22" x14ac:dyDescent="0.25">
      <c r="A4225">
        <v>5221</v>
      </c>
      <c r="B4225" t="s">
        <v>4228</v>
      </c>
      <c r="C4225" s="48" t="s">
        <v>5206</v>
      </c>
      <c r="D4225" t="s">
        <v>5381</v>
      </c>
      <c r="E4225" t="s">
        <v>5584</v>
      </c>
      <c r="F4225" t="s">
        <v>5615</v>
      </c>
      <c r="G4225">
        <v>25</v>
      </c>
      <c r="H4225">
        <v>15</v>
      </c>
      <c r="I4225">
        <v>375</v>
      </c>
      <c r="J4225">
        <v>27</v>
      </c>
      <c r="K4225" t="s">
        <v>5234</v>
      </c>
      <c r="L4225" t="str">
        <f t="shared" si="244"/>
        <v>Received</v>
      </c>
      <c r="M4225" s="60">
        <v>0</v>
      </c>
      <c r="N4225" t="str">
        <f t="shared" si="246"/>
        <v>NOT DUE</v>
      </c>
      <c r="V4225" t="str">
        <f t="shared" si="245"/>
        <v>Leslie Sexton</v>
      </c>
    </row>
    <row r="4226" spans="1:22" x14ac:dyDescent="0.25">
      <c r="A4226">
        <v>5222</v>
      </c>
      <c r="B4226" t="s">
        <v>4229</v>
      </c>
      <c r="C4226" s="48" t="s">
        <v>5231</v>
      </c>
      <c r="D4226" t="s">
        <v>5400</v>
      </c>
      <c r="E4226" t="s">
        <v>5574</v>
      </c>
      <c r="F4226" t="s">
        <v>5616</v>
      </c>
      <c r="G4226">
        <v>150</v>
      </c>
      <c r="H4226">
        <v>10</v>
      </c>
      <c r="I4226">
        <v>1500</v>
      </c>
      <c r="J4226">
        <v>30</v>
      </c>
      <c r="L4226" t="str">
        <f t="shared" si="244"/>
        <v>Not Received</v>
      </c>
      <c r="M4226" s="60">
        <v>233</v>
      </c>
      <c r="N4226" t="str">
        <f t="shared" si="246"/>
        <v>150 ABOVE</v>
      </c>
      <c r="U4226">
        <f>I4226</f>
        <v>1500</v>
      </c>
      <c r="V4226" t="str">
        <f t="shared" si="245"/>
        <v>Jose Perez</v>
      </c>
    </row>
    <row r="4227" spans="1:22" x14ac:dyDescent="0.25">
      <c r="A4227">
        <v>5223</v>
      </c>
      <c r="B4227" t="s">
        <v>4230</v>
      </c>
      <c r="C4227" s="48" t="s">
        <v>5184</v>
      </c>
      <c r="D4227" t="s">
        <v>5408</v>
      </c>
      <c r="E4227" t="s">
        <v>5579</v>
      </c>
      <c r="F4227" t="s">
        <v>5613</v>
      </c>
      <c r="G4227">
        <v>35</v>
      </c>
      <c r="H4227">
        <v>14</v>
      </c>
      <c r="I4227">
        <v>490</v>
      </c>
      <c r="J4227">
        <v>23</v>
      </c>
      <c r="K4227" t="s">
        <v>5352</v>
      </c>
      <c r="L4227" t="str">
        <f t="shared" si="244"/>
        <v>Received</v>
      </c>
      <c r="M4227" s="60">
        <v>0</v>
      </c>
      <c r="N4227" t="str">
        <f t="shared" si="246"/>
        <v>NOT DUE</v>
      </c>
      <c r="V4227" t="str">
        <f t="shared" si="245"/>
        <v>Timothy Johns</v>
      </c>
    </row>
    <row r="4228" spans="1:22" x14ac:dyDescent="0.25">
      <c r="A4228">
        <v>5224</v>
      </c>
      <c r="B4228" t="s">
        <v>4231</v>
      </c>
      <c r="C4228" s="48" t="s">
        <v>5219</v>
      </c>
      <c r="D4228" t="s">
        <v>5386</v>
      </c>
      <c r="E4228" t="s">
        <v>5436</v>
      </c>
      <c r="F4228" t="s">
        <v>5622</v>
      </c>
      <c r="G4228">
        <v>15</v>
      </c>
      <c r="H4228">
        <v>4</v>
      </c>
      <c r="I4228">
        <v>60</v>
      </c>
      <c r="J4228">
        <v>20</v>
      </c>
      <c r="K4228" t="s">
        <v>5015</v>
      </c>
      <c r="L4228" t="str">
        <f t="shared" si="244"/>
        <v>Received</v>
      </c>
      <c r="M4228" s="60">
        <v>0</v>
      </c>
      <c r="N4228" t="str">
        <f t="shared" si="246"/>
        <v>NOT DUE</v>
      </c>
      <c r="V4228" t="str">
        <f t="shared" si="245"/>
        <v>Kenneth Rodriguez</v>
      </c>
    </row>
    <row r="4229" spans="1:22" x14ac:dyDescent="0.25">
      <c r="A4229">
        <v>5225</v>
      </c>
      <c r="B4229" t="s">
        <v>4232</v>
      </c>
      <c r="C4229" s="48" t="s">
        <v>5059</v>
      </c>
      <c r="D4229" t="s">
        <v>5387</v>
      </c>
      <c r="E4229" t="s">
        <v>5583</v>
      </c>
      <c r="F4229" t="s">
        <v>5616</v>
      </c>
      <c r="G4229">
        <v>150</v>
      </c>
      <c r="H4229">
        <v>24</v>
      </c>
      <c r="I4229">
        <v>3600</v>
      </c>
      <c r="J4229">
        <v>21</v>
      </c>
      <c r="K4229" t="s">
        <v>5037</v>
      </c>
      <c r="L4229" t="str">
        <f t="shared" ref="L4229:L4292" si="247">IF(K4229 = "", "Not Received","Received")</f>
        <v>Received</v>
      </c>
      <c r="M4229" s="60">
        <v>0</v>
      </c>
      <c r="N4229" t="str">
        <f t="shared" si="246"/>
        <v>NOT DUE</v>
      </c>
      <c r="V4229" t="str">
        <f t="shared" ref="V4229:V4292" si="248">TRIM(E4229)</f>
        <v>Mrs. Alexandria</v>
      </c>
    </row>
    <row r="4230" spans="1:22" x14ac:dyDescent="0.25">
      <c r="A4230">
        <v>5226</v>
      </c>
      <c r="B4230" t="s">
        <v>4233</v>
      </c>
      <c r="C4230" s="48" t="s">
        <v>5264</v>
      </c>
      <c r="D4230" t="s">
        <v>5392</v>
      </c>
      <c r="E4230" t="s">
        <v>5527</v>
      </c>
      <c r="F4230" t="s">
        <v>5611</v>
      </c>
      <c r="G4230">
        <v>250</v>
      </c>
      <c r="H4230">
        <v>17</v>
      </c>
      <c r="I4230">
        <v>4250</v>
      </c>
      <c r="J4230">
        <v>27</v>
      </c>
      <c r="K4230" t="s">
        <v>5236</v>
      </c>
      <c r="L4230" t="str">
        <f t="shared" si="247"/>
        <v>Received</v>
      </c>
      <c r="M4230" s="60">
        <v>0</v>
      </c>
      <c r="N4230" t="str">
        <f t="shared" si="246"/>
        <v>NOT DUE</v>
      </c>
      <c r="V4230" t="str">
        <f t="shared" si="248"/>
        <v>Jennifer Nelson</v>
      </c>
    </row>
    <row r="4231" spans="1:22" x14ac:dyDescent="0.25">
      <c r="A4231">
        <v>5227</v>
      </c>
      <c r="B4231" t="s">
        <v>4234</v>
      </c>
      <c r="C4231" s="48" t="s">
        <v>5221</v>
      </c>
      <c r="D4231" t="s">
        <v>5402</v>
      </c>
      <c r="E4231" t="s">
        <v>5519</v>
      </c>
      <c r="F4231" t="s">
        <v>5611</v>
      </c>
      <c r="G4231">
        <v>250</v>
      </c>
      <c r="H4231">
        <v>19</v>
      </c>
      <c r="I4231">
        <v>4750</v>
      </c>
      <c r="J4231">
        <v>20</v>
      </c>
      <c r="L4231" t="str">
        <f t="shared" si="247"/>
        <v>Not Received</v>
      </c>
      <c r="M4231" s="60">
        <v>269</v>
      </c>
      <c r="N4231" t="str">
        <f t="shared" si="246"/>
        <v>150 ABOVE</v>
      </c>
      <c r="U4231">
        <f>I4231</f>
        <v>4750</v>
      </c>
      <c r="V4231" t="str">
        <f t="shared" si="248"/>
        <v>Rebecca Moody</v>
      </c>
    </row>
    <row r="4232" spans="1:22" x14ac:dyDescent="0.25">
      <c r="A4232">
        <v>5228</v>
      </c>
      <c r="B4232" t="s">
        <v>4235</v>
      </c>
      <c r="C4232" s="48" t="s">
        <v>5299</v>
      </c>
      <c r="D4232" t="s">
        <v>5420</v>
      </c>
      <c r="E4232" t="s">
        <v>5568</v>
      </c>
      <c r="F4232" t="s">
        <v>5622</v>
      </c>
      <c r="G4232">
        <v>15</v>
      </c>
      <c r="H4232">
        <v>15</v>
      </c>
      <c r="I4232">
        <v>225</v>
      </c>
      <c r="J4232">
        <v>26</v>
      </c>
      <c r="K4232" t="s">
        <v>5160</v>
      </c>
      <c r="L4232" t="str">
        <f t="shared" si="247"/>
        <v>Received</v>
      </c>
      <c r="M4232" s="60">
        <v>0</v>
      </c>
      <c r="N4232" t="str">
        <f t="shared" ref="N4232:N4295" si="249">VLOOKUP(M4232,$X$4:$Y$10,2,1)</f>
        <v>NOT DUE</v>
      </c>
      <c r="V4232" t="str">
        <f t="shared" si="248"/>
        <v>Janet Adams</v>
      </c>
    </row>
    <row r="4233" spans="1:22" x14ac:dyDescent="0.25">
      <c r="A4233">
        <v>5229</v>
      </c>
      <c r="B4233" t="s">
        <v>4236</v>
      </c>
      <c r="C4233" s="48" t="s">
        <v>5265</v>
      </c>
      <c r="D4233" t="s">
        <v>5419</v>
      </c>
      <c r="E4233" t="s">
        <v>5344</v>
      </c>
      <c r="F4233" t="s">
        <v>5616</v>
      </c>
      <c r="G4233">
        <v>150</v>
      </c>
      <c r="H4233">
        <v>16</v>
      </c>
      <c r="I4233">
        <v>2400</v>
      </c>
      <c r="J4233">
        <v>25</v>
      </c>
      <c r="K4233" t="s">
        <v>5197</v>
      </c>
      <c r="L4233" t="str">
        <f t="shared" si="247"/>
        <v>Received</v>
      </c>
      <c r="M4233" s="60">
        <v>0</v>
      </c>
      <c r="N4233" t="str">
        <f t="shared" si="249"/>
        <v>NOT DUE</v>
      </c>
      <c r="V4233" t="str">
        <f t="shared" si="248"/>
        <v>Johnny Weaver</v>
      </c>
    </row>
    <row r="4234" spans="1:22" x14ac:dyDescent="0.25">
      <c r="A4234">
        <v>5230</v>
      </c>
      <c r="B4234" t="s">
        <v>4237</v>
      </c>
      <c r="C4234" s="48" t="s">
        <v>5157</v>
      </c>
      <c r="D4234" t="s">
        <v>5420</v>
      </c>
      <c r="E4234" t="s">
        <v>5524</v>
      </c>
      <c r="F4234" t="s">
        <v>5613</v>
      </c>
      <c r="G4234">
        <v>35</v>
      </c>
      <c r="H4234">
        <v>1</v>
      </c>
      <c r="I4234">
        <v>35</v>
      </c>
      <c r="J4234">
        <v>22</v>
      </c>
      <c r="K4234" t="s">
        <v>5119</v>
      </c>
      <c r="L4234" t="str">
        <f t="shared" si="247"/>
        <v>Received</v>
      </c>
      <c r="M4234" s="60">
        <v>0</v>
      </c>
      <c r="N4234" t="str">
        <f t="shared" si="249"/>
        <v>NOT DUE</v>
      </c>
      <c r="V4234" t="str">
        <f t="shared" si="248"/>
        <v>Janet Adams</v>
      </c>
    </row>
    <row r="4235" spans="1:22" x14ac:dyDescent="0.25">
      <c r="A4235">
        <v>5231</v>
      </c>
      <c r="B4235" t="s">
        <v>4238</v>
      </c>
      <c r="C4235" s="48" t="s">
        <v>5123</v>
      </c>
      <c r="D4235" t="s">
        <v>5382</v>
      </c>
      <c r="E4235" t="s">
        <v>5429</v>
      </c>
      <c r="F4235" t="s">
        <v>5620</v>
      </c>
      <c r="G4235">
        <v>40</v>
      </c>
      <c r="H4235">
        <v>1</v>
      </c>
      <c r="I4235">
        <v>40</v>
      </c>
      <c r="J4235">
        <v>23</v>
      </c>
      <c r="K4235" t="s">
        <v>5359</v>
      </c>
      <c r="L4235" t="str">
        <f t="shared" si="247"/>
        <v>Received</v>
      </c>
      <c r="M4235" s="60">
        <v>0</v>
      </c>
      <c r="N4235" t="str">
        <f t="shared" si="249"/>
        <v>NOT DUE</v>
      </c>
      <c r="V4235" t="str">
        <f t="shared" si="248"/>
        <v>Ms. Michelle</v>
      </c>
    </row>
    <row r="4236" spans="1:22" x14ac:dyDescent="0.25">
      <c r="A4236">
        <v>5232</v>
      </c>
      <c r="B4236" t="s">
        <v>4239</v>
      </c>
      <c r="C4236" s="48" t="s">
        <v>5272</v>
      </c>
      <c r="D4236" t="s">
        <v>5377</v>
      </c>
      <c r="E4236" t="s">
        <v>5309</v>
      </c>
      <c r="F4236" t="s">
        <v>5611</v>
      </c>
      <c r="G4236">
        <v>250</v>
      </c>
      <c r="H4236">
        <v>19</v>
      </c>
      <c r="I4236">
        <v>4750</v>
      </c>
      <c r="J4236">
        <v>22</v>
      </c>
      <c r="L4236" t="str">
        <f t="shared" si="247"/>
        <v>Not Received</v>
      </c>
      <c r="M4236" s="60">
        <v>-13</v>
      </c>
      <c r="N4236" t="str">
        <f t="shared" si="249"/>
        <v>NOT DUE</v>
      </c>
      <c r="O4236">
        <f>I4236</f>
        <v>4750</v>
      </c>
      <c r="V4236" t="str">
        <f t="shared" si="248"/>
        <v>Joshua Stewart</v>
      </c>
    </row>
    <row r="4237" spans="1:22" x14ac:dyDescent="0.25">
      <c r="A4237">
        <v>5233</v>
      </c>
      <c r="B4237" t="s">
        <v>4240</v>
      </c>
      <c r="C4237" s="48" t="s">
        <v>5020</v>
      </c>
      <c r="D4237" t="s">
        <v>5392</v>
      </c>
      <c r="E4237" t="s">
        <v>5324</v>
      </c>
      <c r="F4237" t="s">
        <v>5623</v>
      </c>
      <c r="G4237">
        <v>30</v>
      </c>
      <c r="H4237">
        <v>16</v>
      </c>
      <c r="I4237">
        <v>480</v>
      </c>
      <c r="J4237">
        <v>20</v>
      </c>
      <c r="K4237" t="s">
        <v>5283</v>
      </c>
      <c r="L4237" t="str">
        <f t="shared" si="247"/>
        <v>Received</v>
      </c>
      <c r="M4237" s="60">
        <v>0</v>
      </c>
      <c r="N4237" t="str">
        <f t="shared" si="249"/>
        <v>NOT DUE</v>
      </c>
      <c r="V4237" t="str">
        <f t="shared" si="248"/>
        <v>Jennifer Nelson</v>
      </c>
    </row>
    <row r="4238" spans="1:22" x14ac:dyDescent="0.25">
      <c r="A4238">
        <v>5234</v>
      </c>
      <c r="B4238" t="s">
        <v>4241</v>
      </c>
      <c r="C4238" s="48" t="s">
        <v>5302</v>
      </c>
      <c r="D4238" t="s">
        <v>5386</v>
      </c>
      <c r="E4238" t="s">
        <v>5453</v>
      </c>
      <c r="F4238" t="s">
        <v>5621</v>
      </c>
      <c r="G4238">
        <v>60</v>
      </c>
      <c r="H4238">
        <v>24</v>
      </c>
      <c r="I4238">
        <v>1440</v>
      </c>
      <c r="J4238">
        <v>20</v>
      </c>
      <c r="K4238" t="s">
        <v>5056</v>
      </c>
      <c r="L4238" t="str">
        <f t="shared" si="247"/>
        <v>Received</v>
      </c>
      <c r="M4238" s="60">
        <v>0</v>
      </c>
      <c r="N4238" t="str">
        <f t="shared" si="249"/>
        <v>NOT DUE</v>
      </c>
      <c r="V4238" t="str">
        <f t="shared" si="248"/>
        <v>Kenneth Rodriguez</v>
      </c>
    </row>
    <row r="4239" spans="1:22" x14ac:dyDescent="0.25">
      <c r="A4239">
        <v>5235</v>
      </c>
      <c r="B4239" t="s">
        <v>4242</v>
      </c>
      <c r="C4239" s="48" t="s">
        <v>5283</v>
      </c>
      <c r="D4239" t="s">
        <v>5400</v>
      </c>
      <c r="E4239" t="s">
        <v>5593</v>
      </c>
      <c r="F4239" t="s">
        <v>5611</v>
      </c>
      <c r="G4239">
        <v>250</v>
      </c>
      <c r="H4239">
        <v>22</v>
      </c>
      <c r="I4239">
        <v>5500</v>
      </c>
      <c r="J4239">
        <v>27</v>
      </c>
      <c r="K4239" t="s">
        <v>5037</v>
      </c>
      <c r="L4239" t="str">
        <f t="shared" si="247"/>
        <v>Received</v>
      </c>
      <c r="M4239" s="60">
        <v>0</v>
      </c>
      <c r="N4239" t="str">
        <f t="shared" si="249"/>
        <v>NOT DUE</v>
      </c>
      <c r="V4239" t="str">
        <f t="shared" si="248"/>
        <v>Jose Perez</v>
      </c>
    </row>
    <row r="4240" spans="1:22" x14ac:dyDescent="0.25">
      <c r="A4240">
        <v>5236</v>
      </c>
      <c r="B4240" t="s">
        <v>4243</v>
      </c>
      <c r="C4240" s="48" t="s">
        <v>5297</v>
      </c>
      <c r="D4240" t="s">
        <v>5386</v>
      </c>
      <c r="E4240" t="s">
        <v>5521</v>
      </c>
      <c r="F4240" t="s">
        <v>5610</v>
      </c>
      <c r="G4240">
        <v>300</v>
      </c>
      <c r="H4240">
        <v>12</v>
      </c>
      <c r="I4240">
        <v>3600</v>
      </c>
      <c r="J4240">
        <v>24</v>
      </c>
      <c r="L4240" t="str">
        <f t="shared" si="247"/>
        <v>Not Received</v>
      </c>
      <c r="M4240" s="60">
        <v>130</v>
      </c>
      <c r="N4240" t="str">
        <f t="shared" si="249"/>
        <v>121 - 150</v>
      </c>
      <c r="T4240">
        <f>I4240</f>
        <v>3600</v>
      </c>
      <c r="V4240" t="str">
        <f t="shared" si="248"/>
        <v>Kenneth Rodriguez</v>
      </c>
    </row>
    <row r="4241" spans="1:22" x14ac:dyDescent="0.25">
      <c r="A4241">
        <v>5237</v>
      </c>
      <c r="B4241" t="s">
        <v>4244</v>
      </c>
      <c r="C4241" s="48" t="s">
        <v>5022</v>
      </c>
      <c r="D4241" t="s">
        <v>5397</v>
      </c>
      <c r="E4241" t="s">
        <v>5602</v>
      </c>
      <c r="F4241" t="s">
        <v>5613</v>
      </c>
      <c r="G4241">
        <v>35</v>
      </c>
      <c r="H4241">
        <v>25</v>
      </c>
      <c r="I4241">
        <v>875</v>
      </c>
      <c r="J4241">
        <v>26</v>
      </c>
      <c r="K4241" t="s">
        <v>5140</v>
      </c>
      <c r="L4241" t="str">
        <f t="shared" si="247"/>
        <v>Received</v>
      </c>
      <c r="M4241" s="60">
        <v>0</v>
      </c>
      <c r="N4241" t="str">
        <f t="shared" si="249"/>
        <v>NOT DUE</v>
      </c>
      <c r="V4241" t="str">
        <f t="shared" si="248"/>
        <v>Sheri Foster</v>
      </c>
    </row>
    <row r="4242" spans="1:22" x14ac:dyDescent="0.25">
      <c r="A4242">
        <v>5238</v>
      </c>
      <c r="B4242" t="s">
        <v>4245</v>
      </c>
      <c r="C4242" s="48" t="s">
        <v>5148</v>
      </c>
      <c r="D4242" t="s">
        <v>5395</v>
      </c>
      <c r="E4242" t="s">
        <v>5466</v>
      </c>
      <c r="F4242" t="s">
        <v>5610</v>
      </c>
      <c r="G4242">
        <v>300</v>
      </c>
      <c r="H4242">
        <v>25</v>
      </c>
      <c r="I4242">
        <v>7500</v>
      </c>
      <c r="J4242">
        <v>30</v>
      </c>
      <c r="K4242" t="s">
        <v>5062</v>
      </c>
      <c r="L4242" t="str">
        <f t="shared" si="247"/>
        <v>Received</v>
      </c>
      <c r="M4242" s="60">
        <v>0</v>
      </c>
      <c r="N4242" t="str">
        <f t="shared" si="249"/>
        <v>NOT DUE</v>
      </c>
      <c r="V4242" t="str">
        <f t="shared" si="248"/>
        <v>Belinda Jefferson</v>
      </c>
    </row>
    <row r="4243" spans="1:22" x14ac:dyDescent="0.25">
      <c r="A4243">
        <v>5239</v>
      </c>
      <c r="B4243" t="s">
        <v>4246</v>
      </c>
      <c r="C4243" s="48" t="s">
        <v>5148</v>
      </c>
      <c r="D4243" t="s">
        <v>5399</v>
      </c>
      <c r="E4243" t="s">
        <v>5581</v>
      </c>
      <c r="F4243" t="s">
        <v>5612</v>
      </c>
      <c r="G4243">
        <v>50</v>
      </c>
      <c r="H4243">
        <v>20</v>
      </c>
      <c r="I4243">
        <v>1000</v>
      </c>
      <c r="J4243">
        <v>30</v>
      </c>
      <c r="L4243" t="str">
        <f t="shared" si="247"/>
        <v>Not Received</v>
      </c>
      <c r="M4243" s="60">
        <v>190</v>
      </c>
      <c r="N4243" t="str">
        <f t="shared" si="249"/>
        <v>150 ABOVE</v>
      </c>
      <c r="U4243">
        <f t="shared" ref="U4243:U4244" si="250">I4243</f>
        <v>1000</v>
      </c>
      <c r="V4243" t="str">
        <f t="shared" si="248"/>
        <v>Lisa Johnson</v>
      </c>
    </row>
    <row r="4244" spans="1:22" x14ac:dyDescent="0.25">
      <c r="A4244">
        <v>5240</v>
      </c>
      <c r="B4244" t="s">
        <v>4247</v>
      </c>
      <c r="C4244" s="48" t="s">
        <v>5029</v>
      </c>
      <c r="D4244" t="s">
        <v>5401</v>
      </c>
      <c r="E4244" t="s">
        <v>5537</v>
      </c>
      <c r="F4244" t="s">
        <v>5612</v>
      </c>
      <c r="G4244">
        <v>50</v>
      </c>
      <c r="H4244">
        <v>21</v>
      </c>
      <c r="I4244">
        <v>1050</v>
      </c>
      <c r="J4244">
        <v>29</v>
      </c>
      <c r="L4244" t="str">
        <f t="shared" si="247"/>
        <v>Not Received</v>
      </c>
      <c r="M4244" s="60">
        <v>269</v>
      </c>
      <c r="N4244" t="str">
        <f t="shared" si="249"/>
        <v>150 ABOVE</v>
      </c>
      <c r="U4244">
        <f t="shared" si="250"/>
        <v>1050</v>
      </c>
      <c r="V4244" t="str">
        <f t="shared" si="248"/>
        <v>Kimberly Stone</v>
      </c>
    </row>
    <row r="4245" spans="1:22" x14ac:dyDescent="0.25">
      <c r="A4245">
        <v>5241</v>
      </c>
      <c r="B4245" t="s">
        <v>4248</v>
      </c>
      <c r="C4245" s="48" t="s">
        <v>5280</v>
      </c>
      <c r="D4245" t="s">
        <v>5390</v>
      </c>
      <c r="E4245" t="s">
        <v>5511</v>
      </c>
      <c r="F4245" t="s">
        <v>5615</v>
      </c>
      <c r="G4245">
        <v>25</v>
      </c>
      <c r="H4245">
        <v>7</v>
      </c>
      <c r="I4245">
        <v>175</v>
      </c>
      <c r="J4245">
        <v>25</v>
      </c>
      <c r="K4245" t="s">
        <v>5078</v>
      </c>
      <c r="L4245" t="str">
        <f t="shared" si="247"/>
        <v>Received</v>
      </c>
      <c r="M4245" s="60">
        <v>0</v>
      </c>
      <c r="N4245" t="str">
        <f t="shared" si="249"/>
        <v>NOT DUE</v>
      </c>
      <c r="V4245" t="str">
        <f t="shared" si="248"/>
        <v>Isaac Goodwin</v>
      </c>
    </row>
    <row r="4246" spans="1:22" x14ac:dyDescent="0.25">
      <c r="A4246">
        <v>5242</v>
      </c>
      <c r="B4246" t="s">
        <v>4249</v>
      </c>
      <c r="C4246" s="48" t="s">
        <v>5047</v>
      </c>
      <c r="D4246" t="s">
        <v>5420</v>
      </c>
      <c r="E4246" t="s">
        <v>5535</v>
      </c>
      <c r="F4246" t="s">
        <v>5620</v>
      </c>
      <c r="G4246">
        <v>40</v>
      </c>
      <c r="H4246">
        <v>13</v>
      </c>
      <c r="I4246">
        <v>520</v>
      </c>
      <c r="J4246">
        <v>29</v>
      </c>
      <c r="K4246" t="s">
        <v>5199</v>
      </c>
      <c r="L4246" t="str">
        <f t="shared" si="247"/>
        <v>Received</v>
      </c>
      <c r="M4246" s="60">
        <v>0</v>
      </c>
      <c r="N4246" t="str">
        <f t="shared" si="249"/>
        <v>NOT DUE</v>
      </c>
      <c r="V4246" t="str">
        <f t="shared" si="248"/>
        <v>Janet Adams</v>
      </c>
    </row>
    <row r="4247" spans="1:22" x14ac:dyDescent="0.25">
      <c r="A4247">
        <v>5243</v>
      </c>
      <c r="B4247" t="s">
        <v>4250</v>
      </c>
      <c r="C4247" s="48" t="s">
        <v>5202</v>
      </c>
      <c r="D4247" t="s">
        <v>5378</v>
      </c>
      <c r="E4247" t="s">
        <v>5310</v>
      </c>
      <c r="F4247" t="s">
        <v>5621</v>
      </c>
      <c r="G4247">
        <v>60</v>
      </c>
      <c r="H4247">
        <v>17</v>
      </c>
      <c r="I4247">
        <v>1020</v>
      </c>
      <c r="J4247">
        <v>27</v>
      </c>
      <c r="K4247" t="s">
        <v>5199</v>
      </c>
      <c r="L4247" t="str">
        <f t="shared" si="247"/>
        <v>Received</v>
      </c>
      <c r="M4247" s="60">
        <v>0</v>
      </c>
      <c r="N4247" t="str">
        <f t="shared" si="249"/>
        <v>NOT DUE</v>
      </c>
      <c r="V4247" t="str">
        <f t="shared" si="248"/>
        <v>Angela Fox</v>
      </c>
    </row>
    <row r="4248" spans="1:22" x14ac:dyDescent="0.25">
      <c r="A4248">
        <v>5244</v>
      </c>
      <c r="B4248" t="s">
        <v>4251</v>
      </c>
      <c r="C4248" s="48" t="s">
        <v>5037</v>
      </c>
      <c r="D4248" t="s">
        <v>5376</v>
      </c>
      <c r="E4248" t="s">
        <v>5432</v>
      </c>
      <c r="F4248" t="s">
        <v>5613</v>
      </c>
      <c r="G4248">
        <v>35</v>
      </c>
      <c r="H4248">
        <v>10</v>
      </c>
      <c r="I4248">
        <v>350</v>
      </c>
      <c r="J4248">
        <v>29</v>
      </c>
      <c r="L4248" t="str">
        <f t="shared" si="247"/>
        <v>Not Received</v>
      </c>
      <c r="M4248" s="60">
        <v>-6</v>
      </c>
      <c r="N4248" t="str">
        <f t="shared" si="249"/>
        <v>NOT DUE</v>
      </c>
      <c r="O4248">
        <f>I4248</f>
        <v>350</v>
      </c>
      <c r="V4248" t="str">
        <f t="shared" si="248"/>
        <v>Linda Morgan</v>
      </c>
    </row>
    <row r="4249" spans="1:22" x14ac:dyDescent="0.25">
      <c r="A4249">
        <v>5245</v>
      </c>
      <c r="B4249" t="s">
        <v>4252</v>
      </c>
      <c r="C4249" s="48" t="s">
        <v>5200</v>
      </c>
      <c r="D4249" t="s">
        <v>5396</v>
      </c>
      <c r="E4249" t="s">
        <v>5561</v>
      </c>
      <c r="F4249" t="s">
        <v>5619</v>
      </c>
      <c r="G4249">
        <v>80</v>
      </c>
      <c r="H4249">
        <v>22</v>
      </c>
      <c r="I4249">
        <v>1760</v>
      </c>
      <c r="J4249">
        <v>20</v>
      </c>
      <c r="L4249" t="str">
        <f t="shared" si="247"/>
        <v>Not Received</v>
      </c>
      <c r="M4249" s="60">
        <v>43</v>
      </c>
      <c r="N4249" t="str">
        <f t="shared" si="249"/>
        <v>31 - 60</v>
      </c>
      <c r="Q4249">
        <f>I4249</f>
        <v>1760</v>
      </c>
      <c r="V4249" t="str">
        <f t="shared" si="248"/>
        <v>James Mitchell</v>
      </c>
    </row>
    <row r="4250" spans="1:22" x14ac:dyDescent="0.25">
      <c r="A4250">
        <v>5246</v>
      </c>
      <c r="B4250" t="s">
        <v>4253</v>
      </c>
      <c r="C4250" s="48" t="s">
        <v>5198</v>
      </c>
      <c r="D4250" t="s">
        <v>5381</v>
      </c>
      <c r="E4250" t="s">
        <v>5480</v>
      </c>
      <c r="F4250" t="s">
        <v>5623</v>
      </c>
      <c r="G4250">
        <v>30</v>
      </c>
      <c r="H4250">
        <v>22</v>
      </c>
      <c r="I4250">
        <v>660</v>
      </c>
      <c r="J4250">
        <v>24</v>
      </c>
      <c r="K4250" t="s">
        <v>5094</v>
      </c>
      <c r="L4250" t="str">
        <f t="shared" si="247"/>
        <v>Received</v>
      </c>
      <c r="M4250" s="60">
        <v>0</v>
      </c>
      <c r="N4250" t="str">
        <f t="shared" si="249"/>
        <v>NOT DUE</v>
      </c>
      <c r="V4250" t="str">
        <f t="shared" si="248"/>
        <v>Leslie Sexton</v>
      </c>
    </row>
    <row r="4251" spans="1:22" x14ac:dyDescent="0.25">
      <c r="A4251">
        <v>5247</v>
      </c>
      <c r="B4251" t="s">
        <v>4254</v>
      </c>
      <c r="C4251" s="48" t="s">
        <v>5297</v>
      </c>
      <c r="D4251" t="s">
        <v>5404</v>
      </c>
      <c r="E4251" t="s">
        <v>5556</v>
      </c>
      <c r="F4251" t="s">
        <v>5614</v>
      </c>
      <c r="G4251">
        <v>20</v>
      </c>
      <c r="H4251">
        <v>12</v>
      </c>
      <c r="I4251">
        <v>240</v>
      </c>
      <c r="J4251">
        <v>30</v>
      </c>
      <c r="L4251" t="str">
        <f t="shared" si="247"/>
        <v>Not Received</v>
      </c>
      <c r="M4251" s="60">
        <v>124</v>
      </c>
      <c r="N4251" t="str">
        <f t="shared" si="249"/>
        <v>121 - 150</v>
      </c>
      <c r="T4251">
        <f>I4251</f>
        <v>240</v>
      </c>
      <c r="V4251" t="str">
        <f t="shared" si="248"/>
        <v>Sarah Wright</v>
      </c>
    </row>
    <row r="4252" spans="1:22" x14ac:dyDescent="0.25">
      <c r="A4252">
        <v>5248</v>
      </c>
      <c r="B4252" t="s">
        <v>4255</v>
      </c>
      <c r="C4252" s="48" t="s">
        <v>5036</v>
      </c>
      <c r="D4252" t="s">
        <v>5399</v>
      </c>
      <c r="E4252" t="s">
        <v>5456</v>
      </c>
      <c r="F4252" t="s">
        <v>5620</v>
      </c>
      <c r="G4252">
        <v>40</v>
      </c>
      <c r="H4252">
        <v>4</v>
      </c>
      <c r="I4252">
        <v>160</v>
      </c>
      <c r="J4252">
        <v>29</v>
      </c>
      <c r="K4252" t="s">
        <v>5157</v>
      </c>
      <c r="L4252" t="str">
        <f t="shared" si="247"/>
        <v>Received</v>
      </c>
      <c r="M4252" s="60">
        <v>0</v>
      </c>
      <c r="N4252" t="str">
        <f t="shared" si="249"/>
        <v>NOT DUE</v>
      </c>
      <c r="V4252" t="str">
        <f t="shared" si="248"/>
        <v>Lisa Johnson</v>
      </c>
    </row>
    <row r="4253" spans="1:22" x14ac:dyDescent="0.25">
      <c r="A4253">
        <v>5249</v>
      </c>
      <c r="B4253" t="s">
        <v>4256</v>
      </c>
      <c r="C4253" s="48" t="s">
        <v>5196</v>
      </c>
      <c r="D4253" t="s">
        <v>5379</v>
      </c>
      <c r="E4253" t="s">
        <v>5606</v>
      </c>
      <c r="F4253" t="s">
        <v>5612</v>
      </c>
      <c r="G4253">
        <v>50</v>
      </c>
      <c r="H4253">
        <v>19</v>
      </c>
      <c r="I4253">
        <v>950</v>
      </c>
      <c r="J4253">
        <v>21</v>
      </c>
      <c r="K4253" t="s">
        <v>5054</v>
      </c>
      <c r="L4253" t="str">
        <f t="shared" si="247"/>
        <v>Received</v>
      </c>
      <c r="M4253" s="60">
        <v>0</v>
      </c>
      <c r="N4253" t="str">
        <f t="shared" si="249"/>
        <v>NOT DUE</v>
      </c>
      <c r="V4253" t="str">
        <f t="shared" si="248"/>
        <v>Robert Baker</v>
      </c>
    </row>
    <row r="4254" spans="1:22" x14ac:dyDescent="0.25">
      <c r="A4254">
        <v>5250</v>
      </c>
      <c r="B4254" t="s">
        <v>4257</v>
      </c>
      <c r="C4254" s="48" t="s">
        <v>5105</v>
      </c>
      <c r="D4254" t="s">
        <v>5399</v>
      </c>
      <c r="E4254" t="s">
        <v>5456</v>
      </c>
      <c r="F4254" t="s">
        <v>5609</v>
      </c>
      <c r="G4254">
        <v>20</v>
      </c>
      <c r="H4254">
        <v>4</v>
      </c>
      <c r="I4254">
        <v>80</v>
      </c>
      <c r="J4254">
        <v>26</v>
      </c>
      <c r="K4254" t="s">
        <v>5074</v>
      </c>
      <c r="L4254" t="str">
        <f t="shared" si="247"/>
        <v>Received</v>
      </c>
      <c r="M4254" s="60">
        <v>0</v>
      </c>
      <c r="N4254" t="str">
        <f t="shared" si="249"/>
        <v>NOT DUE</v>
      </c>
      <c r="V4254" t="str">
        <f t="shared" si="248"/>
        <v>Lisa Johnson</v>
      </c>
    </row>
    <row r="4255" spans="1:22" x14ac:dyDescent="0.25">
      <c r="A4255">
        <v>5251</v>
      </c>
      <c r="B4255" t="s">
        <v>4258</v>
      </c>
      <c r="C4255" s="48" t="s">
        <v>5233</v>
      </c>
      <c r="D4255" t="s">
        <v>5388</v>
      </c>
      <c r="E4255" t="s">
        <v>5479</v>
      </c>
      <c r="F4255" t="s">
        <v>5617</v>
      </c>
      <c r="G4255">
        <v>120</v>
      </c>
      <c r="H4255">
        <v>21</v>
      </c>
      <c r="I4255">
        <v>2520</v>
      </c>
      <c r="J4255">
        <v>27</v>
      </c>
      <c r="L4255" t="str">
        <f t="shared" si="247"/>
        <v>Not Received</v>
      </c>
      <c r="M4255" s="60">
        <v>185</v>
      </c>
      <c r="N4255" t="str">
        <f t="shared" si="249"/>
        <v>150 ABOVE</v>
      </c>
      <c r="U4255">
        <f>I4255</f>
        <v>2520</v>
      </c>
      <c r="V4255" t="str">
        <f t="shared" si="248"/>
        <v>Diana Rios</v>
      </c>
    </row>
    <row r="4256" spans="1:22" x14ac:dyDescent="0.25">
      <c r="A4256">
        <v>5252</v>
      </c>
      <c r="B4256" t="s">
        <v>4259</v>
      </c>
      <c r="C4256" s="48" t="s">
        <v>5124</v>
      </c>
      <c r="D4256" t="s">
        <v>5389</v>
      </c>
      <c r="E4256" t="s">
        <v>5493</v>
      </c>
      <c r="F4256" t="s">
        <v>5615</v>
      </c>
      <c r="G4256">
        <v>25</v>
      </c>
      <c r="H4256">
        <v>15</v>
      </c>
      <c r="I4256">
        <v>375</v>
      </c>
      <c r="J4256">
        <v>21</v>
      </c>
      <c r="L4256" t="str">
        <f t="shared" si="247"/>
        <v>Not Received</v>
      </c>
      <c r="M4256" s="60">
        <v>56</v>
      </c>
      <c r="N4256" t="str">
        <f t="shared" si="249"/>
        <v>31 - 60</v>
      </c>
      <c r="Q4256">
        <f>I4256</f>
        <v>375</v>
      </c>
      <c r="V4256" t="str">
        <f t="shared" si="248"/>
        <v>Alexis Ferguson</v>
      </c>
    </row>
    <row r="4257" spans="1:22" x14ac:dyDescent="0.25">
      <c r="A4257">
        <v>5253</v>
      </c>
      <c r="B4257" t="s">
        <v>4260</v>
      </c>
      <c r="C4257" s="48" t="s">
        <v>5154</v>
      </c>
      <c r="D4257" t="s">
        <v>5402</v>
      </c>
      <c r="E4257" t="s">
        <v>5470</v>
      </c>
      <c r="F4257" t="s">
        <v>5622</v>
      </c>
      <c r="G4257">
        <v>15</v>
      </c>
      <c r="H4257">
        <v>1</v>
      </c>
      <c r="I4257">
        <v>15</v>
      </c>
      <c r="J4257">
        <v>29</v>
      </c>
      <c r="K4257" t="s">
        <v>5252</v>
      </c>
      <c r="L4257" t="str">
        <f t="shared" si="247"/>
        <v>Received</v>
      </c>
      <c r="M4257" s="60">
        <v>0</v>
      </c>
      <c r="N4257" t="str">
        <f t="shared" si="249"/>
        <v>NOT DUE</v>
      </c>
      <c r="V4257" t="str">
        <f t="shared" si="248"/>
        <v>Rebecca Moody</v>
      </c>
    </row>
    <row r="4258" spans="1:22" x14ac:dyDescent="0.25">
      <c r="A4258">
        <v>5254</v>
      </c>
      <c r="B4258" t="s">
        <v>4261</v>
      </c>
      <c r="C4258" s="48" t="s">
        <v>5135</v>
      </c>
      <c r="D4258" t="s">
        <v>5384</v>
      </c>
      <c r="E4258" t="s">
        <v>5503</v>
      </c>
      <c r="F4258" t="s">
        <v>5618</v>
      </c>
      <c r="G4258">
        <v>10</v>
      </c>
      <c r="H4258">
        <v>15</v>
      </c>
      <c r="I4258">
        <v>150</v>
      </c>
      <c r="J4258">
        <v>24</v>
      </c>
      <c r="L4258" t="str">
        <f t="shared" si="247"/>
        <v>Not Received</v>
      </c>
      <c r="M4258" s="60">
        <v>11</v>
      </c>
      <c r="N4258" t="str">
        <f t="shared" si="249"/>
        <v>01 - 30</v>
      </c>
      <c r="O4258">
        <f>I4258</f>
        <v>150</v>
      </c>
      <c r="V4258" t="str">
        <f t="shared" si="248"/>
        <v>Dr. Elizabeth</v>
      </c>
    </row>
    <row r="4259" spans="1:22" x14ac:dyDescent="0.25">
      <c r="A4259">
        <v>5255</v>
      </c>
      <c r="B4259" t="s">
        <v>4262</v>
      </c>
      <c r="C4259" s="48" t="s">
        <v>5008</v>
      </c>
      <c r="D4259" t="s">
        <v>5414</v>
      </c>
      <c r="E4259" t="s">
        <v>5528</v>
      </c>
      <c r="F4259" t="s">
        <v>5615</v>
      </c>
      <c r="G4259">
        <v>25</v>
      </c>
      <c r="H4259">
        <v>7</v>
      </c>
      <c r="I4259">
        <v>175</v>
      </c>
      <c r="J4259">
        <v>28</v>
      </c>
      <c r="K4259" t="s">
        <v>5061</v>
      </c>
      <c r="L4259" t="str">
        <f t="shared" si="247"/>
        <v>Received</v>
      </c>
      <c r="M4259" s="60">
        <v>0</v>
      </c>
      <c r="N4259" t="str">
        <f t="shared" si="249"/>
        <v>NOT DUE</v>
      </c>
      <c r="V4259" t="str">
        <f t="shared" si="248"/>
        <v>Alexis Roberts</v>
      </c>
    </row>
    <row r="4260" spans="1:22" x14ac:dyDescent="0.25">
      <c r="A4260">
        <v>5256</v>
      </c>
      <c r="B4260" t="s">
        <v>4263</v>
      </c>
      <c r="C4260" s="48" t="s">
        <v>5193</v>
      </c>
      <c r="D4260" t="s">
        <v>5376</v>
      </c>
      <c r="E4260" t="s">
        <v>5308</v>
      </c>
      <c r="F4260" t="s">
        <v>5616</v>
      </c>
      <c r="G4260">
        <v>150</v>
      </c>
      <c r="H4260">
        <v>6</v>
      </c>
      <c r="I4260">
        <v>900</v>
      </c>
      <c r="J4260">
        <v>27</v>
      </c>
      <c r="K4260" t="s">
        <v>5171</v>
      </c>
      <c r="L4260" t="str">
        <f t="shared" si="247"/>
        <v>Received</v>
      </c>
      <c r="M4260" s="60">
        <v>0</v>
      </c>
      <c r="N4260" t="str">
        <f t="shared" si="249"/>
        <v>NOT DUE</v>
      </c>
      <c r="V4260" t="str">
        <f t="shared" si="248"/>
        <v>Linda Morgan</v>
      </c>
    </row>
    <row r="4261" spans="1:22" x14ac:dyDescent="0.25">
      <c r="A4261">
        <v>5257</v>
      </c>
      <c r="B4261" t="s">
        <v>4264</v>
      </c>
      <c r="C4261" s="48" t="s">
        <v>5188</v>
      </c>
      <c r="D4261" t="s">
        <v>5412</v>
      </c>
      <c r="E4261" t="s">
        <v>5487</v>
      </c>
      <c r="F4261" t="s">
        <v>5617</v>
      </c>
      <c r="G4261">
        <v>120</v>
      </c>
      <c r="H4261">
        <v>8</v>
      </c>
      <c r="I4261">
        <v>960</v>
      </c>
      <c r="J4261">
        <v>24</v>
      </c>
      <c r="K4261" t="s">
        <v>5028</v>
      </c>
      <c r="L4261" t="str">
        <f t="shared" si="247"/>
        <v>Received</v>
      </c>
      <c r="M4261" s="60">
        <v>0</v>
      </c>
      <c r="N4261" t="str">
        <f t="shared" si="249"/>
        <v>NOT DUE</v>
      </c>
      <c r="V4261" t="str">
        <f t="shared" si="248"/>
        <v>Valerie Morgan</v>
      </c>
    </row>
    <row r="4262" spans="1:22" x14ac:dyDescent="0.25">
      <c r="A4262">
        <v>5258</v>
      </c>
      <c r="B4262" t="s">
        <v>4265</v>
      </c>
      <c r="C4262" s="48" t="s">
        <v>5035</v>
      </c>
      <c r="D4262" t="s">
        <v>5390</v>
      </c>
      <c r="E4262" t="s">
        <v>5322</v>
      </c>
      <c r="F4262" t="s">
        <v>5615</v>
      </c>
      <c r="G4262">
        <v>25</v>
      </c>
      <c r="H4262">
        <v>14</v>
      </c>
      <c r="I4262">
        <v>350</v>
      </c>
      <c r="J4262">
        <v>22</v>
      </c>
      <c r="K4262" t="s">
        <v>5288</v>
      </c>
      <c r="L4262" t="str">
        <f t="shared" si="247"/>
        <v>Received</v>
      </c>
      <c r="M4262" s="60">
        <v>0</v>
      </c>
      <c r="N4262" t="str">
        <f t="shared" si="249"/>
        <v>NOT DUE</v>
      </c>
      <c r="V4262" t="str">
        <f t="shared" si="248"/>
        <v>Isaac Goodwin</v>
      </c>
    </row>
    <row r="4263" spans="1:22" x14ac:dyDescent="0.25">
      <c r="A4263">
        <v>5259</v>
      </c>
      <c r="B4263" t="s">
        <v>4266</v>
      </c>
      <c r="C4263" s="48" t="s">
        <v>5194</v>
      </c>
      <c r="D4263" t="s">
        <v>5414</v>
      </c>
      <c r="E4263" t="s">
        <v>5601</v>
      </c>
      <c r="F4263" t="s">
        <v>5609</v>
      </c>
      <c r="G4263">
        <v>20</v>
      </c>
      <c r="H4263">
        <v>12</v>
      </c>
      <c r="I4263">
        <v>240</v>
      </c>
      <c r="J4263">
        <v>22</v>
      </c>
      <c r="K4263" t="s">
        <v>5251</v>
      </c>
      <c r="L4263" t="str">
        <f t="shared" si="247"/>
        <v>Received</v>
      </c>
      <c r="M4263" s="60">
        <v>0</v>
      </c>
      <c r="N4263" t="str">
        <f t="shared" si="249"/>
        <v>NOT DUE</v>
      </c>
      <c r="V4263" t="str">
        <f t="shared" si="248"/>
        <v>Alexis Roberts</v>
      </c>
    </row>
    <row r="4264" spans="1:22" x14ac:dyDescent="0.25">
      <c r="A4264">
        <v>5260</v>
      </c>
      <c r="B4264" t="s">
        <v>4267</v>
      </c>
      <c r="C4264" s="48" t="s">
        <v>5190</v>
      </c>
      <c r="D4264" t="s">
        <v>5390</v>
      </c>
      <c r="E4264" t="s">
        <v>5322</v>
      </c>
      <c r="F4264" t="s">
        <v>5616</v>
      </c>
      <c r="G4264">
        <v>150</v>
      </c>
      <c r="H4264">
        <v>15</v>
      </c>
      <c r="I4264">
        <v>2250</v>
      </c>
      <c r="J4264">
        <v>30</v>
      </c>
      <c r="K4264" t="s">
        <v>5024</v>
      </c>
      <c r="L4264" t="str">
        <f t="shared" si="247"/>
        <v>Received</v>
      </c>
      <c r="M4264" s="60">
        <v>0</v>
      </c>
      <c r="N4264" t="str">
        <f t="shared" si="249"/>
        <v>NOT DUE</v>
      </c>
      <c r="V4264" t="str">
        <f t="shared" si="248"/>
        <v>Isaac Goodwin</v>
      </c>
    </row>
    <row r="4265" spans="1:22" x14ac:dyDescent="0.25">
      <c r="A4265">
        <v>5261</v>
      </c>
      <c r="B4265" t="s">
        <v>4268</v>
      </c>
      <c r="C4265" s="48" t="s">
        <v>5283</v>
      </c>
      <c r="D4265" t="s">
        <v>5377</v>
      </c>
      <c r="E4265" t="s">
        <v>5505</v>
      </c>
      <c r="F4265" t="s">
        <v>5613</v>
      </c>
      <c r="G4265">
        <v>35</v>
      </c>
      <c r="H4265">
        <v>18</v>
      </c>
      <c r="I4265">
        <v>630</v>
      </c>
      <c r="J4265">
        <v>25</v>
      </c>
      <c r="K4265" t="s">
        <v>5303</v>
      </c>
      <c r="L4265" t="str">
        <f t="shared" si="247"/>
        <v>Received</v>
      </c>
      <c r="M4265" s="60">
        <v>0</v>
      </c>
      <c r="N4265" t="str">
        <f t="shared" si="249"/>
        <v>NOT DUE</v>
      </c>
      <c r="V4265" t="str">
        <f t="shared" si="248"/>
        <v>Joshua Stewart</v>
      </c>
    </row>
    <row r="4266" spans="1:22" x14ac:dyDescent="0.25">
      <c r="A4266">
        <v>5262</v>
      </c>
      <c r="B4266" t="s">
        <v>4269</v>
      </c>
      <c r="C4266" s="48" t="s">
        <v>5091</v>
      </c>
      <c r="D4266" t="s">
        <v>5386</v>
      </c>
      <c r="E4266" t="s">
        <v>5319</v>
      </c>
      <c r="F4266" t="s">
        <v>5610</v>
      </c>
      <c r="G4266">
        <v>300</v>
      </c>
      <c r="H4266">
        <v>2</v>
      </c>
      <c r="I4266">
        <v>600</v>
      </c>
      <c r="J4266">
        <v>26</v>
      </c>
      <c r="K4266" t="s">
        <v>5241</v>
      </c>
      <c r="L4266" t="str">
        <f t="shared" si="247"/>
        <v>Received</v>
      </c>
      <c r="M4266" s="60">
        <v>0</v>
      </c>
      <c r="N4266" t="str">
        <f t="shared" si="249"/>
        <v>NOT DUE</v>
      </c>
      <c r="V4266" t="str">
        <f t="shared" si="248"/>
        <v>Kenneth Rodriguez</v>
      </c>
    </row>
    <row r="4267" spans="1:22" x14ac:dyDescent="0.25">
      <c r="A4267">
        <v>5263</v>
      </c>
      <c r="B4267" t="s">
        <v>4270</v>
      </c>
      <c r="C4267" s="48" t="s">
        <v>5131</v>
      </c>
      <c r="D4267" t="s">
        <v>5404</v>
      </c>
      <c r="E4267" t="s">
        <v>5556</v>
      </c>
      <c r="F4267" t="s">
        <v>5611</v>
      </c>
      <c r="G4267">
        <v>250</v>
      </c>
      <c r="H4267">
        <v>5</v>
      </c>
      <c r="I4267">
        <v>1250</v>
      </c>
      <c r="J4267">
        <v>30</v>
      </c>
      <c r="K4267" t="s">
        <v>5237</v>
      </c>
      <c r="L4267" t="str">
        <f t="shared" si="247"/>
        <v>Received</v>
      </c>
      <c r="M4267" s="60">
        <v>0</v>
      </c>
      <c r="N4267" t="str">
        <f t="shared" si="249"/>
        <v>NOT DUE</v>
      </c>
      <c r="V4267" t="str">
        <f t="shared" si="248"/>
        <v>Sarah Wright</v>
      </c>
    </row>
    <row r="4268" spans="1:22" x14ac:dyDescent="0.25">
      <c r="A4268">
        <v>5264</v>
      </c>
      <c r="B4268" t="s">
        <v>4271</v>
      </c>
      <c r="C4268" s="48" t="s">
        <v>5222</v>
      </c>
      <c r="D4268" t="s">
        <v>5387</v>
      </c>
      <c r="E4268" t="s">
        <v>5583</v>
      </c>
      <c r="F4268" t="s">
        <v>5622</v>
      </c>
      <c r="G4268">
        <v>15</v>
      </c>
      <c r="H4268">
        <v>25</v>
      </c>
      <c r="I4268">
        <v>375</v>
      </c>
      <c r="J4268">
        <v>24</v>
      </c>
      <c r="L4268" t="str">
        <f t="shared" si="247"/>
        <v>Not Received</v>
      </c>
      <c r="M4268" s="60">
        <v>35</v>
      </c>
      <c r="N4268" t="str">
        <f t="shared" si="249"/>
        <v>31 - 60</v>
      </c>
      <c r="Q4268">
        <f>I4268</f>
        <v>375</v>
      </c>
      <c r="V4268" t="str">
        <f t="shared" si="248"/>
        <v>Mrs. Alexandria</v>
      </c>
    </row>
    <row r="4269" spans="1:22" x14ac:dyDescent="0.25">
      <c r="A4269">
        <v>5265</v>
      </c>
      <c r="B4269" t="s">
        <v>4272</v>
      </c>
      <c r="C4269" s="48" t="s">
        <v>5092</v>
      </c>
      <c r="D4269" t="s">
        <v>5397</v>
      </c>
      <c r="E4269" t="s">
        <v>5330</v>
      </c>
      <c r="F4269" t="s">
        <v>5621</v>
      </c>
      <c r="G4269">
        <v>60</v>
      </c>
      <c r="H4269">
        <v>4</v>
      </c>
      <c r="I4269">
        <v>240</v>
      </c>
      <c r="J4269">
        <v>25</v>
      </c>
      <c r="K4269" t="s">
        <v>5274</v>
      </c>
      <c r="L4269" t="str">
        <f t="shared" si="247"/>
        <v>Received</v>
      </c>
      <c r="M4269" s="60">
        <v>0</v>
      </c>
      <c r="N4269" t="str">
        <f t="shared" si="249"/>
        <v>NOT DUE</v>
      </c>
      <c r="V4269" t="str">
        <f t="shared" si="248"/>
        <v>Sheri Foster</v>
      </c>
    </row>
    <row r="4270" spans="1:22" x14ac:dyDescent="0.25">
      <c r="A4270">
        <v>5266</v>
      </c>
      <c r="B4270" t="s">
        <v>4273</v>
      </c>
      <c r="C4270" s="48" t="s">
        <v>5281</v>
      </c>
      <c r="D4270" t="s">
        <v>5396</v>
      </c>
      <c r="E4270" t="s">
        <v>5329</v>
      </c>
      <c r="F4270" t="s">
        <v>5609</v>
      </c>
      <c r="G4270">
        <v>20</v>
      </c>
      <c r="H4270">
        <v>21</v>
      </c>
      <c r="I4270">
        <v>420</v>
      </c>
      <c r="J4270">
        <v>24</v>
      </c>
      <c r="K4270" t="s">
        <v>5100</v>
      </c>
      <c r="L4270" t="str">
        <f t="shared" si="247"/>
        <v>Received</v>
      </c>
      <c r="M4270" s="60">
        <v>0</v>
      </c>
      <c r="N4270" t="str">
        <f t="shared" si="249"/>
        <v>NOT DUE</v>
      </c>
      <c r="V4270" t="str">
        <f t="shared" si="248"/>
        <v>James Mitchell</v>
      </c>
    </row>
    <row r="4271" spans="1:22" x14ac:dyDescent="0.25">
      <c r="A4271">
        <v>5267</v>
      </c>
      <c r="B4271" t="s">
        <v>4274</v>
      </c>
      <c r="C4271" s="48" t="s">
        <v>5199</v>
      </c>
      <c r="D4271" t="s">
        <v>5394</v>
      </c>
      <c r="E4271" t="s">
        <v>5497</v>
      </c>
      <c r="F4271" t="s">
        <v>5612</v>
      </c>
      <c r="G4271">
        <v>50</v>
      </c>
      <c r="H4271">
        <v>1</v>
      </c>
      <c r="I4271">
        <v>50</v>
      </c>
      <c r="J4271">
        <v>26</v>
      </c>
      <c r="L4271" t="str">
        <f t="shared" si="247"/>
        <v>Not Received</v>
      </c>
      <c r="M4271" s="60">
        <v>108</v>
      </c>
      <c r="N4271" t="str">
        <f t="shared" si="249"/>
        <v>91 - 120</v>
      </c>
      <c r="S4271">
        <f>I4271</f>
        <v>50</v>
      </c>
      <c r="V4271" t="str">
        <f t="shared" si="248"/>
        <v>Shannon Vazquez</v>
      </c>
    </row>
    <row r="4272" spans="1:22" x14ac:dyDescent="0.25">
      <c r="A4272">
        <v>5268</v>
      </c>
      <c r="B4272" t="s">
        <v>4275</v>
      </c>
      <c r="C4272" s="48" t="s">
        <v>5091</v>
      </c>
      <c r="D4272" t="s">
        <v>5399</v>
      </c>
      <c r="E4272" t="s">
        <v>5539</v>
      </c>
      <c r="F4272" t="s">
        <v>5617</v>
      </c>
      <c r="G4272">
        <v>120</v>
      </c>
      <c r="H4272">
        <v>20</v>
      </c>
      <c r="I4272">
        <v>2400</v>
      </c>
      <c r="J4272">
        <v>27</v>
      </c>
      <c r="L4272" t="str">
        <f t="shared" si="247"/>
        <v>Not Received</v>
      </c>
      <c r="M4272" s="60">
        <v>158</v>
      </c>
      <c r="N4272" t="str">
        <f t="shared" si="249"/>
        <v>150 ABOVE</v>
      </c>
      <c r="U4272">
        <f>I4272</f>
        <v>2400</v>
      </c>
      <c r="V4272" t="str">
        <f t="shared" si="248"/>
        <v>Lisa Johnson</v>
      </c>
    </row>
    <row r="4273" spans="1:22" x14ac:dyDescent="0.25">
      <c r="A4273">
        <v>5269</v>
      </c>
      <c r="B4273" t="s">
        <v>4276</v>
      </c>
      <c r="C4273" s="48" t="s">
        <v>5154</v>
      </c>
      <c r="D4273" t="s">
        <v>5404</v>
      </c>
      <c r="E4273" t="s">
        <v>5477</v>
      </c>
      <c r="F4273" t="s">
        <v>5623</v>
      </c>
      <c r="G4273">
        <v>30</v>
      </c>
      <c r="H4273">
        <v>4</v>
      </c>
      <c r="I4273">
        <v>120</v>
      </c>
      <c r="J4273">
        <v>21</v>
      </c>
      <c r="K4273" t="s">
        <v>5225</v>
      </c>
      <c r="L4273" t="str">
        <f t="shared" si="247"/>
        <v>Received</v>
      </c>
      <c r="M4273" s="60">
        <v>0</v>
      </c>
      <c r="N4273" t="str">
        <f t="shared" si="249"/>
        <v>NOT DUE</v>
      </c>
      <c r="V4273" t="str">
        <f t="shared" si="248"/>
        <v>Sarah Wright</v>
      </c>
    </row>
    <row r="4274" spans="1:22" x14ac:dyDescent="0.25">
      <c r="A4274">
        <v>5270</v>
      </c>
      <c r="B4274" t="s">
        <v>4277</v>
      </c>
      <c r="C4274" s="48" t="s">
        <v>5259</v>
      </c>
      <c r="D4274" t="s">
        <v>5377</v>
      </c>
      <c r="E4274" t="s">
        <v>5505</v>
      </c>
      <c r="F4274" t="s">
        <v>5619</v>
      </c>
      <c r="G4274">
        <v>80</v>
      </c>
      <c r="H4274">
        <v>3</v>
      </c>
      <c r="I4274">
        <v>240</v>
      </c>
      <c r="J4274">
        <v>28</v>
      </c>
      <c r="L4274" t="str">
        <f t="shared" si="247"/>
        <v>Not Received</v>
      </c>
      <c r="M4274" s="60">
        <v>94</v>
      </c>
      <c r="N4274" t="str">
        <f t="shared" si="249"/>
        <v>91 - 120</v>
      </c>
      <c r="S4274">
        <f>I4274</f>
        <v>240</v>
      </c>
      <c r="V4274" t="str">
        <f t="shared" si="248"/>
        <v>Joshua Stewart</v>
      </c>
    </row>
    <row r="4275" spans="1:22" x14ac:dyDescent="0.25">
      <c r="A4275">
        <v>5271</v>
      </c>
      <c r="B4275" t="s">
        <v>4278</v>
      </c>
      <c r="C4275" s="48" t="s">
        <v>5129</v>
      </c>
      <c r="D4275" t="s">
        <v>5420</v>
      </c>
      <c r="E4275" t="s">
        <v>5345</v>
      </c>
      <c r="F4275" t="s">
        <v>5615</v>
      </c>
      <c r="G4275">
        <v>25</v>
      </c>
      <c r="H4275">
        <v>16</v>
      </c>
      <c r="I4275">
        <v>400</v>
      </c>
      <c r="J4275">
        <v>25</v>
      </c>
      <c r="K4275" t="s">
        <v>5097</v>
      </c>
      <c r="L4275" t="str">
        <f t="shared" si="247"/>
        <v>Received</v>
      </c>
      <c r="M4275" s="60">
        <v>0</v>
      </c>
      <c r="N4275" t="str">
        <f t="shared" si="249"/>
        <v>NOT DUE</v>
      </c>
      <c r="V4275" t="str">
        <f t="shared" si="248"/>
        <v>Janet Adams</v>
      </c>
    </row>
    <row r="4276" spans="1:22" x14ac:dyDescent="0.25">
      <c r="A4276">
        <v>5272</v>
      </c>
      <c r="B4276" t="s">
        <v>4279</v>
      </c>
      <c r="C4276" s="48" t="s">
        <v>5259</v>
      </c>
      <c r="D4276" t="s">
        <v>5388</v>
      </c>
      <c r="E4276" t="s">
        <v>5564</v>
      </c>
      <c r="F4276" t="s">
        <v>5609</v>
      </c>
      <c r="G4276">
        <v>20</v>
      </c>
      <c r="H4276">
        <v>8</v>
      </c>
      <c r="I4276">
        <v>160</v>
      </c>
      <c r="J4276">
        <v>23</v>
      </c>
      <c r="L4276" t="str">
        <f t="shared" si="247"/>
        <v>Not Received</v>
      </c>
      <c r="M4276" s="60">
        <v>99</v>
      </c>
      <c r="N4276" t="str">
        <f t="shared" si="249"/>
        <v>91 - 120</v>
      </c>
      <c r="S4276">
        <f>I4276</f>
        <v>160</v>
      </c>
      <c r="V4276" t="str">
        <f t="shared" si="248"/>
        <v>Diana Rios</v>
      </c>
    </row>
    <row r="4277" spans="1:22" x14ac:dyDescent="0.25">
      <c r="A4277">
        <v>5273</v>
      </c>
      <c r="B4277" t="s">
        <v>4280</v>
      </c>
      <c r="C4277" s="48" t="s">
        <v>5180</v>
      </c>
      <c r="D4277" t="s">
        <v>5389</v>
      </c>
      <c r="E4277" t="s">
        <v>5439</v>
      </c>
      <c r="F4277" t="s">
        <v>5623</v>
      </c>
      <c r="G4277">
        <v>30</v>
      </c>
      <c r="H4277">
        <v>24</v>
      </c>
      <c r="I4277">
        <v>720</v>
      </c>
      <c r="J4277">
        <v>30</v>
      </c>
      <c r="L4277" t="str">
        <f t="shared" si="247"/>
        <v>Not Received</v>
      </c>
      <c r="M4277" s="60">
        <v>18</v>
      </c>
      <c r="N4277" t="str">
        <f t="shared" si="249"/>
        <v>01 - 30</v>
      </c>
      <c r="O4277">
        <f t="shared" ref="O4277:O4278" si="251">I4277</f>
        <v>720</v>
      </c>
      <c r="V4277" t="str">
        <f t="shared" si="248"/>
        <v>Alexis Ferguson</v>
      </c>
    </row>
    <row r="4278" spans="1:22" x14ac:dyDescent="0.25">
      <c r="A4278">
        <v>5274</v>
      </c>
      <c r="B4278" t="s">
        <v>4281</v>
      </c>
      <c r="C4278" s="48" t="s">
        <v>5059</v>
      </c>
      <c r="D4278" t="s">
        <v>5404</v>
      </c>
      <c r="E4278" t="s">
        <v>5556</v>
      </c>
      <c r="F4278" t="s">
        <v>5610</v>
      </c>
      <c r="G4278">
        <v>300</v>
      </c>
      <c r="H4278">
        <v>14</v>
      </c>
      <c r="I4278">
        <v>4200</v>
      </c>
      <c r="J4278">
        <v>22</v>
      </c>
      <c r="L4278" t="str">
        <f t="shared" si="247"/>
        <v>Not Received</v>
      </c>
      <c r="M4278" s="60">
        <v>22</v>
      </c>
      <c r="N4278" t="str">
        <f t="shared" si="249"/>
        <v>01 - 30</v>
      </c>
      <c r="O4278">
        <f t="shared" si="251"/>
        <v>4200</v>
      </c>
      <c r="V4278" t="str">
        <f t="shared" si="248"/>
        <v>Sarah Wright</v>
      </c>
    </row>
    <row r="4279" spans="1:22" x14ac:dyDescent="0.25">
      <c r="A4279">
        <v>5275</v>
      </c>
      <c r="B4279" t="s">
        <v>4282</v>
      </c>
      <c r="C4279" s="48" t="s">
        <v>5185</v>
      </c>
      <c r="D4279" t="s">
        <v>5412</v>
      </c>
      <c r="E4279" t="s">
        <v>5311</v>
      </c>
      <c r="F4279" t="s">
        <v>5619</v>
      </c>
      <c r="G4279">
        <v>80</v>
      </c>
      <c r="H4279">
        <v>20</v>
      </c>
      <c r="I4279">
        <v>1600</v>
      </c>
      <c r="J4279">
        <v>23</v>
      </c>
      <c r="K4279" t="s">
        <v>5057</v>
      </c>
      <c r="L4279" t="str">
        <f t="shared" si="247"/>
        <v>Received</v>
      </c>
      <c r="M4279" s="60">
        <v>0</v>
      </c>
      <c r="N4279" t="str">
        <f t="shared" si="249"/>
        <v>NOT DUE</v>
      </c>
      <c r="V4279" t="str">
        <f t="shared" si="248"/>
        <v>Valerie Morgan</v>
      </c>
    </row>
    <row r="4280" spans="1:22" x14ac:dyDescent="0.25">
      <c r="A4280">
        <v>5276</v>
      </c>
      <c r="B4280" t="s">
        <v>4283</v>
      </c>
      <c r="C4280" s="48" t="s">
        <v>5119</v>
      </c>
      <c r="D4280" t="s">
        <v>5407</v>
      </c>
      <c r="E4280" t="s">
        <v>5549</v>
      </c>
      <c r="F4280" t="s">
        <v>5610</v>
      </c>
      <c r="G4280">
        <v>300</v>
      </c>
      <c r="H4280">
        <v>19</v>
      </c>
      <c r="I4280">
        <v>5700</v>
      </c>
      <c r="J4280">
        <v>26</v>
      </c>
      <c r="K4280" t="s">
        <v>5094</v>
      </c>
      <c r="L4280" t="str">
        <f t="shared" si="247"/>
        <v>Received</v>
      </c>
      <c r="M4280" s="60">
        <v>0</v>
      </c>
      <c r="N4280" t="str">
        <f t="shared" si="249"/>
        <v>NOT DUE</v>
      </c>
      <c r="V4280" t="str">
        <f t="shared" si="248"/>
        <v>Kelly Miller</v>
      </c>
    </row>
    <row r="4281" spans="1:22" x14ac:dyDescent="0.25">
      <c r="A4281">
        <v>5277</v>
      </c>
      <c r="B4281" t="s">
        <v>4284</v>
      </c>
      <c r="C4281" s="48" t="s">
        <v>5185</v>
      </c>
      <c r="D4281" t="s">
        <v>5409</v>
      </c>
      <c r="E4281" t="s">
        <v>5605</v>
      </c>
      <c r="F4281" t="s">
        <v>5618</v>
      </c>
      <c r="G4281">
        <v>10</v>
      </c>
      <c r="H4281">
        <v>3</v>
      </c>
      <c r="I4281">
        <v>30</v>
      </c>
      <c r="J4281">
        <v>29</v>
      </c>
      <c r="K4281" t="s">
        <v>5272</v>
      </c>
      <c r="L4281" t="str">
        <f t="shared" si="247"/>
        <v>Received</v>
      </c>
      <c r="M4281" s="60">
        <v>0</v>
      </c>
      <c r="N4281" t="str">
        <f t="shared" si="249"/>
        <v>NOT DUE</v>
      </c>
      <c r="V4281" t="str">
        <f t="shared" si="248"/>
        <v>Keith Bush</v>
      </c>
    </row>
    <row r="4282" spans="1:22" x14ac:dyDescent="0.25">
      <c r="A4282">
        <v>5278</v>
      </c>
      <c r="B4282" t="s">
        <v>4285</v>
      </c>
      <c r="C4282" s="48" t="s">
        <v>5167</v>
      </c>
      <c r="D4282" t="s">
        <v>5379</v>
      </c>
      <c r="E4282" t="s">
        <v>5447</v>
      </c>
      <c r="F4282" t="s">
        <v>5615</v>
      </c>
      <c r="G4282">
        <v>25</v>
      </c>
      <c r="H4282">
        <v>19</v>
      </c>
      <c r="I4282">
        <v>475</v>
      </c>
      <c r="J4282">
        <v>21</v>
      </c>
      <c r="K4282" t="s">
        <v>5291</v>
      </c>
      <c r="L4282" t="str">
        <f t="shared" si="247"/>
        <v>Received</v>
      </c>
      <c r="M4282" s="60">
        <v>0</v>
      </c>
      <c r="N4282" t="str">
        <f t="shared" si="249"/>
        <v>NOT DUE</v>
      </c>
      <c r="V4282" t="str">
        <f t="shared" si="248"/>
        <v>Robert Baker</v>
      </c>
    </row>
    <row r="4283" spans="1:22" x14ac:dyDescent="0.25">
      <c r="A4283">
        <v>5279</v>
      </c>
      <c r="B4283" t="s">
        <v>4286</v>
      </c>
      <c r="C4283" s="48" t="s">
        <v>5231</v>
      </c>
      <c r="D4283" t="s">
        <v>5420</v>
      </c>
      <c r="E4283" t="s">
        <v>5524</v>
      </c>
      <c r="F4283" t="s">
        <v>5614</v>
      </c>
      <c r="G4283">
        <v>20</v>
      </c>
      <c r="H4283">
        <v>17</v>
      </c>
      <c r="I4283">
        <v>340</v>
      </c>
      <c r="J4283">
        <v>29</v>
      </c>
      <c r="L4283" t="str">
        <f t="shared" si="247"/>
        <v>Not Received</v>
      </c>
      <c r="M4283" s="60">
        <v>234</v>
      </c>
      <c r="N4283" t="str">
        <f t="shared" si="249"/>
        <v>150 ABOVE</v>
      </c>
      <c r="U4283">
        <f>I4283</f>
        <v>340</v>
      </c>
      <c r="V4283" t="str">
        <f t="shared" si="248"/>
        <v>Janet Adams</v>
      </c>
    </row>
    <row r="4284" spans="1:22" x14ac:dyDescent="0.25">
      <c r="A4284">
        <v>5280</v>
      </c>
      <c r="B4284" t="s">
        <v>4287</v>
      </c>
      <c r="C4284" s="48" t="s">
        <v>5134</v>
      </c>
      <c r="D4284" t="s">
        <v>5387</v>
      </c>
      <c r="E4284" t="s">
        <v>5583</v>
      </c>
      <c r="F4284" t="s">
        <v>5611</v>
      </c>
      <c r="G4284">
        <v>250</v>
      </c>
      <c r="H4284">
        <v>23</v>
      </c>
      <c r="I4284">
        <v>5750</v>
      </c>
      <c r="J4284">
        <v>24</v>
      </c>
      <c r="K4284" t="s">
        <v>5150</v>
      </c>
      <c r="L4284" t="str">
        <f t="shared" si="247"/>
        <v>Received</v>
      </c>
      <c r="M4284" s="60">
        <v>0</v>
      </c>
      <c r="N4284" t="str">
        <f t="shared" si="249"/>
        <v>NOT DUE</v>
      </c>
      <c r="V4284" t="str">
        <f t="shared" si="248"/>
        <v>Mrs. Alexandria</v>
      </c>
    </row>
    <row r="4285" spans="1:22" x14ac:dyDescent="0.25">
      <c r="A4285">
        <v>5281</v>
      </c>
      <c r="B4285" t="s">
        <v>4288</v>
      </c>
      <c r="C4285" s="48" t="s">
        <v>5276</v>
      </c>
      <c r="D4285" t="s">
        <v>5385</v>
      </c>
      <c r="E4285" t="s">
        <v>5548</v>
      </c>
      <c r="F4285" t="s">
        <v>5622</v>
      </c>
      <c r="G4285">
        <v>15</v>
      </c>
      <c r="H4285">
        <v>15</v>
      </c>
      <c r="I4285">
        <v>225</v>
      </c>
      <c r="J4285">
        <v>20</v>
      </c>
      <c r="K4285" t="s">
        <v>5013</v>
      </c>
      <c r="L4285" t="str">
        <f t="shared" si="247"/>
        <v>Received</v>
      </c>
      <c r="M4285" s="60">
        <v>0</v>
      </c>
      <c r="N4285" t="str">
        <f t="shared" si="249"/>
        <v>NOT DUE</v>
      </c>
      <c r="V4285" t="str">
        <f t="shared" si="248"/>
        <v>Caroline Yoder</v>
      </c>
    </row>
    <row r="4286" spans="1:22" x14ac:dyDescent="0.25">
      <c r="A4286">
        <v>5282</v>
      </c>
      <c r="B4286" t="s">
        <v>4289</v>
      </c>
      <c r="C4286" s="48" t="s">
        <v>5045</v>
      </c>
      <c r="D4286" t="s">
        <v>5382</v>
      </c>
      <c r="E4286" t="s">
        <v>5469</v>
      </c>
      <c r="F4286" t="s">
        <v>5616</v>
      </c>
      <c r="G4286">
        <v>150</v>
      </c>
      <c r="H4286">
        <v>4</v>
      </c>
      <c r="I4286">
        <v>600</v>
      </c>
      <c r="J4286">
        <v>26</v>
      </c>
      <c r="L4286" t="str">
        <f t="shared" si="247"/>
        <v>Not Received</v>
      </c>
      <c r="M4286" s="60">
        <v>243</v>
      </c>
      <c r="N4286" t="str">
        <f t="shared" si="249"/>
        <v>150 ABOVE</v>
      </c>
      <c r="U4286">
        <f>I4286</f>
        <v>600</v>
      </c>
      <c r="V4286" t="str">
        <f t="shared" si="248"/>
        <v>Ms. Michelle</v>
      </c>
    </row>
    <row r="4287" spans="1:22" x14ac:dyDescent="0.25">
      <c r="A4287">
        <v>5283</v>
      </c>
      <c r="B4287" t="s">
        <v>4290</v>
      </c>
      <c r="C4287" s="48" t="s">
        <v>5170</v>
      </c>
      <c r="D4287" t="s">
        <v>5390</v>
      </c>
      <c r="E4287" t="s">
        <v>5322</v>
      </c>
      <c r="F4287" t="s">
        <v>5621</v>
      </c>
      <c r="G4287">
        <v>60</v>
      </c>
      <c r="H4287">
        <v>8</v>
      </c>
      <c r="I4287">
        <v>480</v>
      </c>
      <c r="J4287">
        <v>26</v>
      </c>
      <c r="K4287" t="s">
        <v>5113</v>
      </c>
      <c r="L4287" t="str">
        <f t="shared" si="247"/>
        <v>Received</v>
      </c>
      <c r="M4287" s="60">
        <v>0</v>
      </c>
      <c r="N4287" t="str">
        <f t="shared" si="249"/>
        <v>NOT DUE</v>
      </c>
      <c r="V4287" t="str">
        <f t="shared" si="248"/>
        <v>Isaac Goodwin</v>
      </c>
    </row>
    <row r="4288" spans="1:22" x14ac:dyDescent="0.25">
      <c r="A4288">
        <v>5284</v>
      </c>
      <c r="B4288" t="s">
        <v>4291</v>
      </c>
      <c r="C4288" s="48" t="s">
        <v>5031</v>
      </c>
      <c r="D4288" t="s">
        <v>5420</v>
      </c>
      <c r="E4288" t="s">
        <v>5535</v>
      </c>
      <c r="F4288" t="s">
        <v>5614</v>
      </c>
      <c r="G4288">
        <v>20</v>
      </c>
      <c r="H4288">
        <v>21</v>
      </c>
      <c r="I4288">
        <v>420</v>
      </c>
      <c r="J4288">
        <v>27</v>
      </c>
      <c r="L4288" t="str">
        <f t="shared" si="247"/>
        <v>Not Received</v>
      </c>
      <c r="M4288" s="60">
        <v>74</v>
      </c>
      <c r="N4288" t="str">
        <f t="shared" si="249"/>
        <v>61 - 90</v>
      </c>
      <c r="R4288">
        <f>I4288</f>
        <v>420</v>
      </c>
      <c r="V4288" t="str">
        <f t="shared" si="248"/>
        <v>Janet Adams</v>
      </c>
    </row>
    <row r="4289" spans="1:22" x14ac:dyDescent="0.25">
      <c r="A4289">
        <v>5285</v>
      </c>
      <c r="B4289" t="s">
        <v>4292</v>
      </c>
      <c r="C4289" s="48" t="s">
        <v>5257</v>
      </c>
      <c r="D4289" t="s">
        <v>5409</v>
      </c>
      <c r="E4289" t="s">
        <v>5342</v>
      </c>
      <c r="F4289" t="s">
        <v>5617</v>
      </c>
      <c r="G4289">
        <v>120</v>
      </c>
      <c r="H4289">
        <v>2</v>
      </c>
      <c r="I4289">
        <v>240</v>
      </c>
      <c r="J4289">
        <v>26</v>
      </c>
      <c r="L4289" t="str">
        <f t="shared" si="247"/>
        <v>Not Received</v>
      </c>
      <c r="M4289" s="60">
        <v>39</v>
      </c>
      <c r="N4289" t="str">
        <f t="shared" si="249"/>
        <v>31 - 60</v>
      </c>
      <c r="Q4289">
        <f>I4289</f>
        <v>240</v>
      </c>
      <c r="V4289" t="str">
        <f t="shared" si="248"/>
        <v>Keith Bush</v>
      </c>
    </row>
    <row r="4290" spans="1:22" x14ac:dyDescent="0.25">
      <c r="A4290">
        <v>5286</v>
      </c>
      <c r="B4290" t="s">
        <v>4293</v>
      </c>
      <c r="C4290" s="48" t="s">
        <v>5015</v>
      </c>
      <c r="D4290" t="s">
        <v>5391</v>
      </c>
      <c r="E4290" t="s">
        <v>5442</v>
      </c>
      <c r="F4290" t="s">
        <v>5621</v>
      </c>
      <c r="G4290">
        <v>60</v>
      </c>
      <c r="H4290">
        <v>23</v>
      </c>
      <c r="I4290">
        <v>1380</v>
      </c>
      <c r="J4290">
        <v>29</v>
      </c>
      <c r="K4290" t="s">
        <v>5229</v>
      </c>
      <c r="L4290" t="str">
        <f t="shared" si="247"/>
        <v>Received</v>
      </c>
      <c r="M4290" s="60">
        <v>0</v>
      </c>
      <c r="N4290" t="str">
        <f t="shared" si="249"/>
        <v>NOT DUE</v>
      </c>
      <c r="V4290" t="str">
        <f t="shared" si="248"/>
        <v>Stephanie Smith</v>
      </c>
    </row>
    <row r="4291" spans="1:22" x14ac:dyDescent="0.25">
      <c r="A4291">
        <v>5287</v>
      </c>
      <c r="B4291" t="s">
        <v>4294</v>
      </c>
      <c r="C4291" s="48" t="s">
        <v>5134</v>
      </c>
      <c r="D4291" t="s">
        <v>5408</v>
      </c>
      <c r="E4291" t="s">
        <v>5566</v>
      </c>
      <c r="F4291" t="s">
        <v>5614</v>
      </c>
      <c r="G4291">
        <v>20</v>
      </c>
      <c r="H4291">
        <v>1</v>
      </c>
      <c r="I4291">
        <v>20</v>
      </c>
      <c r="J4291">
        <v>28</v>
      </c>
      <c r="L4291" t="str">
        <f t="shared" si="247"/>
        <v>Not Received</v>
      </c>
      <c r="M4291" s="60">
        <v>109</v>
      </c>
      <c r="N4291" t="str">
        <f t="shared" si="249"/>
        <v>91 - 120</v>
      </c>
      <c r="S4291">
        <f>I4291</f>
        <v>20</v>
      </c>
      <c r="V4291" t="str">
        <f t="shared" si="248"/>
        <v>Timothy Johns</v>
      </c>
    </row>
    <row r="4292" spans="1:22" x14ac:dyDescent="0.25">
      <c r="A4292">
        <v>5288</v>
      </c>
      <c r="B4292" t="s">
        <v>4295</v>
      </c>
      <c r="C4292" s="48" t="s">
        <v>5137</v>
      </c>
      <c r="D4292" t="s">
        <v>5386</v>
      </c>
      <c r="E4292" t="s">
        <v>5521</v>
      </c>
      <c r="F4292" t="s">
        <v>5610</v>
      </c>
      <c r="G4292">
        <v>300</v>
      </c>
      <c r="H4292">
        <v>9</v>
      </c>
      <c r="I4292">
        <v>2700</v>
      </c>
      <c r="J4292">
        <v>23</v>
      </c>
      <c r="K4292" t="s">
        <v>5358</v>
      </c>
      <c r="L4292" t="str">
        <f t="shared" si="247"/>
        <v>Received</v>
      </c>
      <c r="M4292" s="60">
        <v>0</v>
      </c>
      <c r="N4292" t="str">
        <f t="shared" si="249"/>
        <v>NOT DUE</v>
      </c>
      <c r="V4292" t="str">
        <f t="shared" si="248"/>
        <v>Kenneth Rodriguez</v>
      </c>
    </row>
    <row r="4293" spans="1:22" x14ac:dyDescent="0.25">
      <c r="A4293">
        <v>5289</v>
      </c>
      <c r="B4293" t="s">
        <v>4296</v>
      </c>
      <c r="C4293" s="48" t="s">
        <v>5042</v>
      </c>
      <c r="D4293" t="s">
        <v>5398</v>
      </c>
      <c r="E4293" t="s">
        <v>5499</v>
      </c>
      <c r="F4293" t="s">
        <v>5622</v>
      </c>
      <c r="G4293">
        <v>15</v>
      </c>
      <c r="H4293">
        <v>20</v>
      </c>
      <c r="I4293">
        <v>300</v>
      </c>
      <c r="J4293">
        <v>23</v>
      </c>
      <c r="L4293" t="str">
        <f t="shared" ref="L4293:L4356" si="252">IF(K4293 = "", "Not Received","Received")</f>
        <v>Not Received</v>
      </c>
      <c r="M4293" s="60">
        <v>72</v>
      </c>
      <c r="N4293" t="str">
        <f t="shared" si="249"/>
        <v>61 - 90</v>
      </c>
      <c r="R4293">
        <f>I4293</f>
        <v>300</v>
      </c>
      <c r="V4293" t="str">
        <f t="shared" ref="V4293:V4356" si="253">TRIM(E4293)</f>
        <v>Dr. Carolyn</v>
      </c>
    </row>
    <row r="4294" spans="1:22" x14ac:dyDescent="0.25">
      <c r="A4294">
        <v>5290</v>
      </c>
      <c r="B4294" t="s">
        <v>4297</v>
      </c>
      <c r="C4294" s="48" t="s">
        <v>5101</v>
      </c>
      <c r="D4294" t="s">
        <v>5387</v>
      </c>
      <c r="E4294" t="s">
        <v>5523</v>
      </c>
      <c r="F4294" t="s">
        <v>5618</v>
      </c>
      <c r="G4294">
        <v>10</v>
      </c>
      <c r="H4294">
        <v>12</v>
      </c>
      <c r="I4294">
        <v>120</v>
      </c>
      <c r="J4294">
        <v>21</v>
      </c>
      <c r="L4294" t="str">
        <f t="shared" si="252"/>
        <v>Not Received</v>
      </c>
      <c r="M4294" s="60">
        <v>16</v>
      </c>
      <c r="N4294" t="str">
        <f t="shared" si="249"/>
        <v>01 - 30</v>
      </c>
      <c r="O4294">
        <f>I4294</f>
        <v>120</v>
      </c>
      <c r="V4294" t="str">
        <f t="shared" si="253"/>
        <v>Mrs. Alexandria</v>
      </c>
    </row>
    <row r="4295" spans="1:22" x14ac:dyDescent="0.25">
      <c r="A4295">
        <v>5291</v>
      </c>
      <c r="B4295" t="s">
        <v>4298</v>
      </c>
      <c r="C4295" s="48" t="s">
        <v>5271</v>
      </c>
      <c r="D4295" t="s">
        <v>5400</v>
      </c>
      <c r="E4295" t="s">
        <v>5484</v>
      </c>
      <c r="F4295" t="s">
        <v>5616</v>
      </c>
      <c r="G4295">
        <v>150</v>
      </c>
      <c r="H4295">
        <v>11</v>
      </c>
      <c r="I4295">
        <v>1650</v>
      </c>
      <c r="J4295">
        <v>23</v>
      </c>
      <c r="K4295" t="s">
        <v>5347</v>
      </c>
      <c r="L4295" t="str">
        <f t="shared" si="252"/>
        <v>Received</v>
      </c>
      <c r="M4295" s="60">
        <v>0</v>
      </c>
      <c r="N4295" t="str">
        <f t="shared" si="249"/>
        <v>NOT DUE</v>
      </c>
      <c r="V4295" t="str">
        <f t="shared" si="253"/>
        <v>Jose Perez</v>
      </c>
    </row>
    <row r="4296" spans="1:22" x14ac:dyDescent="0.25">
      <c r="A4296">
        <v>5292</v>
      </c>
      <c r="B4296" t="s">
        <v>4299</v>
      </c>
      <c r="C4296" s="48" t="s">
        <v>5094</v>
      </c>
      <c r="D4296" t="s">
        <v>5390</v>
      </c>
      <c r="E4296" t="s">
        <v>5547</v>
      </c>
      <c r="F4296" t="s">
        <v>5611</v>
      </c>
      <c r="G4296">
        <v>250</v>
      </c>
      <c r="H4296">
        <v>7</v>
      </c>
      <c r="I4296">
        <v>1750</v>
      </c>
      <c r="J4296">
        <v>23</v>
      </c>
      <c r="K4296" t="s">
        <v>5114</v>
      </c>
      <c r="L4296" t="str">
        <f t="shared" si="252"/>
        <v>Received</v>
      </c>
      <c r="M4296" s="60">
        <v>0</v>
      </c>
      <c r="N4296" t="str">
        <f t="shared" ref="N4296:N4359" si="254">VLOOKUP(M4296,$X$4:$Y$10,2,1)</f>
        <v>NOT DUE</v>
      </c>
      <c r="V4296" t="str">
        <f t="shared" si="253"/>
        <v>Isaac Goodwin</v>
      </c>
    </row>
    <row r="4297" spans="1:22" x14ac:dyDescent="0.25">
      <c r="A4297">
        <v>5293</v>
      </c>
      <c r="B4297" t="s">
        <v>4300</v>
      </c>
      <c r="C4297" s="48" t="s">
        <v>5039</v>
      </c>
      <c r="D4297" t="s">
        <v>5381</v>
      </c>
      <c r="E4297" t="s">
        <v>5480</v>
      </c>
      <c r="F4297" t="s">
        <v>5610</v>
      </c>
      <c r="G4297">
        <v>300</v>
      </c>
      <c r="H4297">
        <v>11</v>
      </c>
      <c r="I4297">
        <v>3300</v>
      </c>
      <c r="J4297">
        <v>26</v>
      </c>
      <c r="L4297" t="str">
        <f t="shared" si="252"/>
        <v>Not Received</v>
      </c>
      <c r="M4297" s="60">
        <v>28</v>
      </c>
      <c r="N4297" t="str">
        <f t="shared" si="254"/>
        <v>01 - 30</v>
      </c>
      <c r="O4297">
        <f>I4297</f>
        <v>3300</v>
      </c>
      <c r="V4297" t="str">
        <f t="shared" si="253"/>
        <v>Leslie Sexton</v>
      </c>
    </row>
    <row r="4298" spans="1:22" x14ac:dyDescent="0.25">
      <c r="A4298">
        <v>5294</v>
      </c>
      <c r="B4298" t="s">
        <v>4301</v>
      </c>
      <c r="C4298" s="48" t="s">
        <v>5256</v>
      </c>
      <c r="D4298" t="s">
        <v>5415</v>
      </c>
      <c r="E4298" t="s">
        <v>5567</v>
      </c>
      <c r="F4298" t="s">
        <v>5612</v>
      </c>
      <c r="G4298">
        <v>50</v>
      </c>
      <c r="H4298">
        <v>20</v>
      </c>
      <c r="I4298">
        <v>1000</v>
      </c>
      <c r="J4298">
        <v>20</v>
      </c>
      <c r="K4298" t="s">
        <v>5219</v>
      </c>
      <c r="L4298" t="str">
        <f t="shared" si="252"/>
        <v>Received</v>
      </c>
      <c r="M4298" s="60">
        <v>0</v>
      </c>
      <c r="N4298" t="str">
        <f t="shared" si="254"/>
        <v>NOT DUE</v>
      </c>
      <c r="V4298" t="str">
        <f t="shared" si="253"/>
        <v>Mary Fry</v>
      </c>
    </row>
    <row r="4299" spans="1:22" x14ac:dyDescent="0.25">
      <c r="A4299">
        <v>5295</v>
      </c>
      <c r="B4299" t="s">
        <v>4302</v>
      </c>
      <c r="C4299" s="48" t="s">
        <v>5233</v>
      </c>
      <c r="D4299" t="s">
        <v>5398</v>
      </c>
      <c r="E4299" t="s">
        <v>5495</v>
      </c>
      <c r="F4299" t="s">
        <v>5622</v>
      </c>
      <c r="G4299">
        <v>15</v>
      </c>
      <c r="H4299">
        <v>17</v>
      </c>
      <c r="I4299">
        <v>255</v>
      </c>
      <c r="J4299">
        <v>23</v>
      </c>
      <c r="L4299" t="str">
        <f t="shared" si="252"/>
        <v>Not Received</v>
      </c>
      <c r="M4299" s="60">
        <v>189</v>
      </c>
      <c r="N4299" t="str">
        <f t="shared" si="254"/>
        <v>150 ABOVE</v>
      </c>
      <c r="U4299">
        <f t="shared" ref="U4299:U4300" si="255">I4299</f>
        <v>255</v>
      </c>
      <c r="V4299" t="str">
        <f t="shared" si="253"/>
        <v>Dr. Carolyn</v>
      </c>
    </row>
    <row r="4300" spans="1:22" x14ac:dyDescent="0.25">
      <c r="A4300">
        <v>5296</v>
      </c>
      <c r="B4300" t="s">
        <v>4303</v>
      </c>
      <c r="C4300" s="48" t="s">
        <v>5179</v>
      </c>
      <c r="D4300" t="s">
        <v>5404</v>
      </c>
      <c r="E4300" t="s">
        <v>5474</v>
      </c>
      <c r="F4300" t="s">
        <v>5619</v>
      </c>
      <c r="G4300">
        <v>80</v>
      </c>
      <c r="H4300">
        <v>25</v>
      </c>
      <c r="I4300">
        <v>2000</v>
      </c>
      <c r="J4300">
        <v>22</v>
      </c>
      <c r="L4300" t="str">
        <f t="shared" si="252"/>
        <v>Not Received</v>
      </c>
      <c r="M4300" s="60">
        <v>272</v>
      </c>
      <c r="N4300" t="str">
        <f t="shared" si="254"/>
        <v>150 ABOVE</v>
      </c>
      <c r="U4300">
        <f t="shared" si="255"/>
        <v>2000</v>
      </c>
      <c r="V4300" t="str">
        <f t="shared" si="253"/>
        <v>Sarah Wright</v>
      </c>
    </row>
    <row r="4301" spans="1:22" x14ac:dyDescent="0.25">
      <c r="A4301">
        <v>5297</v>
      </c>
      <c r="B4301" t="s">
        <v>4304</v>
      </c>
      <c r="C4301" s="48" t="s">
        <v>5250</v>
      </c>
      <c r="D4301" t="s">
        <v>5382</v>
      </c>
      <c r="E4301" t="s">
        <v>5514</v>
      </c>
      <c r="F4301" t="s">
        <v>5621</v>
      </c>
      <c r="G4301">
        <v>60</v>
      </c>
      <c r="H4301">
        <v>11</v>
      </c>
      <c r="I4301">
        <v>660</v>
      </c>
      <c r="J4301">
        <v>28</v>
      </c>
      <c r="K4301" t="s">
        <v>5133</v>
      </c>
      <c r="L4301" t="str">
        <f t="shared" si="252"/>
        <v>Received</v>
      </c>
      <c r="M4301" s="60">
        <v>0</v>
      </c>
      <c r="N4301" t="str">
        <f t="shared" si="254"/>
        <v>NOT DUE</v>
      </c>
      <c r="V4301" t="str">
        <f t="shared" si="253"/>
        <v>Ms. Michelle</v>
      </c>
    </row>
    <row r="4302" spans="1:22" x14ac:dyDescent="0.25">
      <c r="A4302">
        <v>5298</v>
      </c>
      <c r="B4302" t="s">
        <v>4305</v>
      </c>
      <c r="C4302" s="48" t="s">
        <v>5208</v>
      </c>
      <c r="D4302" t="s">
        <v>5405</v>
      </c>
      <c r="E4302" t="s">
        <v>5478</v>
      </c>
      <c r="F4302" t="s">
        <v>5618</v>
      </c>
      <c r="G4302">
        <v>10</v>
      </c>
      <c r="H4302">
        <v>25</v>
      </c>
      <c r="I4302">
        <v>250</v>
      </c>
      <c r="J4302">
        <v>20</v>
      </c>
      <c r="K4302" t="s">
        <v>5264</v>
      </c>
      <c r="L4302" t="str">
        <f t="shared" si="252"/>
        <v>Received</v>
      </c>
      <c r="M4302" s="60">
        <v>0</v>
      </c>
      <c r="N4302" t="str">
        <f t="shared" si="254"/>
        <v>NOT DUE</v>
      </c>
      <c r="V4302" t="str">
        <f t="shared" si="253"/>
        <v>Kari Zimmerman</v>
      </c>
    </row>
    <row r="4303" spans="1:22" x14ac:dyDescent="0.25">
      <c r="A4303">
        <v>5299</v>
      </c>
      <c r="B4303" t="s">
        <v>4306</v>
      </c>
      <c r="C4303" s="48" t="s">
        <v>5127</v>
      </c>
      <c r="D4303" t="s">
        <v>5385</v>
      </c>
      <c r="E4303" t="s">
        <v>5317</v>
      </c>
      <c r="F4303" t="s">
        <v>5614</v>
      </c>
      <c r="G4303">
        <v>20</v>
      </c>
      <c r="H4303">
        <v>8</v>
      </c>
      <c r="I4303">
        <v>160</v>
      </c>
      <c r="J4303">
        <v>25</v>
      </c>
      <c r="K4303" t="s">
        <v>5182</v>
      </c>
      <c r="L4303" t="str">
        <f t="shared" si="252"/>
        <v>Received</v>
      </c>
      <c r="M4303" s="60">
        <v>0</v>
      </c>
      <c r="N4303" t="str">
        <f t="shared" si="254"/>
        <v>NOT DUE</v>
      </c>
      <c r="V4303" t="str">
        <f t="shared" si="253"/>
        <v>Caroline Yoder</v>
      </c>
    </row>
    <row r="4304" spans="1:22" x14ac:dyDescent="0.25">
      <c r="A4304">
        <v>5300</v>
      </c>
      <c r="B4304" t="s">
        <v>4307</v>
      </c>
      <c r="C4304" s="48" t="s">
        <v>5106</v>
      </c>
      <c r="D4304" t="s">
        <v>5378</v>
      </c>
      <c r="E4304" t="s">
        <v>5425</v>
      </c>
      <c r="F4304" t="s">
        <v>5613</v>
      </c>
      <c r="G4304">
        <v>35</v>
      </c>
      <c r="H4304">
        <v>12</v>
      </c>
      <c r="I4304">
        <v>420</v>
      </c>
      <c r="J4304">
        <v>29</v>
      </c>
      <c r="K4304" t="s">
        <v>5357</v>
      </c>
      <c r="L4304" t="str">
        <f t="shared" si="252"/>
        <v>Received</v>
      </c>
      <c r="M4304" s="60">
        <v>0</v>
      </c>
      <c r="N4304" t="str">
        <f t="shared" si="254"/>
        <v>NOT DUE</v>
      </c>
      <c r="V4304" t="str">
        <f t="shared" si="253"/>
        <v>Angela Fox</v>
      </c>
    </row>
    <row r="4305" spans="1:22" x14ac:dyDescent="0.25">
      <c r="A4305">
        <v>5301</v>
      </c>
      <c r="B4305" t="s">
        <v>4308</v>
      </c>
      <c r="C4305" s="48" t="s">
        <v>5079</v>
      </c>
      <c r="D4305" t="s">
        <v>5400</v>
      </c>
      <c r="E4305" t="s">
        <v>5593</v>
      </c>
      <c r="F4305" t="s">
        <v>5611</v>
      </c>
      <c r="G4305">
        <v>250</v>
      </c>
      <c r="H4305">
        <v>20</v>
      </c>
      <c r="I4305">
        <v>5000</v>
      </c>
      <c r="J4305">
        <v>23</v>
      </c>
      <c r="L4305" t="str">
        <f t="shared" si="252"/>
        <v>Not Received</v>
      </c>
      <c r="M4305" s="60">
        <v>108</v>
      </c>
      <c r="N4305" t="str">
        <f t="shared" si="254"/>
        <v>91 - 120</v>
      </c>
      <c r="S4305">
        <f>I4305</f>
        <v>5000</v>
      </c>
      <c r="V4305" t="str">
        <f t="shared" si="253"/>
        <v>Jose Perez</v>
      </c>
    </row>
    <row r="4306" spans="1:22" x14ac:dyDescent="0.25">
      <c r="A4306">
        <v>5302</v>
      </c>
      <c r="B4306" t="s">
        <v>4309</v>
      </c>
      <c r="C4306" s="48" t="s">
        <v>5159</v>
      </c>
      <c r="D4306" t="s">
        <v>5376</v>
      </c>
      <c r="E4306" t="s">
        <v>5461</v>
      </c>
      <c r="F4306" t="s">
        <v>5615</v>
      </c>
      <c r="G4306">
        <v>25</v>
      </c>
      <c r="H4306">
        <v>3</v>
      </c>
      <c r="I4306">
        <v>75</v>
      </c>
      <c r="J4306">
        <v>22</v>
      </c>
      <c r="K4306" t="s">
        <v>5252</v>
      </c>
      <c r="L4306" t="str">
        <f t="shared" si="252"/>
        <v>Received</v>
      </c>
      <c r="M4306" s="60">
        <v>0</v>
      </c>
      <c r="N4306" t="str">
        <f t="shared" si="254"/>
        <v>NOT DUE</v>
      </c>
      <c r="V4306" t="str">
        <f t="shared" si="253"/>
        <v>Linda Morgan</v>
      </c>
    </row>
    <row r="4307" spans="1:22" x14ac:dyDescent="0.25">
      <c r="A4307">
        <v>5303</v>
      </c>
      <c r="B4307" t="s">
        <v>4310</v>
      </c>
      <c r="C4307" s="48" t="s">
        <v>5093</v>
      </c>
      <c r="D4307" t="s">
        <v>5420</v>
      </c>
      <c r="E4307" t="s">
        <v>5570</v>
      </c>
      <c r="F4307" t="s">
        <v>5614</v>
      </c>
      <c r="G4307">
        <v>20</v>
      </c>
      <c r="H4307">
        <v>15</v>
      </c>
      <c r="I4307">
        <v>300</v>
      </c>
      <c r="J4307">
        <v>20</v>
      </c>
      <c r="K4307" t="s">
        <v>5157</v>
      </c>
      <c r="L4307" t="str">
        <f t="shared" si="252"/>
        <v>Received</v>
      </c>
      <c r="M4307" s="60">
        <v>0</v>
      </c>
      <c r="N4307" t="str">
        <f t="shared" si="254"/>
        <v>NOT DUE</v>
      </c>
      <c r="V4307" t="str">
        <f t="shared" si="253"/>
        <v>Janet Adams</v>
      </c>
    </row>
    <row r="4308" spans="1:22" x14ac:dyDescent="0.25">
      <c r="A4308">
        <v>5304</v>
      </c>
      <c r="B4308" t="s">
        <v>4311</v>
      </c>
      <c r="C4308" s="48" t="s">
        <v>5157</v>
      </c>
      <c r="D4308" t="s">
        <v>5390</v>
      </c>
      <c r="E4308" t="s">
        <v>5547</v>
      </c>
      <c r="F4308" t="s">
        <v>5612</v>
      </c>
      <c r="G4308">
        <v>50</v>
      </c>
      <c r="H4308">
        <v>4</v>
      </c>
      <c r="I4308">
        <v>200</v>
      </c>
      <c r="J4308">
        <v>28</v>
      </c>
      <c r="K4308" t="s">
        <v>5016</v>
      </c>
      <c r="L4308" t="str">
        <f t="shared" si="252"/>
        <v>Received</v>
      </c>
      <c r="M4308" s="60">
        <v>0</v>
      </c>
      <c r="N4308" t="str">
        <f t="shared" si="254"/>
        <v>NOT DUE</v>
      </c>
      <c r="V4308" t="str">
        <f t="shared" si="253"/>
        <v>Isaac Goodwin</v>
      </c>
    </row>
    <row r="4309" spans="1:22" x14ac:dyDescent="0.25">
      <c r="A4309">
        <v>5305</v>
      </c>
      <c r="B4309" t="s">
        <v>4312</v>
      </c>
      <c r="C4309" s="48" t="s">
        <v>5092</v>
      </c>
      <c r="D4309" t="s">
        <v>5407</v>
      </c>
      <c r="E4309" t="s">
        <v>5536</v>
      </c>
      <c r="F4309" t="s">
        <v>5612</v>
      </c>
      <c r="G4309">
        <v>50</v>
      </c>
      <c r="H4309">
        <v>25</v>
      </c>
      <c r="I4309">
        <v>1250</v>
      </c>
      <c r="J4309">
        <v>21</v>
      </c>
      <c r="K4309" t="s">
        <v>5080</v>
      </c>
      <c r="L4309" t="str">
        <f t="shared" si="252"/>
        <v>Received</v>
      </c>
      <c r="M4309" s="60">
        <v>0</v>
      </c>
      <c r="N4309" t="str">
        <f t="shared" si="254"/>
        <v>NOT DUE</v>
      </c>
      <c r="V4309" t="str">
        <f t="shared" si="253"/>
        <v>Kelly Miller</v>
      </c>
    </row>
    <row r="4310" spans="1:22" x14ac:dyDescent="0.25">
      <c r="A4310">
        <v>5306</v>
      </c>
      <c r="B4310" t="s">
        <v>4313</v>
      </c>
      <c r="C4310" s="48" t="s">
        <v>5122</v>
      </c>
      <c r="D4310" t="s">
        <v>5403</v>
      </c>
      <c r="E4310" t="s">
        <v>5591</v>
      </c>
      <c r="F4310" t="s">
        <v>5617</v>
      </c>
      <c r="G4310">
        <v>120</v>
      </c>
      <c r="H4310">
        <v>5</v>
      </c>
      <c r="I4310">
        <v>600</v>
      </c>
      <c r="J4310">
        <v>21</v>
      </c>
      <c r="K4310" t="s">
        <v>5295</v>
      </c>
      <c r="L4310" t="str">
        <f t="shared" si="252"/>
        <v>Received</v>
      </c>
      <c r="M4310" s="60">
        <v>0</v>
      </c>
      <c r="N4310" t="str">
        <f t="shared" si="254"/>
        <v>NOT DUE</v>
      </c>
      <c r="V4310" t="str">
        <f t="shared" si="253"/>
        <v>Seth Howell</v>
      </c>
    </row>
    <row r="4311" spans="1:22" x14ac:dyDescent="0.25">
      <c r="A4311">
        <v>5307</v>
      </c>
      <c r="B4311" t="s">
        <v>4314</v>
      </c>
      <c r="C4311" s="48" t="s">
        <v>5128</v>
      </c>
      <c r="D4311" t="s">
        <v>5400</v>
      </c>
      <c r="E4311" t="s">
        <v>5484</v>
      </c>
      <c r="F4311" t="s">
        <v>5615</v>
      </c>
      <c r="G4311">
        <v>25</v>
      </c>
      <c r="H4311">
        <v>4</v>
      </c>
      <c r="I4311">
        <v>100</v>
      </c>
      <c r="J4311">
        <v>24</v>
      </c>
      <c r="K4311" t="s">
        <v>5127</v>
      </c>
      <c r="L4311" t="str">
        <f t="shared" si="252"/>
        <v>Received</v>
      </c>
      <c r="M4311" s="60">
        <v>0</v>
      </c>
      <c r="N4311" t="str">
        <f t="shared" si="254"/>
        <v>NOT DUE</v>
      </c>
      <c r="V4311" t="str">
        <f t="shared" si="253"/>
        <v>Jose Perez</v>
      </c>
    </row>
    <row r="4312" spans="1:22" x14ac:dyDescent="0.25">
      <c r="A4312">
        <v>5308</v>
      </c>
      <c r="B4312" t="s">
        <v>4315</v>
      </c>
      <c r="C4312" s="48" t="s">
        <v>5223</v>
      </c>
      <c r="D4312" t="s">
        <v>5377</v>
      </c>
      <c r="E4312" t="s">
        <v>5526</v>
      </c>
      <c r="F4312" t="s">
        <v>5617</v>
      </c>
      <c r="G4312">
        <v>120</v>
      </c>
      <c r="H4312">
        <v>24</v>
      </c>
      <c r="I4312">
        <v>2880</v>
      </c>
      <c r="J4312">
        <v>26</v>
      </c>
      <c r="K4312" t="s">
        <v>5133</v>
      </c>
      <c r="L4312" t="str">
        <f t="shared" si="252"/>
        <v>Received</v>
      </c>
      <c r="M4312" s="60">
        <v>0</v>
      </c>
      <c r="N4312" t="str">
        <f t="shared" si="254"/>
        <v>NOT DUE</v>
      </c>
      <c r="V4312" t="str">
        <f t="shared" si="253"/>
        <v>Joshua Stewart</v>
      </c>
    </row>
    <row r="4313" spans="1:22" x14ac:dyDescent="0.25">
      <c r="A4313">
        <v>5309</v>
      </c>
      <c r="B4313" t="s">
        <v>4316</v>
      </c>
      <c r="C4313" s="48" t="s">
        <v>5255</v>
      </c>
      <c r="D4313" t="s">
        <v>5398</v>
      </c>
      <c r="E4313" t="s">
        <v>5554</v>
      </c>
      <c r="F4313" t="s">
        <v>5622</v>
      </c>
      <c r="G4313">
        <v>15</v>
      </c>
      <c r="H4313">
        <v>3</v>
      </c>
      <c r="I4313">
        <v>45</v>
      </c>
      <c r="J4313">
        <v>24</v>
      </c>
      <c r="K4313" t="s">
        <v>5200</v>
      </c>
      <c r="L4313" t="str">
        <f t="shared" si="252"/>
        <v>Received</v>
      </c>
      <c r="M4313" s="60">
        <v>0</v>
      </c>
      <c r="N4313" t="str">
        <f t="shared" si="254"/>
        <v>NOT DUE</v>
      </c>
      <c r="V4313" t="str">
        <f t="shared" si="253"/>
        <v>Dr. Carolyn</v>
      </c>
    </row>
    <row r="4314" spans="1:22" x14ac:dyDescent="0.25">
      <c r="A4314">
        <v>5310</v>
      </c>
      <c r="B4314" t="s">
        <v>4317</v>
      </c>
      <c r="C4314" s="48" t="s">
        <v>5146</v>
      </c>
      <c r="D4314" t="s">
        <v>5387</v>
      </c>
      <c r="E4314" t="s">
        <v>5523</v>
      </c>
      <c r="F4314" t="s">
        <v>5623</v>
      </c>
      <c r="G4314">
        <v>30</v>
      </c>
      <c r="H4314">
        <v>24</v>
      </c>
      <c r="I4314">
        <v>720</v>
      </c>
      <c r="J4314">
        <v>21</v>
      </c>
      <c r="K4314" t="s">
        <v>5122</v>
      </c>
      <c r="L4314" t="str">
        <f t="shared" si="252"/>
        <v>Received</v>
      </c>
      <c r="M4314" s="60">
        <v>0</v>
      </c>
      <c r="N4314" t="str">
        <f t="shared" si="254"/>
        <v>NOT DUE</v>
      </c>
      <c r="V4314" t="str">
        <f t="shared" si="253"/>
        <v>Mrs. Alexandria</v>
      </c>
    </row>
    <row r="4315" spans="1:22" x14ac:dyDescent="0.25">
      <c r="A4315">
        <v>5311</v>
      </c>
      <c r="B4315" t="s">
        <v>4318</v>
      </c>
      <c r="C4315" s="48" t="s">
        <v>5111</v>
      </c>
      <c r="D4315" t="s">
        <v>5387</v>
      </c>
      <c r="E4315" t="s">
        <v>5462</v>
      </c>
      <c r="F4315" t="s">
        <v>5623</v>
      </c>
      <c r="G4315">
        <v>30</v>
      </c>
      <c r="H4315">
        <v>17</v>
      </c>
      <c r="I4315">
        <v>510</v>
      </c>
      <c r="J4315">
        <v>22</v>
      </c>
      <c r="K4315" t="s">
        <v>5106</v>
      </c>
      <c r="L4315" t="str">
        <f t="shared" si="252"/>
        <v>Received</v>
      </c>
      <c r="M4315" s="60">
        <v>0</v>
      </c>
      <c r="N4315" t="str">
        <f t="shared" si="254"/>
        <v>NOT DUE</v>
      </c>
      <c r="V4315" t="str">
        <f t="shared" si="253"/>
        <v>Mrs. Alexandria</v>
      </c>
    </row>
    <row r="4316" spans="1:22" x14ac:dyDescent="0.25">
      <c r="A4316">
        <v>5312</v>
      </c>
      <c r="B4316" t="s">
        <v>4319</v>
      </c>
      <c r="C4316" s="48" t="s">
        <v>5115</v>
      </c>
      <c r="D4316" t="s">
        <v>5415</v>
      </c>
      <c r="E4316" t="s">
        <v>5504</v>
      </c>
      <c r="F4316" t="s">
        <v>5614</v>
      </c>
      <c r="G4316">
        <v>20</v>
      </c>
      <c r="H4316">
        <v>25</v>
      </c>
      <c r="I4316">
        <v>500</v>
      </c>
      <c r="J4316">
        <v>24</v>
      </c>
      <c r="K4316" t="s">
        <v>5093</v>
      </c>
      <c r="L4316" t="str">
        <f t="shared" si="252"/>
        <v>Received</v>
      </c>
      <c r="M4316" s="60">
        <v>0</v>
      </c>
      <c r="N4316" t="str">
        <f t="shared" si="254"/>
        <v>NOT DUE</v>
      </c>
      <c r="V4316" t="str">
        <f t="shared" si="253"/>
        <v>Mary Fry</v>
      </c>
    </row>
    <row r="4317" spans="1:22" x14ac:dyDescent="0.25">
      <c r="A4317">
        <v>5313</v>
      </c>
      <c r="B4317" t="s">
        <v>4320</v>
      </c>
      <c r="C4317" s="48" t="s">
        <v>5268</v>
      </c>
      <c r="D4317" t="s">
        <v>5396</v>
      </c>
      <c r="E4317" t="s">
        <v>5561</v>
      </c>
      <c r="F4317" t="s">
        <v>5621</v>
      </c>
      <c r="G4317">
        <v>60</v>
      </c>
      <c r="H4317">
        <v>11</v>
      </c>
      <c r="I4317">
        <v>660</v>
      </c>
      <c r="J4317">
        <v>29</v>
      </c>
      <c r="L4317" t="str">
        <f t="shared" si="252"/>
        <v>Not Received</v>
      </c>
      <c r="M4317" s="60">
        <v>63</v>
      </c>
      <c r="N4317" t="str">
        <f t="shared" si="254"/>
        <v>61 - 90</v>
      </c>
      <c r="R4317">
        <f>I4317</f>
        <v>660</v>
      </c>
      <c r="V4317" t="str">
        <f t="shared" si="253"/>
        <v>James Mitchell</v>
      </c>
    </row>
    <row r="4318" spans="1:22" x14ac:dyDescent="0.25">
      <c r="A4318">
        <v>5314</v>
      </c>
      <c r="B4318" t="s">
        <v>4321</v>
      </c>
      <c r="C4318" s="48" t="s">
        <v>5301</v>
      </c>
      <c r="D4318" t="s">
        <v>5405</v>
      </c>
      <c r="E4318" t="s">
        <v>5529</v>
      </c>
      <c r="F4318" t="s">
        <v>5616</v>
      </c>
      <c r="G4318">
        <v>150</v>
      </c>
      <c r="H4318">
        <v>24</v>
      </c>
      <c r="I4318">
        <v>3600</v>
      </c>
      <c r="J4318">
        <v>29</v>
      </c>
      <c r="K4318" t="s">
        <v>5071</v>
      </c>
      <c r="L4318" t="str">
        <f t="shared" si="252"/>
        <v>Received</v>
      </c>
      <c r="M4318" s="60">
        <v>0</v>
      </c>
      <c r="N4318" t="str">
        <f t="shared" si="254"/>
        <v>NOT DUE</v>
      </c>
      <c r="V4318" t="str">
        <f t="shared" si="253"/>
        <v>Kari Zimmerman</v>
      </c>
    </row>
    <row r="4319" spans="1:22" x14ac:dyDescent="0.25">
      <c r="A4319">
        <v>5315</v>
      </c>
      <c r="B4319" t="s">
        <v>4322</v>
      </c>
      <c r="C4319" s="48" t="s">
        <v>5189</v>
      </c>
      <c r="D4319" t="s">
        <v>5417</v>
      </c>
      <c r="E4319" t="s">
        <v>5576</v>
      </c>
      <c r="F4319" t="s">
        <v>5623</v>
      </c>
      <c r="G4319">
        <v>30</v>
      </c>
      <c r="H4319">
        <v>23</v>
      </c>
      <c r="I4319">
        <v>690</v>
      </c>
      <c r="J4319">
        <v>24</v>
      </c>
      <c r="L4319" t="str">
        <f t="shared" si="252"/>
        <v>Not Received</v>
      </c>
      <c r="M4319" s="60">
        <v>12</v>
      </c>
      <c r="N4319" t="str">
        <f t="shared" si="254"/>
        <v>01 - 30</v>
      </c>
      <c r="O4319">
        <f>I4319</f>
        <v>690</v>
      </c>
      <c r="V4319" t="str">
        <f t="shared" si="253"/>
        <v>Aaron Robinson</v>
      </c>
    </row>
    <row r="4320" spans="1:22" x14ac:dyDescent="0.25">
      <c r="A4320">
        <v>5316</v>
      </c>
      <c r="B4320" t="s">
        <v>4323</v>
      </c>
      <c r="C4320" s="48" t="s">
        <v>5264</v>
      </c>
      <c r="D4320" t="s">
        <v>5420</v>
      </c>
      <c r="E4320" t="s">
        <v>5345</v>
      </c>
      <c r="F4320" t="s">
        <v>5613</v>
      </c>
      <c r="G4320">
        <v>35</v>
      </c>
      <c r="H4320">
        <v>11</v>
      </c>
      <c r="I4320">
        <v>385</v>
      </c>
      <c r="J4320">
        <v>25</v>
      </c>
      <c r="K4320" t="s">
        <v>5105</v>
      </c>
      <c r="L4320" t="str">
        <f t="shared" si="252"/>
        <v>Received</v>
      </c>
      <c r="M4320" s="60">
        <v>0</v>
      </c>
      <c r="N4320" t="str">
        <f t="shared" si="254"/>
        <v>NOT DUE</v>
      </c>
      <c r="V4320" t="str">
        <f t="shared" si="253"/>
        <v>Janet Adams</v>
      </c>
    </row>
    <row r="4321" spans="1:22" x14ac:dyDescent="0.25">
      <c r="A4321">
        <v>5317</v>
      </c>
      <c r="B4321" t="s">
        <v>4324</v>
      </c>
      <c r="C4321" s="48" t="s">
        <v>5259</v>
      </c>
      <c r="D4321" t="s">
        <v>5390</v>
      </c>
      <c r="E4321" t="s">
        <v>5440</v>
      </c>
      <c r="F4321" t="s">
        <v>5617</v>
      </c>
      <c r="G4321">
        <v>120</v>
      </c>
      <c r="H4321">
        <v>15</v>
      </c>
      <c r="I4321">
        <v>1800</v>
      </c>
      <c r="J4321">
        <v>21</v>
      </c>
      <c r="K4321" t="s">
        <v>5031</v>
      </c>
      <c r="L4321" t="str">
        <f t="shared" si="252"/>
        <v>Received</v>
      </c>
      <c r="M4321" s="60">
        <v>0</v>
      </c>
      <c r="N4321" t="str">
        <f t="shared" si="254"/>
        <v>NOT DUE</v>
      </c>
      <c r="V4321" t="str">
        <f t="shared" si="253"/>
        <v>Isaac Goodwin</v>
      </c>
    </row>
    <row r="4322" spans="1:22" x14ac:dyDescent="0.25">
      <c r="A4322">
        <v>5318</v>
      </c>
      <c r="B4322" t="s">
        <v>4325</v>
      </c>
      <c r="C4322" s="48" t="s">
        <v>5141</v>
      </c>
      <c r="D4322" t="s">
        <v>5385</v>
      </c>
      <c r="E4322" t="s">
        <v>5317</v>
      </c>
      <c r="F4322" t="s">
        <v>5618</v>
      </c>
      <c r="G4322">
        <v>10</v>
      </c>
      <c r="H4322">
        <v>13</v>
      </c>
      <c r="I4322">
        <v>130</v>
      </c>
      <c r="J4322">
        <v>26</v>
      </c>
      <c r="K4322" t="s">
        <v>5117</v>
      </c>
      <c r="L4322" t="str">
        <f t="shared" si="252"/>
        <v>Received</v>
      </c>
      <c r="M4322" s="60">
        <v>0</v>
      </c>
      <c r="N4322" t="str">
        <f t="shared" si="254"/>
        <v>NOT DUE</v>
      </c>
      <c r="V4322" t="str">
        <f t="shared" si="253"/>
        <v>Caroline Yoder</v>
      </c>
    </row>
    <row r="4323" spans="1:22" x14ac:dyDescent="0.25">
      <c r="A4323">
        <v>5319</v>
      </c>
      <c r="B4323" t="s">
        <v>4326</v>
      </c>
      <c r="C4323" s="48" t="s">
        <v>5244</v>
      </c>
      <c r="D4323" t="s">
        <v>5377</v>
      </c>
      <c r="E4323" t="s">
        <v>5505</v>
      </c>
      <c r="F4323" t="s">
        <v>5620</v>
      </c>
      <c r="G4323">
        <v>40</v>
      </c>
      <c r="H4323">
        <v>6</v>
      </c>
      <c r="I4323">
        <v>240</v>
      </c>
      <c r="J4323">
        <v>29</v>
      </c>
      <c r="K4323" t="s">
        <v>5269</v>
      </c>
      <c r="L4323" t="str">
        <f t="shared" si="252"/>
        <v>Received</v>
      </c>
      <c r="M4323" s="60">
        <v>0</v>
      </c>
      <c r="N4323" t="str">
        <f t="shared" si="254"/>
        <v>NOT DUE</v>
      </c>
      <c r="V4323" t="str">
        <f t="shared" si="253"/>
        <v>Joshua Stewart</v>
      </c>
    </row>
    <row r="4324" spans="1:22" x14ac:dyDescent="0.25">
      <c r="A4324">
        <v>5320</v>
      </c>
      <c r="B4324" t="s">
        <v>4327</v>
      </c>
      <c r="C4324" s="48" t="s">
        <v>5035</v>
      </c>
      <c r="D4324" t="s">
        <v>5419</v>
      </c>
      <c r="E4324" t="s">
        <v>5542</v>
      </c>
      <c r="F4324" t="s">
        <v>5622</v>
      </c>
      <c r="G4324">
        <v>15</v>
      </c>
      <c r="H4324">
        <v>12</v>
      </c>
      <c r="I4324">
        <v>180</v>
      </c>
      <c r="J4324">
        <v>30</v>
      </c>
      <c r="K4324" t="s">
        <v>5096</v>
      </c>
      <c r="L4324" t="str">
        <f t="shared" si="252"/>
        <v>Received</v>
      </c>
      <c r="M4324" s="60">
        <v>0</v>
      </c>
      <c r="N4324" t="str">
        <f t="shared" si="254"/>
        <v>NOT DUE</v>
      </c>
      <c r="V4324" t="str">
        <f t="shared" si="253"/>
        <v>Johnny Weaver</v>
      </c>
    </row>
    <row r="4325" spans="1:22" x14ac:dyDescent="0.25">
      <c r="A4325">
        <v>5321</v>
      </c>
      <c r="B4325" t="s">
        <v>4328</v>
      </c>
      <c r="C4325" s="48" t="s">
        <v>5145</v>
      </c>
      <c r="D4325" t="s">
        <v>5390</v>
      </c>
      <c r="E4325" t="s">
        <v>5592</v>
      </c>
      <c r="F4325" t="s">
        <v>5614</v>
      </c>
      <c r="G4325">
        <v>20</v>
      </c>
      <c r="H4325">
        <v>19</v>
      </c>
      <c r="I4325">
        <v>380</v>
      </c>
      <c r="J4325">
        <v>21</v>
      </c>
      <c r="K4325" t="s">
        <v>5158</v>
      </c>
      <c r="L4325" t="str">
        <f t="shared" si="252"/>
        <v>Received</v>
      </c>
      <c r="M4325" s="60">
        <v>0</v>
      </c>
      <c r="N4325" t="str">
        <f t="shared" si="254"/>
        <v>NOT DUE</v>
      </c>
      <c r="V4325" t="str">
        <f t="shared" si="253"/>
        <v>Isaac Goodwin</v>
      </c>
    </row>
    <row r="4326" spans="1:22" x14ac:dyDescent="0.25">
      <c r="A4326">
        <v>5322</v>
      </c>
      <c r="B4326" t="s">
        <v>4329</v>
      </c>
      <c r="C4326" s="48" t="s">
        <v>5123</v>
      </c>
      <c r="D4326" t="s">
        <v>5384</v>
      </c>
      <c r="E4326" t="s">
        <v>5588</v>
      </c>
      <c r="F4326" t="s">
        <v>5622</v>
      </c>
      <c r="G4326">
        <v>15</v>
      </c>
      <c r="H4326">
        <v>13</v>
      </c>
      <c r="I4326">
        <v>195</v>
      </c>
      <c r="J4326">
        <v>30</v>
      </c>
      <c r="K4326" t="s">
        <v>5358</v>
      </c>
      <c r="L4326" t="str">
        <f t="shared" si="252"/>
        <v>Received</v>
      </c>
      <c r="M4326" s="60">
        <v>0</v>
      </c>
      <c r="N4326" t="str">
        <f t="shared" si="254"/>
        <v>NOT DUE</v>
      </c>
      <c r="V4326" t="str">
        <f t="shared" si="253"/>
        <v>Dr. Elizabeth</v>
      </c>
    </row>
    <row r="4327" spans="1:22" x14ac:dyDescent="0.25">
      <c r="A4327">
        <v>5323</v>
      </c>
      <c r="B4327" t="s">
        <v>4330</v>
      </c>
      <c r="C4327" s="48" t="s">
        <v>5170</v>
      </c>
      <c r="D4327" t="s">
        <v>5402</v>
      </c>
      <c r="E4327" t="s">
        <v>5335</v>
      </c>
      <c r="F4327" t="s">
        <v>5612</v>
      </c>
      <c r="G4327">
        <v>50</v>
      </c>
      <c r="H4327">
        <v>10</v>
      </c>
      <c r="I4327">
        <v>500</v>
      </c>
      <c r="J4327">
        <v>22</v>
      </c>
      <c r="L4327" t="str">
        <f t="shared" si="252"/>
        <v>Not Received</v>
      </c>
      <c r="M4327" s="60">
        <v>33</v>
      </c>
      <c r="N4327" t="str">
        <f t="shared" si="254"/>
        <v>31 - 60</v>
      </c>
      <c r="Q4327">
        <f>I4327</f>
        <v>500</v>
      </c>
      <c r="V4327" t="str">
        <f t="shared" si="253"/>
        <v>Rebecca Moody</v>
      </c>
    </row>
    <row r="4328" spans="1:22" x14ac:dyDescent="0.25">
      <c r="A4328">
        <v>5324</v>
      </c>
      <c r="B4328" t="s">
        <v>4331</v>
      </c>
      <c r="C4328" s="48" t="s">
        <v>5220</v>
      </c>
      <c r="D4328" t="s">
        <v>5407</v>
      </c>
      <c r="E4328" t="s">
        <v>5536</v>
      </c>
      <c r="F4328" t="s">
        <v>5611</v>
      </c>
      <c r="G4328">
        <v>250</v>
      </c>
      <c r="H4328">
        <v>17</v>
      </c>
      <c r="I4328">
        <v>4250</v>
      </c>
      <c r="J4328">
        <v>27</v>
      </c>
      <c r="K4328" t="s">
        <v>5182</v>
      </c>
      <c r="L4328" t="str">
        <f t="shared" si="252"/>
        <v>Received</v>
      </c>
      <c r="M4328" s="60">
        <v>0</v>
      </c>
      <c r="N4328" t="str">
        <f t="shared" si="254"/>
        <v>NOT DUE</v>
      </c>
      <c r="V4328" t="str">
        <f t="shared" si="253"/>
        <v>Kelly Miller</v>
      </c>
    </row>
    <row r="4329" spans="1:22" x14ac:dyDescent="0.25">
      <c r="A4329">
        <v>5325</v>
      </c>
      <c r="B4329" t="s">
        <v>4332</v>
      </c>
      <c r="C4329" s="48" t="s">
        <v>5258</v>
      </c>
      <c r="D4329" t="s">
        <v>5416</v>
      </c>
      <c r="E4329" t="s">
        <v>5515</v>
      </c>
      <c r="F4329" t="s">
        <v>5618</v>
      </c>
      <c r="G4329">
        <v>10</v>
      </c>
      <c r="H4329">
        <v>18</v>
      </c>
      <c r="I4329">
        <v>180</v>
      </c>
      <c r="J4329">
        <v>25</v>
      </c>
      <c r="K4329" t="s">
        <v>5166</v>
      </c>
      <c r="L4329" t="str">
        <f t="shared" si="252"/>
        <v>Received</v>
      </c>
      <c r="M4329" s="60">
        <v>0</v>
      </c>
      <c r="N4329" t="str">
        <f t="shared" si="254"/>
        <v>NOT DUE</v>
      </c>
      <c r="V4329" t="str">
        <f t="shared" si="253"/>
        <v>Jessica Baird</v>
      </c>
    </row>
    <row r="4330" spans="1:22" x14ac:dyDescent="0.25">
      <c r="A4330">
        <v>5326</v>
      </c>
      <c r="B4330" t="s">
        <v>4333</v>
      </c>
      <c r="C4330" s="48" t="s">
        <v>5044</v>
      </c>
      <c r="D4330" t="s">
        <v>5381</v>
      </c>
      <c r="E4330" t="s">
        <v>5584</v>
      </c>
      <c r="F4330" t="s">
        <v>5609</v>
      </c>
      <c r="G4330">
        <v>20</v>
      </c>
      <c r="H4330">
        <v>24</v>
      </c>
      <c r="I4330">
        <v>480</v>
      </c>
      <c r="J4330">
        <v>29</v>
      </c>
      <c r="L4330" t="str">
        <f t="shared" si="252"/>
        <v>Not Received</v>
      </c>
      <c r="M4330" s="60">
        <v>175</v>
      </c>
      <c r="N4330" t="str">
        <f t="shared" si="254"/>
        <v>150 ABOVE</v>
      </c>
      <c r="U4330">
        <f t="shared" ref="U4330:U4332" si="256">I4330</f>
        <v>480</v>
      </c>
      <c r="V4330" t="str">
        <f t="shared" si="253"/>
        <v>Leslie Sexton</v>
      </c>
    </row>
    <row r="4331" spans="1:22" x14ac:dyDescent="0.25">
      <c r="A4331">
        <v>5327</v>
      </c>
      <c r="B4331" t="s">
        <v>4334</v>
      </c>
      <c r="C4331" s="48" t="s">
        <v>5139</v>
      </c>
      <c r="D4331" t="s">
        <v>5417</v>
      </c>
      <c r="E4331" t="s">
        <v>5471</v>
      </c>
      <c r="F4331" t="s">
        <v>5611</v>
      </c>
      <c r="G4331">
        <v>250</v>
      </c>
      <c r="H4331">
        <v>5</v>
      </c>
      <c r="I4331">
        <v>1250</v>
      </c>
      <c r="J4331">
        <v>27</v>
      </c>
      <c r="L4331" t="str">
        <f t="shared" si="252"/>
        <v>Not Received</v>
      </c>
      <c r="M4331" s="60">
        <v>176</v>
      </c>
      <c r="N4331" t="str">
        <f t="shared" si="254"/>
        <v>150 ABOVE</v>
      </c>
      <c r="U4331">
        <f t="shared" si="256"/>
        <v>1250</v>
      </c>
      <c r="V4331" t="str">
        <f t="shared" si="253"/>
        <v>Aaron Robinson</v>
      </c>
    </row>
    <row r="4332" spans="1:22" x14ac:dyDescent="0.25">
      <c r="A4332">
        <v>5328</v>
      </c>
      <c r="B4332" t="s">
        <v>4335</v>
      </c>
      <c r="C4332" s="48" t="s">
        <v>5074</v>
      </c>
      <c r="D4332" t="s">
        <v>5412</v>
      </c>
      <c r="E4332" t="s">
        <v>5608</v>
      </c>
      <c r="F4332" t="s">
        <v>5613</v>
      </c>
      <c r="G4332">
        <v>35</v>
      </c>
      <c r="H4332">
        <v>2</v>
      </c>
      <c r="I4332">
        <v>70</v>
      </c>
      <c r="J4332">
        <v>28</v>
      </c>
      <c r="L4332" t="str">
        <f t="shared" si="252"/>
        <v>Not Received</v>
      </c>
      <c r="M4332" s="60">
        <v>178</v>
      </c>
      <c r="N4332" t="str">
        <f t="shared" si="254"/>
        <v>150 ABOVE</v>
      </c>
      <c r="U4332">
        <f t="shared" si="256"/>
        <v>70</v>
      </c>
      <c r="V4332" t="str">
        <f t="shared" si="253"/>
        <v>Valerie Morgan</v>
      </c>
    </row>
    <row r="4333" spans="1:22" x14ac:dyDescent="0.25">
      <c r="A4333">
        <v>5329</v>
      </c>
      <c r="B4333" t="s">
        <v>4336</v>
      </c>
      <c r="C4333" s="48" t="s">
        <v>5014</v>
      </c>
      <c r="D4333" t="s">
        <v>5385</v>
      </c>
      <c r="E4333" t="s">
        <v>5317</v>
      </c>
      <c r="F4333" t="s">
        <v>5619</v>
      </c>
      <c r="G4333">
        <v>80</v>
      </c>
      <c r="H4333">
        <v>4</v>
      </c>
      <c r="I4333">
        <v>320</v>
      </c>
      <c r="J4333">
        <v>29</v>
      </c>
      <c r="K4333" t="s">
        <v>5373</v>
      </c>
      <c r="L4333" t="str">
        <f t="shared" si="252"/>
        <v>Received</v>
      </c>
      <c r="M4333" s="60">
        <v>0</v>
      </c>
      <c r="N4333" t="str">
        <f t="shared" si="254"/>
        <v>NOT DUE</v>
      </c>
      <c r="V4333" t="str">
        <f t="shared" si="253"/>
        <v>Caroline Yoder</v>
      </c>
    </row>
    <row r="4334" spans="1:22" x14ac:dyDescent="0.25">
      <c r="A4334">
        <v>5330</v>
      </c>
      <c r="B4334" t="s">
        <v>4337</v>
      </c>
      <c r="C4334" s="48" t="s">
        <v>5228</v>
      </c>
      <c r="D4334" t="s">
        <v>5378</v>
      </c>
      <c r="E4334" t="s">
        <v>5310</v>
      </c>
      <c r="F4334" t="s">
        <v>5622</v>
      </c>
      <c r="G4334">
        <v>15</v>
      </c>
      <c r="H4334">
        <v>18</v>
      </c>
      <c r="I4334">
        <v>270</v>
      </c>
      <c r="J4334">
        <v>21</v>
      </c>
      <c r="K4334" t="s">
        <v>5015</v>
      </c>
      <c r="L4334" t="str">
        <f t="shared" si="252"/>
        <v>Received</v>
      </c>
      <c r="M4334" s="60">
        <v>0</v>
      </c>
      <c r="N4334" t="str">
        <f t="shared" si="254"/>
        <v>NOT DUE</v>
      </c>
      <c r="V4334" t="str">
        <f t="shared" si="253"/>
        <v>Angela Fox</v>
      </c>
    </row>
    <row r="4335" spans="1:22" x14ac:dyDescent="0.25">
      <c r="A4335">
        <v>5331</v>
      </c>
      <c r="B4335" t="s">
        <v>4338</v>
      </c>
      <c r="C4335" s="48" t="s">
        <v>5157</v>
      </c>
      <c r="D4335" t="s">
        <v>5412</v>
      </c>
      <c r="E4335" t="s">
        <v>5463</v>
      </c>
      <c r="F4335" t="s">
        <v>5614</v>
      </c>
      <c r="G4335">
        <v>20</v>
      </c>
      <c r="H4335">
        <v>8</v>
      </c>
      <c r="I4335">
        <v>160</v>
      </c>
      <c r="J4335">
        <v>24</v>
      </c>
      <c r="K4335" t="s">
        <v>5198</v>
      </c>
      <c r="L4335" t="str">
        <f t="shared" si="252"/>
        <v>Received</v>
      </c>
      <c r="M4335" s="60">
        <v>0</v>
      </c>
      <c r="N4335" t="str">
        <f t="shared" si="254"/>
        <v>NOT DUE</v>
      </c>
      <c r="V4335" t="str">
        <f t="shared" si="253"/>
        <v>Valerie Morgan</v>
      </c>
    </row>
    <row r="4336" spans="1:22" x14ac:dyDescent="0.25">
      <c r="A4336">
        <v>5332</v>
      </c>
      <c r="B4336" t="s">
        <v>4339</v>
      </c>
      <c r="C4336" s="48" t="s">
        <v>5204</v>
      </c>
      <c r="D4336" t="s">
        <v>5398</v>
      </c>
      <c r="E4336" t="s">
        <v>5455</v>
      </c>
      <c r="F4336" t="s">
        <v>5615</v>
      </c>
      <c r="G4336">
        <v>25</v>
      </c>
      <c r="H4336">
        <v>22</v>
      </c>
      <c r="I4336">
        <v>550</v>
      </c>
      <c r="J4336">
        <v>23</v>
      </c>
      <c r="K4336" t="s">
        <v>5116</v>
      </c>
      <c r="L4336" t="str">
        <f t="shared" si="252"/>
        <v>Received</v>
      </c>
      <c r="M4336" s="60">
        <v>0</v>
      </c>
      <c r="N4336" t="str">
        <f t="shared" si="254"/>
        <v>NOT DUE</v>
      </c>
      <c r="V4336" t="str">
        <f t="shared" si="253"/>
        <v>Dr. Carolyn</v>
      </c>
    </row>
    <row r="4337" spans="1:22" x14ac:dyDescent="0.25">
      <c r="A4337">
        <v>5333</v>
      </c>
      <c r="B4337" t="s">
        <v>4340</v>
      </c>
      <c r="C4337" s="48" t="s">
        <v>5151</v>
      </c>
      <c r="D4337" t="s">
        <v>5415</v>
      </c>
      <c r="E4337" t="s">
        <v>5567</v>
      </c>
      <c r="F4337" t="s">
        <v>5622</v>
      </c>
      <c r="G4337">
        <v>15</v>
      </c>
      <c r="H4337">
        <v>1</v>
      </c>
      <c r="I4337">
        <v>15</v>
      </c>
      <c r="J4337">
        <v>27</v>
      </c>
      <c r="K4337" t="s">
        <v>5194</v>
      </c>
      <c r="L4337" t="str">
        <f t="shared" si="252"/>
        <v>Received</v>
      </c>
      <c r="M4337" s="60">
        <v>0</v>
      </c>
      <c r="N4337" t="str">
        <f t="shared" si="254"/>
        <v>NOT DUE</v>
      </c>
      <c r="V4337" t="str">
        <f t="shared" si="253"/>
        <v>Mary Fry</v>
      </c>
    </row>
    <row r="4338" spans="1:22" x14ac:dyDescent="0.25">
      <c r="A4338">
        <v>5334</v>
      </c>
      <c r="B4338" t="s">
        <v>4341</v>
      </c>
      <c r="C4338" s="48" t="s">
        <v>5010</v>
      </c>
      <c r="D4338" t="s">
        <v>5408</v>
      </c>
      <c r="E4338" t="s">
        <v>5563</v>
      </c>
      <c r="F4338" t="s">
        <v>5617</v>
      </c>
      <c r="G4338">
        <v>120</v>
      </c>
      <c r="H4338">
        <v>16</v>
      </c>
      <c r="I4338">
        <v>1920</v>
      </c>
      <c r="J4338">
        <v>29</v>
      </c>
      <c r="K4338" t="s">
        <v>5362</v>
      </c>
      <c r="L4338" t="str">
        <f t="shared" si="252"/>
        <v>Received</v>
      </c>
      <c r="M4338" s="60">
        <v>0</v>
      </c>
      <c r="N4338" t="str">
        <f t="shared" si="254"/>
        <v>NOT DUE</v>
      </c>
      <c r="V4338" t="str">
        <f t="shared" si="253"/>
        <v>Timothy Johns</v>
      </c>
    </row>
    <row r="4339" spans="1:22" x14ac:dyDescent="0.25">
      <c r="A4339">
        <v>5335</v>
      </c>
      <c r="B4339" t="s">
        <v>4342</v>
      </c>
      <c r="C4339" s="48" t="s">
        <v>5077</v>
      </c>
      <c r="D4339" t="s">
        <v>5418</v>
      </c>
      <c r="E4339" t="s">
        <v>5343</v>
      </c>
      <c r="F4339" t="s">
        <v>5612</v>
      </c>
      <c r="G4339">
        <v>50</v>
      </c>
      <c r="H4339">
        <v>15</v>
      </c>
      <c r="I4339">
        <v>750</v>
      </c>
      <c r="J4339">
        <v>20</v>
      </c>
      <c r="K4339" t="s">
        <v>5133</v>
      </c>
      <c r="L4339" t="str">
        <f t="shared" si="252"/>
        <v>Received</v>
      </c>
      <c r="M4339" s="60">
        <v>0</v>
      </c>
      <c r="N4339" t="str">
        <f t="shared" si="254"/>
        <v>NOT DUE</v>
      </c>
      <c r="V4339" t="str">
        <f t="shared" si="253"/>
        <v>Kevin Gonzalez</v>
      </c>
    </row>
    <row r="4340" spans="1:22" x14ac:dyDescent="0.25">
      <c r="A4340">
        <v>5336</v>
      </c>
      <c r="B4340" t="s">
        <v>4343</v>
      </c>
      <c r="C4340" s="48" t="s">
        <v>5141</v>
      </c>
      <c r="D4340" t="s">
        <v>5384</v>
      </c>
      <c r="E4340" t="s">
        <v>5503</v>
      </c>
      <c r="F4340" t="s">
        <v>5612</v>
      </c>
      <c r="G4340">
        <v>50</v>
      </c>
      <c r="H4340">
        <v>10</v>
      </c>
      <c r="I4340">
        <v>500</v>
      </c>
      <c r="J4340">
        <v>29</v>
      </c>
      <c r="K4340" t="s">
        <v>5183</v>
      </c>
      <c r="L4340" t="str">
        <f t="shared" si="252"/>
        <v>Received</v>
      </c>
      <c r="M4340" s="60">
        <v>0</v>
      </c>
      <c r="N4340" t="str">
        <f t="shared" si="254"/>
        <v>NOT DUE</v>
      </c>
      <c r="V4340" t="str">
        <f t="shared" si="253"/>
        <v>Dr. Elizabeth</v>
      </c>
    </row>
    <row r="4341" spans="1:22" x14ac:dyDescent="0.25">
      <c r="A4341">
        <v>5337</v>
      </c>
      <c r="B4341" t="s">
        <v>4344</v>
      </c>
      <c r="C4341" s="48" t="s">
        <v>5249</v>
      </c>
      <c r="D4341" t="s">
        <v>5417</v>
      </c>
      <c r="E4341" t="s">
        <v>5576</v>
      </c>
      <c r="F4341" t="s">
        <v>5615</v>
      </c>
      <c r="G4341">
        <v>25</v>
      </c>
      <c r="H4341">
        <v>6</v>
      </c>
      <c r="I4341">
        <v>150</v>
      </c>
      <c r="J4341">
        <v>30</v>
      </c>
      <c r="K4341" t="s">
        <v>5277</v>
      </c>
      <c r="L4341" t="str">
        <f t="shared" si="252"/>
        <v>Received</v>
      </c>
      <c r="M4341" s="60">
        <v>0</v>
      </c>
      <c r="N4341" t="str">
        <f t="shared" si="254"/>
        <v>NOT DUE</v>
      </c>
      <c r="V4341" t="str">
        <f t="shared" si="253"/>
        <v>Aaron Robinson</v>
      </c>
    </row>
    <row r="4342" spans="1:22" x14ac:dyDescent="0.25">
      <c r="A4342">
        <v>5338</v>
      </c>
      <c r="B4342" t="s">
        <v>4345</v>
      </c>
      <c r="C4342" s="48" t="s">
        <v>5152</v>
      </c>
      <c r="D4342" t="s">
        <v>5402</v>
      </c>
      <c r="E4342" t="s">
        <v>5470</v>
      </c>
      <c r="F4342" t="s">
        <v>5613</v>
      </c>
      <c r="G4342">
        <v>35</v>
      </c>
      <c r="H4342">
        <v>21</v>
      </c>
      <c r="I4342">
        <v>735</v>
      </c>
      <c r="J4342">
        <v>27</v>
      </c>
      <c r="K4342" t="s">
        <v>5204</v>
      </c>
      <c r="L4342" t="str">
        <f t="shared" si="252"/>
        <v>Received</v>
      </c>
      <c r="M4342" s="60">
        <v>0</v>
      </c>
      <c r="N4342" t="str">
        <f t="shared" si="254"/>
        <v>NOT DUE</v>
      </c>
      <c r="V4342" t="str">
        <f t="shared" si="253"/>
        <v>Rebecca Moody</v>
      </c>
    </row>
    <row r="4343" spans="1:22" x14ac:dyDescent="0.25">
      <c r="A4343">
        <v>5339</v>
      </c>
      <c r="B4343" t="s">
        <v>4346</v>
      </c>
      <c r="C4343" s="48" t="s">
        <v>5172</v>
      </c>
      <c r="D4343" t="s">
        <v>5389</v>
      </c>
      <c r="E4343" t="s">
        <v>5493</v>
      </c>
      <c r="F4343" t="s">
        <v>5616</v>
      </c>
      <c r="G4343">
        <v>150</v>
      </c>
      <c r="H4343">
        <v>14</v>
      </c>
      <c r="I4343">
        <v>2100</v>
      </c>
      <c r="J4343">
        <v>27</v>
      </c>
      <c r="K4343" t="s">
        <v>5123</v>
      </c>
      <c r="L4343" t="str">
        <f t="shared" si="252"/>
        <v>Received</v>
      </c>
      <c r="M4343" s="60">
        <v>0</v>
      </c>
      <c r="N4343" t="str">
        <f t="shared" si="254"/>
        <v>NOT DUE</v>
      </c>
      <c r="V4343" t="str">
        <f t="shared" si="253"/>
        <v>Alexis Ferguson</v>
      </c>
    </row>
    <row r="4344" spans="1:22" x14ac:dyDescent="0.25">
      <c r="A4344">
        <v>5340</v>
      </c>
      <c r="B4344" t="s">
        <v>4347</v>
      </c>
      <c r="C4344" s="48" t="s">
        <v>5234</v>
      </c>
      <c r="D4344" t="s">
        <v>5419</v>
      </c>
      <c r="E4344" t="s">
        <v>5542</v>
      </c>
      <c r="F4344" t="s">
        <v>5611</v>
      </c>
      <c r="G4344">
        <v>250</v>
      </c>
      <c r="H4344">
        <v>4</v>
      </c>
      <c r="I4344">
        <v>1000</v>
      </c>
      <c r="J4344">
        <v>20</v>
      </c>
      <c r="K4344" t="s">
        <v>5019</v>
      </c>
      <c r="L4344" t="str">
        <f t="shared" si="252"/>
        <v>Received</v>
      </c>
      <c r="M4344" s="60">
        <v>0</v>
      </c>
      <c r="N4344" t="str">
        <f t="shared" si="254"/>
        <v>NOT DUE</v>
      </c>
      <c r="V4344" t="str">
        <f t="shared" si="253"/>
        <v>Johnny Weaver</v>
      </c>
    </row>
    <row r="4345" spans="1:22" x14ac:dyDescent="0.25">
      <c r="A4345">
        <v>5341</v>
      </c>
      <c r="B4345" t="s">
        <v>4348</v>
      </c>
      <c r="C4345" s="48" t="s">
        <v>5034</v>
      </c>
      <c r="D4345" t="s">
        <v>5400</v>
      </c>
      <c r="E4345" t="s">
        <v>5484</v>
      </c>
      <c r="F4345" t="s">
        <v>5609</v>
      </c>
      <c r="G4345">
        <v>20</v>
      </c>
      <c r="H4345">
        <v>11</v>
      </c>
      <c r="I4345">
        <v>220</v>
      </c>
      <c r="J4345">
        <v>28</v>
      </c>
      <c r="L4345" t="str">
        <f t="shared" si="252"/>
        <v>Not Received</v>
      </c>
      <c r="M4345" s="60">
        <v>164</v>
      </c>
      <c r="N4345" t="str">
        <f t="shared" si="254"/>
        <v>150 ABOVE</v>
      </c>
      <c r="U4345">
        <f>I4345</f>
        <v>220</v>
      </c>
      <c r="V4345" t="str">
        <f t="shared" si="253"/>
        <v>Jose Perez</v>
      </c>
    </row>
    <row r="4346" spans="1:22" x14ac:dyDescent="0.25">
      <c r="A4346">
        <v>5342</v>
      </c>
      <c r="B4346" t="s">
        <v>4349</v>
      </c>
      <c r="C4346" s="48" t="s">
        <v>5275</v>
      </c>
      <c r="D4346" t="s">
        <v>5382</v>
      </c>
      <c r="E4346" t="s">
        <v>5494</v>
      </c>
      <c r="F4346" t="s">
        <v>5615</v>
      </c>
      <c r="G4346">
        <v>25</v>
      </c>
      <c r="H4346">
        <v>9</v>
      </c>
      <c r="I4346">
        <v>225</v>
      </c>
      <c r="J4346">
        <v>30</v>
      </c>
      <c r="K4346" t="s">
        <v>5251</v>
      </c>
      <c r="L4346" t="str">
        <f t="shared" si="252"/>
        <v>Received</v>
      </c>
      <c r="M4346" s="60">
        <v>0</v>
      </c>
      <c r="N4346" t="str">
        <f t="shared" si="254"/>
        <v>NOT DUE</v>
      </c>
      <c r="V4346" t="str">
        <f t="shared" si="253"/>
        <v>Ms. Michelle</v>
      </c>
    </row>
    <row r="4347" spans="1:22" x14ac:dyDescent="0.25">
      <c r="A4347">
        <v>5343</v>
      </c>
      <c r="B4347" t="s">
        <v>4350</v>
      </c>
      <c r="C4347" s="48" t="s">
        <v>5070</v>
      </c>
      <c r="D4347" t="s">
        <v>5414</v>
      </c>
      <c r="E4347" t="s">
        <v>5528</v>
      </c>
      <c r="F4347" t="s">
        <v>5620</v>
      </c>
      <c r="G4347">
        <v>40</v>
      </c>
      <c r="H4347">
        <v>1</v>
      </c>
      <c r="I4347">
        <v>40</v>
      </c>
      <c r="J4347">
        <v>22</v>
      </c>
      <c r="K4347" t="s">
        <v>5268</v>
      </c>
      <c r="L4347" t="str">
        <f t="shared" si="252"/>
        <v>Received</v>
      </c>
      <c r="M4347" s="60">
        <v>0</v>
      </c>
      <c r="N4347" t="str">
        <f t="shared" si="254"/>
        <v>NOT DUE</v>
      </c>
      <c r="V4347" t="str">
        <f t="shared" si="253"/>
        <v>Alexis Roberts</v>
      </c>
    </row>
    <row r="4348" spans="1:22" x14ac:dyDescent="0.25">
      <c r="A4348">
        <v>5344</v>
      </c>
      <c r="B4348" t="s">
        <v>4351</v>
      </c>
      <c r="C4348" s="48" t="s">
        <v>5015</v>
      </c>
      <c r="D4348" t="s">
        <v>5390</v>
      </c>
      <c r="E4348" t="s">
        <v>5592</v>
      </c>
      <c r="F4348" t="s">
        <v>5615</v>
      </c>
      <c r="G4348">
        <v>25</v>
      </c>
      <c r="H4348">
        <v>19</v>
      </c>
      <c r="I4348">
        <v>475</v>
      </c>
      <c r="J4348">
        <v>24</v>
      </c>
      <c r="L4348" t="str">
        <f t="shared" si="252"/>
        <v>Not Received</v>
      </c>
      <c r="M4348" s="60">
        <v>112</v>
      </c>
      <c r="N4348" t="str">
        <f t="shared" si="254"/>
        <v>91 - 120</v>
      </c>
      <c r="S4348">
        <f>I4348</f>
        <v>475</v>
      </c>
      <c r="V4348" t="str">
        <f t="shared" si="253"/>
        <v>Isaac Goodwin</v>
      </c>
    </row>
    <row r="4349" spans="1:22" x14ac:dyDescent="0.25">
      <c r="A4349">
        <v>5345</v>
      </c>
      <c r="B4349" t="s">
        <v>4352</v>
      </c>
      <c r="C4349" s="48" t="s">
        <v>5117</v>
      </c>
      <c r="D4349" t="s">
        <v>5414</v>
      </c>
      <c r="E4349" t="s">
        <v>5528</v>
      </c>
      <c r="F4349" t="s">
        <v>5619</v>
      </c>
      <c r="G4349">
        <v>80</v>
      </c>
      <c r="H4349">
        <v>16</v>
      </c>
      <c r="I4349">
        <v>1280</v>
      </c>
      <c r="J4349">
        <v>21</v>
      </c>
      <c r="L4349" t="str">
        <f t="shared" si="252"/>
        <v>Not Received</v>
      </c>
      <c r="M4349" s="60">
        <v>55</v>
      </c>
      <c r="N4349" t="str">
        <f t="shared" si="254"/>
        <v>31 - 60</v>
      </c>
      <c r="Q4349">
        <f>I4349</f>
        <v>1280</v>
      </c>
      <c r="V4349" t="str">
        <f t="shared" si="253"/>
        <v>Alexis Roberts</v>
      </c>
    </row>
    <row r="4350" spans="1:22" x14ac:dyDescent="0.25">
      <c r="A4350">
        <v>5346</v>
      </c>
      <c r="B4350" t="s">
        <v>4353</v>
      </c>
      <c r="C4350" s="48" t="s">
        <v>5008</v>
      </c>
      <c r="D4350" t="s">
        <v>5395</v>
      </c>
      <c r="E4350" t="s">
        <v>5466</v>
      </c>
      <c r="F4350" t="s">
        <v>5612</v>
      </c>
      <c r="G4350">
        <v>50</v>
      </c>
      <c r="H4350">
        <v>19</v>
      </c>
      <c r="I4350">
        <v>950</v>
      </c>
      <c r="J4350">
        <v>29</v>
      </c>
      <c r="K4350" t="s">
        <v>5043</v>
      </c>
      <c r="L4350" t="str">
        <f t="shared" si="252"/>
        <v>Received</v>
      </c>
      <c r="M4350" s="60">
        <v>0</v>
      </c>
      <c r="N4350" t="str">
        <f t="shared" si="254"/>
        <v>NOT DUE</v>
      </c>
      <c r="V4350" t="str">
        <f t="shared" si="253"/>
        <v>Belinda Jefferson</v>
      </c>
    </row>
    <row r="4351" spans="1:22" x14ac:dyDescent="0.25">
      <c r="A4351">
        <v>5347</v>
      </c>
      <c r="B4351" t="s">
        <v>4354</v>
      </c>
      <c r="C4351" s="48" t="s">
        <v>5160</v>
      </c>
      <c r="D4351" t="s">
        <v>5416</v>
      </c>
      <c r="E4351" t="s">
        <v>5546</v>
      </c>
      <c r="F4351" t="s">
        <v>5609</v>
      </c>
      <c r="G4351">
        <v>20</v>
      </c>
      <c r="H4351">
        <v>12</v>
      </c>
      <c r="I4351">
        <v>240</v>
      </c>
      <c r="J4351">
        <v>22</v>
      </c>
      <c r="K4351" t="s">
        <v>5289</v>
      </c>
      <c r="L4351" t="str">
        <f t="shared" si="252"/>
        <v>Received</v>
      </c>
      <c r="M4351" s="60">
        <v>0</v>
      </c>
      <c r="N4351" t="str">
        <f t="shared" si="254"/>
        <v>NOT DUE</v>
      </c>
      <c r="V4351" t="str">
        <f t="shared" si="253"/>
        <v>Jessica Baird</v>
      </c>
    </row>
    <row r="4352" spans="1:22" x14ac:dyDescent="0.25">
      <c r="A4352">
        <v>5348</v>
      </c>
      <c r="B4352" t="s">
        <v>4355</v>
      </c>
      <c r="C4352" s="48" t="s">
        <v>5242</v>
      </c>
      <c r="D4352" t="s">
        <v>5401</v>
      </c>
      <c r="E4352" t="s">
        <v>5334</v>
      </c>
      <c r="F4352" t="s">
        <v>5609</v>
      </c>
      <c r="G4352">
        <v>20</v>
      </c>
      <c r="H4352">
        <v>7</v>
      </c>
      <c r="I4352">
        <v>140</v>
      </c>
      <c r="J4352">
        <v>24</v>
      </c>
      <c r="K4352" t="s">
        <v>5368</v>
      </c>
      <c r="L4352" t="str">
        <f t="shared" si="252"/>
        <v>Received</v>
      </c>
      <c r="M4352" s="60">
        <v>0</v>
      </c>
      <c r="N4352" t="str">
        <f t="shared" si="254"/>
        <v>NOT DUE</v>
      </c>
      <c r="V4352" t="str">
        <f t="shared" si="253"/>
        <v>Kimberly Stone</v>
      </c>
    </row>
    <row r="4353" spans="1:22" x14ac:dyDescent="0.25">
      <c r="A4353">
        <v>5349</v>
      </c>
      <c r="B4353" t="s">
        <v>4356</v>
      </c>
      <c r="C4353" s="48" t="s">
        <v>5116</v>
      </c>
      <c r="D4353" t="s">
        <v>5418</v>
      </c>
      <c r="E4353" t="s">
        <v>5534</v>
      </c>
      <c r="F4353" t="s">
        <v>5623</v>
      </c>
      <c r="G4353">
        <v>30</v>
      </c>
      <c r="H4353">
        <v>16</v>
      </c>
      <c r="I4353">
        <v>480</v>
      </c>
      <c r="J4353">
        <v>20</v>
      </c>
      <c r="K4353" t="s">
        <v>5113</v>
      </c>
      <c r="L4353" t="str">
        <f t="shared" si="252"/>
        <v>Received</v>
      </c>
      <c r="M4353" s="60">
        <v>0</v>
      </c>
      <c r="N4353" t="str">
        <f t="shared" si="254"/>
        <v>NOT DUE</v>
      </c>
      <c r="V4353" t="str">
        <f t="shared" si="253"/>
        <v>Kevin Gonzalez</v>
      </c>
    </row>
    <row r="4354" spans="1:22" x14ac:dyDescent="0.25">
      <c r="A4354">
        <v>5350</v>
      </c>
      <c r="B4354" t="s">
        <v>4357</v>
      </c>
      <c r="C4354" s="48" t="s">
        <v>5114</v>
      </c>
      <c r="D4354" t="s">
        <v>5402</v>
      </c>
      <c r="E4354" t="s">
        <v>5481</v>
      </c>
      <c r="F4354" t="s">
        <v>5617</v>
      </c>
      <c r="G4354">
        <v>120</v>
      </c>
      <c r="H4354">
        <v>16</v>
      </c>
      <c r="I4354">
        <v>1920</v>
      </c>
      <c r="J4354">
        <v>28</v>
      </c>
      <c r="K4354" t="s">
        <v>5047</v>
      </c>
      <c r="L4354" t="str">
        <f t="shared" si="252"/>
        <v>Received</v>
      </c>
      <c r="M4354" s="60">
        <v>0</v>
      </c>
      <c r="N4354" t="str">
        <f t="shared" si="254"/>
        <v>NOT DUE</v>
      </c>
      <c r="V4354" t="str">
        <f t="shared" si="253"/>
        <v>Rebecca Moody</v>
      </c>
    </row>
    <row r="4355" spans="1:22" x14ac:dyDescent="0.25">
      <c r="A4355">
        <v>5351</v>
      </c>
      <c r="B4355" t="s">
        <v>4358</v>
      </c>
      <c r="C4355" s="48" t="s">
        <v>5123</v>
      </c>
      <c r="D4355" t="s">
        <v>5398</v>
      </c>
      <c r="E4355" t="s">
        <v>5495</v>
      </c>
      <c r="F4355" t="s">
        <v>5610</v>
      </c>
      <c r="G4355">
        <v>300</v>
      </c>
      <c r="H4355">
        <v>14</v>
      </c>
      <c r="I4355">
        <v>4200</v>
      </c>
      <c r="J4355">
        <v>20</v>
      </c>
      <c r="K4355" t="s">
        <v>5370</v>
      </c>
      <c r="L4355" t="str">
        <f t="shared" si="252"/>
        <v>Received</v>
      </c>
      <c r="M4355" s="60">
        <v>0</v>
      </c>
      <c r="N4355" t="str">
        <f t="shared" si="254"/>
        <v>NOT DUE</v>
      </c>
      <c r="V4355" t="str">
        <f t="shared" si="253"/>
        <v>Dr. Carolyn</v>
      </c>
    </row>
    <row r="4356" spans="1:22" x14ac:dyDescent="0.25">
      <c r="A4356">
        <v>5352</v>
      </c>
      <c r="B4356" t="s">
        <v>4359</v>
      </c>
      <c r="C4356" s="48" t="s">
        <v>5257</v>
      </c>
      <c r="D4356" t="s">
        <v>5379</v>
      </c>
      <c r="E4356" t="s">
        <v>5427</v>
      </c>
      <c r="F4356" t="s">
        <v>5612</v>
      </c>
      <c r="G4356">
        <v>50</v>
      </c>
      <c r="H4356">
        <v>1</v>
      </c>
      <c r="I4356">
        <v>50</v>
      </c>
      <c r="J4356">
        <v>30</v>
      </c>
      <c r="K4356" t="s">
        <v>5135</v>
      </c>
      <c r="L4356" t="str">
        <f t="shared" si="252"/>
        <v>Received</v>
      </c>
      <c r="M4356" s="60">
        <v>0</v>
      </c>
      <c r="N4356" t="str">
        <f t="shared" si="254"/>
        <v>NOT DUE</v>
      </c>
      <c r="V4356" t="str">
        <f t="shared" si="253"/>
        <v>Robert Baker</v>
      </c>
    </row>
    <row r="4357" spans="1:22" x14ac:dyDescent="0.25">
      <c r="A4357">
        <v>5353</v>
      </c>
      <c r="B4357" t="s">
        <v>4360</v>
      </c>
      <c r="C4357" s="48" t="s">
        <v>5125</v>
      </c>
      <c r="D4357" t="s">
        <v>5392</v>
      </c>
      <c r="E4357" t="s">
        <v>5603</v>
      </c>
      <c r="F4357" t="s">
        <v>5611</v>
      </c>
      <c r="G4357">
        <v>250</v>
      </c>
      <c r="H4357">
        <v>8</v>
      </c>
      <c r="I4357">
        <v>2000</v>
      </c>
      <c r="J4357">
        <v>22</v>
      </c>
      <c r="K4357" t="s">
        <v>5258</v>
      </c>
      <c r="L4357" t="str">
        <f t="shared" ref="L4357:L4420" si="257">IF(K4357 = "", "Not Received","Received")</f>
        <v>Received</v>
      </c>
      <c r="M4357" s="60">
        <v>0</v>
      </c>
      <c r="N4357" t="str">
        <f t="shared" si="254"/>
        <v>NOT DUE</v>
      </c>
      <c r="V4357" t="str">
        <f t="shared" ref="V4357:V4420" si="258">TRIM(E4357)</f>
        <v>Jennifer Nelson</v>
      </c>
    </row>
    <row r="4358" spans="1:22" x14ac:dyDescent="0.25">
      <c r="A4358">
        <v>5354</v>
      </c>
      <c r="B4358" t="s">
        <v>4361</v>
      </c>
      <c r="C4358" s="48" t="s">
        <v>5174</v>
      </c>
      <c r="D4358" t="s">
        <v>5381</v>
      </c>
      <c r="E4358" t="s">
        <v>5480</v>
      </c>
      <c r="F4358" t="s">
        <v>5612</v>
      </c>
      <c r="G4358">
        <v>50</v>
      </c>
      <c r="H4358">
        <v>10</v>
      </c>
      <c r="I4358">
        <v>500</v>
      </c>
      <c r="J4358">
        <v>30</v>
      </c>
      <c r="K4358" t="s">
        <v>5072</v>
      </c>
      <c r="L4358" t="str">
        <f t="shared" si="257"/>
        <v>Received</v>
      </c>
      <c r="M4358" s="60">
        <v>0</v>
      </c>
      <c r="N4358" t="str">
        <f t="shared" si="254"/>
        <v>NOT DUE</v>
      </c>
      <c r="V4358" t="str">
        <f t="shared" si="258"/>
        <v>Leslie Sexton</v>
      </c>
    </row>
    <row r="4359" spans="1:22" x14ac:dyDescent="0.25">
      <c r="A4359">
        <v>5355</v>
      </c>
      <c r="B4359" t="s">
        <v>4362</v>
      </c>
      <c r="C4359" s="48" t="s">
        <v>5067</v>
      </c>
      <c r="D4359" t="s">
        <v>5400</v>
      </c>
      <c r="E4359" t="s">
        <v>5484</v>
      </c>
      <c r="F4359" t="s">
        <v>5610</v>
      </c>
      <c r="G4359">
        <v>300</v>
      </c>
      <c r="H4359">
        <v>14</v>
      </c>
      <c r="I4359">
        <v>4200</v>
      </c>
      <c r="J4359">
        <v>20</v>
      </c>
      <c r="K4359" t="s">
        <v>5095</v>
      </c>
      <c r="L4359" t="str">
        <f t="shared" si="257"/>
        <v>Received</v>
      </c>
      <c r="M4359" s="60">
        <v>0</v>
      </c>
      <c r="N4359" t="str">
        <f t="shared" si="254"/>
        <v>NOT DUE</v>
      </c>
      <c r="V4359" t="str">
        <f t="shared" si="258"/>
        <v>Jose Perez</v>
      </c>
    </row>
    <row r="4360" spans="1:22" x14ac:dyDescent="0.25">
      <c r="A4360">
        <v>5356</v>
      </c>
      <c r="B4360" t="s">
        <v>4363</v>
      </c>
      <c r="C4360" s="48" t="s">
        <v>5223</v>
      </c>
      <c r="D4360" t="s">
        <v>5398</v>
      </c>
      <c r="E4360" t="s">
        <v>5580</v>
      </c>
      <c r="F4360" t="s">
        <v>5609</v>
      </c>
      <c r="G4360">
        <v>20</v>
      </c>
      <c r="H4360">
        <v>6</v>
      </c>
      <c r="I4360">
        <v>120</v>
      </c>
      <c r="J4360">
        <v>28</v>
      </c>
      <c r="L4360" t="str">
        <f t="shared" si="257"/>
        <v>Not Received</v>
      </c>
      <c r="M4360" s="60">
        <v>113</v>
      </c>
      <c r="N4360" t="str">
        <f t="shared" ref="N4360:N4423" si="259">VLOOKUP(M4360,$X$4:$Y$10,2,1)</f>
        <v>91 - 120</v>
      </c>
      <c r="S4360">
        <f>I4360</f>
        <v>120</v>
      </c>
      <c r="V4360" t="str">
        <f t="shared" si="258"/>
        <v>Dr. Carolyn</v>
      </c>
    </row>
    <row r="4361" spans="1:22" x14ac:dyDescent="0.25">
      <c r="A4361">
        <v>5357</v>
      </c>
      <c r="B4361" t="s">
        <v>4364</v>
      </c>
      <c r="C4361" s="48" t="s">
        <v>5242</v>
      </c>
      <c r="D4361" t="s">
        <v>5389</v>
      </c>
      <c r="E4361" t="s">
        <v>5321</v>
      </c>
      <c r="F4361" t="s">
        <v>5611</v>
      </c>
      <c r="G4361">
        <v>250</v>
      </c>
      <c r="H4361">
        <v>24</v>
      </c>
      <c r="I4361">
        <v>6000</v>
      </c>
      <c r="J4361">
        <v>21</v>
      </c>
      <c r="K4361" t="s">
        <v>5359</v>
      </c>
      <c r="L4361" t="str">
        <f t="shared" si="257"/>
        <v>Received</v>
      </c>
      <c r="M4361" s="60">
        <v>0</v>
      </c>
      <c r="N4361" t="str">
        <f t="shared" si="259"/>
        <v>NOT DUE</v>
      </c>
      <c r="V4361" t="str">
        <f t="shared" si="258"/>
        <v>Alexis Ferguson</v>
      </c>
    </row>
    <row r="4362" spans="1:22" x14ac:dyDescent="0.25">
      <c r="A4362">
        <v>5358</v>
      </c>
      <c r="B4362" t="s">
        <v>4365</v>
      </c>
      <c r="C4362" s="48" t="s">
        <v>5217</v>
      </c>
      <c r="D4362" t="s">
        <v>5392</v>
      </c>
      <c r="E4362" t="s">
        <v>5443</v>
      </c>
      <c r="F4362" t="s">
        <v>5609</v>
      </c>
      <c r="G4362">
        <v>20</v>
      </c>
      <c r="H4362">
        <v>25</v>
      </c>
      <c r="I4362">
        <v>500</v>
      </c>
      <c r="J4362">
        <v>20</v>
      </c>
      <c r="L4362" t="str">
        <f t="shared" si="257"/>
        <v>Not Received</v>
      </c>
      <c r="M4362" s="60">
        <v>11</v>
      </c>
      <c r="N4362" t="str">
        <f t="shared" si="259"/>
        <v>01 - 30</v>
      </c>
      <c r="O4362">
        <f>I4362</f>
        <v>500</v>
      </c>
      <c r="V4362" t="str">
        <f t="shared" si="258"/>
        <v>Jennifer Nelson</v>
      </c>
    </row>
    <row r="4363" spans="1:22" x14ac:dyDescent="0.25">
      <c r="A4363">
        <v>5359</v>
      </c>
      <c r="B4363" t="s">
        <v>4366</v>
      </c>
      <c r="C4363" s="48" t="s">
        <v>5174</v>
      </c>
      <c r="D4363" t="s">
        <v>5418</v>
      </c>
      <c r="E4363" t="s">
        <v>5492</v>
      </c>
      <c r="F4363" t="s">
        <v>5611</v>
      </c>
      <c r="G4363">
        <v>250</v>
      </c>
      <c r="H4363">
        <v>2</v>
      </c>
      <c r="I4363">
        <v>500</v>
      </c>
      <c r="J4363">
        <v>27</v>
      </c>
      <c r="K4363" t="s">
        <v>5122</v>
      </c>
      <c r="L4363" t="str">
        <f t="shared" si="257"/>
        <v>Received</v>
      </c>
      <c r="M4363" s="60">
        <v>0</v>
      </c>
      <c r="N4363" t="str">
        <f t="shared" si="259"/>
        <v>NOT DUE</v>
      </c>
      <c r="V4363" t="str">
        <f t="shared" si="258"/>
        <v>Kevin Gonzalez</v>
      </c>
    </row>
    <row r="4364" spans="1:22" x14ac:dyDescent="0.25">
      <c r="A4364">
        <v>5360</v>
      </c>
      <c r="B4364" t="s">
        <v>4367</v>
      </c>
      <c r="C4364" s="48" t="s">
        <v>5165</v>
      </c>
      <c r="D4364" t="s">
        <v>5390</v>
      </c>
      <c r="E4364" t="s">
        <v>5440</v>
      </c>
      <c r="F4364" t="s">
        <v>5610</v>
      </c>
      <c r="G4364">
        <v>300</v>
      </c>
      <c r="H4364">
        <v>13</v>
      </c>
      <c r="I4364">
        <v>3900</v>
      </c>
      <c r="J4364">
        <v>22</v>
      </c>
      <c r="K4364" t="s">
        <v>5175</v>
      </c>
      <c r="L4364" t="str">
        <f t="shared" si="257"/>
        <v>Received</v>
      </c>
      <c r="M4364" s="60">
        <v>0</v>
      </c>
      <c r="N4364" t="str">
        <f t="shared" si="259"/>
        <v>NOT DUE</v>
      </c>
      <c r="V4364" t="str">
        <f t="shared" si="258"/>
        <v>Isaac Goodwin</v>
      </c>
    </row>
    <row r="4365" spans="1:22" x14ac:dyDescent="0.25">
      <c r="A4365">
        <v>5361</v>
      </c>
      <c r="B4365" t="s">
        <v>4368</v>
      </c>
      <c r="C4365" s="48" t="s">
        <v>5261</v>
      </c>
      <c r="D4365" t="s">
        <v>5403</v>
      </c>
      <c r="E4365" t="s">
        <v>5591</v>
      </c>
      <c r="F4365" t="s">
        <v>5621</v>
      </c>
      <c r="G4365">
        <v>60</v>
      </c>
      <c r="H4365">
        <v>1</v>
      </c>
      <c r="I4365">
        <v>60</v>
      </c>
      <c r="J4365">
        <v>25</v>
      </c>
      <c r="K4365" t="s">
        <v>5363</v>
      </c>
      <c r="L4365" t="str">
        <f t="shared" si="257"/>
        <v>Received</v>
      </c>
      <c r="M4365" s="60">
        <v>0</v>
      </c>
      <c r="N4365" t="str">
        <f t="shared" si="259"/>
        <v>NOT DUE</v>
      </c>
      <c r="V4365" t="str">
        <f t="shared" si="258"/>
        <v>Seth Howell</v>
      </c>
    </row>
    <row r="4366" spans="1:22" x14ac:dyDescent="0.25">
      <c r="A4366">
        <v>5362</v>
      </c>
      <c r="B4366" t="s">
        <v>4369</v>
      </c>
      <c r="C4366" s="48" t="s">
        <v>5289</v>
      </c>
      <c r="D4366" t="s">
        <v>5405</v>
      </c>
      <c r="E4366" t="s">
        <v>5569</v>
      </c>
      <c r="F4366" t="s">
        <v>5612</v>
      </c>
      <c r="G4366">
        <v>50</v>
      </c>
      <c r="H4366">
        <v>12</v>
      </c>
      <c r="I4366">
        <v>600</v>
      </c>
      <c r="J4366">
        <v>28</v>
      </c>
      <c r="K4366" t="s">
        <v>5013</v>
      </c>
      <c r="L4366" t="str">
        <f t="shared" si="257"/>
        <v>Received</v>
      </c>
      <c r="M4366" s="60">
        <v>0</v>
      </c>
      <c r="N4366" t="str">
        <f t="shared" si="259"/>
        <v>NOT DUE</v>
      </c>
      <c r="V4366" t="str">
        <f t="shared" si="258"/>
        <v>Kari Zimmerman</v>
      </c>
    </row>
    <row r="4367" spans="1:22" x14ac:dyDescent="0.25">
      <c r="A4367">
        <v>5363</v>
      </c>
      <c r="B4367" t="s">
        <v>4370</v>
      </c>
      <c r="C4367" s="48" t="s">
        <v>5236</v>
      </c>
      <c r="D4367" t="s">
        <v>5394</v>
      </c>
      <c r="E4367" t="s">
        <v>5531</v>
      </c>
      <c r="F4367" t="s">
        <v>5611</v>
      </c>
      <c r="G4367">
        <v>250</v>
      </c>
      <c r="H4367">
        <v>20</v>
      </c>
      <c r="I4367">
        <v>5000</v>
      </c>
      <c r="J4367">
        <v>22</v>
      </c>
      <c r="L4367" t="str">
        <f t="shared" si="257"/>
        <v>Not Received</v>
      </c>
      <c r="M4367" s="60">
        <v>208</v>
      </c>
      <c r="N4367" t="str">
        <f t="shared" si="259"/>
        <v>150 ABOVE</v>
      </c>
      <c r="U4367">
        <f>I4367</f>
        <v>5000</v>
      </c>
      <c r="V4367" t="str">
        <f t="shared" si="258"/>
        <v>Shannon Vazquez</v>
      </c>
    </row>
    <row r="4368" spans="1:22" x14ac:dyDescent="0.25">
      <c r="A4368">
        <v>5364</v>
      </c>
      <c r="B4368" t="s">
        <v>4371</v>
      </c>
      <c r="C4368" s="48" t="s">
        <v>5269</v>
      </c>
      <c r="D4368" t="s">
        <v>5398</v>
      </c>
      <c r="E4368" t="s">
        <v>5499</v>
      </c>
      <c r="F4368" t="s">
        <v>5612</v>
      </c>
      <c r="G4368">
        <v>50</v>
      </c>
      <c r="H4368">
        <v>16</v>
      </c>
      <c r="I4368">
        <v>800</v>
      </c>
      <c r="J4368">
        <v>28</v>
      </c>
      <c r="K4368" t="s">
        <v>5253</v>
      </c>
      <c r="L4368" t="str">
        <f t="shared" si="257"/>
        <v>Received</v>
      </c>
      <c r="M4368" s="60">
        <v>0</v>
      </c>
      <c r="N4368" t="str">
        <f t="shared" si="259"/>
        <v>NOT DUE</v>
      </c>
      <c r="V4368" t="str">
        <f t="shared" si="258"/>
        <v>Dr. Carolyn</v>
      </c>
    </row>
    <row r="4369" spans="1:22" x14ac:dyDescent="0.25">
      <c r="A4369">
        <v>5365</v>
      </c>
      <c r="B4369" t="s">
        <v>4372</v>
      </c>
      <c r="C4369" s="48" t="s">
        <v>5128</v>
      </c>
      <c r="D4369" t="s">
        <v>5415</v>
      </c>
      <c r="E4369" t="s">
        <v>5444</v>
      </c>
      <c r="F4369" t="s">
        <v>5614</v>
      </c>
      <c r="G4369">
        <v>20</v>
      </c>
      <c r="H4369">
        <v>19</v>
      </c>
      <c r="I4369">
        <v>380</v>
      </c>
      <c r="J4369">
        <v>30</v>
      </c>
      <c r="K4369" t="s">
        <v>5274</v>
      </c>
      <c r="L4369" t="str">
        <f t="shared" si="257"/>
        <v>Received</v>
      </c>
      <c r="M4369" s="60">
        <v>0</v>
      </c>
      <c r="N4369" t="str">
        <f t="shared" si="259"/>
        <v>NOT DUE</v>
      </c>
      <c r="V4369" t="str">
        <f t="shared" si="258"/>
        <v>Mary Fry</v>
      </c>
    </row>
    <row r="4370" spans="1:22" x14ac:dyDescent="0.25">
      <c r="A4370">
        <v>5366</v>
      </c>
      <c r="B4370" t="s">
        <v>4373</v>
      </c>
      <c r="C4370" s="48" t="s">
        <v>5256</v>
      </c>
      <c r="D4370" t="s">
        <v>5381</v>
      </c>
      <c r="E4370" t="s">
        <v>5480</v>
      </c>
      <c r="F4370" t="s">
        <v>5611</v>
      </c>
      <c r="G4370">
        <v>250</v>
      </c>
      <c r="H4370">
        <v>12</v>
      </c>
      <c r="I4370">
        <v>3000</v>
      </c>
      <c r="J4370">
        <v>29</v>
      </c>
      <c r="K4370" t="s">
        <v>5128</v>
      </c>
      <c r="L4370" t="str">
        <f t="shared" si="257"/>
        <v>Received</v>
      </c>
      <c r="M4370" s="60">
        <v>0</v>
      </c>
      <c r="N4370" t="str">
        <f t="shared" si="259"/>
        <v>NOT DUE</v>
      </c>
      <c r="V4370" t="str">
        <f t="shared" si="258"/>
        <v>Leslie Sexton</v>
      </c>
    </row>
    <row r="4371" spans="1:22" x14ac:dyDescent="0.25">
      <c r="A4371">
        <v>5367</v>
      </c>
      <c r="B4371" t="s">
        <v>4374</v>
      </c>
      <c r="C4371" s="48" t="s">
        <v>5012</v>
      </c>
      <c r="D4371" t="s">
        <v>5404</v>
      </c>
      <c r="E4371" t="s">
        <v>5556</v>
      </c>
      <c r="F4371" t="s">
        <v>5615</v>
      </c>
      <c r="G4371">
        <v>25</v>
      </c>
      <c r="H4371">
        <v>19</v>
      </c>
      <c r="I4371">
        <v>475</v>
      </c>
      <c r="J4371">
        <v>26</v>
      </c>
      <c r="K4371" t="s">
        <v>5158</v>
      </c>
      <c r="L4371" t="str">
        <f t="shared" si="257"/>
        <v>Received</v>
      </c>
      <c r="M4371" s="60">
        <v>0</v>
      </c>
      <c r="N4371" t="str">
        <f t="shared" si="259"/>
        <v>NOT DUE</v>
      </c>
      <c r="V4371" t="str">
        <f t="shared" si="258"/>
        <v>Sarah Wright</v>
      </c>
    </row>
    <row r="4372" spans="1:22" x14ac:dyDescent="0.25">
      <c r="A4372">
        <v>5368</v>
      </c>
      <c r="B4372" t="s">
        <v>4375</v>
      </c>
      <c r="C4372" s="48" t="s">
        <v>5242</v>
      </c>
      <c r="D4372" t="s">
        <v>5392</v>
      </c>
      <c r="E4372" t="s">
        <v>5527</v>
      </c>
      <c r="F4372" t="s">
        <v>5621</v>
      </c>
      <c r="G4372">
        <v>60</v>
      </c>
      <c r="H4372">
        <v>3</v>
      </c>
      <c r="I4372">
        <v>180</v>
      </c>
      <c r="J4372">
        <v>28</v>
      </c>
      <c r="K4372" t="s">
        <v>5358</v>
      </c>
      <c r="L4372" t="str">
        <f t="shared" si="257"/>
        <v>Received</v>
      </c>
      <c r="M4372" s="60">
        <v>0</v>
      </c>
      <c r="N4372" t="str">
        <f t="shared" si="259"/>
        <v>NOT DUE</v>
      </c>
      <c r="V4372" t="str">
        <f t="shared" si="258"/>
        <v>Jennifer Nelson</v>
      </c>
    </row>
    <row r="4373" spans="1:22" x14ac:dyDescent="0.25">
      <c r="A4373">
        <v>5369</v>
      </c>
      <c r="B4373" t="s">
        <v>4376</v>
      </c>
      <c r="C4373" s="48" t="s">
        <v>5104</v>
      </c>
      <c r="D4373" t="s">
        <v>5394</v>
      </c>
      <c r="E4373" t="s">
        <v>5327</v>
      </c>
      <c r="F4373" t="s">
        <v>5609</v>
      </c>
      <c r="G4373">
        <v>20</v>
      </c>
      <c r="H4373">
        <v>24</v>
      </c>
      <c r="I4373">
        <v>480</v>
      </c>
      <c r="J4373">
        <v>22</v>
      </c>
      <c r="K4373" t="s">
        <v>5128</v>
      </c>
      <c r="L4373" t="str">
        <f t="shared" si="257"/>
        <v>Received</v>
      </c>
      <c r="M4373" s="60">
        <v>0</v>
      </c>
      <c r="N4373" t="str">
        <f t="shared" si="259"/>
        <v>NOT DUE</v>
      </c>
      <c r="V4373" t="str">
        <f t="shared" si="258"/>
        <v>Shannon Vazquez</v>
      </c>
    </row>
    <row r="4374" spans="1:22" x14ac:dyDescent="0.25">
      <c r="A4374">
        <v>5370</v>
      </c>
      <c r="B4374" t="s">
        <v>4377</v>
      </c>
      <c r="C4374" s="48" t="s">
        <v>5138</v>
      </c>
      <c r="D4374" t="s">
        <v>5387</v>
      </c>
      <c r="E4374" t="s">
        <v>5583</v>
      </c>
      <c r="F4374" t="s">
        <v>5612</v>
      </c>
      <c r="G4374">
        <v>50</v>
      </c>
      <c r="H4374">
        <v>6</v>
      </c>
      <c r="I4374">
        <v>300</v>
      </c>
      <c r="J4374">
        <v>30</v>
      </c>
      <c r="K4374" t="s">
        <v>5240</v>
      </c>
      <c r="L4374" t="str">
        <f t="shared" si="257"/>
        <v>Received</v>
      </c>
      <c r="M4374" s="60">
        <v>0</v>
      </c>
      <c r="N4374" t="str">
        <f t="shared" si="259"/>
        <v>NOT DUE</v>
      </c>
      <c r="V4374" t="str">
        <f t="shared" si="258"/>
        <v>Mrs. Alexandria</v>
      </c>
    </row>
    <row r="4375" spans="1:22" x14ac:dyDescent="0.25">
      <c r="A4375">
        <v>5371</v>
      </c>
      <c r="B4375" t="s">
        <v>4378</v>
      </c>
      <c r="C4375" s="48" t="s">
        <v>5087</v>
      </c>
      <c r="D4375" t="s">
        <v>5381</v>
      </c>
      <c r="E4375" t="s">
        <v>5541</v>
      </c>
      <c r="F4375" t="s">
        <v>5611</v>
      </c>
      <c r="G4375">
        <v>250</v>
      </c>
      <c r="H4375">
        <v>14</v>
      </c>
      <c r="I4375">
        <v>3500</v>
      </c>
      <c r="J4375">
        <v>29</v>
      </c>
      <c r="L4375" t="str">
        <f t="shared" si="257"/>
        <v>Not Received</v>
      </c>
      <c r="M4375" s="60">
        <v>235</v>
      </c>
      <c r="N4375" t="str">
        <f t="shared" si="259"/>
        <v>150 ABOVE</v>
      </c>
      <c r="U4375">
        <f>I4375</f>
        <v>3500</v>
      </c>
      <c r="V4375" t="str">
        <f t="shared" si="258"/>
        <v>Leslie Sexton</v>
      </c>
    </row>
    <row r="4376" spans="1:22" x14ac:dyDescent="0.25">
      <c r="A4376">
        <v>5372</v>
      </c>
      <c r="B4376" t="s">
        <v>4379</v>
      </c>
      <c r="C4376" s="48" t="s">
        <v>5211</v>
      </c>
      <c r="D4376" t="s">
        <v>5416</v>
      </c>
      <c r="E4376" t="s">
        <v>5331</v>
      </c>
      <c r="F4376" t="s">
        <v>5617</v>
      </c>
      <c r="G4376">
        <v>120</v>
      </c>
      <c r="H4376">
        <v>8</v>
      </c>
      <c r="I4376">
        <v>960</v>
      </c>
      <c r="J4376">
        <v>20</v>
      </c>
      <c r="K4376" t="s">
        <v>5102</v>
      </c>
      <c r="L4376" t="str">
        <f t="shared" si="257"/>
        <v>Received</v>
      </c>
      <c r="M4376" s="60">
        <v>0</v>
      </c>
      <c r="N4376" t="str">
        <f t="shared" si="259"/>
        <v>NOT DUE</v>
      </c>
      <c r="V4376" t="str">
        <f t="shared" si="258"/>
        <v>Jessica Baird</v>
      </c>
    </row>
    <row r="4377" spans="1:22" x14ac:dyDescent="0.25">
      <c r="A4377">
        <v>5373</v>
      </c>
      <c r="B4377" t="s">
        <v>4380</v>
      </c>
      <c r="C4377" s="48" t="s">
        <v>5124</v>
      </c>
      <c r="D4377" t="s">
        <v>5406</v>
      </c>
      <c r="E4377" t="s">
        <v>5557</v>
      </c>
      <c r="F4377" t="s">
        <v>5621</v>
      </c>
      <c r="G4377">
        <v>60</v>
      </c>
      <c r="H4377">
        <v>3</v>
      </c>
      <c r="I4377">
        <v>180</v>
      </c>
      <c r="J4377">
        <v>20</v>
      </c>
      <c r="L4377" t="str">
        <f t="shared" si="257"/>
        <v>Not Received</v>
      </c>
      <c r="M4377" s="60">
        <v>57</v>
      </c>
      <c r="N4377" t="str">
        <f t="shared" si="259"/>
        <v>31 - 60</v>
      </c>
      <c r="Q4377">
        <f>I4377</f>
        <v>180</v>
      </c>
      <c r="V4377" t="str">
        <f t="shared" si="258"/>
        <v>Jonathan Myers</v>
      </c>
    </row>
    <row r="4378" spans="1:22" x14ac:dyDescent="0.25">
      <c r="A4378">
        <v>5374</v>
      </c>
      <c r="B4378" t="s">
        <v>4381</v>
      </c>
      <c r="C4378" s="48" t="s">
        <v>5250</v>
      </c>
      <c r="D4378" t="s">
        <v>5392</v>
      </c>
      <c r="E4378" t="s">
        <v>5513</v>
      </c>
      <c r="F4378" t="s">
        <v>5613</v>
      </c>
      <c r="G4378">
        <v>35</v>
      </c>
      <c r="H4378">
        <v>20</v>
      </c>
      <c r="I4378">
        <v>700</v>
      </c>
      <c r="J4378">
        <v>30</v>
      </c>
      <c r="L4378" t="str">
        <f t="shared" si="257"/>
        <v>Not Received</v>
      </c>
      <c r="M4378" s="60">
        <v>113</v>
      </c>
      <c r="N4378" t="str">
        <f t="shared" si="259"/>
        <v>91 - 120</v>
      </c>
      <c r="S4378">
        <f>I4378</f>
        <v>700</v>
      </c>
      <c r="V4378" t="str">
        <f t="shared" si="258"/>
        <v>Jennifer Nelson</v>
      </c>
    </row>
    <row r="4379" spans="1:22" x14ac:dyDescent="0.25">
      <c r="A4379">
        <v>5375</v>
      </c>
      <c r="B4379" t="s">
        <v>4382</v>
      </c>
      <c r="C4379" s="48" t="s">
        <v>5041</v>
      </c>
      <c r="D4379" t="s">
        <v>5406</v>
      </c>
      <c r="E4379" t="s">
        <v>5339</v>
      </c>
      <c r="F4379" t="s">
        <v>5618</v>
      </c>
      <c r="G4379">
        <v>10</v>
      </c>
      <c r="H4379">
        <v>4</v>
      </c>
      <c r="I4379">
        <v>40</v>
      </c>
      <c r="J4379">
        <v>29</v>
      </c>
      <c r="K4379" t="s">
        <v>5095</v>
      </c>
      <c r="L4379" t="str">
        <f t="shared" si="257"/>
        <v>Received</v>
      </c>
      <c r="M4379" s="60">
        <v>0</v>
      </c>
      <c r="N4379" t="str">
        <f t="shared" si="259"/>
        <v>NOT DUE</v>
      </c>
      <c r="V4379" t="str">
        <f t="shared" si="258"/>
        <v>Jonathan Myers</v>
      </c>
    </row>
    <row r="4380" spans="1:22" x14ac:dyDescent="0.25">
      <c r="A4380">
        <v>5376</v>
      </c>
      <c r="B4380" t="s">
        <v>4383</v>
      </c>
      <c r="C4380" s="48" t="s">
        <v>5285</v>
      </c>
      <c r="D4380" t="s">
        <v>5417</v>
      </c>
      <c r="E4380" t="s">
        <v>5543</v>
      </c>
      <c r="F4380" t="s">
        <v>5610</v>
      </c>
      <c r="G4380">
        <v>300</v>
      </c>
      <c r="H4380">
        <v>20</v>
      </c>
      <c r="I4380">
        <v>6000</v>
      </c>
      <c r="J4380">
        <v>24</v>
      </c>
      <c r="K4380" t="s">
        <v>5286</v>
      </c>
      <c r="L4380" t="str">
        <f t="shared" si="257"/>
        <v>Received</v>
      </c>
      <c r="M4380" s="60">
        <v>0</v>
      </c>
      <c r="N4380" t="str">
        <f t="shared" si="259"/>
        <v>NOT DUE</v>
      </c>
      <c r="V4380" t="str">
        <f t="shared" si="258"/>
        <v>Aaron Robinson</v>
      </c>
    </row>
    <row r="4381" spans="1:22" x14ac:dyDescent="0.25">
      <c r="A4381">
        <v>5377</v>
      </c>
      <c r="B4381" t="s">
        <v>4384</v>
      </c>
      <c r="C4381" s="48" t="s">
        <v>5213</v>
      </c>
      <c r="D4381" t="s">
        <v>5402</v>
      </c>
      <c r="E4381" t="s">
        <v>5470</v>
      </c>
      <c r="F4381" t="s">
        <v>5618</v>
      </c>
      <c r="G4381">
        <v>10</v>
      </c>
      <c r="H4381">
        <v>4</v>
      </c>
      <c r="I4381">
        <v>40</v>
      </c>
      <c r="J4381">
        <v>28</v>
      </c>
      <c r="K4381" t="s">
        <v>5268</v>
      </c>
      <c r="L4381" t="str">
        <f t="shared" si="257"/>
        <v>Received</v>
      </c>
      <c r="M4381" s="60">
        <v>0</v>
      </c>
      <c r="N4381" t="str">
        <f t="shared" si="259"/>
        <v>NOT DUE</v>
      </c>
      <c r="V4381" t="str">
        <f t="shared" si="258"/>
        <v>Rebecca Moody</v>
      </c>
    </row>
    <row r="4382" spans="1:22" x14ac:dyDescent="0.25">
      <c r="A4382">
        <v>5378</v>
      </c>
      <c r="B4382" t="s">
        <v>4385</v>
      </c>
      <c r="C4382" s="48" t="s">
        <v>5148</v>
      </c>
      <c r="D4382" t="s">
        <v>5392</v>
      </c>
      <c r="E4382" t="s">
        <v>5513</v>
      </c>
      <c r="F4382" t="s">
        <v>5616</v>
      </c>
      <c r="G4382">
        <v>150</v>
      </c>
      <c r="H4382">
        <v>4</v>
      </c>
      <c r="I4382">
        <v>600</v>
      </c>
      <c r="J4382">
        <v>30</v>
      </c>
      <c r="K4382" t="s">
        <v>5062</v>
      </c>
      <c r="L4382" t="str">
        <f t="shared" si="257"/>
        <v>Received</v>
      </c>
      <c r="M4382" s="60">
        <v>0</v>
      </c>
      <c r="N4382" t="str">
        <f t="shared" si="259"/>
        <v>NOT DUE</v>
      </c>
      <c r="V4382" t="str">
        <f t="shared" si="258"/>
        <v>Jennifer Nelson</v>
      </c>
    </row>
    <row r="4383" spans="1:22" x14ac:dyDescent="0.25">
      <c r="A4383">
        <v>5379</v>
      </c>
      <c r="B4383" t="s">
        <v>4386</v>
      </c>
      <c r="C4383" s="48" t="s">
        <v>5234</v>
      </c>
      <c r="D4383" t="s">
        <v>5395</v>
      </c>
      <c r="E4383" t="s">
        <v>5328</v>
      </c>
      <c r="F4383" t="s">
        <v>5613</v>
      </c>
      <c r="G4383">
        <v>35</v>
      </c>
      <c r="H4383">
        <v>19</v>
      </c>
      <c r="I4383">
        <v>665</v>
      </c>
      <c r="J4383">
        <v>23</v>
      </c>
      <c r="K4383" t="s">
        <v>5295</v>
      </c>
      <c r="L4383" t="str">
        <f t="shared" si="257"/>
        <v>Received</v>
      </c>
      <c r="M4383" s="60">
        <v>0</v>
      </c>
      <c r="N4383" t="str">
        <f t="shared" si="259"/>
        <v>NOT DUE</v>
      </c>
      <c r="V4383" t="str">
        <f t="shared" si="258"/>
        <v>Belinda Jefferson</v>
      </c>
    </row>
    <row r="4384" spans="1:22" x14ac:dyDescent="0.25">
      <c r="A4384">
        <v>5380</v>
      </c>
      <c r="B4384" t="s">
        <v>4387</v>
      </c>
      <c r="C4384" s="48" t="s">
        <v>5171</v>
      </c>
      <c r="D4384" t="s">
        <v>5417</v>
      </c>
      <c r="E4384" t="s">
        <v>5460</v>
      </c>
      <c r="F4384" t="s">
        <v>5619</v>
      </c>
      <c r="G4384">
        <v>80</v>
      </c>
      <c r="H4384">
        <v>25</v>
      </c>
      <c r="I4384">
        <v>2000</v>
      </c>
      <c r="J4384">
        <v>22</v>
      </c>
      <c r="L4384" t="str">
        <f t="shared" si="257"/>
        <v>Not Received</v>
      </c>
      <c r="M4384" s="60">
        <v>199</v>
      </c>
      <c r="N4384" t="str">
        <f t="shared" si="259"/>
        <v>150 ABOVE</v>
      </c>
      <c r="U4384">
        <f>I4384</f>
        <v>2000</v>
      </c>
      <c r="V4384" t="str">
        <f t="shared" si="258"/>
        <v>Aaron Robinson</v>
      </c>
    </row>
    <row r="4385" spans="1:22" x14ac:dyDescent="0.25">
      <c r="A4385">
        <v>5381</v>
      </c>
      <c r="B4385" t="s">
        <v>4388</v>
      </c>
      <c r="C4385" s="48" t="s">
        <v>5224</v>
      </c>
      <c r="D4385" t="s">
        <v>5391</v>
      </c>
      <c r="E4385" t="s">
        <v>5578</v>
      </c>
      <c r="F4385" t="s">
        <v>5615</v>
      </c>
      <c r="G4385">
        <v>25</v>
      </c>
      <c r="H4385">
        <v>14</v>
      </c>
      <c r="I4385">
        <v>350</v>
      </c>
      <c r="J4385">
        <v>27</v>
      </c>
      <c r="K4385" t="s">
        <v>5019</v>
      </c>
      <c r="L4385" t="str">
        <f t="shared" si="257"/>
        <v>Received</v>
      </c>
      <c r="M4385" s="60">
        <v>0</v>
      </c>
      <c r="N4385" t="str">
        <f t="shared" si="259"/>
        <v>NOT DUE</v>
      </c>
      <c r="V4385" t="str">
        <f t="shared" si="258"/>
        <v>Stephanie Smith</v>
      </c>
    </row>
    <row r="4386" spans="1:22" x14ac:dyDescent="0.25">
      <c r="A4386">
        <v>5382</v>
      </c>
      <c r="B4386" t="s">
        <v>4389</v>
      </c>
      <c r="C4386" s="48" t="s">
        <v>5053</v>
      </c>
      <c r="D4386" t="s">
        <v>5414</v>
      </c>
      <c r="E4386" t="s">
        <v>5318</v>
      </c>
      <c r="F4386" t="s">
        <v>5620</v>
      </c>
      <c r="G4386">
        <v>40</v>
      </c>
      <c r="H4386">
        <v>7</v>
      </c>
      <c r="I4386">
        <v>280</v>
      </c>
      <c r="J4386">
        <v>25</v>
      </c>
      <c r="K4386" t="s">
        <v>5192</v>
      </c>
      <c r="L4386" t="str">
        <f t="shared" si="257"/>
        <v>Received</v>
      </c>
      <c r="M4386" s="60">
        <v>0</v>
      </c>
      <c r="N4386" t="str">
        <f t="shared" si="259"/>
        <v>NOT DUE</v>
      </c>
      <c r="V4386" t="str">
        <f t="shared" si="258"/>
        <v>Alexis Roberts</v>
      </c>
    </row>
    <row r="4387" spans="1:22" x14ac:dyDescent="0.25">
      <c r="A4387">
        <v>5383</v>
      </c>
      <c r="B4387" t="s">
        <v>4390</v>
      </c>
      <c r="C4387" s="48" t="s">
        <v>5214</v>
      </c>
      <c r="D4387" t="s">
        <v>5391</v>
      </c>
      <c r="E4387" t="s">
        <v>5442</v>
      </c>
      <c r="F4387" t="s">
        <v>5610</v>
      </c>
      <c r="G4387">
        <v>300</v>
      </c>
      <c r="H4387">
        <v>3</v>
      </c>
      <c r="I4387">
        <v>900</v>
      </c>
      <c r="J4387">
        <v>28</v>
      </c>
      <c r="K4387" t="s">
        <v>5046</v>
      </c>
      <c r="L4387" t="str">
        <f t="shared" si="257"/>
        <v>Received</v>
      </c>
      <c r="M4387" s="60">
        <v>0</v>
      </c>
      <c r="N4387" t="str">
        <f t="shared" si="259"/>
        <v>NOT DUE</v>
      </c>
      <c r="V4387" t="str">
        <f t="shared" si="258"/>
        <v>Stephanie Smith</v>
      </c>
    </row>
    <row r="4388" spans="1:22" x14ac:dyDescent="0.25">
      <c r="A4388">
        <v>5384</v>
      </c>
      <c r="B4388" t="s">
        <v>4391</v>
      </c>
      <c r="C4388" s="48" t="s">
        <v>5187</v>
      </c>
      <c r="D4388" t="s">
        <v>5392</v>
      </c>
      <c r="E4388" t="s">
        <v>5513</v>
      </c>
      <c r="F4388" t="s">
        <v>5611</v>
      </c>
      <c r="G4388">
        <v>250</v>
      </c>
      <c r="H4388">
        <v>15</v>
      </c>
      <c r="I4388">
        <v>3750</v>
      </c>
      <c r="J4388">
        <v>27</v>
      </c>
      <c r="K4388" t="s">
        <v>5360</v>
      </c>
      <c r="L4388" t="str">
        <f t="shared" si="257"/>
        <v>Received</v>
      </c>
      <c r="M4388" s="60">
        <v>0</v>
      </c>
      <c r="N4388" t="str">
        <f t="shared" si="259"/>
        <v>NOT DUE</v>
      </c>
      <c r="V4388" t="str">
        <f t="shared" si="258"/>
        <v>Jennifer Nelson</v>
      </c>
    </row>
    <row r="4389" spans="1:22" x14ac:dyDescent="0.25">
      <c r="A4389">
        <v>5385</v>
      </c>
      <c r="B4389" t="s">
        <v>4392</v>
      </c>
      <c r="C4389" s="48" t="s">
        <v>5278</v>
      </c>
      <c r="D4389" t="s">
        <v>5377</v>
      </c>
      <c r="E4389" t="s">
        <v>5526</v>
      </c>
      <c r="F4389" t="s">
        <v>5614</v>
      </c>
      <c r="G4389">
        <v>20</v>
      </c>
      <c r="H4389">
        <v>9</v>
      </c>
      <c r="I4389">
        <v>180</v>
      </c>
      <c r="J4389">
        <v>24</v>
      </c>
      <c r="L4389" t="str">
        <f t="shared" si="257"/>
        <v>Not Received</v>
      </c>
      <c r="M4389" s="60">
        <v>109</v>
      </c>
      <c r="N4389" t="str">
        <f t="shared" si="259"/>
        <v>91 - 120</v>
      </c>
      <c r="S4389">
        <f>I4389</f>
        <v>180</v>
      </c>
      <c r="V4389" t="str">
        <f t="shared" si="258"/>
        <v>Joshua Stewart</v>
      </c>
    </row>
    <row r="4390" spans="1:22" x14ac:dyDescent="0.25">
      <c r="A4390">
        <v>5386</v>
      </c>
      <c r="B4390" t="s">
        <v>4393</v>
      </c>
      <c r="C4390" s="48" t="s">
        <v>5300</v>
      </c>
      <c r="D4390" t="s">
        <v>5376</v>
      </c>
      <c r="E4390" t="s">
        <v>5308</v>
      </c>
      <c r="F4390" t="s">
        <v>5612</v>
      </c>
      <c r="G4390">
        <v>50</v>
      </c>
      <c r="H4390">
        <v>5</v>
      </c>
      <c r="I4390">
        <v>250</v>
      </c>
      <c r="J4390">
        <v>21</v>
      </c>
      <c r="K4390" t="s">
        <v>5240</v>
      </c>
      <c r="L4390" t="str">
        <f t="shared" si="257"/>
        <v>Received</v>
      </c>
      <c r="M4390" s="60">
        <v>0</v>
      </c>
      <c r="N4390" t="str">
        <f t="shared" si="259"/>
        <v>NOT DUE</v>
      </c>
      <c r="V4390" t="str">
        <f t="shared" si="258"/>
        <v>Linda Morgan</v>
      </c>
    </row>
    <row r="4391" spans="1:22" x14ac:dyDescent="0.25">
      <c r="A4391">
        <v>5387</v>
      </c>
      <c r="B4391" t="s">
        <v>4394</v>
      </c>
      <c r="C4391" s="48" t="s">
        <v>5107</v>
      </c>
      <c r="D4391" t="s">
        <v>5390</v>
      </c>
      <c r="E4391" t="s">
        <v>5511</v>
      </c>
      <c r="F4391" t="s">
        <v>5611</v>
      </c>
      <c r="G4391">
        <v>250</v>
      </c>
      <c r="H4391">
        <v>5</v>
      </c>
      <c r="I4391">
        <v>1250</v>
      </c>
      <c r="J4391">
        <v>27</v>
      </c>
      <c r="K4391" t="s">
        <v>5101</v>
      </c>
      <c r="L4391" t="str">
        <f t="shared" si="257"/>
        <v>Received</v>
      </c>
      <c r="M4391" s="60">
        <v>0</v>
      </c>
      <c r="N4391" t="str">
        <f t="shared" si="259"/>
        <v>NOT DUE</v>
      </c>
      <c r="V4391" t="str">
        <f t="shared" si="258"/>
        <v>Isaac Goodwin</v>
      </c>
    </row>
    <row r="4392" spans="1:22" x14ac:dyDescent="0.25">
      <c r="A4392">
        <v>5388</v>
      </c>
      <c r="B4392" t="s">
        <v>4395</v>
      </c>
      <c r="C4392" s="48" t="s">
        <v>5091</v>
      </c>
      <c r="D4392" t="s">
        <v>5403</v>
      </c>
      <c r="E4392" t="s">
        <v>5472</v>
      </c>
      <c r="F4392" t="s">
        <v>5621</v>
      </c>
      <c r="G4392">
        <v>60</v>
      </c>
      <c r="H4392">
        <v>1</v>
      </c>
      <c r="I4392">
        <v>60</v>
      </c>
      <c r="J4392">
        <v>21</v>
      </c>
      <c r="K4392" t="s">
        <v>5081</v>
      </c>
      <c r="L4392" t="str">
        <f t="shared" si="257"/>
        <v>Received</v>
      </c>
      <c r="M4392" s="60">
        <v>0</v>
      </c>
      <c r="N4392" t="str">
        <f t="shared" si="259"/>
        <v>NOT DUE</v>
      </c>
      <c r="V4392" t="str">
        <f t="shared" si="258"/>
        <v>Seth Howell</v>
      </c>
    </row>
    <row r="4393" spans="1:22" x14ac:dyDescent="0.25">
      <c r="A4393">
        <v>5389</v>
      </c>
      <c r="B4393" t="s">
        <v>4396</v>
      </c>
      <c r="C4393" s="48" t="s">
        <v>5195</v>
      </c>
      <c r="D4393" t="s">
        <v>5394</v>
      </c>
      <c r="E4393" t="s">
        <v>5327</v>
      </c>
      <c r="F4393" t="s">
        <v>5610</v>
      </c>
      <c r="G4393">
        <v>300</v>
      </c>
      <c r="H4393">
        <v>9</v>
      </c>
      <c r="I4393">
        <v>2700</v>
      </c>
      <c r="J4393">
        <v>21</v>
      </c>
      <c r="K4393" t="s">
        <v>5356</v>
      </c>
      <c r="L4393" t="str">
        <f t="shared" si="257"/>
        <v>Received</v>
      </c>
      <c r="M4393" s="60">
        <v>0</v>
      </c>
      <c r="N4393" t="str">
        <f t="shared" si="259"/>
        <v>NOT DUE</v>
      </c>
      <c r="V4393" t="str">
        <f t="shared" si="258"/>
        <v>Shannon Vazquez</v>
      </c>
    </row>
    <row r="4394" spans="1:22" x14ac:dyDescent="0.25">
      <c r="A4394">
        <v>5390</v>
      </c>
      <c r="B4394" t="s">
        <v>4397</v>
      </c>
      <c r="C4394" s="48" t="s">
        <v>5049</v>
      </c>
      <c r="D4394" t="s">
        <v>5384</v>
      </c>
      <c r="E4394" t="s">
        <v>5540</v>
      </c>
      <c r="F4394" t="s">
        <v>5613</v>
      </c>
      <c r="G4394">
        <v>35</v>
      </c>
      <c r="H4394">
        <v>21</v>
      </c>
      <c r="I4394">
        <v>735</v>
      </c>
      <c r="J4394">
        <v>26</v>
      </c>
      <c r="K4394" t="s">
        <v>5076</v>
      </c>
      <c r="L4394" t="str">
        <f t="shared" si="257"/>
        <v>Received</v>
      </c>
      <c r="M4394" s="60">
        <v>0</v>
      </c>
      <c r="N4394" t="str">
        <f t="shared" si="259"/>
        <v>NOT DUE</v>
      </c>
      <c r="V4394" t="str">
        <f t="shared" si="258"/>
        <v>Dr. Elizabeth</v>
      </c>
    </row>
    <row r="4395" spans="1:22" x14ac:dyDescent="0.25">
      <c r="A4395">
        <v>5391</v>
      </c>
      <c r="B4395" t="s">
        <v>4398</v>
      </c>
      <c r="C4395" s="48" t="s">
        <v>5014</v>
      </c>
      <c r="D4395" t="s">
        <v>5377</v>
      </c>
      <c r="E4395" t="s">
        <v>5309</v>
      </c>
      <c r="F4395" t="s">
        <v>5611</v>
      </c>
      <c r="G4395">
        <v>250</v>
      </c>
      <c r="H4395">
        <v>4</v>
      </c>
      <c r="I4395">
        <v>1000</v>
      </c>
      <c r="J4395">
        <v>30</v>
      </c>
      <c r="K4395" t="s">
        <v>5346</v>
      </c>
      <c r="L4395" t="str">
        <f t="shared" si="257"/>
        <v>Received</v>
      </c>
      <c r="M4395" s="60">
        <v>0</v>
      </c>
      <c r="N4395" t="str">
        <f t="shared" si="259"/>
        <v>NOT DUE</v>
      </c>
      <c r="V4395" t="str">
        <f t="shared" si="258"/>
        <v>Joshua Stewart</v>
      </c>
    </row>
    <row r="4396" spans="1:22" x14ac:dyDescent="0.25">
      <c r="A4396">
        <v>5392</v>
      </c>
      <c r="B4396" t="s">
        <v>4399</v>
      </c>
      <c r="C4396" s="48" t="s">
        <v>5190</v>
      </c>
      <c r="D4396" t="s">
        <v>5414</v>
      </c>
      <c r="E4396" t="s">
        <v>5528</v>
      </c>
      <c r="F4396" t="s">
        <v>5614</v>
      </c>
      <c r="G4396">
        <v>20</v>
      </c>
      <c r="H4396">
        <v>23</v>
      </c>
      <c r="I4396">
        <v>460</v>
      </c>
      <c r="J4396">
        <v>27</v>
      </c>
      <c r="K4396" t="s">
        <v>5034</v>
      </c>
      <c r="L4396" t="str">
        <f t="shared" si="257"/>
        <v>Received</v>
      </c>
      <c r="M4396" s="60">
        <v>0</v>
      </c>
      <c r="N4396" t="str">
        <f t="shared" si="259"/>
        <v>NOT DUE</v>
      </c>
      <c r="V4396" t="str">
        <f t="shared" si="258"/>
        <v>Alexis Roberts</v>
      </c>
    </row>
    <row r="4397" spans="1:22" x14ac:dyDescent="0.25">
      <c r="A4397">
        <v>5393</v>
      </c>
      <c r="B4397" t="s">
        <v>4400</v>
      </c>
      <c r="C4397" s="48" t="s">
        <v>5294</v>
      </c>
      <c r="D4397" t="s">
        <v>5400</v>
      </c>
      <c r="E4397" t="s">
        <v>5593</v>
      </c>
      <c r="F4397" t="s">
        <v>5617</v>
      </c>
      <c r="G4397">
        <v>120</v>
      </c>
      <c r="H4397">
        <v>6</v>
      </c>
      <c r="I4397">
        <v>720</v>
      </c>
      <c r="J4397">
        <v>20</v>
      </c>
      <c r="L4397" t="str">
        <f t="shared" si="257"/>
        <v>Not Received</v>
      </c>
      <c r="M4397" s="60">
        <v>209</v>
      </c>
      <c r="N4397" t="str">
        <f t="shared" si="259"/>
        <v>150 ABOVE</v>
      </c>
      <c r="U4397">
        <f>I4397</f>
        <v>720</v>
      </c>
      <c r="V4397" t="str">
        <f t="shared" si="258"/>
        <v>Jose Perez</v>
      </c>
    </row>
    <row r="4398" spans="1:22" x14ac:dyDescent="0.25">
      <c r="A4398">
        <v>5394</v>
      </c>
      <c r="B4398" t="s">
        <v>4401</v>
      </c>
      <c r="C4398" s="48" t="s">
        <v>5244</v>
      </c>
      <c r="D4398" t="s">
        <v>5398</v>
      </c>
      <c r="E4398" t="s">
        <v>5499</v>
      </c>
      <c r="F4398" t="s">
        <v>5622</v>
      </c>
      <c r="G4398">
        <v>15</v>
      </c>
      <c r="H4398">
        <v>20</v>
      </c>
      <c r="I4398">
        <v>300</v>
      </c>
      <c r="J4398">
        <v>21</v>
      </c>
      <c r="K4398" t="s">
        <v>5028</v>
      </c>
      <c r="L4398" t="str">
        <f t="shared" si="257"/>
        <v>Received</v>
      </c>
      <c r="M4398" s="60">
        <v>0</v>
      </c>
      <c r="N4398" t="str">
        <f t="shared" si="259"/>
        <v>NOT DUE</v>
      </c>
      <c r="V4398" t="str">
        <f t="shared" si="258"/>
        <v>Dr. Carolyn</v>
      </c>
    </row>
    <row r="4399" spans="1:22" x14ac:dyDescent="0.25">
      <c r="A4399">
        <v>5395</v>
      </c>
      <c r="B4399" t="s">
        <v>4402</v>
      </c>
      <c r="C4399" s="48" t="s">
        <v>5139</v>
      </c>
      <c r="D4399" t="s">
        <v>5402</v>
      </c>
      <c r="E4399" t="s">
        <v>5481</v>
      </c>
      <c r="F4399" t="s">
        <v>5616</v>
      </c>
      <c r="G4399">
        <v>150</v>
      </c>
      <c r="H4399">
        <v>9</v>
      </c>
      <c r="I4399">
        <v>1350</v>
      </c>
      <c r="J4399">
        <v>27</v>
      </c>
      <c r="K4399" t="s">
        <v>5256</v>
      </c>
      <c r="L4399" t="str">
        <f t="shared" si="257"/>
        <v>Received</v>
      </c>
      <c r="M4399" s="60">
        <v>0</v>
      </c>
      <c r="N4399" t="str">
        <f t="shared" si="259"/>
        <v>NOT DUE</v>
      </c>
      <c r="V4399" t="str">
        <f t="shared" si="258"/>
        <v>Rebecca Moody</v>
      </c>
    </row>
    <row r="4400" spans="1:22" x14ac:dyDescent="0.25">
      <c r="A4400">
        <v>5396</v>
      </c>
      <c r="B4400" t="s">
        <v>4403</v>
      </c>
      <c r="C4400" s="48" t="s">
        <v>5087</v>
      </c>
      <c r="D4400" t="s">
        <v>5376</v>
      </c>
      <c r="E4400" t="s">
        <v>5458</v>
      </c>
      <c r="F4400" t="s">
        <v>5620</v>
      </c>
      <c r="G4400">
        <v>40</v>
      </c>
      <c r="H4400">
        <v>10</v>
      </c>
      <c r="I4400">
        <v>400</v>
      </c>
      <c r="J4400">
        <v>26</v>
      </c>
      <c r="L4400" t="str">
        <f t="shared" si="257"/>
        <v>Not Received</v>
      </c>
      <c r="M4400" s="60">
        <v>238</v>
      </c>
      <c r="N4400" t="str">
        <f t="shared" si="259"/>
        <v>150 ABOVE</v>
      </c>
      <c r="U4400">
        <f t="shared" ref="U4400:U4401" si="260">I4400</f>
        <v>400</v>
      </c>
      <c r="V4400" t="str">
        <f t="shared" si="258"/>
        <v>Linda Morgan</v>
      </c>
    </row>
    <row r="4401" spans="1:22" x14ac:dyDescent="0.25">
      <c r="A4401">
        <v>5397</v>
      </c>
      <c r="B4401" t="s">
        <v>4404</v>
      </c>
      <c r="C4401" s="48" t="s">
        <v>5231</v>
      </c>
      <c r="D4401" t="s">
        <v>5379</v>
      </c>
      <c r="E4401" t="s">
        <v>5545</v>
      </c>
      <c r="F4401" t="s">
        <v>5621</v>
      </c>
      <c r="G4401">
        <v>60</v>
      </c>
      <c r="H4401">
        <v>2</v>
      </c>
      <c r="I4401">
        <v>120</v>
      </c>
      <c r="J4401">
        <v>30</v>
      </c>
      <c r="L4401" t="str">
        <f t="shared" si="257"/>
        <v>Not Received</v>
      </c>
      <c r="M4401" s="60">
        <v>233</v>
      </c>
      <c r="N4401" t="str">
        <f t="shared" si="259"/>
        <v>150 ABOVE</v>
      </c>
      <c r="U4401">
        <f t="shared" si="260"/>
        <v>120</v>
      </c>
      <c r="V4401" t="str">
        <f t="shared" si="258"/>
        <v>Robert Baker</v>
      </c>
    </row>
    <row r="4402" spans="1:22" x14ac:dyDescent="0.25">
      <c r="A4402">
        <v>5398</v>
      </c>
      <c r="B4402" t="s">
        <v>4405</v>
      </c>
      <c r="C4402" s="48" t="s">
        <v>5019</v>
      </c>
      <c r="D4402" t="s">
        <v>5400</v>
      </c>
      <c r="E4402" t="s">
        <v>5464</v>
      </c>
      <c r="F4402" t="s">
        <v>5613</v>
      </c>
      <c r="G4402">
        <v>35</v>
      </c>
      <c r="H4402">
        <v>2</v>
      </c>
      <c r="I4402">
        <v>70</v>
      </c>
      <c r="J4402">
        <v>20</v>
      </c>
      <c r="K4402" t="s">
        <v>5069</v>
      </c>
      <c r="L4402" t="str">
        <f t="shared" si="257"/>
        <v>Received</v>
      </c>
      <c r="M4402" s="60">
        <v>0</v>
      </c>
      <c r="N4402" t="str">
        <f t="shared" si="259"/>
        <v>NOT DUE</v>
      </c>
      <c r="V4402" t="str">
        <f t="shared" si="258"/>
        <v>Jose Perez</v>
      </c>
    </row>
    <row r="4403" spans="1:22" x14ac:dyDescent="0.25">
      <c r="A4403">
        <v>5399</v>
      </c>
      <c r="B4403" t="s">
        <v>4406</v>
      </c>
      <c r="C4403" s="48" t="s">
        <v>5276</v>
      </c>
      <c r="D4403" t="s">
        <v>5417</v>
      </c>
      <c r="E4403" t="s">
        <v>5460</v>
      </c>
      <c r="F4403" t="s">
        <v>5623</v>
      </c>
      <c r="G4403">
        <v>30</v>
      </c>
      <c r="H4403">
        <v>18</v>
      </c>
      <c r="I4403">
        <v>540</v>
      </c>
      <c r="J4403">
        <v>22</v>
      </c>
      <c r="K4403" t="s">
        <v>5023</v>
      </c>
      <c r="L4403" t="str">
        <f t="shared" si="257"/>
        <v>Received</v>
      </c>
      <c r="M4403" s="60">
        <v>0</v>
      </c>
      <c r="N4403" t="str">
        <f t="shared" si="259"/>
        <v>NOT DUE</v>
      </c>
      <c r="V4403" t="str">
        <f t="shared" si="258"/>
        <v>Aaron Robinson</v>
      </c>
    </row>
    <row r="4404" spans="1:22" x14ac:dyDescent="0.25">
      <c r="A4404">
        <v>5400</v>
      </c>
      <c r="B4404" t="s">
        <v>4407</v>
      </c>
      <c r="C4404" s="48" t="s">
        <v>5247</v>
      </c>
      <c r="D4404" t="s">
        <v>5419</v>
      </c>
      <c r="E4404" t="s">
        <v>5344</v>
      </c>
      <c r="F4404" t="s">
        <v>5620</v>
      </c>
      <c r="G4404">
        <v>40</v>
      </c>
      <c r="H4404">
        <v>25</v>
      </c>
      <c r="I4404">
        <v>1000</v>
      </c>
      <c r="J4404">
        <v>22</v>
      </c>
      <c r="K4404" t="s">
        <v>5278</v>
      </c>
      <c r="L4404" t="str">
        <f t="shared" si="257"/>
        <v>Received</v>
      </c>
      <c r="M4404" s="60">
        <v>0</v>
      </c>
      <c r="N4404" t="str">
        <f t="shared" si="259"/>
        <v>NOT DUE</v>
      </c>
      <c r="V4404" t="str">
        <f t="shared" si="258"/>
        <v>Johnny Weaver</v>
      </c>
    </row>
    <row r="4405" spans="1:22" x14ac:dyDescent="0.25">
      <c r="A4405">
        <v>5401</v>
      </c>
      <c r="B4405" t="s">
        <v>4408</v>
      </c>
      <c r="C4405" s="48" t="s">
        <v>5149</v>
      </c>
      <c r="D4405" t="s">
        <v>5398</v>
      </c>
      <c r="E4405" t="s">
        <v>5499</v>
      </c>
      <c r="F4405" t="s">
        <v>5617</v>
      </c>
      <c r="G4405">
        <v>120</v>
      </c>
      <c r="H4405">
        <v>4</v>
      </c>
      <c r="I4405">
        <v>480</v>
      </c>
      <c r="J4405">
        <v>21</v>
      </c>
      <c r="K4405" t="s">
        <v>5023</v>
      </c>
      <c r="L4405" t="str">
        <f t="shared" si="257"/>
        <v>Received</v>
      </c>
      <c r="M4405" s="60">
        <v>0</v>
      </c>
      <c r="N4405" t="str">
        <f t="shared" si="259"/>
        <v>NOT DUE</v>
      </c>
      <c r="V4405" t="str">
        <f t="shared" si="258"/>
        <v>Dr. Carolyn</v>
      </c>
    </row>
    <row r="4406" spans="1:22" x14ac:dyDescent="0.25">
      <c r="A4406">
        <v>5402</v>
      </c>
      <c r="B4406" t="s">
        <v>4409</v>
      </c>
      <c r="C4406" s="48" t="s">
        <v>5103</v>
      </c>
      <c r="D4406" t="s">
        <v>5391</v>
      </c>
      <c r="E4406" t="s">
        <v>5506</v>
      </c>
      <c r="F4406" t="s">
        <v>5621</v>
      </c>
      <c r="G4406">
        <v>60</v>
      </c>
      <c r="H4406">
        <v>8</v>
      </c>
      <c r="I4406">
        <v>480</v>
      </c>
      <c r="J4406">
        <v>24</v>
      </c>
      <c r="K4406" t="s">
        <v>5143</v>
      </c>
      <c r="L4406" t="str">
        <f t="shared" si="257"/>
        <v>Received</v>
      </c>
      <c r="M4406" s="60">
        <v>0</v>
      </c>
      <c r="N4406" t="str">
        <f t="shared" si="259"/>
        <v>NOT DUE</v>
      </c>
      <c r="V4406" t="str">
        <f t="shared" si="258"/>
        <v>Stephanie Smith</v>
      </c>
    </row>
    <row r="4407" spans="1:22" x14ac:dyDescent="0.25">
      <c r="A4407">
        <v>5403</v>
      </c>
      <c r="B4407" t="s">
        <v>4410</v>
      </c>
      <c r="C4407" s="48" t="s">
        <v>5085</v>
      </c>
      <c r="D4407" t="s">
        <v>5393</v>
      </c>
      <c r="E4407" t="s">
        <v>5491</v>
      </c>
      <c r="F4407" t="s">
        <v>5612</v>
      </c>
      <c r="G4407">
        <v>50</v>
      </c>
      <c r="H4407">
        <v>13</v>
      </c>
      <c r="I4407">
        <v>650</v>
      </c>
      <c r="J4407">
        <v>26</v>
      </c>
      <c r="K4407" t="s">
        <v>5043</v>
      </c>
      <c r="L4407" t="str">
        <f t="shared" si="257"/>
        <v>Received</v>
      </c>
      <c r="M4407" s="60">
        <v>0</v>
      </c>
      <c r="N4407" t="str">
        <f t="shared" si="259"/>
        <v>NOT DUE</v>
      </c>
      <c r="V4407" t="str">
        <f t="shared" si="258"/>
        <v>Donald Parsons</v>
      </c>
    </row>
    <row r="4408" spans="1:22" x14ac:dyDescent="0.25">
      <c r="A4408">
        <v>5404</v>
      </c>
      <c r="B4408" t="s">
        <v>4411</v>
      </c>
      <c r="C4408" s="48" t="s">
        <v>5045</v>
      </c>
      <c r="D4408" t="s">
        <v>5378</v>
      </c>
      <c r="E4408" t="s">
        <v>5310</v>
      </c>
      <c r="F4408" t="s">
        <v>5622</v>
      </c>
      <c r="G4408">
        <v>15</v>
      </c>
      <c r="H4408">
        <v>3</v>
      </c>
      <c r="I4408">
        <v>45</v>
      </c>
      <c r="J4408">
        <v>22</v>
      </c>
      <c r="K4408" t="s">
        <v>5146</v>
      </c>
      <c r="L4408" t="str">
        <f t="shared" si="257"/>
        <v>Received</v>
      </c>
      <c r="M4408" s="60">
        <v>0</v>
      </c>
      <c r="N4408" t="str">
        <f t="shared" si="259"/>
        <v>NOT DUE</v>
      </c>
      <c r="V4408" t="str">
        <f t="shared" si="258"/>
        <v>Angela Fox</v>
      </c>
    </row>
    <row r="4409" spans="1:22" x14ac:dyDescent="0.25">
      <c r="A4409">
        <v>5405</v>
      </c>
      <c r="B4409" t="s">
        <v>4412</v>
      </c>
      <c r="C4409" s="48" t="s">
        <v>5109</v>
      </c>
      <c r="D4409" t="s">
        <v>5376</v>
      </c>
      <c r="E4409" t="s">
        <v>5308</v>
      </c>
      <c r="F4409" t="s">
        <v>5613</v>
      </c>
      <c r="G4409">
        <v>35</v>
      </c>
      <c r="H4409">
        <v>21</v>
      </c>
      <c r="I4409">
        <v>735</v>
      </c>
      <c r="J4409">
        <v>30</v>
      </c>
      <c r="K4409" t="s">
        <v>5248</v>
      </c>
      <c r="L4409" t="str">
        <f t="shared" si="257"/>
        <v>Received</v>
      </c>
      <c r="M4409" s="60">
        <v>0</v>
      </c>
      <c r="N4409" t="str">
        <f t="shared" si="259"/>
        <v>NOT DUE</v>
      </c>
      <c r="V4409" t="str">
        <f t="shared" si="258"/>
        <v>Linda Morgan</v>
      </c>
    </row>
    <row r="4410" spans="1:22" x14ac:dyDescent="0.25">
      <c r="A4410">
        <v>5406</v>
      </c>
      <c r="B4410" t="s">
        <v>4413</v>
      </c>
      <c r="C4410" s="48" t="s">
        <v>5161</v>
      </c>
      <c r="D4410" t="s">
        <v>5406</v>
      </c>
      <c r="E4410" t="s">
        <v>5483</v>
      </c>
      <c r="F4410" t="s">
        <v>5614</v>
      </c>
      <c r="G4410">
        <v>20</v>
      </c>
      <c r="H4410">
        <v>20</v>
      </c>
      <c r="I4410">
        <v>400</v>
      </c>
      <c r="J4410">
        <v>30</v>
      </c>
      <c r="K4410" t="s">
        <v>5200</v>
      </c>
      <c r="L4410" t="str">
        <f t="shared" si="257"/>
        <v>Received</v>
      </c>
      <c r="M4410" s="60">
        <v>0</v>
      </c>
      <c r="N4410" t="str">
        <f t="shared" si="259"/>
        <v>NOT DUE</v>
      </c>
      <c r="V4410" t="str">
        <f t="shared" si="258"/>
        <v>Jonathan Myers</v>
      </c>
    </row>
    <row r="4411" spans="1:22" x14ac:dyDescent="0.25">
      <c r="A4411">
        <v>5407</v>
      </c>
      <c r="B4411" t="s">
        <v>4414</v>
      </c>
      <c r="C4411" s="48" t="s">
        <v>5260</v>
      </c>
      <c r="D4411" t="s">
        <v>5399</v>
      </c>
      <c r="E4411" t="s">
        <v>5456</v>
      </c>
      <c r="F4411" t="s">
        <v>5612</v>
      </c>
      <c r="G4411">
        <v>50</v>
      </c>
      <c r="H4411">
        <v>13</v>
      </c>
      <c r="I4411">
        <v>650</v>
      </c>
      <c r="J4411">
        <v>27</v>
      </c>
      <c r="K4411" t="s">
        <v>5184</v>
      </c>
      <c r="L4411" t="str">
        <f t="shared" si="257"/>
        <v>Received</v>
      </c>
      <c r="M4411" s="60">
        <v>0</v>
      </c>
      <c r="N4411" t="str">
        <f t="shared" si="259"/>
        <v>NOT DUE</v>
      </c>
      <c r="V4411" t="str">
        <f t="shared" si="258"/>
        <v>Lisa Johnson</v>
      </c>
    </row>
    <row r="4412" spans="1:22" x14ac:dyDescent="0.25">
      <c r="A4412">
        <v>5408</v>
      </c>
      <c r="B4412" t="s">
        <v>4415</v>
      </c>
      <c r="C4412" s="48" t="s">
        <v>5175</v>
      </c>
      <c r="D4412" t="s">
        <v>5387</v>
      </c>
      <c r="E4412" t="s">
        <v>5583</v>
      </c>
      <c r="F4412" t="s">
        <v>5609</v>
      </c>
      <c r="G4412">
        <v>20</v>
      </c>
      <c r="H4412">
        <v>3</v>
      </c>
      <c r="I4412">
        <v>60</v>
      </c>
      <c r="J4412">
        <v>25</v>
      </c>
      <c r="K4412" t="s">
        <v>5209</v>
      </c>
      <c r="L4412" t="str">
        <f t="shared" si="257"/>
        <v>Received</v>
      </c>
      <c r="M4412" s="60">
        <v>0</v>
      </c>
      <c r="N4412" t="str">
        <f t="shared" si="259"/>
        <v>NOT DUE</v>
      </c>
      <c r="V4412" t="str">
        <f t="shared" si="258"/>
        <v>Mrs. Alexandria</v>
      </c>
    </row>
    <row r="4413" spans="1:22" x14ac:dyDescent="0.25">
      <c r="A4413">
        <v>5409</v>
      </c>
      <c r="B4413" t="s">
        <v>4416</v>
      </c>
      <c r="C4413" s="48" t="s">
        <v>5264</v>
      </c>
      <c r="D4413" t="s">
        <v>5413</v>
      </c>
      <c r="E4413" t="s">
        <v>5558</v>
      </c>
      <c r="F4413" t="s">
        <v>5614</v>
      </c>
      <c r="G4413">
        <v>20</v>
      </c>
      <c r="H4413">
        <v>6</v>
      </c>
      <c r="I4413">
        <v>120</v>
      </c>
      <c r="J4413">
        <v>22</v>
      </c>
      <c r="K4413" t="s">
        <v>5224</v>
      </c>
      <c r="L4413" t="str">
        <f t="shared" si="257"/>
        <v>Received</v>
      </c>
      <c r="M4413" s="60">
        <v>0</v>
      </c>
      <c r="N4413" t="str">
        <f t="shared" si="259"/>
        <v>NOT DUE</v>
      </c>
      <c r="V4413" t="str">
        <f t="shared" si="258"/>
        <v>April Gonzales</v>
      </c>
    </row>
    <row r="4414" spans="1:22" x14ac:dyDescent="0.25">
      <c r="A4414">
        <v>5410</v>
      </c>
      <c r="B4414" t="s">
        <v>4417</v>
      </c>
      <c r="C4414" s="48" t="s">
        <v>5182</v>
      </c>
      <c r="D4414" t="s">
        <v>5414</v>
      </c>
      <c r="E4414" t="s">
        <v>5457</v>
      </c>
      <c r="F4414" t="s">
        <v>5613</v>
      </c>
      <c r="G4414">
        <v>35</v>
      </c>
      <c r="H4414">
        <v>22</v>
      </c>
      <c r="I4414">
        <v>770</v>
      </c>
      <c r="J4414">
        <v>22</v>
      </c>
      <c r="K4414" t="s">
        <v>5117</v>
      </c>
      <c r="L4414" t="str">
        <f t="shared" si="257"/>
        <v>Received</v>
      </c>
      <c r="M4414" s="60">
        <v>0</v>
      </c>
      <c r="N4414" t="str">
        <f t="shared" si="259"/>
        <v>NOT DUE</v>
      </c>
      <c r="V4414" t="str">
        <f t="shared" si="258"/>
        <v>Alexis Roberts</v>
      </c>
    </row>
    <row r="4415" spans="1:22" x14ac:dyDescent="0.25">
      <c r="A4415">
        <v>5411</v>
      </c>
      <c r="B4415" t="s">
        <v>4418</v>
      </c>
      <c r="C4415" s="48" t="s">
        <v>5071</v>
      </c>
      <c r="D4415" t="s">
        <v>5385</v>
      </c>
      <c r="E4415" t="s">
        <v>5317</v>
      </c>
      <c r="F4415" t="s">
        <v>5617</v>
      </c>
      <c r="G4415">
        <v>120</v>
      </c>
      <c r="H4415">
        <v>21</v>
      </c>
      <c r="I4415">
        <v>2520</v>
      </c>
      <c r="J4415">
        <v>26</v>
      </c>
      <c r="K4415" t="s">
        <v>5295</v>
      </c>
      <c r="L4415" t="str">
        <f t="shared" si="257"/>
        <v>Received</v>
      </c>
      <c r="M4415" s="60">
        <v>0</v>
      </c>
      <c r="N4415" t="str">
        <f t="shared" si="259"/>
        <v>NOT DUE</v>
      </c>
      <c r="V4415" t="str">
        <f t="shared" si="258"/>
        <v>Caroline Yoder</v>
      </c>
    </row>
    <row r="4416" spans="1:22" x14ac:dyDescent="0.25">
      <c r="A4416">
        <v>5412</v>
      </c>
      <c r="B4416" t="s">
        <v>4419</v>
      </c>
      <c r="C4416" s="48" t="s">
        <v>5050</v>
      </c>
      <c r="D4416" t="s">
        <v>5403</v>
      </c>
      <c r="E4416" t="s">
        <v>5472</v>
      </c>
      <c r="F4416" t="s">
        <v>5612</v>
      </c>
      <c r="G4416">
        <v>50</v>
      </c>
      <c r="H4416">
        <v>22</v>
      </c>
      <c r="I4416">
        <v>1100</v>
      </c>
      <c r="J4416">
        <v>24</v>
      </c>
      <c r="L4416" t="str">
        <f t="shared" si="257"/>
        <v>Not Received</v>
      </c>
      <c r="M4416" s="60">
        <v>217</v>
      </c>
      <c r="N4416" t="str">
        <f t="shared" si="259"/>
        <v>150 ABOVE</v>
      </c>
      <c r="U4416">
        <f>I4416</f>
        <v>1100</v>
      </c>
      <c r="V4416" t="str">
        <f t="shared" si="258"/>
        <v>Seth Howell</v>
      </c>
    </row>
    <row r="4417" spans="1:22" x14ac:dyDescent="0.25">
      <c r="A4417">
        <v>5413</v>
      </c>
      <c r="B4417" t="s">
        <v>4420</v>
      </c>
      <c r="C4417" s="48" t="s">
        <v>5028</v>
      </c>
      <c r="D4417" t="s">
        <v>5384</v>
      </c>
      <c r="E4417" t="s">
        <v>5588</v>
      </c>
      <c r="F4417" t="s">
        <v>5610</v>
      </c>
      <c r="G4417">
        <v>300</v>
      </c>
      <c r="H4417">
        <v>4</v>
      </c>
      <c r="I4417">
        <v>1200</v>
      </c>
      <c r="J4417">
        <v>27</v>
      </c>
      <c r="K4417" t="s">
        <v>5114</v>
      </c>
      <c r="L4417" t="str">
        <f t="shared" si="257"/>
        <v>Received</v>
      </c>
      <c r="M4417" s="60">
        <v>0</v>
      </c>
      <c r="N4417" t="str">
        <f t="shared" si="259"/>
        <v>NOT DUE</v>
      </c>
      <c r="V4417" t="str">
        <f t="shared" si="258"/>
        <v>Dr. Elizabeth</v>
      </c>
    </row>
    <row r="4418" spans="1:22" x14ac:dyDescent="0.25">
      <c r="A4418">
        <v>5414</v>
      </c>
      <c r="B4418" t="s">
        <v>4421</v>
      </c>
      <c r="C4418" s="48" t="s">
        <v>5037</v>
      </c>
      <c r="D4418" t="s">
        <v>5418</v>
      </c>
      <c r="E4418" t="s">
        <v>5498</v>
      </c>
      <c r="F4418" t="s">
        <v>5621</v>
      </c>
      <c r="G4418">
        <v>60</v>
      </c>
      <c r="H4418">
        <v>25</v>
      </c>
      <c r="I4418">
        <v>1500</v>
      </c>
      <c r="J4418">
        <v>25</v>
      </c>
      <c r="K4418" t="s">
        <v>5368</v>
      </c>
      <c r="L4418" t="str">
        <f t="shared" si="257"/>
        <v>Received</v>
      </c>
      <c r="M4418" s="60">
        <v>0</v>
      </c>
      <c r="N4418" t="str">
        <f t="shared" si="259"/>
        <v>NOT DUE</v>
      </c>
      <c r="V4418" t="str">
        <f t="shared" si="258"/>
        <v>Kevin Gonzalez</v>
      </c>
    </row>
    <row r="4419" spans="1:22" x14ac:dyDescent="0.25">
      <c r="A4419">
        <v>5415</v>
      </c>
      <c r="B4419" t="s">
        <v>4422</v>
      </c>
      <c r="C4419" s="48" t="s">
        <v>5148</v>
      </c>
      <c r="D4419" t="s">
        <v>5402</v>
      </c>
      <c r="E4419" t="s">
        <v>5525</v>
      </c>
      <c r="F4419" t="s">
        <v>5614</v>
      </c>
      <c r="G4419">
        <v>20</v>
      </c>
      <c r="H4419">
        <v>5</v>
      </c>
      <c r="I4419">
        <v>100</v>
      </c>
      <c r="J4419">
        <v>30</v>
      </c>
      <c r="K4419" t="s">
        <v>5062</v>
      </c>
      <c r="L4419" t="str">
        <f t="shared" si="257"/>
        <v>Received</v>
      </c>
      <c r="M4419" s="60">
        <v>0</v>
      </c>
      <c r="N4419" t="str">
        <f t="shared" si="259"/>
        <v>NOT DUE</v>
      </c>
      <c r="V4419" t="str">
        <f t="shared" si="258"/>
        <v>Rebecca Moody</v>
      </c>
    </row>
    <row r="4420" spans="1:22" x14ac:dyDescent="0.25">
      <c r="A4420">
        <v>5416</v>
      </c>
      <c r="B4420" t="s">
        <v>4423</v>
      </c>
      <c r="C4420" s="48" t="s">
        <v>5131</v>
      </c>
      <c r="D4420" t="s">
        <v>5381</v>
      </c>
      <c r="E4420" t="s">
        <v>5428</v>
      </c>
      <c r="F4420" t="s">
        <v>5610</v>
      </c>
      <c r="G4420">
        <v>300</v>
      </c>
      <c r="H4420">
        <v>16</v>
      </c>
      <c r="I4420">
        <v>4800</v>
      </c>
      <c r="J4420">
        <v>25</v>
      </c>
      <c r="K4420" t="s">
        <v>5031</v>
      </c>
      <c r="L4420" t="str">
        <f t="shared" si="257"/>
        <v>Received</v>
      </c>
      <c r="M4420" s="60">
        <v>0</v>
      </c>
      <c r="N4420" t="str">
        <f t="shared" si="259"/>
        <v>NOT DUE</v>
      </c>
      <c r="V4420" t="str">
        <f t="shared" si="258"/>
        <v>Leslie Sexton</v>
      </c>
    </row>
    <row r="4421" spans="1:22" x14ac:dyDescent="0.25">
      <c r="A4421">
        <v>5417</v>
      </c>
      <c r="B4421" t="s">
        <v>4424</v>
      </c>
      <c r="C4421" s="48" t="s">
        <v>5027</v>
      </c>
      <c r="D4421" t="s">
        <v>5420</v>
      </c>
      <c r="E4421" t="s">
        <v>5345</v>
      </c>
      <c r="F4421" t="s">
        <v>5621</v>
      </c>
      <c r="G4421">
        <v>60</v>
      </c>
      <c r="H4421">
        <v>18</v>
      </c>
      <c r="I4421">
        <v>1080</v>
      </c>
      <c r="J4421">
        <v>21</v>
      </c>
      <c r="K4421" t="s">
        <v>5142</v>
      </c>
      <c r="L4421" t="str">
        <f t="shared" ref="L4421:L4484" si="261">IF(K4421 = "", "Not Received","Received")</f>
        <v>Received</v>
      </c>
      <c r="M4421" s="60">
        <v>0</v>
      </c>
      <c r="N4421" t="str">
        <f t="shared" si="259"/>
        <v>NOT DUE</v>
      </c>
      <c r="V4421" t="str">
        <f t="shared" ref="V4421:V4484" si="262">TRIM(E4421)</f>
        <v>Janet Adams</v>
      </c>
    </row>
    <row r="4422" spans="1:22" x14ac:dyDescent="0.25">
      <c r="A4422">
        <v>5418</v>
      </c>
      <c r="B4422" t="s">
        <v>4425</v>
      </c>
      <c r="C4422" s="48" t="s">
        <v>5009</v>
      </c>
      <c r="D4422" t="s">
        <v>5405</v>
      </c>
      <c r="E4422" t="s">
        <v>5569</v>
      </c>
      <c r="F4422" t="s">
        <v>5623</v>
      </c>
      <c r="G4422">
        <v>30</v>
      </c>
      <c r="H4422">
        <v>22</v>
      </c>
      <c r="I4422">
        <v>660</v>
      </c>
      <c r="J4422">
        <v>20</v>
      </c>
      <c r="L4422" t="str">
        <f t="shared" si="261"/>
        <v>Not Received</v>
      </c>
      <c r="M4422" s="60">
        <v>187</v>
      </c>
      <c r="N4422" t="str">
        <f t="shared" si="259"/>
        <v>150 ABOVE</v>
      </c>
      <c r="U4422">
        <f>I4422</f>
        <v>660</v>
      </c>
      <c r="V4422" t="str">
        <f t="shared" si="262"/>
        <v>Kari Zimmerman</v>
      </c>
    </row>
    <row r="4423" spans="1:22" x14ac:dyDescent="0.25">
      <c r="A4423">
        <v>5419</v>
      </c>
      <c r="B4423" t="s">
        <v>4426</v>
      </c>
      <c r="C4423" s="48" t="s">
        <v>5223</v>
      </c>
      <c r="D4423" t="s">
        <v>5414</v>
      </c>
      <c r="E4423" t="s">
        <v>5318</v>
      </c>
      <c r="F4423" t="s">
        <v>5610</v>
      </c>
      <c r="G4423">
        <v>300</v>
      </c>
      <c r="H4423">
        <v>14</v>
      </c>
      <c r="I4423">
        <v>4200</v>
      </c>
      <c r="J4423">
        <v>24</v>
      </c>
      <c r="K4423" t="s">
        <v>5274</v>
      </c>
      <c r="L4423" t="str">
        <f t="shared" si="261"/>
        <v>Received</v>
      </c>
      <c r="M4423" s="60">
        <v>0</v>
      </c>
      <c r="N4423" t="str">
        <f t="shared" si="259"/>
        <v>NOT DUE</v>
      </c>
      <c r="V4423" t="str">
        <f t="shared" si="262"/>
        <v>Alexis Roberts</v>
      </c>
    </row>
    <row r="4424" spans="1:22" x14ac:dyDescent="0.25">
      <c r="A4424">
        <v>5420</v>
      </c>
      <c r="B4424" t="s">
        <v>4427</v>
      </c>
      <c r="C4424" s="48" t="s">
        <v>5145</v>
      </c>
      <c r="D4424" t="s">
        <v>5401</v>
      </c>
      <c r="E4424" t="s">
        <v>5518</v>
      </c>
      <c r="F4424" t="s">
        <v>5617</v>
      </c>
      <c r="G4424">
        <v>120</v>
      </c>
      <c r="H4424">
        <v>13</v>
      </c>
      <c r="I4424">
        <v>1560</v>
      </c>
      <c r="J4424">
        <v>24</v>
      </c>
      <c r="K4424" t="s">
        <v>5041</v>
      </c>
      <c r="L4424" t="str">
        <f t="shared" si="261"/>
        <v>Received</v>
      </c>
      <c r="M4424" s="60">
        <v>0</v>
      </c>
      <c r="N4424" t="str">
        <f t="shared" ref="N4424:N4487" si="263">VLOOKUP(M4424,$X$4:$Y$10,2,1)</f>
        <v>NOT DUE</v>
      </c>
      <c r="V4424" t="str">
        <f t="shared" si="262"/>
        <v>Kimberly Stone</v>
      </c>
    </row>
    <row r="4425" spans="1:22" x14ac:dyDescent="0.25">
      <c r="A4425">
        <v>5421</v>
      </c>
      <c r="B4425" t="s">
        <v>4428</v>
      </c>
      <c r="C4425" s="48" t="s">
        <v>5019</v>
      </c>
      <c r="D4425" t="s">
        <v>5391</v>
      </c>
      <c r="E4425" t="s">
        <v>5323</v>
      </c>
      <c r="F4425" t="s">
        <v>5622</v>
      </c>
      <c r="G4425">
        <v>15</v>
      </c>
      <c r="H4425">
        <v>15</v>
      </c>
      <c r="I4425">
        <v>225</v>
      </c>
      <c r="J4425">
        <v>29</v>
      </c>
      <c r="K4425" t="s">
        <v>5289</v>
      </c>
      <c r="L4425" t="str">
        <f t="shared" si="261"/>
        <v>Received</v>
      </c>
      <c r="M4425" s="60">
        <v>0</v>
      </c>
      <c r="N4425" t="str">
        <f t="shared" si="263"/>
        <v>NOT DUE</v>
      </c>
      <c r="V4425" t="str">
        <f t="shared" si="262"/>
        <v>Stephanie Smith</v>
      </c>
    </row>
    <row r="4426" spans="1:22" x14ac:dyDescent="0.25">
      <c r="A4426">
        <v>5422</v>
      </c>
      <c r="B4426" t="s">
        <v>4429</v>
      </c>
      <c r="C4426" s="48" t="s">
        <v>5149</v>
      </c>
      <c r="D4426" t="s">
        <v>5420</v>
      </c>
      <c r="E4426" t="s">
        <v>5524</v>
      </c>
      <c r="F4426" t="s">
        <v>5609</v>
      </c>
      <c r="G4426">
        <v>20</v>
      </c>
      <c r="H4426">
        <v>1</v>
      </c>
      <c r="I4426">
        <v>20</v>
      </c>
      <c r="J4426">
        <v>27</v>
      </c>
      <c r="K4426" t="s">
        <v>5250</v>
      </c>
      <c r="L4426" t="str">
        <f t="shared" si="261"/>
        <v>Received</v>
      </c>
      <c r="M4426" s="60">
        <v>0</v>
      </c>
      <c r="N4426" t="str">
        <f t="shared" si="263"/>
        <v>NOT DUE</v>
      </c>
      <c r="V4426" t="str">
        <f t="shared" si="262"/>
        <v>Janet Adams</v>
      </c>
    </row>
    <row r="4427" spans="1:22" x14ac:dyDescent="0.25">
      <c r="A4427">
        <v>5423</v>
      </c>
      <c r="B4427" t="s">
        <v>4430</v>
      </c>
      <c r="C4427" s="48" t="s">
        <v>5186</v>
      </c>
      <c r="D4427" t="s">
        <v>5379</v>
      </c>
      <c r="E4427" t="s">
        <v>5606</v>
      </c>
      <c r="F4427" t="s">
        <v>5612</v>
      </c>
      <c r="G4427">
        <v>50</v>
      </c>
      <c r="H4427">
        <v>7</v>
      </c>
      <c r="I4427">
        <v>350</v>
      </c>
      <c r="J4427">
        <v>23</v>
      </c>
      <c r="K4427" t="s">
        <v>5364</v>
      </c>
      <c r="L4427" t="str">
        <f t="shared" si="261"/>
        <v>Received</v>
      </c>
      <c r="M4427" s="60">
        <v>0</v>
      </c>
      <c r="N4427" t="str">
        <f t="shared" si="263"/>
        <v>NOT DUE</v>
      </c>
      <c r="V4427" t="str">
        <f t="shared" si="262"/>
        <v>Robert Baker</v>
      </c>
    </row>
    <row r="4428" spans="1:22" x14ac:dyDescent="0.25">
      <c r="A4428">
        <v>5424</v>
      </c>
      <c r="B4428" t="s">
        <v>4431</v>
      </c>
      <c r="C4428" s="48" t="s">
        <v>5296</v>
      </c>
      <c r="D4428" t="s">
        <v>5387</v>
      </c>
      <c r="E4428" t="s">
        <v>5462</v>
      </c>
      <c r="F4428" t="s">
        <v>5619</v>
      </c>
      <c r="G4428">
        <v>80</v>
      </c>
      <c r="H4428">
        <v>13</v>
      </c>
      <c r="I4428">
        <v>1040</v>
      </c>
      <c r="J4428">
        <v>22</v>
      </c>
      <c r="K4428" t="s">
        <v>5285</v>
      </c>
      <c r="L4428" t="str">
        <f t="shared" si="261"/>
        <v>Received</v>
      </c>
      <c r="M4428" s="60">
        <v>0</v>
      </c>
      <c r="N4428" t="str">
        <f t="shared" si="263"/>
        <v>NOT DUE</v>
      </c>
      <c r="V4428" t="str">
        <f t="shared" si="262"/>
        <v>Mrs. Alexandria</v>
      </c>
    </row>
    <row r="4429" spans="1:22" x14ac:dyDescent="0.25">
      <c r="A4429">
        <v>5425</v>
      </c>
      <c r="B4429" t="s">
        <v>4432</v>
      </c>
      <c r="C4429" s="48" t="s">
        <v>5010</v>
      </c>
      <c r="D4429" t="s">
        <v>5405</v>
      </c>
      <c r="E4429" t="s">
        <v>5569</v>
      </c>
      <c r="F4429" t="s">
        <v>5615</v>
      </c>
      <c r="G4429">
        <v>25</v>
      </c>
      <c r="H4429">
        <v>12</v>
      </c>
      <c r="I4429">
        <v>300</v>
      </c>
      <c r="J4429">
        <v>30</v>
      </c>
      <c r="K4429" t="s">
        <v>5367</v>
      </c>
      <c r="L4429" t="str">
        <f t="shared" si="261"/>
        <v>Received</v>
      </c>
      <c r="M4429" s="60">
        <v>0</v>
      </c>
      <c r="N4429" t="str">
        <f t="shared" si="263"/>
        <v>NOT DUE</v>
      </c>
      <c r="V4429" t="str">
        <f t="shared" si="262"/>
        <v>Kari Zimmerman</v>
      </c>
    </row>
    <row r="4430" spans="1:22" x14ac:dyDescent="0.25">
      <c r="A4430">
        <v>5426</v>
      </c>
      <c r="B4430" t="s">
        <v>4433</v>
      </c>
      <c r="C4430" s="48" t="s">
        <v>5147</v>
      </c>
      <c r="D4430" t="s">
        <v>5410</v>
      </c>
      <c r="E4430" t="s">
        <v>5607</v>
      </c>
      <c r="F4430" t="s">
        <v>5617</v>
      </c>
      <c r="G4430">
        <v>120</v>
      </c>
      <c r="H4430">
        <v>14</v>
      </c>
      <c r="I4430">
        <v>1680</v>
      </c>
      <c r="J4430">
        <v>21</v>
      </c>
      <c r="K4430" t="s">
        <v>5266</v>
      </c>
      <c r="L4430" t="str">
        <f t="shared" si="261"/>
        <v>Received</v>
      </c>
      <c r="M4430" s="60">
        <v>0</v>
      </c>
      <c r="N4430" t="str">
        <f t="shared" si="263"/>
        <v>NOT DUE</v>
      </c>
      <c r="V4430" t="str">
        <f t="shared" si="262"/>
        <v>Mrs. Katrina</v>
      </c>
    </row>
    <row r="4431" spans="1:22" x14ac:dyDescent="0.25">
      <c r="A4431">
        <v>5427</v>
      </c>
      <c r="B4431" t="s">
        <v>4434</v>
      </c>
      <c r="C4431" s="48" t="s">
        <v>5112</v>
      </c>
      <c r="D4431" t="s">
        <v>5382</v>
      </c>
      <c r="E4431" t="s">
        <v>5494</v>
      </c>
      <c r="F4431" t="s">
        <v>5612</v>
      </c>
      <c r="G4431">
        <v>50</v>
      </c>
      <c r="H4431">
        <v>22</v>
      </c>
      <c r="I4431">
        <v>1100</v>
      </c>
      <c r="J4431">
        <v>25</v>
      </c>
      <c r="K4431" t="s">
        <v>5062</v>
      </c>
      <c r="L4431" t="str">
        <f t="shared" si="261"/>
        <v>Received</v>
      </c>
      <c r="M4431" s="60">
        <v>0</v>
      </c>
      <c r="N4431" t="str">
        <f t="shared" si="263"/>
        <v>NOT DUE</v>
      </c>
      <c r="V4431" t="str">
        <f t="shared" si="262"/>
        <v>Ms. Michelle</v>
      </c>
    </row>
    <row r="4432" spans="1:22" x14ac:dyDescent="0.25">
      <c r="A4432">
        <v>5428</v>
      </c>
      <c r="B4432" t="s">
        <v>4435</v>
      </c>
      <c r="C4432" s="48" t="s">
        <v>5220</v>
      </c>
      <c r="D4432" t="s">
        <v>5413</v>
      </c>
      <c r="E4432" t="s">
        <v>5450</v>
      </c>
      <c r="F4432" t="s">
        <v>5610</v>
      </c>
      <c r="G4432">
        <v>300</v>
      </c>
      <c r="H4432">
        <v>2</v>
      </c>
      <c r="I4432">
        <v>600</v>
      </c>
      <c r="J4432">
        <v>20</v>
      </c>
      <c r="L4432" t="str">
        <f t="shared" si="261"/>
        <v>Not Received</v>
      </c>
      <c r="M4432" s="60">
        <v>105</v>
      </c>
      <c r="N4432" t="str">
        <f t="shared" si="263"/>
        <v>91 - 120</v>
      </c>
      <c r="S4432">
        <f>I4432</f>
        <v>600</v>
      </c>
      <c r="V4432" t="str">
        <f t="shared" si="262"/>
        <v>April Gonzales</v>
      </c>
    </row>
    <row r="4433" spans="1:22" x14ac:dyDescent="0.25">
      <c r="A4433">
        <v>5429</v>
      </c>
      <c r="B4433" t="s">
        <v>4436</v>
      </c>
      <c r="C4433" s="48" t="s">
        <v>5052</v>
      </c>
      <c r="D4433" t="s">
        <v>5385</v>
      </c>
      <c r="E4433" t="s">
        <v>5433</v>
      </c>
      <c r="F4433" t="s">
        <v>5621</v>
      </c>
      <c r="G4433">
        <v>60</v>
      </c>
      <c r="H4433">
        <v>5</v>
      </c>
      <c r="I4433">
        <v>300</v>
      </c>
      <c r="J4433">
        <v>30</v>
      </c>
      <c r="K4433" t="s">
        <v>5297</v>
      </c>
      <c r="L4433" t="str">
        <f t="shared" si="261"/>
        <v>Received</v>
      </c>
      <c r="M4433" s="60">
        <v>0</v>
      </c>
      <c r="N4433" t="str">
        <f t="shared" si="263"/>
        <v>NOT DUE</v>
      </c>
      <c r="V4433" t="str">
        <f t="shared" si="262"/>
        <v>Caroline Yoder</v>
      </c>
    </row>
    <row r="4434" spans="1:22" x14ac:dyDescent="0.25">
      <c r="A4434">
        <v>5430</v>
      </c>
      <c r="B4434" t="s">
        <v>4437</v>
      </c>
      <c r="C4434" s="48" t="s">
        <v>5052</v>
      </c>
      <c r="D4434" t="s">
        <v>5398</v>
      </c>
      <c r="E4434" t="s">
        <v>5580</v>
      </c>
      <c r="F4434" t="s">
        <v>5616</v>
      </c>
      <c r="G4434">
        <v>150</v>
      </c>
      <c r="H4434">
        <v>9</v>
      </c>
      <c r="I4434">
        <v>1350</v>
      </c>
      <c r="J4434">
        <v>29</v>
      </c>
      <c r="K4434" t="s">
        <v>5247</v>
      </c>
      <c r="L4434" t="str">
        <f t="shared" si="261"/>
        <v>Received</v>
      </c>
      <c r="M4434" s="60">
        <v>0</v>
      </c>
      <c r="N4434" t="str">
        <f t="shared" si="263"/>
        <v>NOT DUE</v>
      </c>
      <c r="V4434" t="str">
        <f t="shared" si="262"/>
        <v>Dr. Carolyn</v>
      </c>
    </row>
    <row r="4435" spans="1:22" x14ac:dyDescent="0.25">
      <c r="A4435">
        <v>5431</v>
      </c>
      <c r="B4435" t="s">
        <v>4438</v>
      </c>
      <c r="C4435" s="48" t="s">
        <v>5022</v>
      </c>
      <c r="D4435" t="s">
        <v>5418</v>
      </c>
      <c r="E4435" t="s">
        <v>5343</v>
      </c>
      <c r="F4435" t="s">
        <v>5609</v>
      </c>
      <c r="G4435">
        <v>20</v>
      </c>
      <c r="H4435">
        <v>21</v>
      </c>
      <c r="I4435">
        <v>420</v>
      </c>
      <c r="J4435">
        <v>24</v>
      </c>
      <c r="K4435" t="s">
        <v>5223</v>
      </c>
      <c r="L4435" t="str">
        <f t="shared" si="261"/>
        <v>Received</v>
      </c>
      <c r="M4435" s="60">
        <v>0</v>
      </c>
      <c r="N4435" t="str">
        <f t="shared" si="263"/>
        <v>NOT DUE</v>
      </c>
      <c r="V4435" t="str">
        <f t="shared" si="262"/>
        <v>Kevin Gonzalez</v>
      </c>
    </row>
    <row r="4436" spans="1:22" x14ac:dyDescent="0.25">
      <c r="A4436">
        <v>5432</v>
      </c>
      <c r="B4436" t="s">
        <v>4439</v>
      </c>
      <c r="C4436" s="48" t="s">
        <v>5069</v>
      </c>
      <c r="D4436" t="s">
        <v>5413</v>
      </c>
      <c r="E4436" t="s">
        <v>5560</v>
      </c>
      <c r="F4436" t="s">
        <v>5613</v>
      </c>
      <c r="G4436">
        <v>35</v>
      </c>
      <c r="H4436">
        <v>21</v>
      </c>
      <c r="I4436">
        <v>735</v>
      </c>
      <c r="J4436">
        <v>22</v>
      </c>
      <c r="K4436" t="s">
        <v>5060</v>
      </c>
      <c r="L4436" t="str">
        <f t="shared" si="261"/>
        <v>Received</v>
      </c>
      <c r="M4436" s="60">
        <v>0</v>
      </c>
      <c r="N4436" t="str">
        <f t="shared" si="263"/>
        <v>NOT DUE</v>
      </c>
      <c r="V4436" t="str">
        <f t="shared" si="262"/>
        <v>April Gonzales</v>
      </c>
    </row>
    <row r="4437" spans="1:22" x14ac:dyDescent="0.25">
      <c r="A4437">
        <v>5433</v>
      </c>
      <c r="B4437" t="s">
        <v>4440</v>
      </c>
      <c r="C4437" s="48" t="s">
        <v>5303</v>
      </c>
      <c r="D4437" t="s">
        <v>5410</v>
      </c>
      <c r="E4437" t="s">
        <v>5607</v>
      </c>
      <c r="F4437" t="s">
        <v>5620</v>
      </c>
      <c r="G4437">
        <v>40</v>
      </c>
      <c r="H4437">
        <v>23</v>
      </c>
      <c r="I4437">
        <v>920</v>
      </c>
      <c r="J4437">
        <v>29</v>
      </c>
      <c r="K4437" t="s">
        <v>5369</v>
      </c>
      <c r="L4437" t="str">
        <f t="shared" si="261"/>
        <v>Received</v>
      </c>
      <c r="M4437" s="60">
        <v>0</v>
      </c>
      <c r="N4437" t="str">
        <f t="shared" si="263"/>
        <v>NOT DUE</v>
      </c>
      <c r="V4437" t="str">
        <f t="shared" si="262"/>
        <v>Mrs. Katrina</v>
      </c>
    </row>
    <row r="4438" spans="1:22" x14ac:dyDescent="0.25">
      <c r="A4438">
        <v>5434</v>
      </c>
      <c r="B4438" t="s">
        <v>4441</v>
      </c>
      <c r="C4438" s="48" t="s">
        <v>5206</v>
      </c>
      <c r="D4438" t="s">
        <v>5387</v>
      </c>
      <c r="E4438" t="s">
        <v>5523</v>
      </c>
      <c r="F4438" t="s">
        <v>5622</v>
      </c>
      <c r="G4438">
        <v>15</v>
      </c>
      <c r="H4438">
        <v>20</v>
      </c>
      <c r="I4438">
        <v>300</v>
      </c>
      <c r="J4438">
        <v>21</v>
      </c>
      <c r="K4438" t="s">
        <v>5016</v>
      </c>
      <c r="L4438" t="str">
        <f t="shared" si="261"/>
        <v>Received</v>
      </c>
      <c r="M4438" s="60">
        <v>0</v>
      </c>
      <c r="N4438" t="str">
        <f t="shared" si="263"/>
        <v>NOT DUE</v>
      </c>
      <c r="V4438" t="str">
        <f t="shared" si="262"/>
        <v>Mrs. Alexandria</v>
      </c>
    </row>
    <row r="4439" spans="1:22" x14ac:dyDescent="0.25">
      <c r="A4439">
        <v>5435</v>
      </c>
      <c r="B4439" t="s">
        <v>4442</v>
      </c>
      <c r="C4439" s="48" t="s">
        <v>5099</v>
      </c>
      <c r="D4439" t="s">
        <v>5416</v>
      </c>
      <c r="E4439" t="s">
        <v>5507</v>
      </c>
      <c r="F4439" t="s">
        <v>5611</v>
      </c>
      <c r="G4439">
        <v>250</v>
      </c>
      <c r="H4439">
        <v>22</v>
      </c>
      <c r="I4439">
        <v>5500</v>
      </c>
      <c r="J4439">
        <v>30</v>
      </c>
      <c r="K4439" t="s">
        <v>5219</v>
      </c>
      <c r="L4439" t="str">
        <f t="shared" si="261"/>
        <v>Received</v>
      </c>
      <c r="M4439" s="60">
        <v>0</v>
      </c>
      <c r="N4439" t="str">
        <f t="shared" si="263"/>
        <v>NOT DUE</v>
      </c>
      <c r="V4439" t="str">
        <f t="shared" si="262"/>
        <v>Jessica Baird</v>
      </c>
    </row>
    <row r="4440" spans="1:22" x14ac:dyDescent="0.25">
      <c r="A4440">
        <v>5436</v>
      </c>
      <c r="B4440" t="s">
        <v>4443</v>
      </c>
      <c r="C4440" s="48" t="s">
        <v>5122</v>
      </c>
      <c r="D4440" t="s">
        <v>5413</v>
      </c>
      <c r="E4440" t="s">
        <v>5558</v>
      </c>
      <c r="F4440" t="s">
        <v>5614</v>
      </c>
      <c r="G4440">
        <v>20</v>
      </c>
      <c r="H4440">
        <v>11</v>
      </c>
      <c r="I4440">
        <v>220</v>
      </c>
      <c r="J4440">
        <v>28</v>
      </c>
      <c r="L4440" t="str">
        <f t="shared" si="261"/>
        <v>Not Received</v>
      </c>
      <c r="M4440" s="60">
        <v>198</v>
      </c>
      <c r="N4440" t="str">
        <f t="shared" si="263"/>
        <v>150 ABOVE</v>
      </c>
      <c r="U4440">
        <f t="shared" ref="U4440:U4441" si="264">I4440</f>
        <v>220</v>
      </c>
      <c r="V4440" t="str">
        <f t="shared" si="262"/>
        <v>April Gonzales</v>
      </c>
    </row>
    <row r="4441" spans="1:22" x14ac:dyDescent="0.25">
      <c r="A4441">
        <v>5437</v>
      </c>
      <c r="B4441" t="s">
        <v>4444</v>
      </c>
      <c r="C4441" s="48" t="s">
        <v>5068</v>
      </c>
      <c r="D4441" t="s">
        <v>5407</v>
      </c>
      <c r="E4441" t="s">
        <v>5485</v>
      </c>
      <c r="F4441" t="s">
        <v>5622</v>
      </c>
      <c r="G4441">
        <v>15</v>
      </c>
      <c r="H4441">
        <v>6</v>
      </c>
      <c r="I4441">
        <v>90</v>
      </c>
      <c r="J4441">
        <v>20</v>
      </c>
      <c r="L4441" t="str">
        <f t="shared" si="261"/>
        <v>Not Received</v>
      </c>
      <c r="M4441" s="60">
        <v>264</v>
      </c>
      <c r="N4441" t="str">
        <f t="shared" si="263"/>
        <v>150 ABOVE</v>
      </c>
      <c r="U4441">
        <f t="shared" si="264"/>
        <v>90</v>
      </c>
      <c r="V4441" t="str">
        <f t="shared" si="262"/>
        <v>Kelly Miller</v>
      </c>
    </row>
    <row r="4442" spans="1:22" x14ac:dyDescent="0.25">
      <c r="A4442">
        <v>5438</v>
      </c>
      <c r="B4442" t="s">
        <v>4445</v>
      </c>
      <c r="C4442" s="48" t="s">
        <v>5053</v>
      </c>
      <c r="D4442" t="s">
        <v>5386</v>
      </c>
      <c r="E4442" t="s">
        <v>5436</v>
      </c>
      <c r="F4442" t="s">
        <v>5623</v>
      </c>
      <c r="G4442">
        <v>30</v>
      </c>
      <c r="H4442">
        <v>11</v>
      </c>
      <c r="I4442">
        <v>330</v>
      </c>
      <c r="J4442">
        <v>22</v>
      </c>
      <c r="K4442" t="s">
        <v>5168</v>
      </c>
      <c r="L4442" t="str">
        <f t="shared" si="261"/>
        <v>Received</v>
      </c>
      <c r="M4442" s="60">
        <v>0</v>
      </c>
      <c r="N4442" t="str">
        <f t="shared" si="263"/>
        <v>NOT DUE</v>
      </c>
      <c r="V4442" t="str">
        <f t="shared" si="262"/>
        <v>Kenneth Rodriguez</v>
      </c>
    </row>
    <row r="4443" spans="1:22" x14ac:dyDescent="0.25">
      <c r="A4443">
        <v>5439</v>
      </c>
      <c r="B4443" t="s">
        <v>4446</v>
      </c>
      <c r="C4443" s="48" t="s">
        <v>5066</v>
      </c>
      <c r="D4443" t="s">
        <v>5418</v>
      </c>
      <c r="E4443" t="s">
        <v>5534</v>
      </c>
      <c r="F4443" t="s">
        <v>5612</v>
      </c>
      <c r="G4443">
        <v>50</v>
      </c>
      <c r="H4443">
        <v>9</v>
      </c>
      <c r="I4443">
        <v>450</v>
      </c>
      <c r="J4443">
        <v>22</v>
      </c>
      <c r="L4443" t="str">
        <f t="shared" si="261"/>
        <v>Not Received</v>
      </c>
      <c r="M4443" s="60">
        <v>202</v>
      </c>
      <c r="N4443" t="str">
        <f t="shared" si="263"/>
        <v>150 ABOVE</v>
      </c>
      <c r="U4443">
        <f>I4443</f>
        <v>450</v>
      </c>
      <c r="V4443" t="str">
        <f t="shared" si="262"/>
        <v>Kevin Gonzalez</v>
      </c>
    </row>
    <row r="4444" spans="1:22" x14ac:dyDescent="0.25">
      <c r="A4444">
        <v>5440</v>
      </c>
      <c r="B4444" t="s">
        <v>4447</v>
      </c>
      <c r="C4444" s="48" t="s">
        <v>5212</v>
      </c>
      <c r="D4444" t="s">
        <v>5397</v>
      </c>
      <c r="E4444" t="s">
        <v>5330</v>
      </c>
      <c r="F4444" t="s">
        <v>5623</v>
      </c>
      <c r="G4444">
        <v>30</v>
      </c>
      <c r="H4444">
        <v>5</v>
      </c>
      <c r="I4444">
        <v>150</v>
      </c>
      <c r="J4444">
        <v>20</v>
      </c>
      <c r="L4444" t="str">
        <f t="shared" si="261"/>
        <v>Not Received</v>
      </c>
      <c r="M4444" s="60">
        <v>148</v>
      </c>
      <c r="N4444" t="str">
        <f t="shared" si="263"/>
        <v>121 - 150</v>
      </c>
      <c r="T4444">
        <f>I4444</f>
        <v>150</v>
      </c>
      <c r="V4444" t="str">
        <f t="shared" si="262"/>
        <v>Sheri Foster</v>
      </c>
    </row>
    <row r="4445" spans="1:22" x14ac:dyDescent="0.25">
      <c r="A4445">
        <v>5441</v>
      </c>
      <c r="B4445" t="s">
        <v>4448</v>
      </c>
      <c r="C4445" s="48" t="s">
        <v>5176</v>
      </c>
      <c r="D4445" t="s">
        <v>5398</v>
      </c>
      <c r="E4445" t="s">
        <v>5495</v>
      </c>
      <c r="F4445" t="s">
        <v>5615</v>
      </c>
      <c r="G4445">
        <v>25</v>
      </c>
      <c r="H4445">
        <v>14</v>
      </c>
      <c r="I4445">
        <v>350</v>
      </c>
      <c r="J4445">
        <v>25</v>
      </c>
      <c r="L4445" t="str">
        <f t="shared" si="261"/>
        <v>Not Received</v>
      </c>
      <c r="M4445" s="60">
        <v>59</v>
      </c>
      <c r="N4445" t="str">
        <f t="shared" si="263"/>
        <v>31 - 60</v>
      </c>
      <c r="Q4445">
        <f>I4445</f>
        <v>350</v>
      </c>
      <c r="V4445" t="str">
        <f t="shared" si="262"/>
        <v>Dr. Carolyn</v>
      </c>
    </row>
    <row r="4446" spans="1:22" x14ac:dyDescent="0.25">
      <c r="A4446">
        <v>5442</v>
      </c>
      <c r="B4446" t="s">
        <v>4449</v>
      </c>
      <c r="C4446" s="48" t="s">
        <v>5041</v>
      </c>
      <c r="D4446" t="s">
        <v>5407</v>
      </c>
      <c r="E4446" t="s">
        <v>5485</v>
      </c>
      <c r="F4446" t="s">
        <v>5619</v>
      </c>
      <c r="G4446">
        <v>80</v>
      </c>
      <c r="H4446">
        <v>16</v>
      </c>
      <c r="I4446">
        <v>1280</v>
      </c>
      <c r="J4446">
        <v>24</v>
      </c>
      <c r="L4446" t="str">
        <f t="shared" si="261"/>
        <v>Not Received</v>
      </c>
      <c r="M4446" s="60">
        <v>79</v>
      </c>
      <c r="N4446" t="str">
        <f t="shared" si="263"/>
        <v>61 - 90</v>
      </c>
      <c r="R4446">
        <f>I4446</f>
        <v>1280</v>
      </c>
      <c r="V4446" t="str">
        <f t="shared" si="262"/>
        <v>Kelly Miller</v>
      </c>
    </row>
    <row r="4447" spans="1:22" x14ac:dyDescent="0.25">
      <c r="A4447">
        <v>5443</v>
      </c>
      <c r="B4447" t="s">
        <v>4450</v>
      </c>
      <c r="C4447" s="48" t="s">
        <v>5231</v>
      </c>
      <c r="D4447" t="s">
        <v>5414</v>
      </c>
      <c r="E4447" t="s">
        <v>5434</v>
      </c>
      <c r="F4447" t="s">
        <v>5623</v>
      </c>
      <c r="G4447">
        <v>30</v>
      </c>
      <c r="H4447">
        <v>5</v>
      </c>
      <c r="I4447">
        <v>150</v>
      </c>
      <c r="J4447">
        <v>20</v>
      </c>
      <c r="K4447" t="s">
        <v>5251</v>
      </c>
      <c r="L4447" t="str">
        <f t="shared" si="261"/>
        <v>Received</v>
      </c>
      <c r="M4447" s="60">
        <v>0</v>
      </c>
      <c r="N4447" t="str">
        <f t="shared" si="263"/>
        <v>NOT DUE</v>
      </c>
      <c r="V4447" t="str">
        <f t="shared" si="262"/>
        <v>Alexis Roberts</v>
      </c>
    </row>
    <row r="4448" spans="1:22" x14ac:dyDescent="0.25">
      <c r="A4448">
        <v>5444</v>
      </c>
      <c r="B4448" t="s">
        <v>4451</v>
      </c>
      <c r="C4448" s="48" t="s">
        <v>5298</v>
      </c>
      <c r="D4448" t="s">
        <v>5409</v>
      </c>
      <c r="E4448" t="s">
        <v>5605</v>
      </c>
      <c r="F4448" t="s">
        <v>5614</v>
      </c>
      <c r="G4448">
        <v>20</v>
      </c>
      <c r="H4448">
        <v>20</v>
      </c>
      <c r="I4448">
        <v>400</v>
      </c>
      <c r="J4448">
        <v>23</v>
      </c>
      <c r="K4448" t="s">
        <v>5368</v>
      </c>
      <c r="L4448" t="str">
        <f t="shared" si="261"/>
        <v>Received</v>
      </c>
      <c r="M4448" s="60">
        <v>0</v>
      </c>
      <c r="N4448" t="str">
        <f t="shared" si="263"/>
        <v>NOT DUE</v>
      </c>
      <c r="V4448" t="str">
        <f t="shared" si="262"/>
        <v>Keith Bush</v>
      </c>
    </row>
    <row r="4449" spans="1:22" x14ac:dyDescent="0.25">
      <c r="A4449">
        <v>5445</v>
      </c>
      <c r="B4449" t="s">
        <v>4452</v>
      </c>
      <c r="C4449" s="48" t="s">
        <v>5233</v>
      </c>
      <c r="D4449" t="s">
        <v>5384</v>
      </c>
      <c r="E4449" t="s">
        <v>5600</v>
      </c>
      <c r="F4449" t="s">
        <v>5612</v>
      </c>
      <c r="G4449">
        <v>50</v>
      </c>
      <c r="H4449">
        <v>17</v>
      </c>
      <c r="I4449">
        <v>850</v>
      </c>
      <c r="J4449">
        <v>29</v>
      </c>
      <c r="K4449" t="s">
        <v>5046</v>
      </c>
      <c r="L4449" t="str">
        <f t="shared" si="261"/>
        <v>Received</v>
      </c>
      <c r="M4449" s="60">
        <v>0</v>
      </c>
      <c r="N4449" t="str">
        <f t="shared" si="263"/>
        <v>NOT DUE</v>
      </c>
      <c r="V4449" t="str">
        <f t="shared" si="262"/>
        <v>Dr. Elizabeth</v>
      </c>
    </row>
    <row r="4450" spans="1:22" x14ac:dyDescent="0.25">
      <c r="A4450">
        <v>5446</v>
      </c>
      <c r="B4450" t="s">
        <v>4453</v>
      </c>
      <c r="C4450" s="48" t="s">
        <v>5272</v>
      </c>
      <c r="D4450" t="s">
        <v>5377</v>
      </c>
      <c r="E4450" t="s">
        <v>5526</v>
      </c>
      <c r="F4450" t="s">
        <v>5612</v>
      </c>
      <c r="G4450">
        <v>50</v>
      </c>
      <c r="H4450">
        <v>2</v>
      </c>
      <c r="I4450">
        <v>100</v>
      </c>
      <c r="J4450">
        <v>27</v>
      </c>
      <c r="K4450" t="s">
        <v>5367</v>
      </c>
      <c r="L4450" t="str">
        <f t="shared" si="261"/>
        <v>Received</v>
      </c>
      <c r="M4450" s="60">
        <v>0</v>
      </c>
      <c r="N4450" t="str">
        <f t="shared" si="263"/>
        <v>NOT DUE</v>
      </c>
      <c r="V4450" t="str">
        <f t="shared" si="262"/>
        <v>Joshua Stewart</v>
      </c>
    </row>
    <row r="4451" spans="1:22" x14ac:dyDescent="0.25">
      <c r="A4451">
        <v>5447</v>
      </c>
      <c r="B4451" t="s">
        <v>4454</v>
      </c>
      <c r="C4451" s="48" t="s">
        <v>5202</v>
      </c>
      <c r="D4451" t="s">
        <v>5392</v>
      </c>
      <c r="E4451" t="s">
        <v>5443</v>
      </c>
      <c r="F4451" t="s">
        <v>5610</v>
      </c>
      <c r="G4451">
        <v>300</v>
      </c>
      <c r="H4451">
        <v>13</v>
      </c>
      <c r="I4451">
        <v>3900</v>
      </c>
      <c r="J4451">
        <v>27</v>
      </c>
      <c r="L4451" t="str">
        <f t="shared" si="261"/>
        <v>Not Received</v>
      </c>
      <c r="M4451" s="60">
        <v>134</v>
      </c>
      <c r="N4451" t="str">
        <f t="shared" si="263"/>
        <v>121 - 150</v>
      </c>
      <c r="T4451">
        <f>I4451</f>
        <v>3900</v>
      </c>
      <c r="V4451" t="str">
        <f t="shared" si="262"/>
        <v>Jennifer Nelson</v>
      </c>
    </row>
    <row r="4452" spans="1:22" x14ac:dyDescent="0.25">
      <c r="A4452">
        <v>5448</v>
      </c>
      <c r="B4452" t="s">
        <v>4455</v>
      </c>
      <c r="C4452" s="48" t="s">
        <v>5129</v>
      </c>
      <c r="D4452" t="s">
        <v>5384</v>
      </c>
      <c r="E4452" t="s">
        <v>5540</v>
      </c>
      <c r="F4452" t="s">
        <v>5622</v>
      </c>
      <c r="G4452">
        <v>15</v>
      </c>
      <c r="H4452">
        <v>2</v>
      </c>
      <c r="I4452">
        <v>30</v>
      </c>
      <c r="J4452">
        <v>25</v>
      </c>
      <c r="K4452" t="s">
        <v>5097</v>
      </c>
      <c r="L4452" t="str">
        <f t="shared" si="261"/>
        <v>Received</v>
      </c>
      <c r="M4452" s="60">
        <v>0</v>
      </c>
      <c r="N4452" t="str">
        <f t="shared" si="263"/>
        <v>NOT DUE</v>
      </c>
      <c r="V4452" t="str">
        <f t="shared" si="262"/>
        <v>Dr. Elizabeth</v>
      </c>
    </row>
    <row r="4453" spans="1:22" x14ac:dyDescent="0.25">
      <c r="A4453">
        <v>5449</v>
      </c>
      <c r="B4453" t="s">
        <v>4456</v>
      </c>
      <c r="C4453" s="48" t="s">
        <v>5161</v>
      </c>
      <c r="D4453" t="s">
        <v>5408</v>
      </c>
      <c r="E4453" t="s">
        <v>5579</v>
      </c>
      <c r="F4453" t="s">
        <v>5623</v>
      </c>
      <c r="G4453">
        <v>30</v>
      </c>
      <c r="H4453">
        <v>18</v>
      </c>
      <c r="I4453">
        <v>540</v>
      </c>
      <c r="J4453">
        <v>20</v>
      </c>
      <c r="K4453" t="s">
        <v>5183</v>
      </c>
      <c r="L4453" t="str">
        <f t="shared" si="261"/>
        <v>Received</v>
      </c>
      <c r="M4453" s="60">
        <v>0</v>
      </c>
      <c r="N4453" t="str">
        <f t="shared" si="263"/>
        <v>NOT DUE</v>
      </c>
      <c r="V4453" t="str">
        <f t="shared" si="262"/>
        <v>Timothy Johns</v>
      </c>
    </row>
    <row r="4454" spans="1:22" x14ac:dyDescent="0.25">
      <c r="A4454">
        <v>5450</v>
      </c>
      <c r="B4454" t="s">
        <v>4457</v>
      </c>
      <c r="C4454" s="48" t="s">
        <v>5192</v>
      </c>
      <c r="D4454" t="s">
        <v>5375</v>
      </c>
      <c r="E4454" t="s">
        <v>5532</v>
      </c>
      <c r="F4454" t="s">
        <v>5614</v>
      </c>
      <c r="G4454">
        <v>20</v>
      </c>
      <c r="H4454">
        <v>2</v>
      </c>
      <c r="I4454">
        <v>40</v>
      </c>
      <c r="J4454">
        <v>26</v>
      </c>
      <c r="K4454" t="s">
        <v>5023</v>
      </c>
      <c r="L4454" t="str">
        <f t="shared" si="261"/>
        <v>Received</v>
      </c>
      <c r="M4454" s="60">
        <v>0</v>
      </c>
      <c r="N4454" t="str">
        <f t="shared" si="263"/>
        <v>NOT DUE</v>
      </c>
      <c r="V4454" t="str">
        <f t="shared" si="262"/>
        <v>Lindsay Arnold</v>
      </c>
    </row>
    <row r="4455" spans="1:22" x14ac:dyDescent="0.25">
      <c r="A4455">
        <v>5451</v>
      </c>
      <c r="B4455" t="s">
        <v>4458</v>
      </c>
      <c r="C4455" s="48" t="s">
        <v>5123</v>
      </c>
      <c r="D4455" t="s">
        <v>5418</v>
      </c>
      <c r="E4455" t="s">
        <v>5516</v>
      </c>
      <c r="F4455" t="s">
        <v>5616</v>
      </c>
      <c r="G4455">
        <v>150</v>
      </c>
      <c r="H4455">
        <v>25</v>
      </c>
      <c r="I4455">
        <v>3750</v>
      </c>
      <c r="J4455">
        <v>26</v>
      </c>
      <c r="K4455" t="s">
        <v>5368</v>
      </c>
      <c r="L4455" t="str">
        <f t="shared" si="261"/>
        <v>Received</v>
      </c>
      <c r="M4455" s="60">
        <v>0</v>
      </c>
      <c r="N4455" t="str">
        <f t="shared" si="263"/>
        <v>NOT DUE</v>
      </c>
      <c r="V4455" t="str">
        <f t="shared" si="262"/>
        <v>Kevin Gonzalez</v>
      </c>
    </row>
    <row r="4456" spans="1:22" x14ac:dyDescent="0.25">
      <c r="A4456">
        <v>5452</v>
      </c>
      <c r="B4456" t="s">
        <v>4459</v>
      </c>
      <c r="C4456" s="48" t="s">
        <v>5121</v>
      </c>
      <c r="D4456" t="s">
        <v>5379</v>
      </c>
      <c r="E4456" t="s">
        <v>5545</v>
      </c>
      <c r="F4456" t="s">
        <v>5612</v>
      </c>
      <c r="G4456">
        <v>50</v>
      </c>
      <c r="H4456">
        <v>16</v>
      </c>
      <c r="I4456">
        <v>800</v>
      </c>
      <c r="J4456">
        <v>26</v>
      </c>
      <c r="K4456" t="s">
        <v>5122</v>
      </c>
      <c r="L4456" t="str">
        <f t="shared" si="261"/>
        <v>Received</v>
      </c>
      <c r="M4456" s="60">
        <v>0</v>
      </c>
      <c r="N4456" t="str">
        <f t="shared" si="263"/>
        <v>NOT DUE</v>
      </c>
      <c r="V4456" t="str">
        <f t="shared" si="262"/>
        <v>Robert Baker</v>
      </c>
    </row>
    <row r="4457" spans="1:22" x14ac:dyDescent="0.25">
      <c r="A4457">
        <v>5453</v>
      </c>
      <c r="B4457" t="s">
        <v>4460</v>
      </c>
      <c r="C4457" s="48" t="s">
        <v>5256</v>
      </c>
      <c r="D4457" t="s">
        <v>5399</v>
      </c>
      <c r="E4457" t="s">
        <v>5581</v>
      </c>
      <c r="F4457" t="s">
        <v>5621</v>
      </c>
      <c r="G4457">
        <v>60</v>
      </c>
      <c r="H4457">
        <v>15</v>
      </c>
      <c r="I4457">
        <v>900</v>
      </c>
      <c r="J4457">
        <v>22</v>
      </c>
      <c r="K4457" t="s">
        <v>5297</v>
      </c>
      <c r="L4457" t="str">
        <f t="shared" si="261"/>
        <v>Received</v>
      </c>
      <c r="M4457" s="60">
        <v>0</v>
      </c>
      <c r="N4457" t="str">
        <f t="shared" si="263"/>
        <v>NOT DUE</v>
      </c>
      <c r="V4457" t="str">
        <f t="shared" si="262"/>
        <v>Lisa Johnson</v>
      </c>
    </row>
    <row r="4458" spans="1:22" x14ac:dyDescent="0.25">
      <c r="A4458">
        <v>5454</v>
      </c>
      <c r="B4458" t="s">
        <v>4461</v>
      </c>
      <c r="C4458" s="48" t="s">
        <v>5240</v>
      </c>
      <c r="D4458" t="s">
        <v>5391</v>
      </c>
      <c r="E4458" t="s">
        <v>5578</v>
      </c>
      <c r="F4458" t="s">
        <v>5611</v>
      </c>
      <c r="G4458">
        <v>250</v>
      </c>
      <c r="H4458">
        <v>17</v>
      </c>
      <c r="I4458">
        <v>4250</v>
      </c>
      <c r="J4458">
        <v>26</v>
      </c>
      <c r="L4458" t="str">
        <f t="shared" si="261"/>
        <v>Not Received</v>
      </c>
      <c r="M4458" s="60">
        <v>246</v>
      </c>
      <c r="N4458" t="str">
        <f t="shared" si="263"/>
        <v>150 ABOVE</v>
      </c>
      <c r="U4458">
        <f>I4458</f>
        <v>4250</v>
      </c>
      <c r="V4458" t="str">
        <f t="shared" si="262"/>
        <v>Stephanie Smith</v>
      </c>
    </row>
    <row r="4459" spans="1:22" x14ac:dyDescent="0.25">
      <c r="A4459">
        <v>5455</v>
      </c>
      <c r="B4459" t="s">
        <v>4462</v>
      </c>
      <c r="C4459" s="48" t="s">
        <v>5025</v>
      </c>
      <c r="D4459" t="s">
        <v>5394</v>
      </c>
      <c r="E4459" t="s">
        <v>5497</v>
      </c>
      <c r="F4459" t="s">
        <v>5613</v>
      </c>
      <c r="G4459">
        <v>35</v>
      </c>
      <c r="H4459">
        <v>24</v>
      </c>
      <c r="I4459">
        <v>840</v>
      </c>
      <c r="J4459">
        <v>26</v>
      </c>
      <c r="K4459" t="s">
        <v>5202</v>
      </c>
      <c r="L4459" t="str">
        <f t="shared" si="261"/>
        <v>Received</v>
      </c>
      <c r="M4459" s="60">
        <v>0</v>
      </c>
      <c r="N4459" t="str">
        <f t="shared" si="263"/>
        <v>NOT DUE</v>
      </c>
      <c r="V4459" t="str">
        <f t="shared" si="262"/>
        <v>Shannon Vazquez</v>
      </c>
    </row>
    <row r="4460" spans="1:22" x14ac:dyDescent="0.25">
      <c r="A4460">
        <v>5456</v>
      </c>
      <c r="B4460" t="s">
        <v>4463</v>
      </c>
      <c r="C4460" s="48" t="s">
        <v>5053</v>
      </c>
      <c r="D4460" t="s">
        <v>5400</v>
      </c>
      <c r="E4460" t="s">
        <v>5574</v>
      </c>
      <c r="F4460" t="s">
        <v>5609</v>
      </c>
      <c r="G4460">
        <v>20</v>
      </c>
      <c r="H4460">
        <v>3</v>
      </c>
      <c r="I4460">
        <v>60</v>
      </c>
      <c r="J4460">
        <v>23</v>
      </c>
      <c r="L4460" t="str">
        <f t="shared" si="261"/>
        <v>Not Received</v>
      </c>
      <c r="M4460" s="60">
        <v>177</v>
      </c>
      <c r="N4460" t="str">
        <f t="shared" si="263"/>
        <v>150 ABOVE</v>
      </c>
      <c r="U4460">
        <f>I4460</f>
        <v>60</v>
      </c>
      <c r="V4460" t="str">
        <f t="shared" si="262"/>
        <v>Jose Perez</v>
      </c>
    </row>
    <row r="4461" spans="1:22" x14ac:dyDescent="0.25">
      <c r="A4461">
        <v>5457</v>
      </c>
      <c r="B4461" t="s">
        <v>4464</v>
      </c>
      <c r="C4461" s="48" t="s">
        <v>5102</v>
      </c>
      <c r="D4461" t="s">
        <v>5412</v>
      </c>
      <c r="E4461" t="s">
        <v>5311</v>
      </c>
      <c r="F4461" t="s">
        <v>5623</v>
      </c>
      <c r="G4461">
        <v>30</v>
      </c>
      <c r="H4461">
        <v>18</v>
      </c>
      <c r="I4461">
        <v>540</v>
      </c>
      <c r="J4461">
        <v>26</v>
      </c>
      <c r="K4461" t="s">
        <v>5276</v>
      </c>
      <c r="L4461" t="str">
        <f t="shared" si="261"/>
        <v>Received</v>
      </c>
      <c r="M4461" s="60">
        <v>0</v>
      </c>
      <c r="N4461" t="str">
        <f t="shared" si="263"/>
        <v>NOT DUE</v>
      </c>
      <c r="V4461" t="str">
        <f t="shared" si="262"/>
        <v>Valerie Morgan</v>
      </c>
    </row>
    <row r="4462" spans="1:22" x14ac:dyDescent="0.25">
      <c r="A4462">
        <v>5458</v>
      </c>
      <c r="B4462" t="s">
        <v>4465</v>
      </c>
      <c r="C4462" s="48" t="s">
        <v>5053</v>
      </c>
      <c r="D4462" t="s">
        <v>5415</v>
      </c>
      <c r="E4462" t="s">
        <v>5567</v>
      </c>
      <c r="F4462" t="s">
        <v>5623</v>
      </c>
      <c r="G4462">
        <v>30</v>
      </c>
      <c r="H4462">
        <v>9</v>
      </c>
      <c r="I4462">
        <v>270</v>
      </c>
      <c r="J4462">
        <v>27</v>
      </c>
      <c r="K4462" t="s">
        <v>5078</v>
      </c>
      <c r="L4462" t="str">
        <f t="shared" si="261"/>
        <v>Received</v>
      </c>
      <c r="M4462" s="60">
        <v>0</v>
      </c>
      <c r="N4462" t="str">
        <f t="shared" si="263"/>
        <v>NOT DUE</v>
      </c>
      <c r="V4462" t="str">
        <f t="shared" si="262"/>
        <v>Mary Fry</v>
      </c>
    </row>
    <row r="4463" spans="1:22" x14ac:dyDescent="0.25">
      <c r="A4463">
        <v>5459</v>
      </c>
      <c r="B4463" t="s">
        <v>4466</v>
      </c>
      <c r="C4463" s="48" t="s">
        <v>5240</v>
      </c>
      <c r="D4463" t="s">
        <v>5398</v>
      </c>
      <c r="E4463" t="s">
        <v>5495</v>
      </c>
      <c r="F4463" t="s">
        <v>5618</v>
      </c>
      <c r="G4463">
        <v>10</v>
      </c>
      <c r="H4463">
        <v>22</v>
      </c>
      <c r="I4463">
        <v>220</v>
      </c>
      <c r="J4463">
        <v>30</v>
      </c>
      <c r="K4463" t="s">
        <v>5188</v>
      </c>
      <c r="L4463" t="str">
        <f t="shared" si="261"/>
        <v>Received</v>
      </c>
      <c r="M4463" s="60">
        <v>0</v>
      </c>
      <c r="N4463" t="str">
        <f t="shared" si="263"/>
        <v>NOT DUE</v>
      </c>
      <c r="V4463" t="str">
        <f t="shared" si="262"/>
        <v>Dr. Carolyn</v>
      </c>
    </row>
    <row r="4464" spans="1:22" x14ac:dyDescent="0.25">
      <c r="A4464">
        <v>5460</v>
      </c>
      <c r="B4464" t="s">
        <v>4467</v>
      </c>
      <c r="C4464" s="48" t="s">
        <v>5221</v>
      </c>
      <c r="D4464" t="s">
        <v>5381</v>
      </c>
      <c r="E4464" t="s">
        <v>5541</v>
      </c>
      <c r="F4464" t="s">
        <v>5618</v>
      </c>
      <c r="G4464">
        <v>10</v>
      </c>
      <c r="H4464">
        <v>17</v>
      </c>
      <c r="I4464">
        <v>170</v>
      </c>
      <c r="J4464">
        <v>20</v>
      </c>
      <c r="K4464" t="s">
        <v>5045</v>
      </c>
      <c r="L4464" t="str">
        <f t="shared" si="261"/>
        <v>Received</v>
      </c>
      <c r="M4464" s="60">
        <v>0</v>
      </c>
      <c r="N4464" t="str">
        <f t="shared" si="263"/>
        <v>NOT DUE</v>
      </c>
      <c r="V4464" t="str">
        <f t="shared" si="262"/>
        <v>Leslie Sexton</v>
      </c>
    </row>
    <row r="4465" spans="1:22" x14ac:dyDescent="0.25">
      <c r="A4465">
        <v>5461</v>
      </c>
      <c r="B4465" t="s">
        <v>4468</v>
      </c>
      <c r="C4465" s="48" t="s">
        <v>5210</v>
      </c>
      <c r="D4465" t="s">
        <v>5391</v>
      </c>
      <c r="E4465" t="s">
        <v>5578</v>
      </c>
      <c r="F4465" t="s">
        <v>5610</v>
      </c>
      <c r="G4465">
        <v>300</v>
      </c>
      <c r="H4465">
        <v>18</v>
      </c>
      <c r="I4465">
        <v>5400</v>
      </c>
      <c r="J4465">
        <v>27</v>
      </c>
      <c r="K4465" t="s">
        <v>5141</v>
      </c>
      <c r="L4465" t="str">
        <f t="shared" si="261"/>
        <v>Received</v>
      </c>
      <c r="M4465" s="60">
        <v>0</v>
      </c>
      <c r="N4465" t="str">
        <f t="shared" si="263"/>
        <v>NOT DUE</v>
      </c>
      <c r="V4465" t="str">
        <f t="shared" si="262"/>
        <v>Stephanie Smith</v>
      </c>
    </row>
    <row r="4466" spans="1:22" x14ac:dyDescent="0.25">
      <c r="A4466">
        <v>5462</v>
      </c>
      <c r="B4466" t="s">
        <v>4469</v>
      </c>
      <c r="C4466" s="48" t="s">
        <v>5106</v>
      </c>
      <c r="D4466" t="s">
        <v>5398</v>
      </c>
      <c r="E4466" t="s">
        <v>5554</v>
      </c>
      <c r="F4466" t="s">
        <v>5621</v>
      </c>
      <c r="G4466">
        <v>60</v>
      </c>
      <c r="H4466">
        <v>13</v>
      </c>
      <c r="I4466">
        <v>780</v>
      </c>
      <c r="J4466">
        <v>30</v>
      </c>
      <c r="K4466" t="s">
        <v>5370</v>
      </c>
      <c r="L4466" t="str">
        <f t="shared" si="261"/>
        <v>Received</v>
      </c>
      <c r="M4466" s="60">
        <v>0</v>
      </c>
      <c r="N4466" t="str">
        <f t="shared" si="263"/>
        <v>NOT DUE</v>
      </c>
      <c r="V4466" t="str">
        <f t="shared" si="262"/>
        <v>Dr. Carolyn</v>
      </c>
    </row>
    <row r="4467" spans="1:22" x14ac:dyDescent="0.25">
      <c r="A4467">
        <v>5463</v>
      </c>
      <c r="B4467" t="s">
        <v>4470</v>
      </c>
      <c r="C4467" s="48" t="s">
        <v>5241</v>
      </c>
      <c r="D4467" t="s">
        <v>5419</v>
      </c>
      <c r="E4467" t="s">
        <v>5577</v>
      </c>
      <c r="F4467" t="s">
        <v>5615</v>
      </c>
      <c r="G4467">
        <v>25</v>
      </c>
      <c r="H4467">
        <v>8</v>
      </c>
      <c r="I4467">
        <v>200</v>
      </c>
      <c r="J4467">
        <v>27</v>
      </c>
      <c r="K4467" t="s">
        <v>5012</v>
      </c>
      <c r="L4467" t="str">
        <f t="shared" si="261"/>
        <v>Received</v>
      </c>
      <c r="M4467" s="60">
        <v>0</v>
      </c>
      <c r="N4467" t="str">
        <f t="shared" si="263"/>
        <v>NOT DUE</v>
      </c>
      <c r="V4467" t="str">
        <f t="shared" si="262"/>
        <v>Johnny Weaver</v>
      </c>
    </row>
    <row r="4468" spans="1:22" x14ac:dyDescent="0.25">
      <c r="A4468">
        <v>5464</v>
      </c>
      <c r="B4468" t="s">
        <v>4471</v>
      </c>
      <c r="C4468" s="48" t="s">
        <v>5193</v>
      </c>
      <c r="D4468" t="s">
        <v>5404</v>
      </c>
      <c r="E4468" t="s">
        <v>5477</v>
      </c>
      <c r="F4468" t="s">
        <v>5622</v>
      </c>
      <c r="G4468">
        <v>15</v>
      </c>
      <c r="H4468">
        <v>25</v>
      </c>
      <c r="I4468">
        <v>375</v>
      </c>
      <c r="J4468">
        <v>20</v>
      </c>
      <c r="K4468" t="s">
        <v>5234</v>
      </c>
      <c r="L4468" t="str">
        <f t="shared" si="261"/>
        <v>Received</v>
      </c>
      <c r="M4468" s="60">
        <v>0</v>
      </c>
      <c r="N4468" t="str">
        <f t="shared" si="263"/>
        <v>NOT DUE</v>
      </c>
      <c r="V4468" t="str">
        <f t="shared" si="262"/>
        <v>Sarah Wright</v>
      </c>
    </row>
    <row r="4469" spans="1:22" x14ac:dyDescent="0.25">
      <c r="A4469">
        <v>5465</v>
      </c>
      <c r="B4469" t="s">
        <v>4472</v>
      </c>
      <c r="C4469" s="48" t="s">
        <v>5257</v>
      </c>
      <c r="D4469" t="s">
        <v>5401</v>
      </c>
      <c r="E4469" t="s">
        <v>5465</v>
      </c>
      <c r="F4469" t="s">
        <v>5612</v>
      </c>
      <c r="G4469">
        <v>50</v>
      </c>
      <c r="H4469">
        <v>24</v>
      </c>
      <c r="I4469">
        <v>1200</v>
      </c>
      <c r="J4469">
        <v>27</v>
      </c>
      <c r="L4469" t="str">
        <f t="shared" si="261"/>
        <v>Not Received</v>
      </c>
      <c r="M4469" s="60">
        <v>38</v>
      </c>
      <c r="N4469" t="str">
        <f t="shared" si="263"/>
        <v>31 - 60</v>
      </c>
      <c r="Q4469">
        <f>I4469</f>
        <v>1200</v>
      </c>
      <c r="V4469" t="str">
        <f t="shared" si="262"/>
        <v>Kimberly Stone</v>
      </c>
    </row>
    <row r="4470" spans="1:22" x14ac:dyDescent="0.25">
      <c r="A4470">
        <v>5466</v>
      </c>
      <c r="B4470" t="s">
        <v>4473</v>
      </c>
      <c r="C4470" s="48" t="s">
        <v>5013</v>
      </c>
      <c r="D4470" t="s">
        <v>5418</v>
      </c>
      <c r="E4470" t="s">
        <v>5498</v>
      </c>
      <c r="F4470" t="s">
        <v>5619</v>
      </c>
      <c r="G4470">
        <v>80</v>
      </c>
      <c r="H4470">
        <v>4</v>
      </c>
      <c r="I4470">
        <v>320</v>
      </c>
      <c r="J4470">
        <v>24</v>
      </c>
      <c r="K4470" t="s">
        <v>5145</v>
      </c>
      <c r="L4470" t="str">
        <f t="shared" si="261"/>
        <v>Received</v>
      </c>
      <c r="M4470" s="60">
        <v>0</v>
      </c>
      <c r="N4470" t="str">
        <f t="shared" si="263"/>
        <v>NOT DUE</v>
      </c>
      <c r="V4470" t="str">
        <f t="shared" si="262"/>
        <v>Kevin Gonzalez</v>
      </c>
    </row>
    <row r="4471" spans="1:22" x14ac:dyDescent="0.25">
      <c r="A4471">
        <v>5467</v>
      </c>
      <c r="B4471" t="s">
        <v>4474</v>
      </c>
      <c r="C4471" s="48" t="s">
        <v>5169</v>
      </c>
      <c r="D4471" t="s">
        <v>5404</v>
      </c>
      <c r="E4471" t="s">
        <v>5474</v>
      </c>
      <c r="F4471" t="s">
        <v>5616</v>
      </c>
      <c r="G4471">
        <v>150</v>
      </c>
      <c r="H4471">
        <v>18</v>
      </c>
      <c r="I4471">
        <v>2700</v>
      </c>
      <c r="J4471">
        <v>30</v>
      </c>
      <c r="K4471" t="s">
        <v>5099</v>
      </c>
      <c r="L4471" t="str">
        <f t="shared" si="261"/>
        <v>Received</v>
      </c>
      <c r="M4471" s="60">
        <v>0</v>
      </c>
      <c r="N4471" t="str">
        <f t="shared" si="263"/>
        <v>NOT DUE</v>
      </c>
      <c r="V4471" t="str">
        <f t="shared" si="262"/>
        <v>Sarah Wright</v>
      </c>
    </row>
    <row r="4472" spans="1:22" x14ac:dyDescent="0.25">
      <c r="A4472">
        <v>5468</v>
      </c>
      <c r="B4472" t="s">
        <v>4475</v>
      </c>
      <c r="C4472" s="48" t="s">
        <v>5103</v>
      </c>
      <c r="D4472" t="s">
        <v>5377</v>
      </c>
      <c r="E4472" t="s">
        <v>5309</v>
      </c>
      <c r="F4472" t="s">
        <v>5614</v>
      </c>
      <c r="G4472">
        <v>20</v>
      </c>
      <c r="H4472">
        <v>6</v>
      </c>
      <c r="I4472">
        <v>120</v>
      </c>
      <c r="J4472">
        <v>29</v>
      </c>
      <c r="K4472" t="s">
        <v>5037</v>
      </c>
      <c r="L4472" t="str">
        <f t="shared" si="261"/>
        <v>Received</v>
      </c>
      <c r="M4472" s="60">
        <v>0</v>
      </c>
      <c r="N4472" t="str">
        <f t="shared" si="263"/>
        <v>NOT DUE</v>
      </c>
      <c r="V4472" t="str">
        <f t="shared" si="262"/>
        <v>Joshua Stewart</v>
      </c>
    </row>
    <row r="4473" spans="1:22" x14ac:dyDescent="0.25">
      <c r="A4473">
        <v>5469</v>
      </c>
      <c r="B4473" t="s">
        <v>4476</v>
      </c>
      <c r="C4473" s="48" t="s">
        <v>5289</v>
      </c>
      <c r="D4473" t="s">
        <v>5418</v>
      </c>
      <c r="E4473" t="s">
        <v>5516</v>
      </c>
      <c r="F4473" t="s">
        <v>5616</v>
      </c>
      <c r="G4473">
        <v>150</v>
      </c>
      <c r="H4473">
        <v>22</v>
      </c>
      <c r="I4473">
        <v>3300</v>
      </c>
      <c r="J4473">
        <v>21</v>
      </c>
      <c r="K4473" t="s">
        <v>5288</v>
      </c>
      <c r="L4473" t="str">
        <f t="shared" si="261"/>
        <v>Received</v>
      </c>
      <c r="M4473" s="60">
        <v>0</v>
      </c>
      <c r="N4473" t="str">
        <f t="shared" si="263"/>
        <v>NOT DUE</v>
      </c>
      <c r="V4473" t="str">
        <f t="shared" si="262"/>
        <v>Kevin Gonzalez</v>
      </c>
    </row>
    <row r="4474" spans="1:22" x14ac:dyDescent="0.25">
      <c r="A4474">
        <v>5470</v>
      </c>
      <c r="B4474" t="s">
        <v>4477</v>
      </c>
      <c r="C4474" s="48" t="s">
        <v>5251</v>
      </c>
      <c r="D4474" t="s">
        <v>5396</v>
      </c>
      <c r="E4474" t="s">
        <v>5329</v>
      </c>
      <c r="F4474" t="s">
        <v>5620</v>
      </c>
      <c r="G4474">
        <v>40</v>
      </c>
      <c r="H4474">
        <v>3</v>
      </c>
      <c r="I4474">
        <v>120</v>
      </c>
      <c r="J4474">
        <v>21</v>
      </c>
      <c r="K4474" t="s">
        <v>5100</v>
      </c>
      <c r="L4474" t="str">
        <f t="shared" si="261"/>
        <v>Received</v>
      </c>
      <c r="M4474" s="60">
        <v>0</v>
      </c>
      <c r="N4474" t="str">
        <f t="shared" si="263"/>
        <v>NOT DUE</v>
      </c>
      <c r="V4474" t="str">
        <f t="shared" si="262"/>
        <v>James Mitchell</v>
      </c>
    </row>
    <row r="4475" spans="1:22" x14ac:dyDescent="0.25">
      <c r="A4475">
        <v>5471</v>
      </c>
      <c r="B4475" t="s">
        <v>4478</v>
      </c>
      <c r="C4475" s="48" t="s">
        <v>5038</v>
      </c>
      <c r="D4475" t="s">
        <v>5412</v>
      </c>
      <c r="E4475" t="s">
        <v>5463</v>
      </c>
      <c r="F4475" t="s">
        <v>5623</v>
      </c>
      <c r="G4475">
        <v>30</v>
      </c>
      <c r="H4475">
        <v>21</v>
      </c>
      <c r="I4475">
        <v>630</v>
      </c>
      <c r="J4475">
        <v>23</v>
      </c>
      <c r="L4475" t="str">
        <f t="shared" si="261"/>
        <v>Not Received</v>
      </c>
      <c r="M4475" s="60">
        <v>30</v>
      </c>
      <c r="N4475" t="str">
        <f t="shared" si="263"/>
        <v>01 - 30</v>
      </c>
      <c r="O4475">
        <f>I4475</f>
        <v>630</v>
      </c>
      <c r="V4475" t="str">
        <f t="shared" si="262"/>
        <v>Valerie Morgan</v>
      </c>
    </row>
    <row r="4476" spans="1:22" x14ac:dyDescent="0.25">
      <c r="A4476">
        <v>5472</v>
      </c>
      <c r="B4476" t="s">
        <v>4479</v>
      </c>
      <c r="C4476" s="48" t="s">
        <v>5027</v>
      </c>
      <c r="D4476" t="s">
        <v>5375</v>
      </c>
      <c r="E4476" t="s">
        <v>5597</v>
      </c>
      <c r="F4476" t="s">
        <v>5611</v>
      </c>
      <c r="G4476">
        <v>250</v>
      </c>
      <c r="H4476">
        <v>10</v>
      </c>
      <c r="I4476">
        <v>2500</v>
      </c>
      <c r="J4476">
        <v>26</v>
      </c>
      <c r="K4476" t="s">
        <v>5126</v>
      </c>
      <c r="L4476" t="str">
        <f t="shared" si="261"/>
        <v>Received</v>
      </c>
      <c r="M4476" s="60">
        <v>0</v>
      </c>
      <c r="N4476" t="str">
        <f t="shared" si="263"/>
        <v>NOT DUE</v>
      </c>
      <c r="V4476" t="str">
        <f t="shared" si="262"/>
        <v>Lindsay Arnold</v>
      </c>
    </row>
    <row r="4477" spans="1:22" x14ac:dyDescent="0.25">
      <c r="A4477">
        <v>5473</v>
      </c>
      <c r="B4477" t="s">
        <v>4480</v>
      </c>
      <c r="C4477" s="48" t="s">
        <v>5156</v>
      </c>
      <c r="D4477" t="s">
        <v>5379</v>
      </c>
      <c r="E4477" t="s">
        <v>5447</v>
      </c>
      <c r="F4477" t="s">
        <v>5610</v>
      </c>
      <c r="G4477">
        <v>300</v>
      </c>
      <c r="H4477">
        <v>17</v>
      </c>
      <c r="I4477">
        <v>5100</v>
      </c>
      <c r="J4477">
        <v>29</v>
      </c>
      <c r="K4477" t="s">
        <v>5292</v>
      </c>
      <c r="L4477" t="str">
        <f t="shared" si="261"/>
        <v>Received</v>
      </c>
      <c r="M4477" s="60">
        <v>0</v>
      </c>
      <c r="N4477" t="str">
        <f t="shared" si="263"/>
        <v>NOT DUE</v>
      </c>
      <c r="V4477" t="str">
        <f t="shared" si="262"/>
        <v>Robert Baker</v>
      </c>
    </row>
    <row r="4478" spans="1:22" x14ac:dyDescent="0.25">
      <c r="A4478">
        <v>5474</v>
      </c>
      <c r="B4478" t="s">
        <v>4481</v>
      </c>
      <c r="C4478" s="48" t="s">
        <v>5194</v>
      </c>
      <c r="D4478" t="s">
        <v>5380</v>
      </c>
      <c r="E4478" t="s">
        <v>5509</v>
      </c>
      <c r="F4478" t="s">
        <v>5612</v>
      </c>
      <c r="G4478">
        <v>50</v>
      </c>
      <c r="H4478">
        <v>24</v>
      </c>
      <c r="I4478">
        <v>1200</v>
      </c>
      <c r="J4478">
        <v>27</v>
      </c>
      <c r="L4478" t="str">
        <f t="shared" si="261"/>
        <v>Not Received</v>
      </c>
      <c r="M4478" s="60">
        <v>238</v>
      </c>
      <c r="N4478" t="str">
        <f t="shared" si="263"/>
        <v>150 ABOVE</v>
      </c>
      <c r="U4478">
        <f t="shared" ref="U4478:U4479" si="265">I4478</f>
        <v>1200</v>
      </c>
      <c r="V4478" t="str">
        <f t="shared" si="262"/>
        <v>Diana Griffin</v>
      </c>
    </row>
    <row r="4479" spans="1:22" x14ac:dyDescent="0.25">
      <c r="A4479">
        <v>5475</v>
      </c>
      <c r="B4479" t="s">
        <v>4482</v>
      </c>
      <c r="C4479" s="48" t="s">
        <v>5071</v>
      </c>
      <c r="D4479" t="s">
        <v>5412</v>
      </c>
      <c r="E4479" t="s">
        <v>5487</v>
      </c>
      <c r="F4479" t="s">
        <v>5611</v>
      </c>
      <c r="G4479">
        <v>250</v>
      </c>
      <c r="H4479">
        <v>6</v>
      </c>
      <c r="I4479">
        <v>1500</v>
      </c>
      <c r="J4479">
        <v>30</v>
      </c>
      <c r="L4479" t="str">
        <f t="shared" si="261"/>
        <v>Not Received</v>
      </c>
      <c r="M4479" s="60">
        <v>201</v>
      </c>
      <c r="N4479" t="str">
        <f t="shared" si="263"/>
        <v>150 ABOVE</v>
      </c>
      <c r="U4479">
        <f t="shared" si="265"/>
        <v>1500</v>
      </c>
      <c r="V4479" t="str">
        <f t="shared" si="262"/>
        <v>Valerie Morgan</v>
      </c>
    </row>
    <row r="4480" spans="1:22" x14ac:dyDescent="0.25">
      <c r="A4480">
        <v>5476</v>
      </c>
      <c r="B4480" t="s">
        <v>4483</v>
      </c>
      <c r="C4480" s="48" t="s">
        <v>5140</v>
      </c>
      <c r="D4480" t="s">
        <v>5375</v>
      </c>
      <c r="E4480" t="s">
        <v>5555</v>
      </c>
      <c r="F4480" t="s">
        <v>5617</v>
      </c>
      <c r="G4480">
        <v>120</v>
      </c>
      <c r="H4480">
        <v>8</v>
      </c>
      <c r="I4480">
        <v>960</v>
      </c>
      <c r="J4480">
        <v>29</v>
      </c>
      <c r="K4480" t="s">
        <v>5203</v>
      </c>
      <c r="L4480" t="str">
        <f t="shared" si="261"/>
        <v>Received</v>
      </c>
      <c r="M4480" s="60">
        <v>0</v>
      </c>
      <c r="N4480" t="str">
        <f t="shared" si="263"/>
        <v>NOT DUE</v>
      </c>
      <c r="V4480" t="str">
        <f t="shared" si="262"/>
        <v>Lindsay Arnold</v>
      </c>
    </row>
    <row r="4481" spans="1:22" x14ac:dyDescent="0.25">
      <c r="A4481">
        <v>5477</v>
      </c>
      <c r="B4481" t="s">
        <v>4484</v>
      </c>
      <c r="C4481" s="48" t="s">
        <v>5086</v>
      </c>
      <c r="D4481" t="s">
        <v>5418</v>
      </c>
      <c r="E4481" t="s">
        <v>5498</v>
      </c>
      <c r="F4481" t="s">
        <v>5621</v>
      </c>
      <c r="G4481">
        <v>60</v>
      </c>
      <c r="H4481">
        <v>21</v>
      </c>
      <c r="I4481">
        <v>1260</v>
      </c>
      <c r="J4481">
        <v>20</v>
      </c>
      <c r="K4481" t="s">
        <v>5165</v>
      </c>
      <c r="L4481" t="str">
        <f t="shared" si="261"/>
        <v>Received</v>
      </c>
      <c r="M4481" s="60">
        <v>0</v>
      </c>
      <c r="N4481" t="str">
        <f t="shared" si="263"/>
        <v>NOT DUE</v>
      </c>
      <c r="V4481" t="str">
        <f t="shared" si="262"/>
        <v>Kevin Gonzalez</v>
      </c>
    </row>
    <row r="4482" spans="1:22" x14ac:dyDescent="0.25">
      <c r="A4482">
        <v>5478</v>
      </c>
      <c r="B4482" t="s">
        <v>4485</v>
      </c>
      <c r="C4482" s="48" t="s">
        <v>5169</v>
      </c>
      <c r="D4482" t="s">
        <v>5404</v>
      </c>
      <c r="E4482" t="s">
        <v>5337</v>
      </c>
      <c r="F4482" t="s">
        <v>5615</v>
      </c>
      <c r="G4482">
        <v>25</v>
      </c>
      <c r="H4482">
        <v>2</v>
      </c>
      <c r="I4482">
        <v>50</v>
      </c>
      <c r="J4482">
        <v>28</v>
      </c>
      <c r="K4482" t="s">
        <v>5069</v>
      </c>
      <c r="L4482" t="str">
        <f t="shared" si="261"/>
        <v>Received</v>
      </c>
      <c r="M4482" s="60">
        <v>0</v>
      </c>
      <c r="N4482" t="str">
        <f t="shared" si="263"/>
        <v>NOT DUE</v>
      </c>
      <c r="V4482" t="str">
        <f t="shared" si="262"/>
        <v>Sarah Wright</v>
      </c>
    </row>
    <row r="4483" spans="1:22" x14ac:dyDescent="0.25">
      <c r="A4483">
        <v>5479</v>
      </c>
      <c r="B4483" t="s">
        <v>4486</v>
      </c>
      <c r="C4483" s="48" t="s">
        <v>5060</v>
      </c>
      <c r="D4483" t="s">
        <v>5406</v>
      </c>
      <c r="E4483" t="s">
        <v>5501</v>
      </c>
      <c r="F4483" t="s">
        <v>5613</v>
      </c>
      <c r="G4483">
        <v>35</v>
      </c>
      <c r="H4483">
        <v>16</v>
      </c>
      <c r="I4483">
        <v>560</v>
      </c>
      <c r="J4483">
        <v>25</v>
      </c>
      <c r="K4483" t="s">
        <v>5223</v>
      </c>
      <c r="L4483" t="str">
        <f t="shared" si="261"/>
        <v>Received</v>
      </c>
      <c r="M4483" s="60">
        <v>0</v>
      </c>
      <c r="N4483" t="str">
        <f t="shared" si="263"/>
        <v>NOT DUE</v>
      </c>
      <c r="V4483" t="str">
        <f t="shared" si="262"/>
        <v>Jonathan Myers</v>
      </c>
    </row>
    <row r="4484" spans="1:22" x14ac:dyDescent="0.25">
      <c r="A4484">
        <v>5480</v>
      </c>
      <c r="B4484" t="s">
        <v>4487</v>
      </c>
      <c r="C4484" s="48" t="s">
        <v>5038</v>
      </c>
      <c r="D4484" t="s">
        <v>5413</v>
      </c>
      <c r="E4484" t="s">
        <v>5426</v>
      </c>
      <c r="F4484" t="s">
        <v>5621</v>
      </c>
      <c r="G4484">
        <v>60</v>
      </c>
      <c r="H4484">
        <v>24</v>
      </c>
      <c r="I4484">
        <v>1440</v>
      </c>
      <c r="J4484">
        <v>23</v>
      </c>
      <c r="K4484" t="s">
        <v>5063</v>
      </c>
      <c r="L4484" t="str">
        <f t="shared" si="261"/>
        <v>Received</v>
      </c>
      <c r="M4484" s="60">
        <v>0</v>
      </c>
      <c r="N4484" t="str">
        <f t="shared" si="263"/>
        <v>NOT DUE</v>
      </c>
      <c r="V4484" t="str">
        <f t="shared" si="262"/>
        <v>April Gonzales</v>
      </c>
    </row>
    <row r="4485" spans="1:22" x14ac:dyDescent="0.25">
      <c r="A4485">
        <v>5481</v>
      </c>
      <c r="B4485" t="s">
        <v>4488</v>
      </c>
      <c r="C4485" s="48" t="s">
        <v>5146</v>
      </c>
      <c r="D4485" t="s">
        <v>5406</v>
      </c>
      <c r="E4485" t="s">
        <v>5483</v>
      </c>
      <c r="F4485" t="s">
        <v>5612</v>
      </c>
      <c r="G4485">
        <v>50</v>
      </c>
      <c r="H4485">
        <v>1</v>
      </c>
      <c r="I4485">
        <v>50</v>
      </c>
      <c r="J4485">
        <v>30</v>
      </c>
      <c r="K4485" t="s">
        <v>5211</v>
      </c>
      <c r="L4485" t="str">
        <f t="shared" ref="L4485:L4548" si="266">IF(K4485 = "", "Not Received","Received")</f>
        <v>Received</v>
      </c>
      <c r="M4485" s="60">
        <v>0</v>
      </c>
      <c r="N4485" t="str">
        <f t="shared" si="263"/>
        <v>NOT DUE</v>
      </c>
      <c r="V4485" t="str">
        <f t="shared" ref="V4485:V4548" si="267">TRIM(E4485)</f>
        <v>Jonathan Myers</v>
      </c>
    </row>
    <row r="4486" spans="1:22" x14ac:dyDescent="0.25">
      <c r="A4486">
        <v>5482</v>
      </c>
      <c r="B4486" t="s">
        <v>4489</v>
      </c>
      <c r="C4486" s="48" t="s">
        <v>5016</v>
      </c>
      <c r="D4486" t="s">
        <v>5418</v>
      </c>
      <c r="E4486" t="s">
        <v>5343</v>
      </c>
      <c r="F4486" t="s">
        <v>5611</v>
      </c>
      <c r="G4486">
        <v>250</v>
      </c>
      <c r="H4486">
        <v>5</v>
      </c>
      <c r="I4486">
        <v>1250</v>
      </c>
      <c r="J4486">
        <v>22</v>
      </c>
      <c r="K4486" t="s">
        <v>5233</v>
      </c>
      <c r="L4486" t="str">
        <f t="shared" si="266"/>
        <v>Received</v>
      </c>
      <c r="M4486" s="60">
        <v>0</v>
      </c>
      <c r="N4486" t="str">
        <f t="shared" si="263"/>
        <v>NOT DUE</v>
      </c>
      <c r="V4486" t="str">
        <f t="shared" si="267"/>
        <v>Kevin Gonzalez</v>
      </c>
    </row>
    <row r="4487" spans="1:22" x14ac:dyDescent="0.25">
      <c r="A4487">
        <v>5483</v>
      </c>
      <c r="B4487" t="s">
        <v>4490</v>
      </c>
      <c r="C4487" s="48" t="s">
        <v>5071</v>
      </c>
      <c r="D4487" t="s">
        <v>5386</v>
      </c>
      <c r="E4487" t="s">
        <v>5436</v>
      </c>
      <c r="F4487" t="s">
        <v>5620</v>
      </c>
      <c r="G4487">
        <v>40</v>
      </c>
      <c r="H4487">
        <v>24</v>
      </c>
      <c r="I4487">
        <v>960</v>
      </c>
      <c r="J4487">
        <v>21</v>
      </c>
      <c r="K4487" t="s">
        <v>5269</v>
      </c>
      <c r="L4487" t="str">
        <f t="shared" si="266"/>
        <v>Received</v>
      </c>
      <c r="M4487" s="60">
        <v>0</v>
      </c>
      <c r="N4487" t="str">
        <f t="shared" si="263"/>
        <v>NOT DUE</v>
      </c>
      <c r="V4487" t="str">
        <f t="shared" si="267"/>
        <v>Kenneth Rodriguez</v>
      </c>
    </row>
    <row r="4488" spans="1:22" x14ac:dyDescent="0.25">
      <c r="A4488">
        <v>5484</v>
      </c>
      <c r="B4488" t="s">
        <v>4491</v>
      </c>
      <c r="C4488" s="48" t="s">
        <v>5049</v>
      </c>
      <c r="D4488" t="s">
        <v>5388</v>
      </c>
      <c r="E4488" t="s">
        <v>5479</v>
      </c>
      <c r="F4488" t="s">
        <v>5615</v>
      </c>
      <c r="G4488">
        <v>25</v>
      </c>
      <c r="H4488">
        <v>3</v>
      </c>
      <c r="I4488">
        <v>75</v>
      </c>
      <c r="J4488">
        <v>26</v>
      </c>
      <c r="K4488" t="s">
        <v>5076</v>
      </c>
      <c r="L4488" t="str">
        <f t="shared" si="266"/>
        <v>Received</v>
      </c>
      <c r="M4488" s="60">
        <v>0</v>
      </c>
      <c r="N4488" t="str">
        <f t="shared" ref="N4488:N4551" si="268">VLOOKUP(M4488,$X$4:$Y$10,2,1)</f>
        <v>NOT DUE</v>
      </c>
      <c r="V4488" t="str">
        <f t="shared" si="267"/>
        <v>Diana Rios</v>
      </c>
    </row>
    <row r="4489" spans="1:22" x14ac:dyDescent="0.25">
      <c r="A4489">
        <v>5485</v>
      </c>
      <c r="B4489" t="s">
        <v>4492</v>
      </c>
      <c r="C4489" s="48" t="s">
        <v>5165</v>
      </c>
      <c r="D4489" t="s">
        <v>5375</v>
      </c>
      <c r="E4489" t="s">
        <v>5532</v>
      </c>
      <c r="F4489" t="s">
        <v>5620</v>
      </c>
      <c r="G4489">
        <v>40</v>
      </c>
      <c r="H4489">
        <v>23</v>
      </c>
      <c r="I4489">
        <v>920</v>
      </c>
      <c r="J4489">
        <v>20</v>
      </c>
      <c r="K4489" t="s">
        <v>5231</v>
      </c>
      <c r="L4489" t="str">
        <f t="shared" si="266"/>
        <v>Received</v>
      </c>
      <c r="M4489" s="60">
        <v>0</v>
      </c>
      <c r="N4489" t="str">
        <f t="shared" si="268"/>
        <v>NOT DUE</v>
      </c>
      <c r="V4489" t="str">
        <f t="shared" si="267"/>
        <v>Lindsay Arnold</v>
      </c>
    </row>
    <row r="4490" spans="1:22" x14ac:dyDescent="0.25">
      <c r="A4490">
        <v>5486</v>
      </c>
      <c r="B4490" t="s">
        <v>4493</v>
      </c>
      <c r="C4490" s="48" t="s">
        <v>5303</v>
      </c>
      <c r="D4490" t="s">
        <v>5410</v>
      </c>
      <c r="E4490" t="s">
        <v>5575</v>
      </c>
      <c r="F4490" t="s">
        <v>5620</v>
      </c>
      <c r="G4490">
        <v>40</v>
      </c>
      <c r="H4490">
        <v>6</v>
      </c>
      <c r="I4490">
        <v>240</v>
      </c>
      <c r="J4490">
        <v>21</v>
      </c>
      <c r="K4490" t="s">
        <v>5370</v>
      </c>
      <c r="L4490" t="str">
        <f t="shared" si="266"/>
        <v>Received</v>
      </c>
      <c r="M4490" s="60">
        <v>0</v>
      </c>
      <c r="N4490" t="str">
        <f t="shared" si="268"/>
        <v>NOT DUE</v>
      </c>
      <c r="V4490" t="str">
        <f t="shared" si="267"/>
        <v>Mrs. Katrina</v>
      </c>
    </row>
    <row r="4491" spans="1:22" x14ac:dyDescent="0.25">
      <c r="A4491">
        <v>5487</v>
      </c>
      <c r="B4491" t="s">
        <v>4494</v>
      </c>
      <c r="C4491" s="48" t="s">
        <v>5081</v>
      </c>
      <c r="D4491" t="s">
        <v>5420</v>
      </c>
      <c r="E4491" t="s">
        <v>5535</v>
      </c>
      <c r="F4491" t="s">
        <v>5614</v>
      </c>
      <c r="G4491">
        <v>20</v>
      </c>
      <c r="H4491">
        <v>9</v>
      </c>
      <c r="I4491">
        <v>180</v>
      </c>
      <c r="J4491">
        <v>22</v>
      </c>
      <c r="K4491" t="s">
        <v>5092</v>
      </c>
      <c r="L4491" t="str">
        <f t="shared" si="266"/>
        <v>Received</v>
      </c>
      <c r="M4491" s="60">
        <v>0</v>
      </c>
      <c r="N4491" t="str">
        <f t="shared" si="268"/>
        <v>NOT DUE</v>
      </c>
      <c r="V4491" t="str">
        <f t="shared" si="267"/>
        <v>Janet Adams</v>
      </c>
    </row>
    <row r="4492" spans="1:22" x14ac:dyDescent="0.25">
      <c r="A4492">
        <v>5488</v>
      </c>
      <c r="B4492" t="s">
        <v>4495</v>
      </c>
      <c r="C4492" s="48" t="s">
        <v>5289</v>
      </c>
      <c r="D4492" t="s">
        <v>5377</v>
      </c>
      <c r="E4492" t="s">
        <v>5424</v>
      </c>
      <c r="F4492" t="s">
        <v>5611</v>
      </c>
      <c r="G4492">
        <v>250</v>
      </c>
      <c r="H4492">
        <v>18</v>
      </c>
      <c r="I4492">
        <v>4500</v>
      </c>
      <c r="J4492">
        <v>25</v>
      </c>
      <c r="L4492" t="str">
        <f t="shared" si="266"/>
        <v>Not Received</v>
      </c>
      <c r="M4492" s="60">
        <v>154</v>
      </c>
      <c r="N4492" t="str">
        <f t="shared" si="268"/>
        <v>150 ABOVE</v>
      </c>
      <c r="U4492">
        <f>I4492</f>
        <v>4500</v>
      </c>
      <c r="V4492" t="str">
        <f t="shared" si="267"/>
        <v>Joshua Stewart</v>
      </c>
    </row>
    <row r="4493" spans="1:22" x14ac:dyDescent="0.25">
      <c r="A4493">
        <v>5489</v>
      </c>
      <c r="B4493" t="s">
        <v>4496</v>
      </c>
      <c r="C4493" s="48" t="s">
        <v>5219</v>
      </c>
      <c r="D4493" t="s">
        <v>5410</v>
      </c>
      <c r="E4493" t="s">
        <v>5589</v>
      </c>
      <c r="F4493" t="s">
        <v>5620</v>
      </c>
      <c r="G4493">
        <v>40</v>
      </c>
      <c r="H4493">
        <v>25</v>
      </c>
      <c r="I4493">
        <v>1000</v>
      </c>
      <c r="J4493">
        <v>30</v>
      </c>
      <c r="K4493" t="s">
        <v>5131</v>
      </c>
      <c r="L4493" t="str">
        <f t="shared" si="266"/>
        <v>Received</v>
      </c>
      <c r="M4493" s="60">
        <v>0</v>
      </c>
      <c r="N4493" t="str">
        <f t="shared" si="268"/>
        <v>NOT DUE</v>
      </c>
      <c r="V4493" t="str">
        <f t="shared" si="267"/>
        <v>Mrs. Katrina</v>
      </c>
    </row>
    <row r="4494" spans="1:22" x14ac:dyDescent="0.25">
      <c r="A4494">
        <v>5490</v>
      </c>
      <c r="B4494" t="s">
        <v>4497</v>
      </c>
      <c r="C4494" s="48" t="s">
        <v>5132</v>
      </c>
      <c r="D4494" t="s">
        <v>5414</v>
      </c>
      <c r="E4494" t="s">
        <v>5457</v>
      </c>
      <c r="F4494" t="s">
        <v>5610</v>
      </c>
      <c r="G4494">
        <v>300</v>
      </c>
      <c r="H4494">
        <v>21</v>
      </c>
      <c r="I4494">
        <v>6300</v>
      </c>
      <c r="J4494">
        <v>28</v>
      </c>
      <c r="K4494" t="s">
        <v>5010</v>
      </c>
      <c r="L4494" t="str">
        <f t="shared" si="266"/>
        <v>Received</v>
      </c>
      <c r="M4494" s="60">
        <v>0</v>
      </c>
      <c r="N4494" t="str">
        <f t="shared" si="268"/>
        <v>NOT DUE</v>
      </c>
      <c r="V4494" t="str">
        <f t="shared" si="267"/>
        <v>Alexis Roberts</v>
      </c>
    </row>
    <row r="4495" spans="1:22" x14ac:dyDescent="0.25">
      <c r="A4495">
        <v>5491</v>
      </c>
      <c r="B4495" t="s">
        <v>4498</v>
      </c>
      <c r="C4495" s="48" t="s">
        <v>5176</v>
      </c>
      <c r="D4495" t="s">
        <v>5408</v>
      </c>
      <c r="E4495" t="s">
        <v>5341</v>
      </c>
      <c r="F4495" t="s">
        <v>5620</v>
      </c>
      <c r="G4495">
        <v>40</v>
      </c>
      <c r="H4495">
        <v>6</v>
      </c>
      <c r="I4495">
        <v>240</v>
      </c>
      <c r="J4495">
        <v>26</v>
      </c>
      <c r="K4495" t="s">
        <v>5197</v>
      </c>
      <c r="L4495" t="str">
        <f t="shared" si="266"/>
        <v>Received</v>
      </c>
      <c r="M4495" s="60">
        <v>0</v>
      </c>
      <c r="N4495" t="str">
        <f t="shared" si="268"/>
        <v>NOT DUE</v>
      </c>
      <c r="V4495" t="str">
        <f t="shared" si="267"/>
        <v>Timothy Johns</v>
      </c>
    </row>
    <row r="4496" spans="1:22" x14ac:dyDescent="0.25">
      <c r="A4496">
        <v>5492</v>
      </c>
      <c r="B4496" t="s">
        <v>4499</v>
      </c>
      <c r="C4496" s="48" t="s">
        <v>5045</v>
      </c>
      <c r="D4496" t="s">
        <v>5379</v>
      </c>
      <c r="E4496" t="s">
        <v>5427</v>
      </c>
      <c r="F4496" t="s">
        <v>5609</v>
      </c>
      <c r="G4496">
        <v>20</v>
      </c>
      <c r="H4496">
        <v>24</v>
      </c>
      <c r="I4496">
        <v>480</v>
      </c>
      <c r="J4496">
        <v>20</v>
      </c>
      <c r="K4496" t="s">
        <v>5142</v>
      </c>
      <c r="L4496" t="str">
        <f t="shared" si="266"/>
        <v>Received</v>
      </c>
      <c r="M4496" s="60">
        <v>0</v>
      </c>
      <c r="N4496" t="str">
        <f t="shared" si="268"/>
        <v>NOT DUE</v>
      </c>
      <c r="V4496" t="str">
        <f t="shared" si="267"/>
        <v>Robert Baker</v>
      </c>
    </row>
    <row r="4497" spans="1:22" x14ac:dyDescent="0.25">
      <c r="A4497">
        <v>5493</v>
      </c>
      <c r="B4497" t="s">
        <v>4500</v>
      </c>
      <c r="C4497" s="48" t="s">
        <v>5100</v>
      </c>
      <c r="D4497" t="s">
        <v>5396</v>
      </c>
      <c r="E4497" t="s">
        <v>5489</v>
      </c>
      <c r="F4497" t="s">
        <v>5619</v>
      </c>
      <c r="G4497">
        <v>80</v>
      </c>
      <c r="H4497">
        <v>12</v>
      </c>
      <c r="I4497">
        <v>960</v>
      </c>
      <c r="J4497">
        <v>20</v>
      </c>
      <c r="L4497" t="str">
        <f t="shared" si="266"/>
        <v>Not Received</v>
      </c>
      <c r="M4497" s="60">
        <v>202</v>
      </c>
      <c r="N4497" t="str">
        <f t="shared" si="268"/>
        <v>150 ABOVE</v>
      </c>
      <c r="U4497">
        <f t="shared" ref="U4497:U4498" si="269">I4497</f>
        <v>960</v>
      </c>
      <c r="V4497" t="str">
        <f t="shared" si="267"/>
        <v>James Mitchell</v>
      </c>
    </row>
    <row r="4498" spans="1:22" x14ac:dyDescent="0.25">
      <c r="A4498">
        <v>5494</v>
      </c>
      <c r="B4498" t="s">
        <v>4501</v>
      </c>
      <c r="C4498" s="48" t="s">
        <v>5306</v>
      </c>
      <c r="D4498" t="s">
        <v>5420</v>
      </c>
      <c r="E4498" t="s">
        <v>5524</v>
      </c>
      <c r="F4498" t="s">
        <v>5616</v>
      </c>
      <c r="G4498">
        <v>150</v>
      </c>
      <c r="H4498">
        <v>20</v>
      </c>
      <c r="I4498">
        <v>3000</v>
      </c>
      <c r="J4498">
        <v>28</v>
      </c>
      <c r="L4498" t="str">
        <f t="shared" si="266"/>
        <v>Not Received</v>
      </c>
      <c r="M4498" s="60">
        <v>167</v>
      </c>
      <c r="N4498" t="str">
        <f t="shared" si="268"/>
        <v>150 ABOVE</v>
      </c>
      <c r="U4498">
        <f t="shared" si="269"/>
        <v>3000</v>
      </c>
      <c r="V4498" t="str">
        <f t="shared" si="267"/>
        <v>Janet Adams</v>
      </c>
    </row>
    <row r="4499" spans="1:22" x14ac:dyDescent="0.25">
      <c r="A4499">
        <v>5495</v>
      </c>
      <c r="B4499" t="s">
        <v>4502</v>
      </c>
      <c r="C4499" s="48" t="s">
        <v>5243</v>
      </c>
      <c r="D4499" t="s">
        <v>5403</v>
      </c>
      <c r="E4499" t="s">
        <v>5591</v>
      </c>
      <c r="F4499" t="s">
        <v>5617</v>
      </c>
      <c r="G4499">
        <v>120</v>
      </c>
      <c r="H4499">
        <v>19</v>
      </c>
      <c r="I4499">
        <v>2280</v>
      </c>
      <c r="J4499">
        <v>26</v>
      </c>
      <c r="K4499" t="s">
        <v>5161</v>
      </c>
      <c r="L4499" t="str">
        <f t="shared" si="266"/>
        <v>Received</v>
      </c>
      <c r="M4499" s="60">
        <v>0</v>
      </c>
      <c r="N4499" t="str">
        <f t="shared" si="268"/>
        <v>NOT DUE</v>
      </c>
      <c r="V4499" t="str">
        <f t="shared" si="267"/>
        <v>Seth Howell</v>
      </c>
    </row>
    <row r="4500" spans="1:22" x14ac:dyDescent="0.25">
      <c r="A4500">
        <v>5496</v>
      </c>
      <c r="B4500" t="s">
        <v>4503</v>
      </c>
      <c r="C4500" s="48" t="s">
        <v>5278</v>
      </c>
      <c r="D4500" t="s">
        <v>5407</v>
      </c>
      <c r="E4500" t="s">
        <v>5536</v>
      </c>
      <c r="F4500" t="s">
        <v>5619</v>
      </c>
      <c r="G4500">
        <v>80</v>
      </c>
      <c r="H4500">
        <v>14</v>
      </c>
      <c r="I4500">
        <v>1120</v>
      </c>
      <c r="J4500">
        <v>27</v>
      </c>
      <c r="K4500" t="s">
        <v>5158</v>
      </c>
      <c r="L4500" t="str">
        <f t="shared" si="266"/>
        <v>Received</v>
      </c>
      <c r="M4500" s="60">
        <v>0</v>
      </c>
      <c r="N4500" t="str">
        <f t="shared" si="268"/>
        <v>NOT DUE</v>
      </c>
      <c r="V4500" t="str">
        <f t="shared" si="267"/>
        <v>Kelly Miller</v>
      </c>
    </row>
    <row r="4501" spans="1:22" x14ac:dyDescent="0.25">
      <c r="A4501">
        <v>5497</v>
      </c>
      <c r="B4501" t="s">
        <v>4504</v>
      </c>
      <c r="C4501" s="48" t="s">
        <v>5275</v>
      </c>
      <c r="D4501" t="s">
        <v>5419</v>
      </c>
      <c r="E4501" t="s">
        <v>5344</v>
      </c>
      <c r="F4501" t="s">
        <v>5623</v>
      </c>
      <c r="G4501">
        <v>30</v>
      </c>
      <c r="H4501">
        <v>13</v>
      </c>
      <c r="I4501">
        <v>390</v>
      </c>
      <c r="J4501">
        <v>23</v>
      </c>
      <c r="K4501" t="s">
        <v>5043</v>
      </c>
      <c r="L4501" t="str">
        <f t="shared" si="266"/>
        <v>Received</v>
      </c>
      <c r="M4501" s="60">
        <v>0</v>
      </c>
      <c r="N4501" t="str">
        <f t="shared" si="268"/>
        <v>NOT DUE</v>
      </c>
      <c r="V4501" t="str">
        <f t="shared" si="267"/>
        <v>Johnny Weaver</v>
      </c>
    </row>
    <row r="4502" spans="1:22" x14ac:dyDescent="0.25">
      <c r="A4502">
        <v>5498</v>
      </c>
      <c r="B4502" t="s">
        <v>4505</v>
      </c>
      <c r="C4502" s="48" t="s">
        <v>5211</v>
      </c>
      <c r="D4502" t="s">
        <v>5393</v>
      </c>
      <c r="E4502" t="s">
        <v>5491</v>
      </c>
      <c r="F4502" t="s">
        <v>5617</v>
      </c>
      <c r="G4502">
        <v>120</v>
      </c>
      <c r="H4502">
        <v>6</v>
      </c>
      <c r="I4502">
        <v>720</v>
      </c>
      <c r="J4502">
        <v>21</v>
      </c>
      <c r="K4502" t="s">
        <v>5226</v>
      </c>
      <c r="L4502" t="str">
        <f t="shared" si="266"/>
        <v>Received</v>
      </c>
      <c r="M4502" s="60">
        <v>0</v>
      </c>
      <c r="N4502" t="str">
        <f t="shared" si="268"/>
        <v>NOT DUE</v>
      </c>
      <c r="V4502" t="str">
        <f t="shared" si="267"/>
        <v>Donald Parsons</v>
      </c>
    </row>
    <row r="4503" spans="1:22" x14ac:dyDescent="0.25">
      <c r="A4503">
        <v>5499</v>
      </c>
      <c r="B4503" t="s">
        <v>4506</v>
      </c>
      <c r="C4503" s="48" t="s">
        <v>5086</v>
      </c>
      <c r="D4503" t="s">
        <v>5389</v>
      </c>
      <c r="E4503" t="s">
        <v>5486</v>
      </c>
      <c r="F4503" t="s">
        <v>5620</v>
      </c>
      <c r="G4503">
        <v>40</v>
      </c>
      <c r="H4503">
        <v>3</v>
      </c>
      <c r="I4503">
        <v>120</v>
      </c>
      <c r="J4503">
        <v>25</v>
      </c>
      <c r="K4503" t="s">
        <v>5263</v>
      </c>
      <c r="L4503" t="str">
        <f t="shared" si="266"/>
        <v>Received</v>
      </c>
      <c r="M4503" s="60">
        <v>0</v>
      </c>
      <c r="N4503" t="str">
        <f t="shared" si="268"/>
        <v>NOT DUE</v>
      </c>
      <c r="V4503" t="str">
        <f t="shared" si="267"/>
        <v>Alexis Ferguson</v>
      </c>
    </row>
    <row r="4504" spans="1:22" x14ac:dyDescent="0.25">
      <c r="A4504">
        <v>5500</v>
      </c>
      <c r="B4504" t="s">
        <v>4507</v>
      </c>
      <c r="C4504" s="48" t="s">
        <v>5252</v>
      </c>
      <c r="D4504" t="s">
        <v>5375</v>
      </c>
      <c r="E4504" t="s">
        <v>5597</v>
      </c>
      <c r="F4504" t="s">
        <v>5611</v>
      </c>
      <c r="G4504">
        <v>250</v>
      </c>
      <c r="H4504">
        <v>10</v>
      </c>
      <c r="I4504">
        <v>2500</v>
      </c>
      <c r="J4504">
        <v>30</v>
      </c>
      <c r="K4504" t="s">
        <v>5209</v>
      </c>
      <c r="L4504" t="str">
        <f t="shared" si="266"/>
        <v>Received</v>
      </c>
      <c r="M4504" s="60">
        <v>0</v>
      </c>
      <c r="N4504" t="str">
        <f t="shared" si="268"/>
        <v>NOT DUE</v>
      </c>
      <c r="V4504" t="str">
        <f t="shared" si="267"/>
        <v>Lindsay Arnold</v>
      </c>
    </row>
    <row r="4505" spans="1:22" x14ac:dyDescent="0.25">
      <c r="A4505">
        <v>5501</v>
      </c>
      <c r="B4505" t="s">
        <v>4508</v>
      </c>
      <c r="C4505" s="48" t="s">
        <v>5046</v>
      </c>
      <c r="D4505" t="s">
        <v>5390</v>
      </c>
      <c r="E4505" t="s">
        <v>5440</v>
      </c>
      <c r="F4505" t="s">
        <v>5622</v>
      </c>
      <c r="G4505">
        <v>15</v>
      </c>
      <c r="H4505">
        <v>24</v>
      </c>
      <c r="I4505">
        <v>360</v>
      </c>
      <c r="J4505">
        <v>29</v>
      </c>
      <c r="K4505" t="s">
        <v>5297</v>
      </c>
      <c r="L4505" t="str">
        <f t="shared" si="266"/>
        <v>Received</v>
      </c>
      <c r="M4505" s="60">
        <v>0</v>
      </c>
      <c r="N4505" t="str">
        <f t="shared" si="268"/>
        <v>NOT DUE</v>
      </c>
      <c r="V4505" t="str">
        <f t="shared" si="267"/>
        <v>Isaac Goodwin</v>
      </c>
    </row>
    <row r="4506" spans="1:22" x14ac:dyDescent="0.25">
      <c r="A4506">
        <v>5502</v>
      </c>
      <c r="B4506" t="s">
        <v>4509</v>
      </c>
      <c r="C4506" s="48" t="s">
        <v>5272</v>
      </c>
      <c r="D4506" t="s">
        <v>5382</v>
      </c>
      <c r="E4506" t="s">
        <v>5429</v>
      </c>
      <c r="F4506" t="s">
        <v>5617</v>
      </c>
      <c r="G4506">
        <v>120</v>
      </c>
      <c r="H4506">
        <v>24</v>
      </c>
      <c r="I4506">
        <v>2880</v>
      </c>
      <c r="J4506">
        <v>24</v>
      </c>
      <c r="K4506" t="s">
        <v>5373</v>
      </c>
      <c r="L4506" t="str">
        <f t="shared" si="266"/>
        <v>Received</v>
      </c>
      <c r="M4506" s="60">
        <v>0</v>
      </c>
      <c r="N4506" t="str">
        <f t="shared" si="268"/>
        <v>NOT DUE</v>
      </c>
      <c r="V4506" t="str">
        <f t="shared" si="267"/>
        <v>Ms. Michelle</v>
      </c>
    </row>
    <row r="4507" spans="1:22" x14ac:dyDescent="0.25">
      <c r="A4507">
        <v>5503</v>
      </c>
      <c r="B4507" t="s">
        <v>4510</v>
      </c>
      <c r="C4507" s="48" t="s">
        <v>5193</v>
      </c>
      <c r="D4507" t="s">
        <v>5393</v>
      </c>
      <c r="E4507" t="s">
        <v>5598</v>
      </c>
      <c r="F4507" t="s">
        <v>5610</v>
      </c>
      <c r="G4507">
        <v>300</v>
      </c>
      <c r="H4507">
        <v>10</v>
      </c>
      <c r="I4507">
        <v>3000</v>
      </c>
      <c r="J4507">
        <v>22</v>
      </c>
      <c r="K4507" t="s">
        <v>5122</v>
      </c>
      <c r="L4507" t="str">
        <f t="shared" si="266"/>
        <v>Received</v>
      </c>
      <c r="M4507" s="60">
        <v>0</v>
      </c>
      <c r="N4507" t="str">
        <f t="shared" si="268"/>
        <v>NOT DUE</v>
      </c>
      <c r="V4507" t="str">
        <f t="shared" si="267"/>
        <v>Donald Parsons</v>
      </c>
    </row>
    <row r="4508" spans="1:22" x14ac:dyDescent="0.25">
      <c r="A4508">
        <v>5504</v>
      </c>
      <c r="B4508" t="s">
        <v>4511</v>
      </c>
      <c r="C4508" s="48" t="s">
        <v>5095</v>
      </c>
      <c r="D4508" t="s">
        <v>5387</v>
      </c>
      <c r="E4508" t="s">
        <v>5587</v>
      </c>
      <c r="F4508" t="s">
        <v>5616</v>
      </c>
      <c r="G4508">
        <v>150</v>
      </c>
      <c r="H4508">
        <v>10</v>
      </c>
      <c r="I4508">
        <v>1500</v>
      </c>
      <c r="J4508">
        <v>20</v>
      </c>
      <c r="K4508" t="s">
        <v>5039</v>
      </c>
      <c r="L4508" t="str">
        <f t="shared" si="266"/>
        <v>Received</v>
      </c>
      <c r="M4508" s="60">
        <v>0</v>
      </c>
      <c r="N4508" t="str">
        <f t="shared" si="268"/>
        <v>NOT DUE</v>
      </c>
      <c r="V4508" t="str">
        <f t="shared" si="267"/>
        <v>Mrs. Alexandria</v>
      </c>
    </row>
    <row r="4509" spans="1:22" x14ac:dyDescent="0.25">
      <c r="A4509">
        <v>5505</v>
      </c>
      <c r="B4509" t="s">
        <v>4512</v>
      </c>
      <c r="C4509" s="48" t="s">
        <v>5013</v>
      </c>
      <c r="D4509" t="s">
        <v>5380</v>
      </c>
      <c r="E4509" t="s">
        <v>5586</v>
      </c>
      <c r="F4509" t="s">
        <v>5613</v>
      </c>
      <c r="G4509">
        <v>35</v>
      </c>
      <c r="H4509">
        <v>23</v>
      </c>
      <c r="I4509">
        <v>805</v>
      </c>
      <c r="J4509">
        <v>30</v>
      </c>
      <c r="L4509" t="str">
        <f t="shared" si="266"/>
        <v>Not Received</v>
      </c>
      <c r="M4509" s="60">
        <v>121</v>
      </c>
      <c r="N4509" t="str">
        <f t="shared" si="268"/>
        <v>121 - 150</v>
      </c>
      <c r="T4509">
        <f>I4509</f>
        <v>805</v>
      </c>
      <c r="V4509" t="str">
        <f t="shared" si="267"/>
        <v>Diana Griffin</v>
      </c>
    </row>
    <row r="4510" spans="1:22" x14ac:dyDescent="0.25">
      <c r="A4510">
        <v>5506</v>
      </c>
      <c r="B4510" t="s">
        <v>4513</v>
      </c>
      <c r="C4510" s="48" t="s">
        <v>5181</v>
      </c>
      <c r="D4510" t="s">
        <v>5412</v>
      </c>
      <c r="E4510" t="s">
        <v>5475</v>
      </c>
      <c r="F4510" t="s">
        <v>5611</v>
      </c>
      <c r="G4510">
        <v>250</v>
      </c>
      <c r="H4510">
        <v>4</v>
      </c>
      <c r="I4510">
        <v>1000</v>
      </c>
      <c r="J4510">
        <v>21</v>
      </c>
      <c r="K4510" t="s">
        <v>5197</v>
      </c>
      <c r="L4510" t="str">
        <f t="shared" si="266"/>
        <v>Received</v>
      </c>
      <c r="M4510" s="60">
        <v>0</v>
      </c>
      <c r="N4510" t="str">
        <f t="shared" si="268"/>
        <v>NOT DUE</v>
      </c>
      <c r="V4510" t="str">
        <f t="shared" si="267"/>
        <v>Valerie Morgan</v>
      </c>
    </row>
    <row r="4511" spans="1:22" x14ac:dyDescent="0.25">
      <c r="A4511">
        <v>5507</v>
      </c>
      <c r="B4511" t="s">
        <v>4514</v>
      </c>
      <c r="C4511" s="48" t="s">
        <v>5037</v>
      </c>
      <c r="D4511" t="s">
        <v>5375</v>
      </c>
      <c r="E4511" t="s">
        <v>5555</v>
      </c>
      <c r="F4511" t="s">
        <v>5611</v>
      </c>
      <c r="G4511">
        <v>250</v>
      </c>
      <c r="H4511">
        <v>17</v>
      </c>
      <c r="I4511">
        <v>4250</v>
      </c>
      <c r="J4511">
        <v>21</v>
      </c>
      <c r="K4511" t="s">
        <v>5354</v>
      </c>
      <c r="L4511" t="str">
        <f t="shared" si="266"/>
        <v>Received</v>
      </c>
      <c r="M4511" s="60">
        <v>0</v>
      </c>
      <c r="N4511" t="str">
        <f t="shared" si="268"/>
        <v>NOT DUE</v>
      </c>
      <c r="V4511" t="str">
        <f t="shared" si="267"/>
        <v>Lindsay Arnold</v>
      </c>
    </row>
    <row r="4512" spans="1:22" x14ac:dyDescent="0.25">
      <c r="A4512">
        <v>5508</v>
      </c>
      <c r="B4512" t="s">
        <v>4515</v>
      </c>
      <c r="C4512" s="48" t="s">
        <v>5303</v>
      </c>
      <c r="D4512" t="s">
        <v>5383</v>
      </c>
      <c r="E4512" t="s">
        <v>5467</v>
      </c>
      <c r="F4512" t="s">
        <v>5616</v>
      </c>
      <c r="G4512">
        <v>150</v>
      </c>
      <c r="H4512">
        <v>24</v>
      </c>
      <c r="I4512">
        <v>3600</v>
      </c>
      <c r="J4512">
        <v>20</v>
      </c>
      <c r="K4512" t="s">
        <v>5357</v>
      </c>
      <c r="L4512" t="str">
        <f t="shared" si="266"/>
        <v>Received</v>
      </c>
      <c r="M4512" s="60">
        <v>0</v>
      </c>
      <c r="N4512" t="str">
        <f t="shared" si="268"/>
        <v>NOT DUE</v>
      </c>
      <c r="V4512" t="str">
        <f t="shared" si="267"/>
        <v>Karen Pham</v>
      </c>
    </row>
    <row r="4513" spans="1:22" x14ac:dyDescent="0.25">
      <c r="A4513">
        <v>5509</v>
      </c>
      <c r="B4513" t="s">
        <v>4516</v>
      </c>
      <c r="C4513" s="48" t="s">
        <v>5049</v>
      </c>
      <c r="D4513" t="s">
        <v>5400</v>
      </c>
      <c r="E4513" t="s">
        <v>5574</v>
      </c>
      <c r="F4513" t="s">
        <v>5610</v>
      </c>
      <c r="G4513">
        <v>300</v>
      </c>
      <c r="H4513">
        <v>17</v>
      </c>
      <c r="I4513">
        <v>5100</v>
      </c>
      <c r="J4513">
        <v>25</v>
      </c>
      <c r="K4513" t="s">
        <v>5093</v>
      </c>
      <c r="L4513" t="str">
        <f t="shared" si="266"/>
        <v>Received</v>
      </c>
      <c r="M4513" s="60">
        <v>0</v>
      </c>
      <c r="N4513" t="str">
        <f t="shared" si="268"/>
        <v>NOT DUE</v>
      </c>
      <c r="V4513" t="str">
        <f t="shared" si="267"/>
        <v>Jose Perez</v>
      </c>
    </row>
    <row r="4514" spans="1:22" x14ac:dyDescent="0.25">
      <c r="A4514">
        <v>5510</v>
      </c>
      <c r="B4514" t="s">
        <v>4517</v>
      </c>
      <c r="C4514" s="48" t="s">
        <v>5106</v>
      </c>
      <c r="D4514" t="s">
        <v>5390</v>
      </c>
      <c r="E4514" t="s">
        <v>5322</v>
      </c>
      <c r="F4514" t="s">
        <v>5622</v>
      </c>
      <c r="G4514">
        <v>15</v>
      </c>
      <c r="H4514">
        <v>13</v>
      </c>
      <c r="I4514">
        <v>195</v>
      </c>
      <c r="J4514">
        <v>26</v>
      </c>
      <c r="K4514" t="s">
        <v>5363</v>
      </c>
      <c r="L4514" t="str">
        <f t="shared" si="266"/>
        <v>Received</v>
      </c>
      <c r="M4514" s="60">
        <v>0</v>
      </c>
      <c r="N4514" t="str">
        <f t="shared" si="268"/>
        <v>NOT DUE</v>
      </c>
      <c r="V4514" t="str">
        <f t="shared" si="267"/>
        <v>Isaac Goodwin</v>
      </c>
    </row>
    <row r="4515" spans="1:22" x14ac:dyDescent="0.25">
      <c r="A4515">
        <v>5511</v>
      </c>
      <c r="B4515" t="s">
        <v>4518</v>
      </c>
      <c r="C4515" s="48" t="s">
        <v>5306</v>
      </c>
      <c r="D4515" t="s">
        <v>5382</v>
      </c>
      <c r="E4515" t="s">
        <v>5429</v>
      </c>
      <c r="F4515" t="s">
        <v>5615</v>
      </c>
      <c r="G4515">
        <v>25</v>
      </c>
      <c r="H4515">
        <v>18</v>
      </c>
      <c r="I4515">
        <v>450</v>
      </c>
      <c r="J4515">
        <v>29</v>
      </c>
      <c r="K4515" t="s">
        <v>5060</v>
      </c>
      <c r="L4515" t="str">
        <f t="shared" si="266"/>
        <v>Received</v>
      </c>
      <c r="M4515" s="60">
        <v>0</v>
      </c>
      <c r="N4515" t="str">
        <f t="shared" si="268"/>
        <v>NOT DUE</v>
      </c>
      <c r="V4515" t="str">
        <f t="shared" si="267"/>
        <v>Ms. Michelle</v>
      </c>
    </row>
    <row r="4516" spans="1:22" x14ac:dyDescent="0.25">
      <c r="A4516">
        <v>5512</v>
      </c>
      <c r="B4516" t="s">
        <v>4519</v>
      </c>
      <c r="C4516" s="48" t="s">
        <v>5175</v>
      </c>
      <c r="D4516" t="s">
        <v>5382</v>
      </c>
      <c r="E4516" t="s">
        <v>5429</v>
      </c>
      <c r="F4516" t="s">
        <v>5612</v>
      </c>
      <c r="G4516">
        <v>50</v>
      </c>
      <c r="H4516">
        <v>5</v>
      </c>
      <c r="I4516">
        <v>250</v>
      </c>
      <c r="J4516">
        <v>22</v>
      </c>
      <c r="K4516" t="s">
        <v>5244</v>
      </c>
      <c r="L4516" t="str">
        <f t="shared" si="266"/>
        <v>Received</v>
      </c>
      <c r="M4516" s="60">
        <v>0</v>
      </c>
      <c r="N4516" t="str">
        <f t="shared" si="268"/>
        <v>NOT DUE</v>
      </c>
      <c r="V4516" t="str">
        <f t="shared" si="267"/>
        <v>Ms. Michelle</v>
      </c>
    </row>
    <row r="4517" spans="1:22" x14ac:dyDescent="0.25">
      <c r="A4517">
        <v>5513</v>
      </c>
      <c r="B4517" t="s">
        <v>4520</v>
      </c>
      <c r="C4517" s="48" t="s">
        <v>5159</v>
      </c>
      <c r="D4517" t="s">
        <v>5412</v>
      </c>
      <c r="E4517" t="s">
        <v>5487</v>
      </c>
      <c r="F4517" t="s">
        <v>5622</v>
      </c>
      <c r="G4517">
        <v>15</v>
      </c>
      <c r="H4517">
        <v>13</v>
      </c>
      <c r="I4517">
        <v>195</v>
      </c>
      <c r="J4517">
        <v>29</v>
      </c>
      <c r="K4517" t="s">
        <v>5287</v>
      </c>
      <c r="L4517" t="str">
        <f t="shared" si="266"/>
        <v>Received</v>
      </c>
      <c r="M4517" s="60">
        <v>0</v>
      </c>
      <c r="N4517" t="str">
        <f t="shared" si="268"/>
        <v>NOT DUE</v>
      </c>
      <c r="V4517" t="str">
        <f t="shared" si="267"/>
        <v>Valerie Morgan</v>
      </c>
    </row>
    <row r="4518" spans="1:22" x14ac:dyDescent="0.25">
      <c r="A4518">
        <v>5514</v>
      </c>
      <c r="B4518" t="s">
        <v>4521</v>
      </c>
      <c r="C4518" s="48" t="s">
        <v>5191</v>
      </c>
      <c r="D4518" t="s">
        <v>5404</v>
      </c>
      <c r="E4518" t="s">
        <v>5490</v>
      </c>
      <c r="F4518" t="s">
        <v>5623</v>
      </c>
      <c r="G4518">
        <v>30</v>
      </c>
      <c r="H4518">
        <v>21</v>
      </c>
      <c r="I4518">
        <v>630</v>
      </c>
      <c r="J4518">
        <v>23</v>
      </c>
      <c r="L4518" t="str">
        <f t="shared" si="266"/>
        <v>Not Received</v>
      </c>
      <c r="M4518" s="60">
        <v>65</v>
      </c>
      <c r="N4518" t="str">
        <f t="shared" si="268"/>
        <v>61 - 90</v>
      </c>
      <c r="R4518">
        <f>I4518</f>
        <v>630</v>
      </c>
      <c r="V4518" t="str">
        <f t="shared" si="267"/>
        <v>Sarah Wright</v>
      </c>
    </row>
    <row r="4519" spans="1:22" x14ac:dyDescent="0.25">
      <c r="A4519">
        <v>5515</v>
      </c>
      <c r="B4519" t="s">
        <v>4522</v>
      </c>
      <c r="C4519" s="48" t="s">
        <v>5250</v>
      </c>
      <c r="D4519" t="s">
        <v>5397</v>
      </c>
      <c r="E4519" t="s">
        <v>5452</v>
      </c>
      <c r="F4519" t="s">
        <v>5618</v>
      </c>
      <c r="G4519">
        <v>10</v>
      </c>
      <c r="H4519">
        <v>14</v>
      </c>
      <c r="I4519">
        <v>140</v>
      </c>
      <c r="J4519">
        <v>30</v>
      </c>
      <c r="K4519" t="s">
        <v>5150</v>
      </c>
      <c r="L4519" t="str">
        <f t="shared" si="266"/>
        <v>Received</v>
      </c>
      <c r="M4519" s="60">
        <v>0</v>
      </c>
      <c r="N4519" t="str">
        <f t="shared" si="268"/>
        <v>NOT DUE</v>
      </c>
      <c r="V4519" t="str">
        <f t="shared" si="267"/>
        <v>Sheri Foster</v>
      </c>
    </row>
    <row r="4520" spans="1:22" x14ac:dyDescent="0.25">
      <c r="A4520">
        <v>5516</v>
      </c>
      <c r="B4520" t="s">
        <v>4523</v>
      </c>
      <c r="C4520" s="48" t="s">
        <v>5216</v>
      </c>
      <c r="D4520" t="s">
        <v>5405</v>
      </c>
      <c r="E4520" t="s">
        <v>5338</v>
      </c>
      <c r="F4520" t="s">
        <v>5615</v>
      </c>
      <c r="G4520">
        <v>25</v>
      </c>
      <c r="H4520">
        <v>19</v>
      </c>
      <c r="I4520">
        <v>475</v>
      </c>
      <c r="J4520">
        <v>28</v>
      </c>
      <c r="L4520" t="str">
        <f t="shared" si="266"/>
        <v>Not Received</v>
      </c>
      <c r="M4520" s="60">
        <v>57</v>
      </c>
      <c r="N4520" t="str">
        <f t="shared" si="268"/>
        <v>31 - 60</v>
      </c>
      <c r="Q4520">
        <f>I4520</f>
        <v>475</v>
      </c>
      <c r="V4520" t="str">
        <f t="shared" si="267"/>
        <v>Kari Zimmerman</v>
      </c>
    </row>
    <row r="4521" spans="1:22" x14ac:dyDescent="0.25">
      <c r="A4521">
        <v>5517</v>
      </c>
      <c r="B4521" t="s">
        <v>4524</v>
      </c>
      <c r="C4521" s="48" t="s">
        <v>5304</v>
      </c>
      <c r="D4521" t="s">
        <v>5417</v>
      </c>
      <c r="E4521" t="s">
        <v>5454</v>
      </c>
      <c r="F4521" t="s">
        <v>5612</v>
      </c>
      <c r="G4521">
        <v>50</v>
      </c>
      <c r="H4521">
        <v>19</v>
      </c>
      <c r="I4521">
        <v>950</v>
      </c>
      <c r="J4521">
        <v>29</v>
      </c>
      <c r="K4521" t="s">
        <v>5261</v>
      </c>
      <c r="L4521" t="str">
        <f t="shared" si="266"/>
        <v>Received</v>
      </c>
      <c r="M4521" s="60">
        <v>0</v>
      </c>
      <c r="N4521" t="str">
        <f t="shared" si="268"/>
        <v>NOT DUE</v>
      </c>
      <c r="V4521" t="str">
        <f t="shared" si="267"/>
        <v>Aaron Robinson</v>
      </c>
    </row>
    <row r="4522" spans="1:22" x14ac:dyDescent="0.25">
      <c r="A4522">
        <v>5518</v>
      </c>
      <c r="B4522" t="s">
        <v>4525</v>
      </c>
      <c r="C4522" s="48" t="s">
        <v>5077</v>
      </c>
      <c r="D4522" t="s">
        <v>5378</v>
      </c>
      <c r="E4522" t="s">
        <v>5310</v>
      </c>
      <c r="F4522" t="s">
        <v>5617</v>
      </c>
      <c r="G4522">
        <v>120</v>
      </c>
      <c r="H4522">
        <v>14</v>
      </c>
      <c r="I4522">
        <v>1680</v>
      </c>
      <c r="J4522">
        <v>22</v>
      </c>
      <c r="L4522" t="str">
        <f t="shared" si="266"/>
        <v>Not Received</v>
      </c>
      <c r="M4522" s="60">
        <v>113</v>
      </c>
      <c r="N4522" t="str">
        <f t="shared" si="268"/>
        <v>91 - 120</v>
      </c>
      <c r="S4522">
        <f>I4522</f>
        <v>1680</v>
      </c>
      <c r="V4522" t="str">
        <f t="shared" si="267"/>
        <v>Angela Fox</v>
      </c>
    </row>
    <row r="4523" spans="1:22" x14ac:dyDescent="0.25">
      <c r="A4523">
        <v>5519</v>
      </c>
      <c r="B4523" t="s">
        <v>4526</v>
      </c>
      <c r="C4523" s="48" t="s">
        <v>5237</v>
      </c>
      <c r="D4523" t="s">
        <v>5385</v>
      </c>
      <c r="E4523" t="s">
        <v>5473</v>
      </c>
      <c r="F4523" t="s">
        <v>5613</v>
      </c>
      <c r="G4523">
        <v>35</v>
      </c>
      <c r="H4523">
        <v>3</v>
      </c>
      <c r="I4523">
        <v>105</v>
      </c>
      <c r="J4523">
        <v>30</v>
      </c>
      <c r="K4523" t="s">
        <v>5110</v>
      </c>
      <c r="L4523" t="str">
        <f t="shared" si="266"/>
        <v>Received</v>
      </c>
      <c r="M4523" s="60">
        <v>0</v>
      </c>
      <c r="N4523" t="str">
        <f t="shared" si="268"/>
        <v>NOT DUE</v>
      </c>
      <c r="V4523" t="str">
        <f t="shared" si="267"/>
        <v>Caroline Yoder</v>
      </c>
    </row>
    <row r="4524" spans="1:22" x14ac:dyDescent="0.25">
      <c r="A4524">
        <v>5520</v>
      </c>
      <c r="B4524" t="s">
        <v>4527</v>
      </c>
      <c r="C4524" s="48" t="s">
        <v>5073</v>
      </c>
      <c r="D4524" t="s">
        <v>5388</v>
      </c>
      <c r="E4524" t="s">
        <v>5479</v>
      </c>
      <c r="F4524" t="s">
        <v>5612</v>
      </c>
      <c r="G4524">
        <v>50</v>
      </c>
      <c r="H4524">
        <v>17</v>
      </c>
      <c r="I4524">
        <v>850</v>
      </c>
      <c r="J4524">
        <v>29</v>
      </c>
      <c r="K4524" t="s">
        <v>5132</v>
      </c>
      <c r="L4524" t="str">
        <f t="shared" si="266"/>
        <v>Received</v>
      </c>
      <c r="M4524" s="60">
        <v>0</v>
      </c>
      <c r="N4524" t="str">
        <f t="shared" si="268"/>
        <v>NOT DUE</v>
      </c>
      <c r="V4524" t="str">
        <f t="shared" si="267"/>
        <v>Diana Rios</v>
      </c>
    </row>
    <row r="4525" spans="1:22" x14ac:dyDescent="0.25">
      <c r="A4525">
        <v>5521</v>
      </c>
      <c r="B4525" t="s">
        <v>4528</v>
      </c>
      <c r="C4525" s="48" t="s">
        <v>5281</v>
      </c>
      <c r="D4525" t="s">
        <v>5390</v>
      </c>
      <c r="E4525" t="s">
        <v>5511</v>
      </c>
      <c r="F4525" t="s">
        <v>5618</v>
      </c>
      <c r="G4525">
        <v>10</v>
      </c>
      <c r="H4525">
        <v>1</v>
      </c>
      <c r="I4525">
        <v>10</v>
      </c>
      <c r="J4525">
        <v>28</v>
      </c>
      <c r="K4525" t="s">
        <v>5028</v>
      </c>
      <c r="L4525" t="str">
        <f t="shared" si="266"/>
        <v>Received</v>
      </c>
      <c r="M4525" s="60">
        <v>0</v>
      </c>
      <c r="N4525" t="str">
        <f t="shared" si="268"/>
        <v>NOT DUE</v>
      </c>
      <c r="V4525" t="str">
        <f t="shared" si="267"/>
        <v>Isaac Goodwin</v>
      </c>
    </row>
    <row r="4526" spans="1:22" x14ac:dyDescent="0.25">
      <c r="A4526">
        <v>5522</v>
      </c>
      <c r="B4526" t="s">
        <v>4529</v>
      </c>
      <c r="C4526" s="48" t="s">
        <v>5257</v>
      </c>
      <c r="D4526" t="s">
        <v>5391</v>
      </c>
      <c r="E4526" t="s">
        <v>5578</v>
      </c>
      <c r="F4526" t="s">
        <v>5609</v>
      </c>
      <c r="G4526">
        <v>20</v>
      </c>
      <c r="H4526">
        <v>25</v>
      </c>
      <c r="I4526">
        <v>500</v>
      </c>
      <c r="J4526">
        <v>30</v>
      </c>
      <c r="K4526" t="s">
        <v>5135</v>
      </c>
      <c r="L4526" t="str">
        <f t="shared" si="266"/>
        <v>Received</v>
      </c>
      <c r="M4526" s="60">
        <v>0</v>
      </c>
      <c r="N4526" t="str">
        <f t="shared" si="268"/>
        <v>NOT DUE</v>
      </c>
      <c r="V4526" t="str">
        <f t="shared" si="267"/>
        <v>Stephanie Smith</v>
      </c>
    </row>
    <row r="4527" spans="1:22" x14ac:dyDescent="0.25">
      <c r="A4527">
        <v>5523</v>
      </c>
      <c r="B4527" t="s">
        <v>4530</v>
      </c>
      <c r="C4527" s="48" t="s">
        <v>5013</v>
      </c>
      <c r="D4527" t="s">
        <v>5387</v>
      </c>
      <c r="E4527" t="s">
        <v>5587</v>
      </c>
      <c r="F4527" t="s">
        <v>5621</v>
      </c>
      <c r="G4527">
        <v>60</v>
      </c>
      <c r="H4527">
        <v>16</v>
      </c>
      <c r="I4527">
        <v>960</v>
      </c>
      <c r="J4527">
        <v>23</v>
      </c>
      <c r="K4527" t="s">
        <v>5302</v>
      </c>
      <c r="L4527" t="str">
        <f t="shared" si="266"/>
        <v>Received</v>
      </c>
      <c r="M4527" s="60">
        <v>0</v>
      </c>
      <c r="N4527" t="str">
        <f t="shared" si="268"/>
        <v>NOT DUE</v>
      </c>
      <c r="V4527" t="str">
        <f t="shared" si="267"/>
        <v>Mrs. Alexandria</v>
      </c>
    </row>
    <row r="4528" spans="1:22" x14ac:dyDescent="0.25">
      <c r="A4528">
        <v>5524</v>
      </c>
      <c r="B4528" t="s">
        <v>4531</v>
      </c>
      <c r="C4528" s="48" t="s">
        <v>5275</v>
      </c>
      <c r="D4528" t="s">
        <v>5383</v>
      </c>
      <c r="E4528" t="s">
        <v>5430</v>
      </c>
      <c r="F4528" t="s">
        <v>5615</v>
      </c>
      <c r="G4528">
        <v>25</v>
      </c>
      <c r="H4528">
        <v>4</v>
      </c>
      <c r="I4528">
        <v>100</v>
      </c>
      <c r="J4528">
        <v>29</v>
      </c>
      <c r="K4528" t="s">
        <v>5126</v>
      </c>
      <c r="L4528" t="str">
        <f t="shared" si="266"/>
        <v>Received</v>
      </c>
      <c r="M4528" s="60">
        <v>0</v>
      </c>
      <c r="N4528" t="str">
        <f t="shared" si="268"/>
        <v>NOT DUE</v>
      </c>
      <c r="V4528" t="str">
        <f t="shared" si="267"/>
        <v>Karen Pham</v>
      </c>
    </row>
    <row r="4529" spans="1:22" x14ac:dyDescent="0.25">
      <c r="A4529">
        <v>5525</v>
      </c>
      <c r="B4529" t="s">
        <v>4532</v>
      </c>
      <c r="C4529" s="48" t="s">
        <v>5238</v>
      </c>
      <c r="D4529" t="s">
        <v>5416</v>
      </c>
      <c r="E4529" t="s">
        <v>5507</v>
      </c>
      <c r="F4529" t="s">
        <v>5612</v>
      </c>
      <c r="G4529">
        <v>50</v>
      </c>
      <c r="H4529">
        <v>16</v>
      </c>
      <c r="I4529">
        <v>800</v>
      </c>
      <c r="J4529">
        <v>27</v>
      </c>
      <c r="L4529" t="str">
        <f t="shared" si="266"/>
        <v>Not Received</v>
      </c>
      <c r="M4529" s="60">
        <v>64</v>
      </c>
      <c r="N4529" t="str">
        <f t="shared" si="268"/>
        <v>61 - 90</v>
      </c>
      <c r="R4529">
        <f>I4529</f>
        <v>800</v>
      </c>
      <c r="V4529" t="str">
        <f t="shared" si="267"/>
        <v>Jessica Baird</v>
      </c>
    </row>
    <row r="4530" spans="1:22" x14ac:dyDescent="0.25">
      <c r="A4530">
        <v>5526</v>
      </c>
      <c r="B4530" t="s">
        <v>4533</v>
      </c>
      <c r="C4530" s="48" t="s">
        <v>5264</v>
      </c>
      <c r="D4530" t="s">
        <v>5413</v>
      </c>
      <c r="E4530" t="s">
        <v>5426</v>
      </c>
      <c r="F4530" t="s">
        <v>5614</v>
      </c>
      <c r="G4530">
        <v>20</v>
      </c>
      <c r="H4530">
        <v>10</v>
      </c>
      <c r="I4530">
        <v>200</v>
      </c>
      <c r="J4530">
        <v>23</v>
      </c>
      <c r="L4530" t="str">
        <f t="shared" si="266"/>
        <v>Not Received</v>
      </c>
      <c r="M4530" s="60">
        <v>234</v>
      </c>
      <c r="N4530" t="str">
        <f t="shared" si="268"/>
        <v>150 ABOVE</v>
      </c>
      <c r="U4530">
        <f>I4530</f>
        <v>200</v>
      </c>
      <c r="V4530" t="str">
        <f t="shared" si="267"/>
        <v>April Gonzales</v>
      </c>
    </row>
    <row r="4531" spans="1:22" x14ac:dyDescent="0.25">
      <c r="A4531">
        <v>5527</v>
      </c>
      <c r="B4531" t="s">
        <v>4534</v>
      </c>
      <c r="C4531" s="48" t="s">
        <v>5195</v>
      </c>
      <c r="D4531" t="s">
        <v>5384</v>
      </c>
      <c r="E4531" t="s">
        <v>5600</v>
      </c>
      <c r="F4531" t="s">
        <v>5610</v>
      </c>
      <c r="G4531">
        <v>300</v>
      </c>
      <c r="H4531">
        <v>7</v>
      </c>
      <c r="I4531">
        <v>2100</v>
      </c>
      <c r="J4531">
        <v>28</v>
      </c>
      <c r="K4531" t="s">
        <v>5373</v>
      </c>
      <c r="L4531" t="str">
        <f t="shared" si="266"/>
        <v>Received</v>
      </c>
      <c r="M4531" s="60">
        <v>0</v>
      </c>
      <c r="N4531" t="str">
        <f t="shared" si="268"/>
        <v>NOT DUE</v>
      </c>
      <c r="V4531" t="str">
        <f t="shared" si="267"/>
        <v>Dr. Elizabeth</v>
      </c>
    </row>
    <row r="4532" spans="1:22" x14ac:dyDescent="0.25">
      <c r="A4532">
        <v>5528</v>
      </c>
      <c r="B4532" t="s">
        <v>4535</v>
      </c>
      <c r="C4532" s="48" t="s">
        <v>5175</v>
      </c>
      <c r="D4532" t="s">
        <v>5402</v>
      </c>
      <c r="E4532" t="s">
        <v>5335</v>
      </c>
      <c r="F4532" t="s">
        <v>5609</v>
      </c>
      <c r="G4532">
        <v>20</v>
      </c>
      <c r="H4532">
        <v>22</v>
      </c>
      <c r="I4532">
        <v>440</v>
      </c>
      <c r="J4532">
        <v>25</v>
      </c>
      <c r="K4532" t="s">
        <v>5209</v>
      </c>
      <c r="L4532" t="str">
        <f t="shared" si="266"/>
        <v>Received</v>
      </c>
      <c r="M4532" s="60">
        <v>0</v>
      </c>
      <c r="N4532" t="str">
        <f t="shared" si="268"/>
        <v>NOT DUE</v>
      </c>
      <c r="V4532" t="str">
        <f t="shared" si="267"/>
        <v>Rebecca Moody</v>
      </c>
    </row>
    <row r="4533" spans="1:22" x14ac:dyDescent="0.25">
      <c r="A4533">
        <v>5529</v>
      </c>
      <c r="B4533" t="s">
        <v>4536</v>
      </c>
      <c r="C4533" s="48" t="s">
        <v>5305</v>
      </c>
      <c r="D4533" t="s">
        <v>5391</v>
      </c>
      <c r="E4533" t="s">
        <v>5506</v>
      </c>
      <c r="F4533" t="s">
        <v>5615</v>
      </c>
      <c r="G4533">
        <v>25</v>
      </c>
      <c r="H4533">
        <v>19</v>
      </c>
      <c r="I4533">
        <v>475</v>
      </c>
      <c r="J4533">
        <v>21</v>
      </c>
      <c r="L4533" t="str">
        <f t="shared" si="266"/>
        <v>Not Received</v>
      </c>
      <c r="M4533" s="60">
        <v>153</v>
      </c>
      <c r="N4533" t="str">
        <f t="shared" si="268"/>
        <v>150 ABOVE</v>
      </c>
      <c r="U4533">
        <f>I4533</f>
        <v>475</v>
      </c>
      <c r="V4533" t="str">
        <f t="shared" si="267"/>
        <v>Stephanie Smith</v>
      </c>
    </row>
    <row r="4534" spans="1:22" x14ac:dyDescent="0.25">
      <c r="A4534">
        <v>5530</v>
      </c>
      <c r="B4534" t="s">
        <v>4537</v>
      </c>
      <c r="C4534" s="48" t="s">
        <v>5029</v>
      </c>
      <c r="D4534" t="s">
        <v>5393</v>
      </c>
      <c r="E4534" t="s">
        <v>5326</v>
      </c>
      <c r="F4534" t="s">
        <v>5614</v>
      </c>
      <c r="G4534">
        <v>20</v>
      </c>
      <c r="H4534">
        <v>22</v>
      </c>
      <c r="I4534">
        <v>440</v>
      </c>
      <c r="J4534">
        <v>26</v>
      </c>
      <c r="K4534" t="s">
        <v>5240</v>
      </c>
      <c r="L4534" t="str">
        <f t="shared" si="266"/>
        <v>Received</v>
      </c>
      <c r="M4534" s="60">
        <v>0</v>
      </c>
      <c r="N4534" t="str">
        <f t="shared" si="268"/>
        <v>NOT DUE</v>
      </c>
      <c r="V4534" t="str">
        <f t="shared" si="267"/>
        <v>Donald Parsons</v>
      </c>
    </row>
    <row r="4535" spans="1:22" x14ac:dyDescent="0.25">
      <c r="A4535">
        <v>5531</v>
      </c>
      <c r="B4535" t="s">
        <v>4538</v>
      </c>
      <c r="C4535" s="48" t="s">
        <v>5086</v>
      </c>
      <c r="D4535" t="s">
        <v>5419</v>
      </c>
      <c r="E4535" t="s">
        <v>5577</v>
      </c>
      <c r="F4535" t="s">
        <v>5613</v>
      </c>
      <c r="G4535">
        <v>35</v>
      </c>
      <c r="H4535">
        <v>23</v>
      </c>
      <c r="I4535">
        <v>805</v>
      </c>
      <c r="J4535">
        <v>20</v>
      </c>
      <c r="K4535" t="s">
        <v>5165</v>
      </c>
      <c r="L4535" t="str">
        <f t="shared" si="266"/>
        <v>Received</v>
      </c>
      <c r="M4535" s="60">
        <v>0</v>
      </c>
      <c r="N4535" t="str">
        <f t="shared" si="268"/>
        <v>NOT DUE</v>
      </c>
      <c r="V4535" t="str">
        <f t="shared" si="267"/>
        <v>Johnny Weaver</v>
      </c>
    </row>
    <row r="4536" spans="1:22" x14ac:dyDescent="0.25">
      <c r="A4536">
        <v>5532</v>
      </c>
      <c r="B4536" t="s">
        <v>4539</v>
      </c>
      <c r="C4536" s="48" t="s">
        <v>5058</v>
      </c>
      <c r="D4536" t="s">
        <v>5386</v>
      </c>
      <c r="E4536" t="s">
        <v>5572</v>
      </c>
      <c r="F4536" t="s">
        <v>5620</v>
      </c>
      <c r="G4536">
        <v>40</v>
      </c>
      <c r="H4536">
        <v>12</v>
      </c>
      <c r="I4536">
        <v>480</v>
      </c>
      <c r="J4536">
        <v>29</v>
      </c>
      <c r="K4536" t="s">
        <v>5133</v>
      </c>
      <c r="L4536" t="str">
        <f t="shared" si="266"/>
        <v>Received</v>
      </c>
      <c r="M4536" s="60">
        <v>0</v>
      </c>
      <c r="N4536" t="str">
        <f t="shared" si="268"/>
        <v>NOT DUE</v>
      </c>
      <c r="V4536" t="str">
        <f t="shared" si="267"/>
        <v>Kenneth Rodriguez</v>
      </c>
    </row>
    <row r="4537" spans="1:22" x14ac:dyDescent="0.25">
      <c r="A4537">
        <v>5533</v>
      </c>
      <c r="B4537" t="s">
        <v>4540</v>
      </c>
      <c r="C4537" s="48" t="s">
        <v>5216</v>
      </c>
      <c r="D4537" t="s">
        <v>5410</v>
      </c>
      <c r="E4537" t="s">
        <v>5607</v>
      </c>
      <c r="F4537" t="s">
        <v>5621</v>
      </c>
      <c r="G4537">
        <v>60</v>
      </c>
      <c r="H4537">
        <v>19</v>
      </c>
      <c r="I4537">
        <v>1140</v>
      </c>
      <c r="J4537">
        <v>27</v>
      </c>
      <c r="L4537" t="str">
        <f t="shared" si="266"/>
        <v>Not Received</v>
      </c>
      <c r="M4537" s="60">
        <v>58</v>
      </c>
      <c r="N4537" t="str">
        <f t="shared" si="268"/>
        <v>31 - 60</v>
      </c>
      <c r="Q4537">
        <f>I4537</f>
        <v>1140</v>
      </c>
      <c r="V4537" t="str">
        <f t="shared" si="267"/>
        <v>Mrs. Katrina</v>
      </c>
    </row>
    <row r="4538" spans="1:22" x14ac:dyDescent="0.25">
      <c r="A4538">
        <v>5534</v>
      </c>
      <c r="B4538" t="s">
        <v>4541</v>
      </c>
      <c r="C4538" s="48" t="s">
        <v>5105</v>
      </c>
      <c r="D4538" t="s">
        <v>5407</v>
      </c>
      <c r="E4538" t="s">
        <v>5340</v>
      </c>
      <c r="F4538" t="s">
        <v>5610</v>
      </c>
      <c r="G4538">
        <v>300</v>
      </c>
      <c r="H4538">
        <v>12</v>
      </c>
      <c r="I4538">
        <v>3600</v>
      </c>
      <c r="J4538">
        <v>25</v>
      </c>
      <c r="K4538" t="s">
        <v>5009</v>
      </c>
      <c r="L4538" t="str">
        <f t="shared" si="266"/>
        <v>Received</v>
      </c>
      <c r="M4538" s="60">
        <v>0</v>
      </c>
      <c r="N4538" t="str">
        <f t="shared" si="268"/>
        <v>NOT DUE</v>
      </c>
      <c r="V4538" t="str">
        <f t="shared" si="267"/>
        <v>Kelly Miller</v>
      </c>
    </row>
    <row r="4539" spans="1:22" x14ac:dyDescent="0.25">
      <c r="A4539">
        <v>5535</v>
      </c>
      <c r="B4539" t="s">
        <v>4542</v>
      </c>
      <c r="C4539" s="48" t="s">
        <v>5301</v>
      </c>
      <c r="D4539" t="s">
        <v>5401</v>
      </c>
      <c r="E4539" t="s">
        <v>5334</v>
      </c>
      <c r="F4539" t="s">
        <v>5610</v>
      </c>
      <c r="G4539">
        <v>300</v>
      </c>
      <c r="H4539">
        <v>21</v>
      </c>
      <c r="I4539">
        <v>6300</v>
      </c>
      <c r="J4539">
        <v>21</v>
      </c>
      <c r="L4539" t="str">
        <f t="shared" si="266"/>
        <v>Not Received</v>
      </c>
      <c r="M4539" s="60">
        <v>239</v>
      </c>
      <c r="N4539" t="str">
        <f t="shared" si="268"/>
        <v>150 ABOVE</v>
      </c>
      <c r="U4539">
        <f t="shared" ref="U4539:U4540" si="270">I4539</f>
        <v>6300</v>
      </c>
      <c r="V4539" t="str">
        <f t="shared" si="267"/>
        <v>Kimberly Stone</v>
      </c>
    </row>
    <row r="4540" spans="1:22" x14ac:dyDescent="0.25">
      <c r="A4540">
        <v>5536</v>
      </c>
      <c r="B4540" t="s">
        <v>4543</v>
      </c>
      <c r="C4540" s="48" t="s">
        <v>5294</v>
      </c>
      <c r="D4540" t="s">
        <v>5409</v>
      </c>
      <c r="E4540" t="s">
        <v>5571</v>
      </c>
      <c r="F4540" t="s">
        <v>5618</v>
      </c>
      <c r="G4540">
        <v>10</v>
      </c>
      <c r="H4540">
        <v>2</v>
      </c>
      <c r="I4540">
        <v>20</v>
      </c>
      <c r="J4540">
        <v>27</v>
      </c>
      <c r="L4540" t="str">
        <f t="shared" si="266"/>
        <v>Not Received</v>
      </c>
      <c r="M4540" s="60">
        <v>202</v>
      </c>
      <c r="N4540" t="str">
        <f t="shared" si="268"/>
        <v>150 ABOVE</v>
      </c>
      <c r="U4540">
        <f t="shared" si="270"/>
        <v>20</v>
      </c>
      <c r="V4540" t="str">
        <f t="shared" si="267"/>
        <v>Keith Bush</v>
      </c>
    </row>
    <row r="4541" spans="1:22" x14ac:dyDescent="0.25">
      <c r="A4541">
        <v>5537</v>
      </c>
      <c r="B4541" t="s">
        <v>4544</v>
      </c>
      <c r="C4541" s="48" t="s">
        <v>5076</v>
      </c>
      <c r="D4541" t="s">
        <v>5398</v>
      </c>
      <c r="E4541" t="s">
        <v>5499</v>
      </c>
      <c r="F4541" t="s">
        <v>5615</v>
      </c>
      <c r="G4541">
        <v>25</v>
      </c>
      <c r="H4541">
        <v>16</v>
      </c>
      <c r="I4541">
        <v>400</v>
      </c>
      <c r="J4541">
        <v>22</v>
      </c>
      <c r="K4541" t="s">
        <v>5287</v>
      </c>
      <c r="L4541" t="str">
        <f t="shared" si="266"/>
        <v>Received</v>
      </c>
      <c r="M4541" s="60">
        <v>0</v>
      </c>
      <c r="N4541" t="str">
        <f t="shared" si="268"/>
        <v>NOT DUE</v>
      </c>
      <c r="V4541" t="str">
        <f t="shared" si="267"/>
        <v>Dr. Carolyn</v>
      </c>
    </row>
    <row r="4542" spans="1:22" x14ac:dyDescent="0.25">
      <c r="A4542">
        <v>5538</v>
      </c>
      <c r="B4542" t="s">
        <v>4545</v>
      </c>
      <c r="C4542" s="48" t="s">
        <v>5176</v>
      </c>
      <c r="D4542" t="s">
        <v>5379</v>
      </c>
      <c r="E4542" t="s">
        <v>5447</v>
      </c>
      <c r="F4542" t="s">
        <v>5618</v>
      </c>
      <c r="G4542">
        <v>10</v>
      </c>
      <c r="H4542">
        <v>8</v>
      </c>
      <c r="I4542">
        <v>80</v>
      </c>
      <c r="J4542">
        <v>23</v>
      </c>
      <c r="K4542" t="s">
        <v>5021</v>
      </c>
      <c r="L4542" t="str">
        <f t="shared" si="266"/>
        <v>Received</v>
      </c>
      <c r="M4542" s="60">
        <v>0</v>
      </c>
      <c r="N4542" t="str">
        <f t="shared" si="268"/>
        <v>NOT DUE</v>
      </c>
      <c r="V4542" t="str">
        <f t="shared" si="267"/>
        <v>Robert Baker</v>
      </c>
    </row>
    <row r="4543" spans="1:22" x14ac:dyDescent="0.25">
      <c r="A4543">
        <v>5539</v>
      </c>
      <c r="B4543" t="s">
        <v>4546</v>
      </c>
      <c r="C4543" s="48" t="s">
        <v>5062</v>
      </c>
      <c r="D4543" t="s">
        <v>5396</v>
      </c>
      <c r="E4543" t="s">
        <v>5329</v>
      </c>
      <c r="F4543" t="s">
        <v>5616</v>
      </c>
      <c r="G4543">
        <v>150</v>
      </c>
      <c r="H4543">
        <v>15</v>
      </c>
      <c r="I4543">
        <v>2250</v>
      </c>
      <c r="J4543">
        <v>30</v>
      </c>
      <c r="L4543" t="str">
        <f t="shared" si="266"/>
        <v>Not Received</v>
      </c>
      <c r="M4543" s="60">
        <v>160</v>
      </c>
      <c r="N4543" t="str">
        <f t="shared" si="268"/>
        <v>150 ABOVE</v>
      </c>
      <c r="U4543">
        <f>I4543</f>
        <v>2250</v>
      </c>
      <c r="V4543" t="str">
        <f t="shared" si="267"/>
        <v>James Mitchell</v>
      </c>
    </row>
    <row r="4544" spans="1:22" x14ac:dyDescent="0.25">
      <c r="A4544">
        <v>5540</v>
      </c>
      <c r="B4544" t="s">
        <v>4547</v>
      </c>
      <c r="C4544" s="48" t="s">
        <v>5023</v>
      </c>
      <c r="D4544" t="s">
        <v>5380</v>
      </c>
      <c r="E4544" t="s">
        <v>5509</v>
      </c>
      <c r="F4544" t="s">
        <v>5611</v>
      </c>
      <c r="G4544">
        <v>250</v>
      </c>
      <c r="H4544">
        <v>8</v>
      </c>
      <c r="I4544">
        <v>2000</v>
      </c>
      <c r="J4544">
        <v>23</v>
      </c>
      <c r="K4544" t="s">
        <v>5131</v>
      </c>
      <c r="L4544" t="str">
        <f t="shared" si="266"/>
        <v>Received</v>
      </c>
      <c r="M4544" s="60">
        <v>0</v>
      </c>
      <c r="N4544" t="str">
        <f t="shared" si="268"/>
        <v>NOT DUE</v>
      </c>
      <c r="V4544" t="str">
        <f t="shared" si="267"/>
        <v>Diana Griffin</v>
      </c>
    </row>
    <row r="4545" spans="1:22" x14ac:dyDescent="0.25">
      <c r="A4545">
        <v>5541</v>
      </c>
      <c r="B4545" t="s">
        <v>4548</v>
      </c>
      <c r="C4545" s="48" t="s">
        <v>5287</v>
      </c>
      <c r="D4545" t="s">
        <v>5403</v>
      </c>
      <c r="E4545" t="s">
        <v>5472</v>
      </c>
      <c r="F4545" t="s">
        <v>5623</v>
      </c>
      <c r="G4545">
        <v>30</v>
      </c>
      <c r="H4545">
        <v>16</v>
      </c>
      <c r="I4545">
        <v>480</v>
      </c>
      <c r="J4545">
        <v>22</v>
      </c>
      <c r="K4545" t="s">
        <v>5026</v>
      </c>
      <c r="L4545" t="str">
        <f t="shared" si="266"/>
        <v>Received</v>
      </c>
      <c r="M4545" s="60">
        <v>0</v>
      </c>
      <c r="N4545" t="str">
        <f t="shared" si="268"/>
        <v>NOT DUE</v>
      </c>
      <c r="V4545" t="str">
        <f t="shared" si="267"/>
        <v>Seth Howell</v>
      </c>
    </row>
    <row r="4546" spans="1:22" x14ac:dyDescent="0.25">
      <c r="A4546">
        <v>5542</v>
      </c>
      <c r="B4546" t="s">
        <v>4549</v>
      </c>
      <c r="C4546" s="48" t="s">
        <v>5013</v>
      </c>
      <c r="D4546" t="s">
        <v>5396</v>
      </c>
      <c r="E4546" t="s">
        <v>5329</v>
      </c>
      <c r="F4546" t="s">
        <v>5615</v>
      </c>
      <c r="G4546">
        <v>25</v>
      </c>
      <c r="H4546">
        <v>11</v>
      </c>
      <c r="I4546">
        <v>275</v>
      </c>
      <c r="J4546">
        <v>23</v>
      </c>
      <c r="K4546" t="s">
        <v>5302</v>
      </c>
      <c r="L4546" t="str">
        <f t="shared" si="266"/>
        <v>Received</v>
      </c>
      <c r="M4546" s="60">
        <v>0</v>
      </c>
      <c r="N4546" t="str">
        <f t="shared" si="268"/>
        <v>NOT DUE</v>
      </c>
      <c r="V4546" t="str">
        <f t="shared" si="267"/>
        <v>James Mitchell</v>
      </c>
    </row>
    <row r="4547" spans="1:22" x14ac:dyDescent="0.25">
      <c r="A4547">
        <v>5543</v>
      </c>
      <c r="B4547" t="s">
        <v>4550</v>
      </c>
      <c r="C4547" s="48" t="s">
        <v>5086</v>
      </c>
      <c r="D4547" t="s">
        <v>5400</v>
      </c>
      <c r="E4547" t="s">
        <v>5333</v>
      </c>
      <c r="F4547" t="s">
        <v>5609</v>
      </c>
      <c r="G4547">
        <v>20</v>
      </c>
      <c r="H4547">
        <v>9</v>
      </c>
      <c r="I4547">
        <v>180</v>
      </c>
      <c r="J4547">
        <v>22</v>
      </c>
      <c r="K4547" t="s">
        <v>5076</v>
      </c>
      <c r="L4547" t="str">
        <f t="shared" si="266"/>
        <v>Received</v>
      </c>
      <c r="M4547" s="60">
        <v>0</v>
      </c>
      <c r="N4547" t="str">
        <f t="shared" si="268"/>
        <v>NOT DUE</v>
      </c>
      <c r="V4547" t="str">
        <f t="shared" si="267"/>
        <v>Jose Perez</v>
      </c>
    </row>
    <row r="4548" spans="1:22" x14ac:dyDescent="0.25">
      <c r="A4548">
        <v>5544</v>
      </c>
      <c r="B4548" t="s">
        <v>4551</v>
      </c>
      <c r="C4548" s="48" t="s">
        <v>5271</v>
      </c>
      <c r="D4548" t="s">
        <v>5417</v>
      </c>
      <c r="E4548" t="s">
        <v>5576</v>
      </c>
      <c r="F4548" t="s">
        <v>5619</v>
      </c>
      <c r="G4548">
        <v>80</v>
      </c>
      <c r="H4548">
        <v>8</v>
      </c>
      <c r="I4548">
        <v>640</v>
      </c>
      <c r="J4548">
        <v>26</v>
      </c>
      <c r="K4548" t="s">
        <v>5371</v>
      </c>
      <c r="L4548" t="str">
        <f t="shared" si="266"/>
        <v>Received</v>
      </c>
      <c r="M4548" s="60">
        <v>0</v>
      </c>
      <c r="N4548" t="str">
        <f t="shared" si="268"/>
        <v>NOT DUE</v>
      </c>
      <c r="V4548" t="str">
        <f t="shared" si="267"/>
        <v>Aaron Robinson</v>
      </c>
    </row>
    <row r="4549" spans="1:22" x14ac:dyDescent="0.25">
      <c r="A4549">
        <v>5545</v>
      </c>
      <c r="B4549" t="s">
        <v>4552</v>
      </c>
      <c r="C4549" s="48" t="s">
        <v>5221</v>
      </c>
      <c r="D4549" t="s">
        <v>5412</v>
      </c>
      <c r="E4549" t="s">
        <v>5475</v>
      </c>
      <c r="F4549" t="s">
        <v>5623</v>
      </c>
      <c r="G4549">
        <v>30</v>
      </c>
      <c r="H4549">
        <v>20</v>
      </c>
      <c r="I4549">
        <v>600</v>
      </c>
      <c r="J4549">
        <v>27</v>
      </c>
      <c r="K4549" t="s">
        <v>5157</v>
      </c>
      <c r="L4549" t="str">
        <f t="shared" ref="L4549:L4612" si="271">IF(K4549 = "", "Not Received","Received")</f>
        <v>Received</v>
      </c>
      <c r="M4549" s="60">
        <v>0</v>
      </c>
      <c r="N4549" t="str">
        <f t="shared" si="268"/>
        <v>NOT DUE</v>
      </c>
      <c r="V4549" t="str">
        <f t="shared" ref="V4549:V4612" si="272">TRIM(E4549)</f>
        <v>Valerie Morgan</v>
      </c>
    </row>
    <row r="4550" spans="1:22" x14ac:dyDescent="0.25">
      <c r="A4550">
        <v>5546</v>
      </c>
      <c r="B4550" t="s">
        <v>4553</v>
      </c>
      <c r="C4550" s="48" t="s">
        <v>5089</v>
      </c>
      <c r="D4550" t="s">
        <v>5388</v>
      </c>
      <c r="E4550" t="s">
        <v>5479</v>
      </c>
      <c r="F4550" t="s">
        <v>5610</v>
      </c>
      <c r="G4550">
        <v>300</v>
      </c>
      <c r="H4550">
        <v>2</v>
      </c>
      <c r="I4550">
        <v>600</v>
      </c>
      <c r="J4550">
        <v>21</v>
      </c>
      <c r="L4550" t="str">
        <f t="shared" si="271"/>
        <v>Not Received</v>
      </c>
      <c r="M4550" s="60">
        <v>-2</v>
      </c>
      <c r="N4550" t="str">
        <f t="shared" si="268"/>
        <v>NOT DUE</v>
      </c>
      <c r="O4550">
        <f>I4550</f>
        <v>600</v>
      </c>
      <c r="V4550" t="str">
        <f t="shared" si="272"/>
        <v>Diana Rios</v>
      </c>
    </row>
    <row r="4551" spans="1:22" x14ac:dyDescent="0.25">
      <c r="A4551">
        <v>5547</v>
      </c>
      <c r="B4551" t="s">
        <v>4554</v>
      </c>
      <c r="C4551" s="48" t="s">
        <v>5185</v>
      </c>
      <c r="D4551" t="s">
        <v>5409</v>
      </c>
      <c r="E4551" t="s">
        <v>5571</v>
      </c>
      <c r="F4551" t="s">
        <v>5616</v>
      </c>
      <c r="G4551">
        <v>150</v>
      </c>
      <c r="H4551">
        <v>17</v>
      </c>
      <c r="I4551">
        <v>2550</v>
      </c>
      <c r="J4551">
        <v>28</v>
      </c>
      <c r="K4551" t="s">
        <v>5173</v>
      </c>
      <c r="L4551" t="str">
        <f t="shared" si="271"/>
        <v>Received</v>
      </c>
      <c r="M4551" s="60">
        <v>0</v>
      </c>
      <c r="N4551" t="str">
        <f t="shared" si="268"/>
        <v>NOT DUE</v>
      </c>
      <c r="V4551" t="str">
        <f t="shared" si="272"/>
        <v>Keith Bush</v>
      </c>
    </row>
    <row r="4552" spans="1:22" x14ac:dyDescent="0.25">
      <c r="A4552">
        <v>5548</v>
      </c>
      <c r="B4552" t="s">
        <v>4555</v>
      </c>
      <c r="C4552" s="48" t="s">
        <v>5107</v>
      </c>
      <c r="D4552" t="s">
        <v>5390</v>
      </c>
      <c r="E4552" t="s">
        <v>5592</v>
      </c>
      <c r="F4552" t="s">
        <v>5618</v>
      </c>
      <c r="G4552">
        <v>10</v>
      </c>
      <c r="H4552">
        <v>9</v>
      </c>
      <c r="I4552">
        <v>90</v>
      </c>
      <c r="J4552">
        <v>24</v>
      </c>
      <c r="K4552" t="s">
        <v>5132</v>
      </c>
      <c r="L4552" t="str">
        <f t="shared" si="271"/>
        <v>Received</v>
      </c>
      <c r="M4552" s="60">
        <v>0</v>
      </c>
      <c r="N4552" t="str">
        <f t="shared" ref="N4552:N4615" si="273">VLOOKUP(M4552,$X$4:$Y$10,2,1)</f>
        <v>NOT DUE</v>
      </c>
      <c r="V4552" t="str">
        <f t="shared" si="272"/>
        <v>Isaac Goodwin</v>
      </c>
    </row>
    <row r="4553" spans="1:22" x14ac:dyDescent="0.25">
      <c r="A4553">
        <v>5549</v>
      </c>
      <c r="B4553" t="s">
        <v>4556</v>
      </c>
      <c r="C4553" s="48" t="s">
        <v>5268</v>
      </c>
      <c r="D4553" t="s">
        <v>5399</v>
      </c>
      <c r="E4553" t="s">
        <v>5581</v>
      </c>
      <c r="F4553" t="s">
        <v>5609</v>
      </c>
      <c r="G4553">
        <v>20</v>
      </c>
      <c r="H4553">
        <v>25</v>
      </c>
      <c r="I4553">
        <v>500</v>
      </c>
      <c r="J4553">
        <v>29</v>
      </c>
      <c r="L4553" t="str">
        <f t="shared" si="271"/>
        <v>Not Received</v>
      </c>
      <c r="M4553" s="60">
        <v>63</v>
      </c>
      <c r="N4553" t="str">
        <f t="shared" si="273"/>
        <v>61 - 90</v>
      </c>
      <c r="R4553">
        <f>I4553</f>
        <v>500</v>
      </c>
      <c r="V4553" t="str">
        <f t="shared" si="272"/>
        <v>Lisa Johnson</v>
      </c>
    </row>
    <row r="4554" spans="1:22" x14ac:dyDescent="0.25">
      <c r="A4554">
        <v>5550</v>
      </c>
      <c r="B4554" t="s">
        <v>4557</v>
      </c>
      <c r="C4554" s="48" t="s">
        <v>5047</v>
      </c>
      <c r="D4554" t="s">
        <v>5388</v>
      </c>
      <c r="E4554" t="s">
        <v>5582</v>
      </c>
      <c r="F4554" t="s">
        <v>5617</v>
      </c>
      <c r="G4554">
        <v>120</v>
      </c>
      <c r="H4554">
        <v>12</v>
      </c>
      <c r="I4554">
        <v>1440</v>
      </c>
      <c r="J4554">
        <v>25</v>
      </c>
      <c r="K4554" t="s">
        <v>5215</v>
      </c>
      <c r="L4554" t="str">
        <f t="shared" si="271"/>
        <v>Received</v>
      </c>
      <c r="M4554" s="60">
        <v>0</v>
      </c>
      <c r="N4554" t="str">
        <f t="shared" si="273"/>
        <v>NOT DUE</v>
      </c>
      <c r="V4554" t="str">
        <f t="shared" si="272"/>
        <v>Diana Rios</v>
      </c>
    </row>
    <row r="4555" spans="1:22" x14ac:dyDescent="0.25">
      <c r="A4555">
        <v>5551</v>
      </c>
      <c r="B4555" t="s">
        <v>4558</v>
      </c>
      <c r="C4555" s="48" t="s">
        <v>5118</v>
      </c>
      <c r="D4555" t="s">
        <v>5386</v>
      </c>
      <c r="E4555" t="s">
        <v>5436</v>
      </c>
      <c r="F4555" t="s">
        <v>5623</v>
      </c>
      <c r="G4555">
        <v>30</v>
      </c>
      <c r="H4555">
        <v>20</v>
      </c>
      <c r="I4555">
        <v>600</v>
      </c>
      <c r="J4555">
        <v>22</v>
      </c>
      <c r="K4555" t="s">
        <v>5368</v>
      </c>
      <c r="L4555" t="str">
        <f t="shared" si="271"/>
        <v>Received</v>
      </c>
      <c r="M4555" s="60">
        <v>0</v>
      </c>
      <c r="N4555" t="str">
        <f t="shared" si="273"/>
        <v>NOT DUE</v>
      </c>
      <c r="V4555" t="str">
        <f t="shared" si="272"/>
        <v>Kenneth Rodriguez</v>
      </c>
    </row>
    <row r="4556" spans="1:22" x14ac:dyDescent="0.25">
      <c r="A4556">
        <v>5552</v>
      </c>
      <c r="B4556" t="s">
        <v>4559</v>
      </c>
      <c r="C4556" s="48" t="s">
        <v>5065</v>
      </c>
      <c r="D4556" t="s">
        <v>5420</v>
      </c>
      <c r="E4556" t="s">
        <v>5570</v>
      </c>
      <c r="F4556" t="s">
        <v>5623</v>
      </c>
      <c r="G4556">
        <v>30</v>
      </c>
      <c r="H4556">
        <v>9</v>
      </c>
      <c r="I4556">
        <v>270</v>
      </c>
      <c r="J4556">
        <v>29</v>
      </c>
      <c r="K4556" t="s">
        <v>5173</v>
      </c>
      <c r="L4556" t="str">
        <f t="shared" si="271"/>
        <v>Received</v>
      </c>
      <c r="M4556" s="60">
        <v>0</v>
      </c>
      <c r="N4556" t="str">
        <f t="shared" si="273"/>
        <v>NOT DUE</v>
      </c>
      <c r="V4556" t="str">
        <f t="shared" si="272"/>
        <v>Janet Adams</v>
      </c>
    </row>
    <row r="4557" spans="1:22" x14ac:dyDescent="0.25">
      <c r="A4557">
        <v>5553</v>
      </c>
      <c r="B4557" t="s">
        <v>4560</v>
      </c>
      <c r="C4557" s="48" t="s">
        <v>5305</v>
      </c>
      <c r="D4557" t="s">
        <v>5412</v>
      </c>
      <c r="E4557" t="s">
        <v>5311</v>
      </c>
      <c r="F4557" t="s">
        <v>5614</v>
      </c>
      <c r="G4557">
        <v>20</v>
      </c>
      <c r="H4557">
        <v>2</v>
      </c>
      <c r="I4557">
        <v>40</v>
      </c>
      <c r="J4557">
        <v>28</v>
      </c>
      <c r="K4557" t="s">
        <v>5290</v>
      </c>
      <c r="L4557" t="str">
        <f t="shared" si="271"/>
        <v>Received</v>
      </c>
      <c r="M4557" s="60">
        <v>0</v>
      </c>
      <c r="N4557" t="str">
        <f t="shared" si="273"/>
        <v>NOT DUE</v>
      </c>
      <c r="V4557" t="str">
        <f t="shared" si="272"/>
        <v>Valerie Morgan</v>
      </c>
    </row>
    <row r="4558" spans="1:22" x14ac:dyDescent="0.25">
      <c r="A4558">
        <v>5554</v>
      </c>
      <c r="B4558" t="s">
        <v>4561</v>
      </c>
      <c r="C4558" s="48" t="s">
        <v>5206</v>
      </c>
      <c r="D4558" t="s">
        <v>5398</v>
      </c>
      <c r="E4558" t="s">
        <v>5455</v>
      </c>
      <c r="F4558" t="s">
        <v>5610</v>
      </c>
      <c r="G4558">
        <v>300</v>
      </c>
      <c r="H4558">
        <v>25</v>
      </c>
      <c r="I4558">
        <v>7500</v>
      </c>
      <c r="J4558">
        <v>28</v>
      </c>
      <c r="K4558" t="s">
        <v>5299</v>
      </c>
      <c r="L4558" t="str">
        <f t="shared" si="271"/>
        <v>Received</v>
      </c>
      <c r="M4558" s="60">
        <v>0</v>
      </c>
      <c r="N4558" t="str">
        <f t="shared" si="273"/>
        <v>NOT DUE</v>
      </c>
      <c r="V4558" t="str">
        <f t="shared" si="272"/>
        <v>Dr. Carolyn</v>
      </c>
    </row>
    <row r="4559" spans="1:22" x14ac:dyDescent="0.25">
      <c r="A4559">
        <v>5555</v>
      </c>
      <c r="B4559" t="s">
        <v>4562</v>
      </c>
      <c r="C4559" s="48" t="s">
        <v>5093</v>
      </c>
      <c r="D4559" t="s">
        <v>5415</v>
      </c>
      <c r="E4559" t="s">
        <v>5567</v>
      </c>
      <c r="F4559" t="s">
        <v>5622</v>
      </c>
      <c r="G4559">
        <v>15</v>
      </c>
      <c r="H4559">
        <v>6</v>
      </c>
      <c r="I4559">
        <v>90</v>
      </c>
      <c r="J4559">
        <v>26</v>
      </c>
      <c r="K4559" t="s">
        <v>5235</v>
      </c>
      <c r="L4559" t="str">
        <f t="shared" si="271"/>
        <v>Received</v>
      </c>
      <c r="M4559" s="60">
        <v>0</v>
      </c>
      <c r="N4559" t="str">
        <f t="shared" si="273"/>
        <v>NOT DUE</v>
      </c>
      <c r="V4559" t="str">
        <f t="shared" si="272"/>
        <v>Mary Fry</v>
      </c>
    </row>
    <row r="4560" spans="1:22" x14ac:dyDescent="0.25">
      <c r="A4560">
        <v>5556</v>
      </c>
      <c r="B4560" t="s">
        <v>4563</v>
      </c>
      <c r="C4560" s="48" t="s">
        <v>5271</v>
      </c>
      <c r="D4560" t="s">
        <v>5414</v>
      </c>
      <c r="E4560" t="s">
        <v>5318</v>
      </c>
      <c r="F4560" t="s">
        <v>5618</v>
      </c>
      <c r="G4560">
        <v>10</v>
      </c>
      <c r="H4560">
        <v>22</v>
      </c>
      <c r="I4560">
        <v>220</v>
      </c>
      <c r="J4560">
        <v>23</v>
      </c>
      <c r="K4560" t="s">
        <v>5347</v>
      </c>
      <c r="L4560" t="str">
        <f t="shared" si="271"/>
        <v>Received</v>
      </c>
      <c r="M4560" s="60">
        <v>0</v>
      </c>
      <c r="N4560" t="str">
        <f t="shared" si="273"/>
        <v>NOT DUE</v>
      </c>
      <c r="V4560" t="str">
        <f t="shared" si="272"/>
        <v>Alexis Roberts</v>
      </c>
    </row>
    <row r="4561" spans="1:22" x14ac:dyDescent="0.25">
      <c r="A4561">
        <v>5557</v>
      </c>
      <c r="B4561" t="s">
        <v>4564</v>
      </c>
      <c r="C4561" s="48" t="s">
        <v>5242</v>
      </c>
      <c r="D4561" t="s">
        <v>5399</v>
      </c>
      <c r="E4561" t="s">
        <v>5539</v>
      </c>
      <c r="F4561" t="s">
        <v>5613</v>
      </c>
      <c r="G4561">
        <v>35</v>
      </c>
      <c r="H4561">
        <v>11</v>
      </c>
      <c r="I4561">
        <v>385</v>
      </c>
      <c r="J4561">
        <v>27</v>
      </c>
      <c r="L4561" t="str">
        <f t="shared" si="271"/>
        <v>Not Received</v>
      </c>
      <c r="M4561" s="60">
        <v>-5</v>
      </c>
      <c r="N4561" t="str">
        <f t="shared" si="273"/>
        <v>NOT DUE</v>
      </c>
      <c r="O4561">
        <f>I4561</f>
        <v>385</v>
      </c>
      <c r="V4561" t="str">
        <f t="shared" si="272"/>
        <v>Lisa Johnson</v>
      </c>
    </row>
    <row r="4562" spans="1:22" x14ac:dyDescent="0.25">
      <c r="A4562">
        <v>5558</v>
      </c>
      <c r="B4562" t="s">
        <v>4565</v>
      </c>
      <c r="C4562" s="48" t="s">
        <v>5162</v>
      </c>
      <c r="D4562" t="s">
        <v>5386</v>
      </c>
      <c r="E4562" t="s">
        <v>5572</v>
      </c>
      <c r="F4562" t="s">
        <v>5621</v>
      </c>
      <c r="G4562">
        <v>60</v>
      </c>
      <c r="H4562">
        <v>6</v>
      </c>
      <c r="I4562">
        <v>360</v>
      </c>
      <c r="J4562">
        <v>22</v>
      </c>
      <c r="L4562" t="str">
        <f t="shared" si="271"/>
        <v>Not Received</v>
      </c>
      <c r="M4562" s="60">
        <v>10</v>
      </c>
      <c r="N4562" t="str">
        <f t="shared" si="273"/>
        <v>01 - 30</v>
      </c>
      <c r="O4562">
        <f>I4562</f>
        <v>360</v>
      </c>
      <c r="V4562" t="str">
        <f t="shared" si="272"/>
        <v>Kenneth Rodriguez</v>
      </c>
    </row>
    <row r="4563" spans="1:22" x14ac:dyDescent="0.25">
      <c r="A4563">
        <v>5559</v>
      </c>
      <c r="B4563" t="s">
        <v>4566</v>
      </c>
      <c r="C4563" s="48" t="s">
        <v>5030</v>
      </c>
      <c r="D4563" t="s">
        <v>5380</v>
      </c>
      <c r="E4563" t="s">
        <v>5550</v>
      </c>
      <c r="F4563" t="s">
        <v>5610</v>
      </c>
      <c r="G4563">
        <v>300</v>
      </c>
      <c r="H4563">
        <v>25</v>
      </c>
      <c r="I4563">
        <v>7500</v>
      </c>
      <c r="J4563">
        <v>26</v>
      </c>
      <c r="L4563" t="str">
        <f t="shared" si="271"/>
        <v>Not Received</v>
      </c>
      <c r="M4563" s="60">
        <v>127</v>
      </c>
      <c r="N4563" t="str">
        <f t="shared" si="273"/>
        <v>121 - 150</v>
      </c>
      <c r="T4563">
        <f>I4563</f>
        <v>7500</v>
      </c>
      <c r="V4563" t="str">
        <f t="shared" si="272"/>
        <v>Diana Griffin</v>
      </c>
    </row>
    <row r="4564" spans="1:22" x14ac:dyDescent="0.25">
      <c r="A4564">
        <v>5560</v>
      </c>
      <c r="B4564" t="s">
        <v>4567</v>
      </c>
      <c r="C4564" s="48" t="s">
        <v>5074</v>
      </c>
      <c r="D4564" t="s">
        <v>5414</v>
      </c>
      <c r="E4564" t="s">
        <v>5528</v>
      </c>
      <c r="F4564" t="s">
        <v>5623</v>
      </c>
      <c r="G4564">
        <v>30</v>
      </c>
      <c r="H4564">
        <v>13</v>
      </c>
      <c r="I4564">
        <v>390</v>
      </c>
      <c r="J4564">
        <v>21</v>
      </c>
      <c r="L4564" t="str">
        <f t="shared" si="271"/>
        <v>Not Received</v>
      </c>
      <c r="M4564" s="60">
        <v>185</v>
      </c>
      <c r="N4564" t="str">
        <f t="shared" si="273"/>
        <v>150 ABOVE</v>
      </c>
      <c r="U4564">
        <f>I4564</f>
        <v>390</v>
      </c>
      <c r="V4564" t="str">
        <f t="shared" si="272"/>
        <v>Alexis Roberts</v>
      </c>
    </row>
    <row r="4565" spans="1:22" x14ac:dyDescent="0.25">
      <c r="A4565">
        <v>5561</v>
      </c>
      <c r="B4565" t="s">
        <v>4568</v>
      </c>
      <c r="C4565" s="48" t="s">
        <v>5117</v>
      </c>
      <c r="D4565" t="s">
        <v>5397</v>
      </c>
      <c r="E4565" t="s">
        <v>5585</v>
      </c>
      <c r="F4565" t="s">
        <v>5620</v>
      </c>
      <c r="G4565">
        <v>40</v>
      </c>
      <c r="H4565">
        <v>14</v>
      </c>
      <c r="I4565">
        <v>560</v>
      </c>
      <c r="J4565">
        <v>27</v>
      </c>
      <c r="L4565" t="str">
        <f t="shared" si="271"/>
        <v>Not Received</v>
      </c>
      <c r="M4565" s="60">
        <v>49</v>
      </c>
      <c r="N4565" t="str">
        <f t="shared" si="273"/>
        <v>31 - 60</v>
      </c>
      <c r="Q4565">
        <f>I4565</f>
        <v>560</v>
      </c>
      <c r="V4565" t="str">
        <f t="shared" si="272"/>
        <v>Sheri Foster</v>
      </c>
    </row>
    <row r="4566" spans="1:22" x14ac:dyDescent="0.25">
      <c r="A4566">
        <v>5562</v>
      </c>
      <c r="B4566" t="s">
        <v>4569</v>
      </c>
      <c r="C4566" s="48" t="s">
        <v>5028</v>
      </c>
      <c r="D4566" t="s">
        <v>5389</v>
      </c>
      <c r="E4566" t="s">
        <v>5493</v>
      </c>
      <c r="F4566" t="s">
        <v>5619</v>
      </c>
      <c r="G4566">
        <v>80</v>
      </c>
      <c r="H4566">
        <v>3</v>
      </c>
      <c r="I4566">
        <v>240</v>
      </c>
      <c r="J4566">
        <v>22</v>
      </c>
      <c r="K4566" t="s">
        <v>5226</v>
      </c>
      <c r="L4566" t="str">
        <f t="shared" si="271"/>
        <v>Received</v>
      </c>
      <c r="M4566" s="60">
        <v>0</v>
      </c>
      <c r="N4566" t="str">
        <f t="shared" si="273"/>
        <v>NOT DUE</v>
      </c>
      <c r="V4566" t="str">
        <f t="shared" si="272"/>
        <v>Alexis Ferguson</v>
      </c>
    </row>
    <row r="4567" spans="1:22" x14ac:dyDescent="0.25">
      <c r="A4567">
        <v>5563</v>
      </c>
      <c r="B4567" t="s">
        <v>4570</v>
      </c>
      <c r="C4567" s="48" t="s">
        <v>5049</v>
      </c>
      <c r="D4567" t="s">
        <v>5383</v>
      </c>
      <c r="E4567" t="s">
        <v>5430</v>
      </c>
      <c r="F4567" t="s">
        <v>5610</v>
      </c>
      <c r="G4567">
        <v>300</v>
      </c>
      <c r="H4567">
        <v>25</v>
      </c>
      <c r="I4567">
        <v>7500</v>
      </c>
      <c r="J4567">
        <v>23</v>
      </c>
      <c r="K4567" t="s">
        <v>5068</v>
      </c>
      <c r="L4567" t="str">
        <f t="shared" si="271"/>
        <v>Received</v>
      </c>
      <c r="M4567" s="60">
        <v>0</v>
      </c>
      <c r="N4567" t="str">
        <f t="shared" si="273"/>
        <v>NOT DUE</v>
      </c>
      <c r="V4567" t="str">
        <f t="shared" si="272"/>
        <v>Karen Pham</v>
      </c>
    </row>
    <row r="4568" spans="1:22" x14ac:dyDescent="0.25">
      <c r="A4568">
        <v>5564</v>
      </c>
      <c r="B4568" t="s">
        <v>4571</v>
      </c>
      <c r="C4568" s="48" t="s">
        <v>5305</v>
      </c>
      <c r="D4568" t="s">
        <v>5402</v>
      </c>
      <c r="E4568" t="s">
        <v>5525</v>
      </c>
      <c r="F4568" t="s">
        <v>5610</v>
      </c>
      <c r="G4568">
        <v>300</v>
      </c>
      <c r="H4568">
        <v>22</v>
      </c>
      <c r="I4568">
        <v>6600</v>
      </c>
      <c r="J4568">
        <v>29</v>
      </c>
      <c r="K4568" t="s">
        <v>5120</v>
      </c>
      <c r="L4568" t="str">
        <f t="shared" si="271"/>
        <v>Received</v>
      </c>
      <c r="M4568" s="60">
        <v>0</v>
      </c>
      <c r="N4568" t="str">
        <f t="shared" si="273"/>
        <v>NOT DUE</v>
      </c>
      <c r="V4568" t="str">
        <f t="shared" si="272"/>
        <v>Rebecca Moody</v>
      </c>
    </row>
    <row r="4569" spans="1:22" x14ac:dyDescent="0.25">
      <c r="A4569">
        <v>5565</v>
      </c>
      <c r="B4569" t="s">
        <v>4572</v>
      </c>
      <c r="C4569" s="48" t="s">
        <v>5025</v>
      </c>
      <c r="D4569" t="s">
        <v>5376</v>
      </c>
      <c r="E4569" t="s">
        <v>5441</v>
      </c>
      <c r="F4569" t="s">
        <v>5615</v>
      </c>
      <c r="G4569">
        <v>25</v>
      </c>
      <c r="H4569">
        <v>4</v>
      </c>
      <c r="I4569">
        <v>100</v>
      </c>
      <c r="J4569">
        <v>20</v>
      </c>
      <c r="K4569" t="s">
        <v>5088</v>
      </c>
      <c r="L4569" t="str">
        <f t="shared" si="271"/>
        <v>Received</v>
      </c>
      <c r="M4569" s="60">
        <v>0</v>
      </c>
      <c r="N4569" t="str">
        <f t="shared" si="273"/>
        <v>NOT DUE</v>
      </c>
      <c r="V4569" t="str">
        <f t="shared" si="272"/>
        <v>Linda Morgan</v>
      </c>
    </row>
    <row r="4570" spans="1:22" x14ac:dyDescent="0.25">
      <c r="A4570">
        <v>5566</v>
      </c>
      <c r="B4570" t="s">
        <v>4573</v>
      </c>
      <c r="C4570" s="48" t="s">
        <v>5164</v>
      </c>
      <c r="D4570" t="s">
        <v>5382</v>
      </c>
      <c r="E4570" t="s">
        <v>5514</v>
      </c>
      <c r="F4570" t="s">
        <v>5610</v>
      </c>
      <c r="G4570">
        <v>300</v>
      </c>
      <c r="H4570">
        <v>4</v>
      </c>
      <c r="I4570">
        <v>1200</v>
      </c>
      <c r="J4570">
        <v>22</v>
      </c>
      <c r="K4570" t="s">
        <v>5194</v>
      </c>
      <c r="L4570" t="str">
        <f t="shared" si="271"/>
        <v>Received</v>
      </c>
      <c r="M4570" s="60">
        <v>0</v>
      </c>
      <c r="N4570" t="str">
        <f t="shared" si="273"/>
        <v>NOT DUE</v>
      </c>
      <c r="V4570" t="str">
        <f t="shared" si="272"/>
        <v>Ms. Michelle</v>
      </c>
    </row>
    <row r="4571" spans="1:22" x14ac:dyDescent="0.25">
      <c r="A4571">
        <v>5567</v>
      </c>
      <c r="B4571" t="s">
        <v>4574</v>
      </c>
      <c r="C4571" s="48" t="s">
        <v>5084</v>
      </c>
      <c r="D4571" t="s">
        <v>5416</v>
      </c>
      <c r="E4571" t="s">
        <v>5546</v>
      </c>
      <c r="F4571" t="s">
        <v>5617</v>
      </c>
      <c r="G4571">
        <v>120</v>
      </c>
      <c r="H4571">
        <v>24</v>
      </c>
      <c r="I4571">
        <v>2880</v>
      </c>
      <c r="J4571">
        <v>28</v>
      </c>
      <c r="K4571" t="s">
        <v>5023</v>
      </c>
      <c r="L4571" t="str">
        <f t="shared" si="271"/>
        <v>Received</v>
      </c>
      <c r="M4571" s="60">
        <v>0</v>
      </c>
      <c r="N4571" t="str">
        <f t="shared" si="273"/>
        <v>NOT DUE</v>
      </c>
      <c r="V4571" t="str">
        <f t="shared" si="272"/>
        <v>Jessica Baird</v>
      </c>
    </row>
    <row r="4572" spans="1:22" x14ac:dyDescent="0.25">
      <c r="A4572">
        <v>5568</v>
      </c>
      <c r="B4572" t="s">
        <v>4575</v>
      </c>
      <c r="C4572" s="48" t="s">
        <v>5291</v>
      </c>
      <c r="D4572" t="s">
        <v>5391</v>
      </c>
      <c r="E4572" t="s">
        <v>5323</v>
      </c>
      <c r="F4572" t="s">
        <v>5618</v>
      </c>
      <c r="G4572">
        <v>10</v>
      </c>
      <c r="H4572">
        <v>19</v>
      </c>
      <c r="I4572">
        <v>190</v>
      </c>
      <c r="J4572">
        <v>29</v>
      </c>
      <c r="K4572" t="s">
        <v>5143</v>
      </c>
      <c r="L4572" t="str">
        <f t="shared" si="271"/>
        <v>Received</v>
      </c>
      <c r="M4572" s="60">
        <v>0</v>
      </c>
      <c r="N4572" t="str">
        <f t="shared" si="273"/>
        <v>NOT DUE</v>
      </c>
      <c r="V4572" t="str">
        <f t="shared" si="272"/>
        <v>Stephanie Smith</v>
      </c>
    </row>
    <row r="4573" spans="1:22" x14ac:dyDescent="0.25">
      <c r="A4573">
        <v>5569</v>
      </c>
      <c r="B4573" t="s">
        <v>4576</v>
      </c>
      <c r="C4573" s="48" t="s">
        <v>5038</v>
      </c>
      <c r="D4573" t="s">
        <v>5417</v>
      </c>
      <c r="E4573" t="s">
        <v>5543</v>
      </c>
      <c r="F4573" t="s">
        <v>5617</v>
      </c>
      <c r="G4573">
        <v>120</v>
      </c>
      <c r="H4573">
        <v>19</v>
      </c>
      <c r="I4573">
        <v>2280</v>
      </c>
      <c r="J4573">
        <v>22</v>
      </c>
      <c r="K4573" t="s">
        <v>5217</v>
      </c>
      <c r="L4573" t="str">
        <f t="shared" si="271"/>
        <v>Received</v>
      </c>
      <c r="M4573" s="60">
        <v>0</v>
      </c>
      <c r="N4573" t="str">
        <f t="shared" si="273"/>
        <v>NOT DUE</v>
      </c>
      <c r="V4573" t="str">
        <f t="shared" si="272"/>
        <v>Aaron Robinson</v>
      </c>
    </row>
    <row r="4574" spans="1:22" x14ac:dyDescent="0.25">
      <c r="A4574">
        <v>5570</v>
      </c>
      <c r="B4574" t="s">
        <v>4577</v>
      </c>
      <c r="C4574" s="48" t="s">
        <v>5039</v>
      </c>
      <c r="D4574" t="s">
        <v>5413</v>
      </c>
      <c r="E4574" t="s">
        <v>5450</v>
      </c>
      <c r="F4574" t="s">
        <v>5618</v>
      </c>
      <c r="G4574">
        <v>10</v>
      </c>
      <c r="H4574">
        <v>9</v>
      </c>
      <c r="I4574">
        <v>90</v>
      </c>
      <c r="J4574">
        <v>30</v>
      </c>
      <c r="L4574" t="str">
        <f t="shared" si="271"/>
        <v>Not Received</v>
      </c>
      <c r="M4574" s="60">
        <v>24</v>
      </c>
      <c r="N4574" t="str">
        <f t="shared" si="273"/>
        <v>01 - 30</v>
      </c>
      <c r="O4574">
        <f>I4574</f>
        <v>90</v>
      </c>
      <c r="V4574" t="str">
        <f t="shared" si="272"/>
        <v>April Gonzales</v>
      </c>
    </row>
    <row r="4575" spans="1:22" x14ac:dyDescent="0.25">
      <c r="A4575">
        <v>5571</v>
      </c>
      <c r="B4575" t="s">
        <v>4578</v>
      </c>
      <c r="C4575" s="48" t="s">
        <v>5229</v>
      </c>
      <c r="D4575" t="s">
        <v>5394</v>
      </c>
      <c r="E4575" t="s">
        <v>5497</v>
      </c>
      <c r="F4575" t="s">
        <v>5613</v>
      </c>
      <c r="G4575">
        <v>35</v>
      </c>
      <c r="H4575">
        <v>24</v>
      </c>
      <c r="I4575">
        <v>840</v>
      </c>
      <c r="J4575">
        <v>20</v>
      </c>
      <c r="L4575" t="str">
        <f t="shared" si="271"/>
        <v>Not Received</v>
      </c>
      <c r="M4575" s="60">
        <v>87</v>
      </c>
      <c r="N4575" t="str">
        <f t="shared" si="273"/>
        <v>61 - 90</v>
      </c>
      <c r="R4575">
        <f>I4575</f>
        <v>840</v>
      </c>
      <c r="V4575" t="str">
        <f t="shared" si="272"/>
        <v>Shannon Vazquez</v>
      </c>
    </row>
    <row r="4576" spans="1:22" x14ac:dyDescent="0.25">
      <c r="A4576">
        <v>5572</v>
      </c>
      <c r="B4576" t="s">
        <v>4579</v>
      </c>
      <c r="C4576" s="48" t="s">
        <v>5189</v>
      </c>
      <c r="D4576" t="s">
        <v>5398</v>
      </c>
      <c r="E4576" t="s">
        <v>5580</v>
      </c>
      <c r="F4576" t="s">
        <v>5622</v>
      </c>
      <c r="G4576">
        <v>15</v>
      </c>
      <c r="H4576">
        <v>23</v>
      </c>
      <c r="I4576">
        <v>345</v>
      </c>
      <c r="J4576">
        <v>24</v>
      </c>
      <c r="K4576" t="s">
        <v>5010</v>
      </c>
      <c r="L4576" t="str">
        <f t="shared" si="271"/>
        <v>Received</v>
      </c>
      <c r="M4576" s="60">
        <v>0</v>
      </c>
      <c r="N4576" t="str">
        <f t="shared" si="273"/>
        <v>NOT DUE</v>
      </c>
      <c r="V4576" t="str">
        <f t="shared" si="272"/>
        <v>Dr. Carolyn</v>
      </c>
    </row>
    <row r="4577" spans="1:22" x14ac:dyDescent="0.25">
      <c r="A4577">
        <v>5573</v>
      </c>
      <c r="B4577" t="s">
        <v>4580</v>
      </c>
      <c r="C4577" s="48" t="s">
        <v>5168</v>
      </c>
      <c r="D4577" t="s">
        <v>5387</v>
      </c>
      <c r="E4577" t="s">
        <v>5583</v>
      </c>
      <c r="F4577" t="s">
        <v>5617</v>
      </c>
      <c r="G4577">
        <v>120</v>
      </c>
      <c r="H4577">
        <v>3</v>
      </c>
      <c r="I4577">
        <v>360</v>
      </c>
      <c r="J4577">
        <v>29</v>
      </c>
      <c r="K4577" t="s">
        <v>5023</v>
      </c>
      <c r="L4577" t="str">
        <f t="shared" si="271"/>
        <v>Received</v>
      </c>
      <c r="M4577" s="60">
        <v>0</v>
      </c>
      <c r="N4577" t="str">
        <f t="shared" si="273"/>
        <v>NOT DUE</v>
      </c>
      <c r="V4577" t="str">
        <f t="shared" si="272"/>
        <v>Mrs. Alexandria</v>
      </c>
    </row>
    <row r="4578" spans="1:22" x14ac:dyDescent="0.25">
      <c r="A4578">
        <v>5574</v>
      </c>
      <c r="B4578" t="s">
        <v>4581</v>
      </c>
      <c r="C4578" s="48" t="s">
        <v>5209</v>
      </c>
      <c r="D4578" t="s">
        <v>5379</v>
      </c>
      <c r="E4578" t="s">
        <v>5427</v>
      </c>
      <c r="F4578" t="s">
        <v>5614</v>
      </c>
      <c r="G4578">
        <v>20</v>
      </c>
      <c r="H4578">
        <v>22</v>
      </c>
      <c r="I4578">
        <v>440</v>
      </c>
      <c r="J4578">
        <v>21</v>
      </c>
      <c r="K4578" t="s">
        <v>5112</v>
      </c>
      <c r="L4578" t="str">
        <f t="shared" si="271"/>
        <v>Received</v>
      </c>
      <c r="M4578" s="60">
        <v>0</v>
      </c>
      <c r="N4578" t="str">
        <f t="shared" si="273"/>
        <v>NOT DUE</v>
      </c>
      <c r="V4578" t="str">
        <f t="shared" si="272"/>
        <v>Robert Baker</v>
      </c>
    </row>
    <row r="4579" spans="1:22" x14ac:dyDescent="0.25">
      <c r="A4579">
        <v>5575</v>
      </c>
      <c r="B4579" t="s">
        <v>4582</v>
      </c>
      <c r="C4579" s="48" t="s">
        <v>5053</v>
      </c>
      <c r="D4579" t="s">
        <v>5386</v>
      </c>
      <c r="E4579" t="s">
        <v>5572</v>
      </c>
      <c r="F4579" t="s">
        <v>5619</v>
      </c>
      <c r="G4579">
        <v>80</v>
      </c>
      <c r="H4579">
        <v>24</v>
      </c>
      <c r="I4579">
        <v>1920</v>
      </c>
      <c r="J4579">
        <v>27</v>
      </c>
      <c r="K4579" t="s">
        <v>5078</v>
      </c>
      <c r="L4579" t="str">
        <f t="shared" si="271"/>
        <v>Received</v>
      </c>
      <c r="M4579" s="60">
        <v>0</v>
      </c>
      <c r="N4579" t="str">
        <f t="shared" si="273"/>
        <v>NOT DUE</v>
      </c>
      <c r="V4579" t="str">
        <f t="shared" si="272"/>
        <v>Kenneth Rodriguez</v>
      </c>
    </row>
    <row r="4580" spans="1:22" x14ac:dyDescent="0.25">
      <c r="A4580">
        <v>5576</v>
      </c>
      <c r="B4580" t="s">
        <v>4583</v>
      </c>
      <c r="C4580" s="48" t="s">
        <v>5193</v>
      </c>
      <c r="D4580" t="s">
        <v>5396</v>
      </c>
      <c r="E4580" t="s">
        <v>5329</v>
      </c>
      <c r="F4580" t="s">
        <v>5622</v>
      </c>
      <c r="G4580">
        <v>15</v>
      </c>
      <c r="H4580">
        <v>3</v>
      </c>
      <c r="I4580">
        <v>45</v>
      </c>
      <c r="J4580">
        <v>30</v>
      </c>
      <c r="K4580" t="s">
        <v>5028</v>
      </c>
      <c r="L4580" t="str">
        <f t="shared" si="271"/>
        <v>Received</v>
      </c>
      <c r="M4580" s="60">
        <v>0</v>
      </c>
      <c r="N4580" t="str">
        <f t="shared" si="273"/>
        <v>NOT DUE</v>
      </c>
      <c r="V4580" t="str">
        <f t="shared" si="272"/>
        <v>James Mitchell</v>
      </c>
    </row>
    <row r="4581" spans="1:22" x14ac:dyDescent="0.25">
      <c r="A4581">
        <v>5577</v>
      </c>
      <c r="B4581" t="s">
        <v>4584</v>
      </c>
      <c r="C4581" s="48" t="s">
        <v>5139</v>
      </c>
      <c r="D4581" t="s">
        <v>5388</v>
      </c>
      <c r="E4581" t="s">
        <v>5564</v>
      </c>
      <c r="F4581" t="s">
        <v>5623</v>
      </c>
      <c r="G4581">
        <v>30</v>
      </c>
      <c r="H4581">
        <v>15</v>
      </c>
      <c r="I4581">
        <v>450</v>
      </c>
      <c r="J4581">
        <v>23</v>
      </c>
      <c r="K4581" t="s">
        <v>5035</v>
      </c>
      <c r="L4581" t="str">
        <f t="shared" si="271"/>
        <v>Received</v>
      </c>
      <c r="M4581" s="60">
        <v>0</v>
      </c>
      <c r="N4581" t="str">
        <f t="shared" si="273"/>
        <v>NOT DUE</v>
      </c>
      <c r="V4581" t="str">
        <f t="shared" si="272"/>
        <v>Diana Rios</v>
      </c>
    </row>
    <row r="4582" spans="1:22" x14ac:dyDescent="0.25">
      <c r="A4582">
        <v>5578</v>
      </c>
      <c r="B4582" t="s">
        <v>4585</v>
      </c>
      <c r="C4582" s="48" t="s">
        <v>5056</v>
      </c>
      <c r="D4582" t="s">
        <v>5402</v>
      </c>
      <c r="E4582" t="s">
        <v>5335</v>
      </c>
      <c r="F4582" t="s">
        <v>5612</v>
      </c>
      <c r="G4582">
        <v>50</v>
      </c>
      <c r="H4582">
        <v>18</v>
      </c>
      <c r="I4582">
        <v>900</v>
      </c>
      <c r="J4582">
        <v>30</v>
      </c>
      <c r="K4582" t="s">
        <v>5167</v>
      </c>
      <c r="L4582" t="str">
        <f t="shared" si="271"/>
        <v>Received</v>
      </c>
      <c r="M4582" s="60">
        <v>0</v>
      </c>
      <c r="N4582" t="str">
        <f t="shared" si="273"/>
        <v>NOT DUE</v>
      </c>
      <c r="V4582" t="str">
        <f t="shared" si="272"/>
        <v>Rebecca Moody</v>
      </c>
    </row>
    <row r="4583" spans="1:22" x14ac:dyDescent="0.25">
      <c r="A4583">
        <v>5579</v>
      </c>
      <c r="B4583" t="s">
        <v>4586</v>
      </c>
      <c r="C4583" s="48" t="s">
        <v>5215</v>
      </c>
      <c r="D4583" t="s">
        <v>5401</v>
      </c>
      <c r="E4583" t="s">
        <v>5538</v>
      </c>
      <c r="F4583" t="s">
        <v>5619</v>
      </c>
      <c r="G4583">
        <v>80</v>
      </c>
      <c r="H4583">
        <v>3</v>
      </c>
      <c r="I4583">
        <v>240</v>
      </c>
      <c r="J4583">
        <v>24</v>
      </c>
      <c r="L4583" t="str">
        <f t="shared" si="271"/>
        <v>Not Received</v>
      </c>
      <c r="M4583" s="60">
        <v>114</v>
      </c>
      <c r="N4583" t="str">
        <f t="shared" si="273"/>
        <v>91 - 120</v>
      </c>
      <c r="S4583">
        <f>I4583</f>
        <v>240</v>
      </c>
      <c r="V4583" t="str">
        <f t="shared" si="272"/>
        <v>Kimberly Stone</v>
      </c>
    </row>
    <row r="4584" spans="1:22" x14ac:dyDescent="0.25">
      <c r="A4584">
        <v>5580</v>
      </c>
      <c r="B4584" t="s">
        <v>4587</v>
      </c>
      <c r="C4584" s="48" t="s">
        <v>5298</v>
      </c>
      <c r="D4584" t="s">
        <v>5413</v>
      </c>
      <c r="E4584" t="s">
        <v>5560</v>
      </c>
      <c r="F4584" t="s">
        <v>5617</v>
      </c>
      <c r="G4584">
        <v>120</v>
      </c>
      <c r="H4584">
        <v>14</v>
      </c>
      <c r="I4584">
        <v>1680</v>
      </c>
      <c r="J4584">
        <v>26</v>
      </c>
      <c r="K4584" t="s">
        <v>5352</v>
      </c>
      <c r="L4584" t="str">
        <f t="shared" si="271"/>
        <v>Received</v>
      </c>
      <c r="M4584" s="60">
        <v>0</v>
      </c>
      <c r="N4584" t="str">
        <f t="shared" si="273"/>
        <v>NOT DUE</v>
      </c>
      <c r="V4584" t="str">
        <f t="shared" si="272"/>
        <v>April Gonzales</v>
      </c>
    </row>
    <row r="4585" spans="1:22" x14ac:dyDescent="0.25">
      <c r="A4585">
        <v>5581</v>
      </c>
      <c r="B4585" t="s">
        <v>4588</v>
      </c>
      <c r="C4585" s="48" t="s">
        <v>5079</v>
      </c>
      <c r="D4585" t="s">
        <v>5405</v>
      </c>
      <c r="E4585" t="s">
        <v>5478</v>
      </c>
      <c r="F4585" t="s">
        <v>5621</v>
      </c>
      <c r="G4585">
        <v>60</v>
      </c>
      <c r="H4585">
        <v>23</v>
      </c>
      <c r="I4585">
        <v>1380</v>
      </c>
      <c r="J4585">
        <v>21</v>
      </c>
      <c r="L4585" t="str">
        <f t="shared" si="271"/>
        <v>Not Received</v>
      </c>
      <c r="M4585" s="60">
        <v>110</v>
      </c>
      <c r="N4585" t="str">
        <f t="shared" si="273"/>
        <v>91 - 120</v>
      </c>
      <c r="S4585">
        <f>I4585</f>
        <v>1380</v>
      </c>
      <c r="V4585" t="str">
        <f t="shared" si="272"/>
        <v>Kari Zimmerman</v>
      </c>
    </row>
    <row r="4586" spans="1:22" x14ac:dyDescent="0.25">
      <c r="A4586">
        <v>5582</v>
      </c>
      <c r="B4586" t="s">
        <v>4589</v>
      </c>
      <c r="C4586" s="48" t="s">
        <v>5211</v>
      </c>
      <c r="D4586" t="s">
        <v>5404</v>
      </c>
      <c r="E4586" t="s">
        <v>5556</v>
      </c>
      <c r="F4586" t="s">
        <v>5613</v>
      </c>
      <c r="G4586">
        <v>35</v>
      </c>
      <c r="H4586">
        <v>17</v>
      </c>
      <c r="I4586">
        <v>595</v>
      </c>
      <c r="J4586">
        <v>26</v>
      </c>
      <c r="K4586" t="s">
        <v>5114</v>
      </c>
      <c r="L4586" t="str">
        <f t="shared" si="271"/>
        <v>Received</v>
      </c>
      <c r="M4586" s="60">
        <v>0</v>
      </c>
      <c r="N4586" t="str">
        <f t="shared" si="273"/>
        <v>NOT DUE</v>
      </c>
      <c r="V4586" t="str">
        <f t="shared" si="272"/>
        <v>Sarah Wright</v>
      </c>
    </row>
    <row r="4587" spans="1:22" x14ac:dyDescent="0.25">
      <c r="A4587">
        <v>5583</v>
      </c>
      <c r="B4587" t="s">
        <v>4590</v>
      </c>
      <c r="C4587" s="48" t="s">
        <v>5090</v>
      </c>
      <c r="D4587" t="s">
        <v>5407</v>
      </c>
      <c r="E4587" t="s">
        <v>5485</v>
      </c>
      <c r="F4587" t="s">
        <v>5623</v>
      </c>
      <c r="G4587">
        <v>30</v>
      </c>
      <c r="H4587">
        <v>15</v>
      </c>
      <c r="I4587">
        <v>450</v>
      </c>
      <c r="J4587">
        <v>23</v>
      </c>
      <c r="K4587" t="s">
        <v>5031</v>
      </c>
      <c r="L4587" t="str">
        <f t="shared" si="271"/>
        <v>Received</v>
      </c>
      <c r="M4587" s="60">
        <v>0</v>
      </c>
      <c r="N4587" t="str">
        <f t="shared" si="273"/>
        <v>NOT DUE</v>
      </c>
      <c r="V4587" t="str">
        <f t="shared" si="272"/>
        <v>Kelly Miller</v>
      </c>
    </row>
    <row r="4588" spans="1:22" x14ac:dyDescent="0.25">
      <c r="A4588">
        <v>5584</v>
      </c>
      <c r="B4588" t="s">
        <v>4591</v>
      </c>
      <c r="C4588" s="48" t="s">
        <v>5024</v>
      </c>
      <c r="D4588" t="s">
        <v>5415</v>
      </c>
      <c r="E4588" t="s">
        <v>5444</v>
      </c>
      <c r="F4588" t="s">
        <v>5617</v>
      </c>
      <c r="G4588">
        <v>120</v>
      </c>
      <c r="H4588">
        <v>16</v>
      </c>
      <c r="I4588">
        <v>1920</v>
      </c>
      <c r="J4588">
        <v>27</v>
      </c>
      <c r="K4588" t="s">
        <v>5083</v>
      </c>
      <c r="L4588" t="str">
        <f t="shared" si="271"/>
        <v>Received</v>
      </c>
      <c r="M4588" s="60">
        <v>0</v>
      </c>
      <c r="N4588" t="str">
        <f t="shared" si="273"/>
        <v>NOT DUE</v>
      </c>
      <c r="V4588" t="str">
        <f t="shared" si="272"/>
        <v>Mary Fry</v>
      </c>
    </row>
    <row r="4589" spans="1:22" x14ac:dyDescent="0.25">
      <c r="A4589">
        <v>5585</v>
      </c>
      <c r="B4589" t="s">
        <v>4592</v>
      </c>
      <c r="C4589" s="48" t="s">
        <v>5272</v>
      </c>
      <c r="D4589" t="s">
        <v>5382</v>
      </c>
      <c r="E4589" t="s">
        <v>5429</v>
      </c>
      <c r="F4589" t="s">
        <v>5622</v>
      </c>
      <c r="G4589">
        <v>15</v>
      </c>
      <c r="H4589">
        <v>18</v>
      </c>
      <c r="I4589">
        <v>270</v>
      </c>
      <c r="J4589">
        <v>30</v>
      </c>
      <c r="K4589" t="s">
        <v>5374</v>
      </c>
      <c r="L4589" t="str">
        <f t="shared" si="271"/>
        <v>Received</v>
      </c>
      <c r="M4589" s="60">
        <v>0</v>
      </c>
      <c r="N4589" t="str">
        <f t="shared" si="273"/>
        <v>NOT DUE</v>
      </c>
      <c r="V4589" t="str">
        <f t="shared" si="272"/>
        <v>Ms. Michelle</v>
      </c>
    </row>
    <row r="4590" spans="1:22" x14ac:dyDescent="0.25">
      <c r="A4590">
        <v>5586</v>
      </c>
      <c r="B4590" t="s">
        <v>4593</v>
      </c>
      <c r="C4590" s="48" t="s">
        <v>5189</v>
      </c>
      <c r="D4590" t="s">
        <v>5381</v>
      </c>
      <c r="E4590" t="s">
        <v>5541</v>
      </c>
      <c r="F4590" t="s">
        <v>5619</v>
      </c>
      <c r="G4590">
        <v>80</v>
      </c>
      <c r="H4590">
        <v>9</v>
      </c>
      <c r="I4590">
        <v>720</v>
      </c>
      <c r="J4590">
        <v>24</v>
      </c>
      <c r="L4590" t="str">
        <f t="shared" si="271"/>
        <v>Not Received</v>
      </c>
      <c r="M4590" s="60">
        <v>12</v>
      </c>
      <c r="N4590" t="str">
        <f t="shared" si="273"/>
        <v>01 - 30</v>
      </c>
      <c r="O4590">
        <f>I4590</f>
        <v>720</v>
      </c>
      <c r="V4590" t="str">
        <f t="shared" si="272"/>
        <v>Leslie Sexton</v>
      </c>
    </row>
    <row r="4591" spans="1:22" x14ac:dyDescent="0.25">
      <c r="A4591">
        <v>5587</v>
      </c>
      <c r="B4591" t="s">
        <v>4594</v>
      </c>
      <c r="C4591" s="48" t="s">
        <v>5012</v>
      </c>
      <c r="D4591" t="s">
        <v>5395</v>
      </c>
      <c r="E4591" t="s">
        <v>5512</v>
      </c>
      <c r="F4591" t="s">
        <v>5610</v>
      </c>
      <c r="G4591">
        <v>300</v>
      </c>
      <c r="H4591">
        <v>17</v>
      </c>
      <c r="I4591">
        <v>5100</v>
      </c>
      <c r="J4591">
        <v>30</v>
      </c>
      <c r="K4591" t="s">
        <v>5141</v>
      </c>
      <c r="L4591" t="str">
        <f t="shared" si="271"/>
        <v>Received</v>
      </c>
      <c r="M4591" s="60">
        <v>0</v>
      </c>
      <c r="N4591" t="str">
        <f t="shared" si="273"/>
        <v>NOT DUE</v>
      </c>
      <c r="V4591" t="str">
        <f t="shared" si="272"/>
        <v>Belinda Jefferson</v>
      </c>
    </row>
    <row r="4592" spans="1:22" x14ac:dyDescent="0.25">
      <c r="A4592">
        <v>5588</v>
      </c>
      <c r="B4592" t="s">
        <v>4595</v>
      </c>
      <c r="C4592" s="48" t="s">
        <v>5121</v>
      </c>
      <c r="D4592" t="s">
        <v>5396</v>
      </c>
      <c r="E4592" t="s">
        <v>5561</v>
      </c>
      <c r="F4592" t="s">
        <v>5622</v>
      </c>
      <c r="G4592">
        <v>15</v>
      </c>
      <c r="H4592">
        <v>23</v>
      </c>
      <c r="I4592">
        <v>345</v>
      </c>
      <c r="J4592">
        <v>26</v>
      </c>
      <c r="K4592" t="s">
        <v>5122</v>
      </c>
      <c r="L4592" t="str">
        <f t="shared" si="271"/>
        <v>Received</v>
      </c>
      <c r="M4592" s="60">
        <v>0</v>
      </c>
      <c r="N4592" t="str">
        <f t="shared" si="273"/>
        <v>NOT DUE</v>
      </c>
      <c r="V4592" t="str">
        <f t="shared" si="272"/>
        <v>James Mitchell</v>
      </c>
    </row>
    <row r="4593" spans="1:22" x14ac:dyDescent="0.25">
      <c r="A4593">
        <v>5589</v>
      </c>
      <c r="B4593" t="s">
        <v>4596</v>
      </c>
      <c r="C4593" s="48" t="s">
        <v>5109</v>
      </c>
      <c r="D4593" t="s">
        <v>5410</v>
      </c>
      <c r="E4593" t="s">
        <v>5589</v>
      </c>
      <c r="F4593" t="s">
        <v>5613</v>
      </c>
      <c r="G4593">
        <v>35</v>
      </c>
      <c r="H4593">
        <v>19</v>
      </c>
      <c r="I4593">
        <v>665</v>
      </c>
      <c r="J4593">
        <v>25</v>
      </c>
      <c r="K4593" t="s">
        <v>5282</v>
      </c>
      <c r="L4593" t="str">
        <f t="shared" si="271"/>
        <v>Received</v>
      </c>
      <c r="M4593" s="60">
        <v>0</v>
      </c>
      <c r="N4593" t="str">
        <f t="shared" si="273"/>
        <v>NOT DUE</v>
      </c>
      <c r="V4593" t="str">
        <f t="shared" si="272"/>
        <v>Mrs. Katrina</v>
      </c>
    </row>
    <row r="4594" spans="1:22" x14ac:dyDescent="0.25">
      <c r="A4594">
        <v>5590</v>
      </c>
      <c r="B4594" t="s">
        <v>4597</v>
      </c>
      <c r="C4594" s="48" t="s">
        <v>5030</v>
      </c>
      <c r="D4594" t="s">
        <v>5408</v>
      </c>
      <c r="E4594" t="s">
        <v>5563</v>
      </c>
      <c r="F4594" t="s">
        <v>5620</v>
      </c>
      <c r="G4594">
        <v>40</v>
      </c>
      <c r="H4594">
        <v>8</v>
      </c>
      <c r="I4594">
        <v>320</v>
      </c>
      <c r="J4594">
        <v>27</v>
      </c>
      <c r="K4594" t="s">
        <v>5131</v>
      </c>
      <c r="L4594" t="str">
        <f t="shared" si="271"/>
        <v>Received</v>
      </c>
      <c r="M4594" s="60">
        <v>0</v>
      </c>
      <c r="N4594" t="str">
        <f t="shared" si="273"/>
        <v>NOT DUE</v>
      </c>
      <c r="V4594" t="str">
        <f t="shared" si="272"/>
        <v>Timothy Johns</v>
      </c>
    </row>
    <row r="4595" spans="1:22" x14ac:dyDescent="0.25">
      <c r="A4595">
        <v>5591</v>
      </c>
      <c r="B4595" t="s">
        <v>4598</v>
      </c>
      <c r="C4595" s="48" t="s">
        <v>5267</v>
      </c>
      <c r="D4595" t="s">
        <v>5377</v>
      </c>
      <c r="E4595" t="s">
        <v>5526</v>
      </c>
      <c r="F4595" t="s">
        <v>5610</v>
      </c>
      <c r="G4595">
        <v>300</v>
      </c>
      <c r="H4595">
        <v>11</v>
      </c>
      <c r="I4595">
        <v>3300</v>
      </c>
      <c r="J4595">
        <v>21</v>
      </c>
      <c r="L4595" t="str">
        <f t="shared" si="271"/>
        <v>Not Received</v>
      </c>
      <c r="M4595" s="60">
        <v>83</v>
      </c>
      <c r="N4595" t="str">
        <f t="shared" si="273"/>
        <v>61 - 90</v>
      </c>
      <c r="R4595">
        <f>I4595</f>
        <v>3300</v>
      </c>
      <c r="V4595" t="str">
        <f t="shared" si="272"/>
        <v>Joshua Stewart</v>
      </c>
    </row>
    <row r="4596" spans="1:22" x14ac:dyDescent="0.25">
      <c r="A4596">
        <v>5592</v>
      </c>
      <c r="B4596" t="s">
        <v>4599</v>
      </c>
      <c r="C4596" s="48" t="s">
        <v>5204</v>
      </c>
      <c r="D4596" t="s">
        <v>5419</v>
      </c>
      <c r="E4596" t="s">
        <v>5496</v>
      </c>
      <c r="F4596" t="s">
        <v>5613</v>
      </c>
      <c r="G4596">
        <v>35</v>
      </c>
      <c r="H4596">
        <v>18</v>
      </c>
      <c r="I4596">
        <v>630</v>
      </c>
      <c r="J4596">
        <v>30</v>
      </c>
      <c r="L4596" t="str">
        <f t="shared" si="271"/>
        <v>Not Received</v>
      </c>
      <c r="M4596" s="60">
        <v>42</v>
      </c>
      <c r="N4596" t="str">
        <f t="shared" si="273"/>
        <v>31 - 60</v>
      </c>
      <c r="Q4596">
        <f>I4596</f>
        <v>630</v>
      </c>
      <c r="V4596" t="str">
        <f t="shared" si="272"/>
        <v>Johnny Weaver</v>
      </c>
    </row>
    <row r="4597" spans="1:22" x14ac:dyDescent="0.25">
      <c r="A4597">
        <v>5593</v>
      </c>
      <c r="B4597" t="s">
        <v>4600</v>
      </c>
      <c r="C4597" s="48" t="s">
        <v>5267</v>
      </c>
      <c r="D4597" t="s">
        <v>5395</v>
      </c>
      <c r="E4597" t="s">
        <v>5559</v>
      </c>
      <c r="F4597" t="s">
        <v>5610</v>
      </c>
      <c r="G4597">
        <v>300</v>
      </c>
      <c r="H4597">
        <v>3</v>
      </c>
      <c r="I4597">
        <v>900</v>
      </c>
      <c r="J4597">
        <v>25</v>
      </c>
      <c r="K4597" t="s">
        <v>5181</v>
      </c>
      <c r="L4597" t="str">
        <f t="shared" si="271"/>
        <v>Received</v>
      </c>
      <c r="M4597" s="60">
        <v>0</v>
      </c>
      <c r="N4597" t="str">
        <f t="shared" si="273"/>
        <v>NOT DUE</v>
      </c>
      <c r="V4597" t="str">
        <f t="shared" si="272"/>
        <v>Belinda Jefferson</v>
      </c>
    </row>
    <row r="4598" spans="1:22" x14ac:dyDescent="0.25">
      <c r="A4598">
        <v>5594</v>
      </c>
      <c r="B4598" t="s">
        <v>4601</v>
      </c>
      <c r="C4598" s="48" t="s">
        <v>5066</v>
      </c>
      <c r="D4598" t="s">
        <v>5381</v>
      </c>
      <c r="E4598" t="s">
        <v>5428</v>
      </c>
      <c r="F4598" t="s">
        <v>5621</v>
      </c>
      <c r="G4598">
        <v>60</v>
      </c>
      <c r="H4598">
        <v>8</v>
      </c>
      <c r="I4598">
        <v>480</v>
      </c>
      <c r="J4598">
        <v>30</v>
      </c>
      <c r="K4598" t="s">
        <v>5296</v>
      </c>
      <c r="L4598" t="str">
        <f t="shared" si="271"/>
        <v>Received</v>
      </c>
      <c r="M4598" s="60">
        <v>0</v>
      </c>
      <c r="N4598" t="str">
        <f t="shared" si="273"/>
        <v>NOT DUE</v>
      </c>
      <c r="V4598" t="str">
        <f t="shared" si="272"/>
        <v>Leslie Sexton</v>
      </c>
    </row>
    <row r="4599" spans="1:22" x14ac:dyDescent="0.25">
      <c r="A4599">
        <v>5595</v>
      </c>
      <c r="B4599" t="s">
        <v>4602</v>
      </c>
      <c r="C4599" s="48" t="s">
        <v>5193</v>
      </c>
      <c r="D4599" t="s">
        <v>5404</v>
      </c>
      <c r="E4599" t="s">
        <v>5337</v>
      </c>
      <c r="F4599" t="s">
        <v>5617</v>
      </c>
      <c r="G4599">
        <v>120</v>
      </c>
      <c r="H4599">
        <v>16</v>
      </c>
      <c r="I4599">
        <v>1920</v>
      </c>
      <c r="J4599">
        <v>26</v>
      </c>
      <c r="L4599" t="str">
        <f t="shared" si="271"/>
        <v>Not Received</v>
      </c>
      <c r="M4599" s="60">
        <v>222</v>
      </c>
      <c r="N4599" t="str">
        <f t="shared" si="273"/>
        <v>150 ABOVE</v>
      </c>
      <c r="U4599">
        <f>I4599</f>
        <v>1920</v>
      </c>
      <c r="V4599" t="str">
        <f t="shared" si="272"/>
        <v>Sarah Wright</v>
      </c>
    </row>
    <row r="4600" spans="1:22" x14ac:dyDescent="0.25">
      <c r="A4600">
        <v>5596</v>
      </c>
      <c r="B4600" t="s">
        <v>4603</v>
      </c>
      <c r="C4600" s="48" t="s">
        <v>5107</v>
      </c>
      <c r="D4600" t="s">
        <v>5418</v>
      </c>
      <c r="E4600" t="s">
        <v>5498</v>
      </c>
      <c r="F4600" t="s">
        <v>5611</v>
      </c>
      <c r="G4600">
        <v>250</v>
      </c>
      <c r="H4600">
        <v>17</v>
      </c>
      <c r="I4600">
        <v>4250</v>
      </c>
      <c r="J4600">
        <v>29</v>
      </c>
      <c r="K4600" t="s">
        <v>5135</v>
      </c>
      <c r="L4600" t="str">
        <f t="shared" si="271"/>
        <v>Received</v>
      </c>
      <c r="M4600" s="60">
        <v>0</v>
      </c>
      <c r="N4600" t="str">
        <f t="shared" si="273"/>
        <v>NOT DUE</v>
      </c>
      <c r="V4600" t="str">
        <f t="shared" si="272"/>
        <v>Kevin Gonzalez</v>
      </c>
    </row>
    <row r="4601" spans="1:22" x14ac:dyDescent="0.25">
      <c r="A4601">
        <v>5597</v>
      </c>
      <c r="B4601" t="s">
        <v>4604</v>
      </c>
      <c r="C4601" s="48" t="s">
        <v>5274</v>
      </c>
      <c r="D4601" t="s">
        <v>5384</v>
      </c>
      <c r="E4601" t="s">
        <v>5431</v>
      </c>
      <c r="F4601" t="s">
        <v>5618</v>
      </c>
      <c r="G4601">
        <v>10</v>
      </c>
      <c r="H4601">
        <v>8</v>
      </c>
      <c r="I4601">
        <v>80</v>
      </c>
      <c r="J4601">
        <v>27</v>
      </c>
      <c r="K4601" t="s">
        <v>5273</v>
      </c>
      <c r="L4601" t="str">
        <f t="shared" si="271"/>
        <v>Received</v>
      </c>
      <c r="M4601" s="60">
        <v>0</v>
      </c>
      <c r="N4601" t="str">
        <f t="shared" si="273"/>
        <v>NOT DUE</v>
      </c>
      <c r="V4601" t="str">
        <f t="shared" si="272"/>
        <v>Dr. Elizabeth</v>
      </c>
    </row>
    <row r="4602" spans="1:22" x14ac:dyDescent="0.25">
      <c r="A4602">
        <v>5598</v>
      </c>
      <c r="B4602" t="s">
        <v>4605</v>
      </c>
      <c r="C4602" s="48" t="s">
        <v>5160</v>
      </c>
      <c r="D4602" t="s">
        <v>5419</v>
      </c>
      <c r="E4602" t="s">
        <v>5496</v>
      </c>
      <c r="F4602" t="s">
        <v>5615</v>
      </c>
      <c r="G4602">
        <v>25</v>
      </c>
      <c r="H4602">
        <v>5</v>
      </c>
      <c r="I4602">
        <v>125</v>
      </c>
      <c r="J4602">
        <v>25</v>
      </c>
      <c r="L4602" t="str">
        <f t="shared" si="271"/>
        <v>Not Received</v>
      </c>
      <c r="M4602" s="60">
        <v>176</v>
      </c>
      <c r="N4602" t="str">
        <f t="shared" si="273"/>
        <v>150 ABOVE</v>
      </c>
      <c r="U4602">
        <f>I4602</f>
        <v>125</v>
      </c>
      <c r="V4602" t="str">
        <f t="shared" si="272"/>
        <v>Johnny Weaver</v>
      </c>
    </row>
    <row r="4603" spans="1:22" x14ac:dyDescent="0.25">
      <c r="A4603">
        <v>5599</v>
      </c>
      <c r="B4603" t="s">
        <v>4606</v>
      </c>
      <c r="C4603" s="48" t="s">
        <v>5245</v>
      </c>
      <c r="D4603" t="s">
        <v>5375</v>
      </c>
      <c r="E4603" t="s">
        <v>5597</v>
      </c>
      <c r="F4603" t="s">
        <v>5610</v>
      </c>
      <c r="G4603">
        <v>300</v>
      </c>
      <c r="H4603">
        <v>20</v>
      </c>
      <c r="I4603">
        <v>6000</v>
      </c>
      <c r="J4603">
        <v>28</v>
      </c>
      <c r="K4603" t="s">
        <v>5240</v>
      </c>
      <c r="L4603" t="str">
        <f t="shared" si="271"/>
        <v>Received</v>
      </c>
      <c r="M4603" s="60">
        <v>0</v>
      </c>
      <c r="N4603" t="str">
        <f t="shared" si="273"/>
        <v>NOT DUE</v>
      </c>
      <c r="V4603" t="str">
        <f t="shared" si="272"/>
        <v>Lindsay Arnold</v>
      </c>
    </row>
    <row r="4604" spans="1:22" x14ac:dyDescent="0.25">
      <c r="A4604">
        <v>5600</v>
      </c>
      <c r="B4604" t="s">
        <v>4607</v>
      </c>
      <c r="C4604" s="48" t="s">
        <v>5208</v>
      </c>
      <c r="D4604" t="s">
        <v>5391</v>
      </c>
      <c r="E4604" t="s">
        <v>5442</v>
      </c>
      <c r="F4604" t="s">
        <v>5610</v>
      </c>
      <c r="G4604">
        <v>300</v>
      </c>
      <c r="H4604">
        <v>2</v>
      </c>
      <c r="I4604">
        <v>600</v>
      </c>
      <c r="J4604">
        <v>23</v>
      </c>
      <c r="K4604" t="s">
        <v>5239</v>
      </c>
      <c r="L4604" t="str">
        <f t="shared" si="271"/>
        <v>Received</v>
      </c>
      <c r="M4604" s="60">
        <v>0</v>
      </c>
      <c r="N4604" t="str">
        <f t="shared" si="273"/>
        <v>NOT DUE</v>
      </c>
      <c r="V4604" t="str">
        <f t="shared" si="272"/>
        <v>Stephanie Smith</v>
      </c>
    </row>
    <row r="4605" spans="1:22" x14ac:dyDescent="0.25">
      <c r="A4605">
        <v>5601</v>
      </c>
      <c r="B4605" t="s">
        <v>4608</v>
      </c>
      <c r="C4605" s="48" t="s">
        <v>5110</v>
      </c>
      <c r="D4605" t="s">
        <v>5376</v>
      </c>
      <c r="E4605" t="s">
        <v>5461</v>
      </c>
      <c r="F4605" t="s">
        <v>5617</v>
      </c>
      <c r="G4605">
        <v>120</v>
      </c>
      <c r="H4605">
        <v>17</v>
      </c>
      <c r="I4605">
        <v>2040</v>
      </c>
      <c r="J4605">
        <v>30</v>
      </c>
      <c r="K4605" t="s">
        <v>5189</v>
      </c>
      <c r="L4605" t="str">
        <f t="shared" si="271"/>
        <v>Received</v>
      </c>
      <c r="M4605" s="60">
        <v>0</v>
      </c>
      <c r="N4605" t="str">
        <f t="shared" si="273"/>
        <v>NOT DUE</v>
      </c>
      <c r="V4605" t="str">
        <f t="shared" si="272"/>
        <v>Linda Morgan</v>
      </c>
    </row>
    <row r="4606" spans="1:22" x14ac:dyDescent="0.25">
      <c r="A4606">
        <v>5602</v>
      </c>
      <c r="B4606" t="s">
        <v>4609</v>
      </c>
      <c r="C4606" s="48" t="s">
        <v>5246</v>
      </c>
      <c r="D4606" t="s">
        <v>5396</v>
      </c>
      <c r="E4606" t="s">
        <v>5451</v>
      </c>
      <c r="F4606" t="s">
        <v>5611</v>
      </c>
      <c r="G4606">
        <v>250</v>
      </c>
      <c r="H4606">
        <v>10</v>
      </c>
      <c r="I4606">
        <v>2500</v>
      </c>
      <c r="J4606">
        <v>23</v>
      </c>
      <c r="K4606" t="s">
        <v>5126</v>
      </c>
      <c r="L4606" t="str">
        <f t="shared" si="271"/>
        <v>Received</v>
      </c>
      <c r="M4606" s="60">
        <v>0</v>
      </c>
      <c r="N4606" t="str">
        <f t="shared" si="273"/>
        <v>NOT DUE</v>
      </c>
      <c r="V4606" t="str">
        <f t="shared" si="272"/>
        <v>James Mitchell</v>
      </c>
    </row>
    <row r="4607" spans="1:22" x14ac:dyDescent="0.25">
      <c r="A4607">
        <v>5603</v>
      </c>
      <c r="B4607" t="s">
        <v>4610</v>
      </c>
      <c r="C4607" s="48" t="s">
        <v>5014</v>
      </c>
      <c r="D4607" t="s">
        <v>5412</v>
      </c>
      <c r="E4607" t="s">
        <v>5311</v>
      </c>
      <c r="F4607" t="s">
        <v>5616</v>
      </c>
      <c r="G4607">
        <v>150</v>
      </c>
      <c r="H4607">
        <v>23</v>
      </c>
      <c r="I4607">
        <v>3450</v>
      </c>
      <c r="J4607">
        <v>23</v>
      </c>
      <c r="K4607" t="s">
        <v>5348</v>
      </c>
      <c r="L4607" t="str">
        <f t="shared" si="271"/>
        <v>Received</v>
      </c>
      <c r="M4607" s="60">
        <v>0</v>
      </c>
      <c r="N4607" t="str">
        <f t="shared" si="273"/>
        <v>NOT DUE</v>
      </c>
      <c r="V4607" t="str">
        <f t="shared" si="272"/>
        <v>Valerie Morgan</v>
      </c>
    </row>
    <row r="4608" spans="1:22" x14ac:dyDescent="0.25">
      <c r="A4608">
        <v>5604</v>
      </c>
      <c r="B4608" t="s">
        <v>4611</v>
      </c>
      <c r="C4608" s="48" t="s">
        <v>5299</v>
      </c>
      <c r="D4608" t="s">
        <v>5405</v>
      </c>
      <c r="E4608" t="s">
        <v>5569</v>
      </c>
      <c r="F4608" t="s">
        <v>5609</v>
      </c>
      <c r="G4608">
        <v>20</v>
      </c>
      <c r="H4608">
        <v>19</v>
      </c>
      <c r="I4608">
        <v>380</v>
      </c>
      <c r="J4608">
        <v>21</v>
      </c>
      <c r="L4608" t="str">
        <f t="shared" si="271"/>
        <v>Not Received</v>
      </c>
      <c r="M4608" s="60">
        <v>206</v>
      </c>
      <c r="N4608" t="str">
        <f t="shared" si="273"/>
        <v>150 ABOVE</v>
      </c>
      <c r="U4608">
        <f>I4608</f>
        <v>380</v>
      </c>
      <c r="V4608" t="str">
        <f t="shared" si="272"/>
        <v>Kari Zimmerman</v>
      </c>
    </row>
    <row r="4609" spans="1:22" x14ac:dyDescent="0.25">
      <c r="A4609">
        <v>5605</v>
      </c>
      <c r="B4609" t="s">
        <v>4612</v>
      </c>
      <c r="C4609" s="48" t="s">
        <v>5181</v>
      </c>
      <c r="D4609" t="s">
        <v>5412</v>
      </c>
      <c r="E4609" t="s">
        <v>5475</v>
      </c>
      <c r="F4609" t="s">
        <v>5620</v>
      </c>
      <c r="G4609">
        <v>40</v>
      </c>
      <c r="H4609">
        <v>5</v>
      </c>
      <c r="I4609">
        <v>200</v>
      </c>
      <c r="J4609">
        <v>25</v>
      </c>
      <c r="K4609" t="s">
        <v>5039</v>
      </c>
      <c r="L4609" t="str">
        <f t="shared" si="271"/>
        <v>Received</v>
      </c>
      <c r="M4609" s="60">
        <v>0</v>
      </c>
      <c r="N4609" t="str">
        <f t="shared" si="273"/>
        <v>NOT DUE</v>
      </c>
      <c r="V4609" t="str">
        <f t="shared" si="272"/>
        <v>Valerie Morgan</v>
      </c>
    </row>
    <row r="4610" spans="1:22" x14ac:dyDescent="0.25">
      <c r="A4610">
        <v>5606</v>
      </c>
      <c r="B4610" t="s">
        <v>4613</v>
      </c>
      <c r="C4610" s="48" t="s">
        <v>5288</v>
      </c>
      <c r="D4610" t="s">
        <v>5413</v>
      </c>
      <c r="E4610" t="s">
        <v>5312</v>
      </c>
      <c r="F4610" t="s">
        <v>5618</v>
      </c>
      <c r="G4610">
        <v>10</v>
      </c>
      <c r="H4610">
        <v>24</v>
      </c>
      <c r="I4610">
        <v>240</v>
      </c>
      <c r="J4610">
        <v>26</v>
      </c>
      <c r="K4610" t="s">
        <v>5012</v>
      </c>
      <c r="L4610" t="str">
        <f t="shared" si="271"/>
        <v>Received</v>
      </c>
      <c r="M4610" s="60">
        <v>0</v>
      </c>
      <c r="N4610" t="str">
        <f t="shared" si="273"/>
        <v>NOT DUE</v>
      </c>
      <c r="V4610" t="str">
        <f t="shared" si="272"/>
        <v>April Gonzales</v>
      </c>
    </row>
    <row r="4611" spans="1:22" x14ac:dyDescent="0.25">
      <c r="A4611">
        <v>5607</v>
      </c>
      <c r="B4611" t="s">
        <v>4614</v>
      </c>
      <c r="C4611" s="48" t="s">
        <v>5084</v>
      </c>
      <c r="D4611" t="s">
        <v>5404</v>
      </c>
      <c r="E4611" t="s">
        <v>5474</v>
      </c>
      <c r="F4611" t="s">
        <v>5623</v>
      </c>
      <c r="G4611">
        <v>30</v>
      </c>
      <c r="H4611">
        <v>2</v>
      </c>
      <c r="I4611">
        <v>60</v>
      </c>
      <c r="J4611">
        <v>27</v>
      </c>
      <c r="K4611" t="s">
        <v>5096</v>
      </c>
      <c r="L4611" t="str">
        <f t="shared" si="271"/>
        <v>Received</v>
      </c>
      <c r="M4611" s="60">
        <v>0</v>
      </c>
      <c r="N4611" t="str">
        <f t="shared" si="273"/>
        <v>NOT DUE</v>
      </c>
      <c r="V4611" t="str">
        <f t="shared" si="272"/>
        <v>Sarah Wright</v>
      </c>
    </row>
    <row r="4612" spans="1:22" x14ac:dyDescent="0.25">
      <c r="A4612">
        <v>5608</v>
      </c>
      <c r="B4612" t="s">
        <v>4615</v>
      </c>
      <c r="C4612" s="48" t="s">
        <v>5278</v>
      </c>
      <c r="D4612" t="s">
        <v>5399</v>
      </c>
      <c r="E4612" t="s">
        <v>5539</v>
      </c>
      <c r="F4612" t="s">
        <v>5611</v>
      </c>
      <c r="G4612">
        <v>250</v>
      </c>
      <c r="H4612">
        <v>9</v>
      </c>
      <c r="I4612">
        <v>2250</v>
      </c>
      <c r="J4612">
        <v>21</v>
      </c>
      <c r="K4612" t="s">
        <v>5249</v>
      </c>
      <c r="L4612" t="str">
        <f t="shared" si="271"/>
        <v>Received</v>
      </c>
      <c r="M4612" s="60">
        <v>0</v>
      </c>
      <c r="N4612" t="str">
        <f t="shared" si="273"/>
        <v>NOT DUE</v>
      </c>
      <c r="V4612" t="str">
        <f t="shared" si="272"/>
        <v>Lisa Johnson</v>
      </c>
    </row>
    <row r="4613" spans="1:22" x14ac:dyDescent="0.25">
      <c r="A4613">
        <v>5609</v>
      </c>
      <c r="B4613" t="s">
        <v>4616</v>
      </c>
      <c r="C4613" s="48" t="s">
        <v>5303</v>
      </c>
      <c r="D4613" t="s">
        <v>5410</v>
      </c>
      <c r="E4613" t="s">
        <v>5607</v>
      </c>
      <c r="F4613" t="s">
        <v>5622</v>
      </c>
      <c r="G4613">
        <v>15</v>
      </c>
      <c r="H4613">
        <v>21</v>
      </c>
      <c r="I4613">
        <v>315</v>
      </c>
      <c r="J4613">
        <v>27</v>
      </c>
      <c r="L4613" t="str">
        <f t="shared" ref="L4613:L4676" si="274">IF(K4613 = "", "Not Received","Received")</f>
        <v>Not Received</v>
      </c>
      <c r="M4613" s="60">
        <v>-2</v>
      </c>
      <c r="N4613" t="str">
        <f t="shared" si="273"/>
        <v>NOT DUE</v>
      </c>
      <c r="O4613">
        <f>I4613</f>
        <v>315</v>
      </c>
      <c r="V4613" t="str">
        <f t="shared" ref="V4613:V4676" si="275">TRIM(E4613)</f>
        <v>Mrs. Katrina</v>
      </c>
    </row>
    <row r="4614" spans="1:22" x14ac:dyDescent="0.25">
      <c r="A4614">
        <v>5610</v>
      </c>
      <c r="B4614" t="s">
        <v>4617</v>
      </c>
      <c r="C4614" s="48" t="s">
        <v>5181</v>
      </c>
      <c r="D4614" t="s">
        <v>5379</v>
      </c>
      <c r="E4614" t="s">
        <v>5313</v>
      </c>
      <c r="F4614" t="s">
        <v>5618</v>
      </c>
      <c r="G4614">
        <v>10</v>
      </c>
      <c r="H4614">
        <v>3</v>
      </c>
      <c r="I4614">
        <v>30</v>
      </c>
      <c r="J4614">
        <v>21</v>
      </c>
      <c r="K4614" t="s">
        <v>5197</v>
      </c>
      <c r="L4614" t="str">
        <f t="shared" si="274"/>
        <v>Received</v>
      </c>
      <c r="M4614" s="60">
        <v>0</v>
      </c>
      <c r="N4614" t="str">
        <f t="shared" si="273"/>
        <v>NOT DUE</v>
      </c>
      <c r="V4614" t="str">
        <f t="shared" si="275"/>
        <v>Robert Baker</v>
      </c>
    </row>
    <row r="4615" spans="1:22" x14ac:dyDescent="0.25">
      <c r="A4615">
        <v>5611</v>
      </c>
      <c r="B4615" t="s">
        <v>4618</v>
      </c>
      <c r="C4615" s="48" t="s">
        <v>5156</v>
      </c>
      <c r="D4615" t="s">
        <v>5384</v>
      </c>
      <c r="E4615" t="s">
        <v>5600</v>
      </c>
      <c r="F4615" t="s">
        <v>5617</v>
      </c>
      <c r="G4615">
        <v>120</v>
      </c>
      <c r="H4615">
        <v>17</v>
      </c>
      <c r="I4615">
        <v>2040</v>
      </c>
      <c r="J4615">
        <v>29</v>
      </c>
      <c r="K4615" t="s">
        <v>5292</v>
      </c>
      <c r="L4615" t="str">
        <f t="shared" si="274"/>
        <v>Received</v>
      </c>
      <c r="M4615" s="60">
        <v>0</v>
      </c>
      <c r="N4615" t="str">
        <f t="shared" si="273"/>
        <v>NOT DUE</v>
      </c>
      <c r="V4615" t="str">
        <f t="shared" si="275"/>
        <v>Dr. Elizabeth</v>
      </c>
    </row>
    <row r="4616" spans="1:22" x14ac:dyDescent="0.25">
      <c r="A4616">
        <v>5612</v>
      </c>
      <c r="B4616" t="s">
        <v>4619</v>
      </c>
      <c r="C4616" s="48" t="s">
        <v>5145</v>
      </c>
      <c r="D4616" t="s">
        <v>5393</v>
      </c>
      <c r="E4616" t="s">
        <v>5446</v>
      </c>
      <c r="F4616" t="s">
        <v>5613</v>
      </c>
      <c r="G4616">
        <v>35</v>
      </c>
      <c r="H4616">
        <v>7</v>
      </c>
      <c r="I4616">
        <v>245</v>
      </c>
      <c r="J4616">
        <v>21</v>
      </c>
      <c r="K4616" t="s">
        <v>5158</v>
      </c>
      <c r="L4616" t="str">
        <f t="shared" si="274"/>
        <v>Received</v>
      </c>
      <c r="M4616" s="60">
        <v>0</v>
      </c>
      <c r="N4616" t="str">
        <f t="shared" ref="N4616:N4679" si="276">VLOOKUP(M4616,$X$4:$Y$10,2,1)</f>
        <v>NOT DUE</v>
      </c>
      <c r="V4616" t="str">
        <f t="shared" si="275"/>
        <v>Donald Parsons</v>
      </c>
    </row>
    <row r="4617" spans="1:22" x14ac:dyDescent="0.25">
      <c r="A4617">
        <v>5613</v>
      </c>
      <c r="B4617" t="s">
        <v>4620</v>
      </c>
      <c r="C4617" s="48" t="s">
        <v>5241</v>
      </c>
      <c r="D4617" t="s">
        <v>5409</v>
      </c>
      <c r="E4617" t="s">
        <v>5571</v>
      </c>
      <c r="F4617" t="s">
        <v>5622</v>
      </c>
      <c r="G4617">
        <v>15</v>
      </c>
      <c r="H4617">
        <v>22</v>
      </c>
      <c r="I4617">
        <v>330</v>
      </c>
      <c r="J4617">
        <v>27</v>
      </c>
      <c r="K4617" t="s">
        <v>5012</v>
      </c>
      <c r="L4617" t="str">
        <f t="shared" si="274"/>
        <v>Received</v>
      </c>
      <c r="M4617" s="60">
        <v>0</v>
      </c>
      <c r="N4617" t="str">
        <f t="shared" si="276"/>
        <v>NOT DUE</v>
      </c>
      <c r="V4617" t="str">
        <f t="shared" si="275"/>
        <v>Keith Bush</v>
      </c>
    </row>
    <row r="4618" spans="1:22" x14ac:dyDescent="0.25">
      <c r="A4618">
        <v>5614</v>
      </c>
      <c r="B4618" t="s">
        <v>4621</v>
      </c>
      <c r="C4618" s="48" t="s">
        <v>5215</v>
      </c>
      <c r="D4618" t="s">
        <v>5407</v>
      </c>
      <c r="E4618" t="s">
        <v>5340</v>
      </c>
      <c r="F4618" t="s">
        <v>5622</v>
      </c>
      <c r="G4618">
        <v>15</v>
      </c>
      <c r="H4618">
        <v>21</v>
      </c>
      <c r="I4618">
        <v>315</v>
      </c>
      <c r="J4618">
        <v>24</v>
      </c>
      <c r="K4618" t="s">
        <v>5070</v>
      </c>
      <c r="L4618" t="str">
        <f t="shared" si="274"/>
        <v>Received</v>
      </c>
      <c r="M4618" s="60">
        <v>0</v>
      </c>
      <c r="N4618" t="str">
        <f t="shared" si="276"/>
        <v>NOT DUE</v>
      </c>
      <c r="V4618" t="str">
        <f t="shared" si="275"/>
        <v>Kelly Miller</v>
      </c>
    </row>
    <row r="4619" spans="1:22" x14ac:dyDescent="0.25">
      <c r="A4619">
        <v>5615</v>
      </c>
      <c r="B4619" t="s">
        <v>4622</v>
      </c>
      <c r="C4619" s="48" t="s">
        <v>5257</v>
      </c>
      <c r="D4619" t="s">
        <v>5415</v>
      </c>
      <c r="E4619" t="s">
        <v>5544</v>
      </c>
      <c r="F4619" t="s">
        <v>5618</v>
      </c>
      <c r="G4619">
        <v>10</v>
      </c>
      <c r="H4619">
        <v>17</v>
      </c>
      <c r="I4619">
        <v>170</v>
      </c>
      <c r="J4619">
        <v>30</v>
      </c>
      <c r="K4619" t="s">
        <v>5135</v>
      </c>
      <c r="L4619" t="str">
        <f t="shared" si="274"/>
        <v>Received</v>
      </c>
      <c r="M4619" s="60">
        <v>0</v>
      </c>
      <c r="N4619" t="str">
        <f t="shared" si="276"/>
        <v>NOT DUE</v>
      </c>
      <c r="V4619" t="str">
        <f t="shared" si="275"/>
        <v>Mary Fry</v>
      </c>
    </row>
    <row r="4620" spans="1:22" x14ac:dyDescent="0.25">
      <c r="A4620">
        <v>5616</v>
      </c>
      <c r="B4620" t="s">
        <v>4623</v>
      </c>
      <c r="C4620" s="48" t="s">
        <v>5265</v>
      </c>
      <c r="D4620" t="s">
        <v>5387</v>
      </c>
      <c r="E4620" t="s">
        <v>5583</v>
      </c>
      <c r="F4620" t="s">
        <v>5610</v>
      </c>
      <c r="G4620">
        <v>300</v>
      </c>
      <c r="H4620">
        <v>17</v>
      </c>
      <c r="I4620">
        <v>5100</v>
      </c>
      <c r="J4620">
        <v>24</v>
      </c>
      <c r="L4620" t="str">
        <f t="shared" si="274"/>
        <v>Not Received</v>
      </c>
      <c r="M4620" s="60">
        <v>59</v>
      </c>
      <c r="N4620" t="str">
        <f t="shared" si="276"/>
        <v>31 - 60</v>
      </c>
      <c r="Q4620">
        <f>I4620</f>
        <v>5100</v>
      </c>
      <c r="V4620" t="str">
        <f t="shared" si="275"/>
        <v>Mrs. Alexandria</v>
      </c>
    </row>
    <row r="4621" spans="1:22" x14ac:dyDescent="0.25">
      <c r="A4621">
        <v>5617</v>
      </c>
      <c r="B4621" t="s">
        <v>4624</v>
      </c>
      <c r="C4621" s="48" t="s">
        <v>5201</v>
      </c>
      <c r="D4621" t="s">
        <v>5409</v>
      </c>
      <c r="E4621" t="s">
        <v>5342</v>
      </c>
      <c r="F4621" t="s">
        <v>5610</v>
      </c>
      <c r="G4621">
        <v>300</v>
      </c>
      <c r="H4621">
        <v>14</v>
      </c>
      <c r="I4621">
        <v>4200</v>
      </c>
      <c r="J4621">
        <v>30</v>
      </c>
      <c r="K4621" t="s">
        <v>5063</v>
      </c>
      <c r="L4621" t="str">
        <f t="shared" si="274"/>
        <v>Received</v>
      </c>
      <c r="M4621" s="60">
        <v>0</v>
      </c>
      <c r="N4621" t="str">
        <f t="shared" si="276"/>
        <v>NOT DUE</v>
      </c>
      <c r="V4621" t="str">
        <f t="shared" si="275"/>
        <v>Keith Bush</v>
      </c>
    </row>
    <row r="4622" spans="1:22" x14ac:dyDescent="0.25">
      <c r="A4622">
        <v>5618</v>
      </c>
      <c r="B4622" t="s">
        <v>4625</v>
      </c>
      <c r="C4622" s="48" t="s">
        <v>5278</v>
      </c>
      <c r="D4622" t="s">
        <v>5392</v>
      </c>
      <c r="E4622" t="s">
        <v>5603</v>
      </c>
      <c r="F4622" t="s">
        <v>5609</v>
      </c>
      <c r="G4622">
        <v>20</v>
      </c>
      <c r="H4622">
        <v>8</v>
      </c>
      <c r="I4622">
        <v>160</v>
      </c>
      <c r="J4622">
        <v>26</v>
      </c>
      <c r="K4622" t="s">
        <v>5229</v>
      </c>
      <c r="L4622" t="str">
        <f t="shared" si="274"/>
        <v>Received</v>
      </c>
      <c r="M4622" s="60">
        <v>0</v>
      </c>
      <c r="N4622" t="str">
        <f t="shared" si="276"/>
        <v>NOT DUE</v>
      </c>
      <c r="V4622" t="str">
        <f t="shared" si="275"/>
        <v>Jennifer Nelson</v>
      </c>
    </row>
    <row r="4623" spans="1:22" x14ac:dyDescent="0.25">
      <c r="A4623">
        <v>5619</v>
      </c>
      <c r="B4623" t="s">
        <v>4626</v>
      </c>
      <c r="C4623" s="48" t="s">
        <v>5223</v>
      </c>
      <c r="D4623" t="s">
        <v>5392</v>
      </c>
      <c r="E4623" t="s">
        <v>5513</v>
      </c>
      <c r="F4623" t="s">
        <v>5620</v>
      </c>
      <c r="G4623">
        <v>40</v>
      </c>
      <c r="H4623">
        <v>17</v>
      </c>
      <c r="I4623">
        <v>680</v>
      </c>
      <c r="J4623">
        <v>29</v>
      </c>
      <c r="L4623" t="str">
        <f t="shared" si="274"/>
        <v>Not Received</v>
      </c>
      <c r="M4623" s="60">
        <v>112</v>
      </c>
      <c r="N4623" t="str">
        <f t="shared" si="276"/>
        <v>91 - 120</v>
      </c>
      <c r="S4623">
        <f>I4623</f>
        <v>680</v>
      </c>
      <c r="V4623" t="str">
        <f t="shared" si="275"/>
        <v>Jennifer Nelson</v>
      </c>
    </row>
    <row r="4624" spans="1:22" x14ac:dyDescent="0.25">
      <c r="A4624">
        <v>5620</v>
      </c>
      <c r="B4624" t="s">
        <v>4627</v>
      </c>
      <c r="C4624" s="48" t="s">
        <v>5117</v>
      </c>
      <c r="D4624" t="s">
        <v>5388</v>
      </c>
      <c r="E4624" t="s">
        <v>5320</v>
      </c>
      <c r="F4624" t="s">
        <v>5620</v>
      </c>
      <c r="G4624">
        <v>40</v>
      </c>
      <c r="H4624">
        <v>20</v>
      </c>
      <c r="I4624">
        <v>800</v>
      </c>
      <c r="J4624">
        <v>28</v>
      </c>
      <c r="K4624" t="s">
        <v>5180</v>
      </c>
      <c r="L4624" t="str">
        <f t="shared" si="274"/>
        <v>Received</v>
      </c>
      <c r="M4624" s="60">
        <v>0</v>
      </c>
      <c r="N4624" t="str">
        <f t="shared" si="276"/>
        <v>NOT DUE</v>
      </c>
      <c r="V4624" t="str">
        <f t="shared" si="275"/>
        <v>Diana Rios</v>
      </c>
    </row>
    <row r="4625" spans="1:22" x14ac:dyDescent="0.25">
      <c r="A4625">
        <v>5621</v>
      </c>
      <c r="B4625" t="s">
        <v>4628</v>
      </c>
      <c r="C4625" s="48" t="s">
        <v>5217</v>
      </c>
      <c r="D4625" t="s">
        <v>5410</v>
      </c>
      <c r="E4625" t="s">
        <v>5589</v>
      </c>
      <c r="F4625" t="s">
        <v>5616</v>
      </c>
      <c r="G4625">
        <v>150</v>
      </c>
      <c r="H4625">
        <v>25</v>
      </c>
      <c r="I4625">
        <v>3750</v>
      </c>
      <c r="J4625">
        <v>24</v>
      </c>
      <c r="L4625" t="str">
        <f t="shared" si="274"/>
        <v>Not Received</v>
      </c>
      <c r="M4625" s="60">
        <v>7</v>
      </c>
      <c r="N4625" t="str">
        <f t="shared" si="276"/>
        <v>01 - 30</v>
      </c>
      <c r="O4625">
        <f>I4625</f>
        <v>3750</v>
      </c>
      <c r="V4625" t="str">
        <f t="shared" si="275"/>
        <v>Mrs. Katrina</v>
      </c>
    </row>
    <row r="4626" spans="1:22" x14ac:dyDescent="0.25">
      <c r="A4626">
        <v>5622</v>
      </c>
      <c r="B4626" t="s">
        <v>4629</v>
      </c>
      <c r="C4626" s="48" t="s">
        <v>5196</v>
      </c>
      <c r="D4626" t="s">
        <v>5417</v>
      </c>
      <c r="E4626" t="s">
        <v>5471</v>
      </c>
      <c r="F4626" t="s">
        <v>5617</v>
      </c>
      <c r="G4626">
        <v>120</v>
      </c>
      <c r="H4626">
        <v>3</v>
      </c>
      <c r="I4626">
        <v>360</v>
      </c>
      <c r="J4626">
        <v>20</v>
      </c>
      <c r="K4626" t="s">
        <v>5073</v>
      </c>
      <c r="L4626" t="str">
        <f t="shared" si="274"/>
        <v>Received</v>
      </c>
      <c r="M4626" s="60">
        <v>0</v>
      </c>
      <c r="N4626" t="str">
        <f t="shared" si="276"/>
        <v>NOT DUE</v>
      </c>
      <c r="V4626" t="str">
        <f t="shared" si="275"/>
        <v>Aaron Robinson</v>
      </c>
    </row>
    <row r="4627" spans="1:22" x14ac:dyDescent="0.25">
      <c r="A4627">
        <v>5623</v>
      </c>
      <c r="B4627" t="s">
        <v>4630</v>
      </c>
      <c r="C4627" s="48" t="s">
        <v>5194</v>
      </c>
      <c r="D4627" t="s">
        <v>5403</v>
      </c>
      <c r="E4627" t="s">
        <v>5533</v>
      </c>
      <c r="F4627" t="s">
        <v>5619</v>
      </c>
      <c r="G4627">
        <v>80</v>
      </c>
      <c r="H4627">
        <v>6</v>
      </c>
      <c r="I4627">
        <v>480</v>
      </c>
      <c r="J4627">
        <v>26</v>
      </c>
      <c r="K4627" t="s">
        <v>5244</v>
      </c>
      <c r="L4627" t="str">
        <f t="shared" si="274"/>
        <v>Received</v>
      </c>
      <c r="M4627" s="60">
        <v>0</v>
      </c>
      <c r="N4627" t="str">
        <f t="shared" si="276"/>
        <v>NOT DUE</v>
      </c>
      <c r="V4627" t="str">
        <f t="shared" si="275"/>
        <v>Seth Howell</v>
      </c>
    </row>
    <row r="4628" spans="1:22" x14ac:dyDescent="0.25">
      <c r="A4628">
        <v>5624</v>
      </c>
      <c r="B4628" t="s">
        <v>4631</v>
      </c>
      <c r="C4628" s="48" t="s">
        <v>5100</v>
      </c>
      <c r="D4628" t="s">
        <v>5417</v>
      </c>
      <c r="E4628" t="s">
        <v>5471</v>
      </c>
      <c r="F4628" t="s">
        <v>5616</v>
      </c>
      <c r="G4628">
        <v>150</v>
      </c>
      <c r="H4628">
        <v>1</v>
      </c>
      <c r="I4628">
        <v>150</v>
      </c>
      <c r="J4628">
        <v>21</v>
      </c>
      <c r="K4628" t="s">
        <v>5160</v>
      </c>
      <c r="L4628" t="str">
        <f t="shared" si="274"/>
        <v>Received</v>
      </c>
      <c r="M4628" s="60">
        <v>0</v>
      </c>
      <c r="N4628" t="str">
        <f t="shared" si="276"/>
        <v>NOT DUE</v>
      </c>
      <c r="V4628" t="str">
        <f t="shared" si="275"/>
        <v>Aaron Robinson</v>
      </c>
    </row>
    <row r="4629" spans="1:22" x14ac:dyDescent="0.25">
      <c r="A4629">
        <v>5625</v>
      </c>
      <c r="B4629" t="s">
        <v>4632</v>
      </c>
      <c r="C4629" s="48" t="s">
        <v>5291</v>
      </c>
      <c r="D4629" t="s">
        <v>5385</v>
      </c>
      <c r="E4629" t="s">
        <v>5548</v>
      </c>
      <c r="F4629" t="s">
        <v>5618</v>
      </c>
      <c r="G4629">
        <v>10</v>
      </c>
      <c r="H4629">
        <v>9</v>
      </c>
      <c r="I4629">
        <v>90</v>
      </c>
      <c r="J4629">
        <v>27</v>
      </c>
      <c r="L4629" t="str">
        <f t="shared" si="274"/>
        <v>Not Received</v>
      </c>
      <c r="M4629" s="60">
        <v>30</v>
      </c>
      <c r="N4629" t="str">
        <f t="shared" si="276"/>
        <v>01 - 30</v>
      </c>
      <c r="O4629">
        <f>I4629</f>
        <v>90</v>
      </c>
      <c r="V4629" t="str">
        <f t="shared" si="275"/>
        <v>Caroline Yoder</v>
      </c>
    </row>
    <row r="4630" spans="1:22" x14ac:dyDescent="0.25">
      <c r="A4630">
        <v>5626</v>
      </c>
      <c r="B4630" t="s">
        <v>4633</v>
      </c>
      <c r="C4630" s="48" t="s">
        <v>5043</v>
      </c>
      <c r="D4630" t="s">
        <v>5392</v>
      </c>
      <c r="E4630" t="s">
        <v>5443</v>
      </c>
      <c r="F4630" t="s">
        <v>5618</v>
      </c>
      <c r="G4630">
        <v>10</v>
      </c>
      <c r="H4630">
        <v>18</v>
      </c>
      <c r="I4630">
        <v>180</v>
      </c>
      <c r="J4630">
        <v>25</v>
      </c>
      <c r="K4630" t="s">
        <v>5018</v>
      </c>
      <c r="L4630" t="str">
        <f t="shared" si="274"/>
        <v>Received</v>
      </c>
      <c r="M4630" s="60">
        <v>0</v>
      </c>
      <c r="N4630" t="str">
        <f t="shared" si="276"/>
        <v>NOT DUE</v>
      </c>
      <c r="V4630" t="str">
        <f t="shared" si="275"/>
        <v>Jennifer Nelson</v>
      </c>
    </row>
    <row r="4631" spans="1:22" x14ac:dyDescent="0.25">
      <c r="A4631">
        <v>5627</v>
      </c>
      <c r="B4631" t="s">
        <v>4634</v>
      </c>
      <c r="C4631" s="48" t="s">
        <v>5285</v>
      </c>
      <c r="D4631" t="s">
        <v>5406</v>
      </c>
      <c r="E4631" t="s">
        <v>5339</v>
      </c>
      <c r="F4631" t="s">
        <v>5614</v>
      </c>
      <c r="G4631">
        <v>20</v>
      </c>
      <c r="H4631">
        <v>24</v>
      </c>
      <c r="I4631">
        <v>480</v>
      </c>
      <c r="J4631">
        <v>27</v>
      </c>
      <c r="K4631" t="s">
        <v>5120</v>
      </c>
      <c r="L4631" t="str">
        <f t="shared" si="274"/>
        <v>Received</v>
      </c>
      <c r="M4631" s="60">
        <v>0</v>
      </c>
      <c r="N4631" t="str">
        <f t="shared" si="276"/>
        <v>NOT DUE</v>
      </c>
      <c r="V4631" t="str">
        <f t="shared" si="275"/>
        <v>Jonathan Myers</v>
      </c>
    </row>
    <row r="4632" spans="1:22" x14ac:dyDescent="0.25">
      <c r="A4632">
        <v>5628</v>
      </c>
      <c r="B4632" t="s">
        <v>4635</v>
      </c>
      <c r="C4632" s="48" t="s">
        <v>5145</v>
      </c>
      <c r="D4632" t="s">
        <v>5397</v>
      </c>
      <c r="E4632" t="s">
        <v>5585</v>
      </c>
      <c r="F4632" t="s">
        <v>5619</v>
      </c>
      <c r="G4632">
        <v>80</v>
      </c>
      <c r="H4632">
        <v>20</v>
      </c>
      <c r="I4632">
        <v>1600</v>
      </c>
      <c r="J4632">
        <v>20</v>
      </c>
      <c r="K4632" t="s">
        <v>5229</v>
      </c>
      <c r="L4632" t="str">
        <f t="shared" si="274"/>
        <v>Received</v>
      </c>
      <c r="M4632" s="60">
        <v>0</v>
      </c>
      <c r="N4632" t="str">
        <f t="shared" si="276"/>
        <v>NOT DUE</v>
      </c>
      <c r="V4632" t="str">
        <f t="shared" si="275"/>
        <v>Sheri Foster</v>
      </c>
    </row>
    <row r="4633" spans="1:22" x14ac:dyDescent="0.25">
      <c r="A4633">
        <v>5629</v>
      </c>
      <c r="B4633" t="s">
        <v>4636</v>
      </c>
      <c r="C4633" s="48" t="s">
        <v>5254</v>
      </c>
      <c r="D4633" t="s">
        <v>5395</v>
      </c>
      <c r="E4633" t="s">
        <v>5328</v>
      </c>
      <c r="F4633" t="s">
        <v>5623</v>
      </c>
      <c r="G4633">
        <v>30</v>
      </c>
      <c r="H4633">
        <v>4</v>
      </c>
      <c r="I4633">
        <v>120</v>
      </c>
      <c r="J4633">
        <v>25</v>
      </c>
      <c r="L4633" t="str">
        <f t="shared" si="274"/>
        <v>Not Received</v>
      </c>
      <c r="M4633" s="60">
        <v>91</v>
      </c>
      <c r="N4633" t="str">
        <f t="shared" si="276"/>
        <v>91 - 120</v>
      </c>
      <c r="S4633">
        <f>I4633</f>
        <v>120</v>
      </c>
      <c r="V4633" t="str">
        <f t="shared" si="275"/>
        <v>Belinda Jefferson</v>
      </c>
    </row>
    <row r="4634" spans="1:22" x14ac:dyDescent="0.25">
      <c r="A4634">
        <v>5630</v>
      </c>
      <c r="B4634" t="s">
        <v>4637</v>
      </c>
      <c r="C4634" s="48" t="s">
        <v>5187</v>
      </c>
      <c r="D4634" t="s">
        <v>5381</v>
      </c>
      <c r="E4634" t="s">
        <v>5480</v>
      </c>
      <c r="F4634" t="s">
        <v>5618</v>
      </c>
      <c r="G4634">
        <v>10</v>
      </c>
      <c r="H4634">
        <v>9</v>
      </c>
      <c r="I4634">
        <v>90</v>
      </c>
      <c r="J4634">
        <v>23</v>
      </c>
      <c r="K4634" t="s">
        <v>5355</v>
      </c>
      <c r="L4634" t="str">
        <f t="shared" si="274"/>
        <v>Received</v>
      </c>
      <c r="M4634" s="60">
        <v>0</v>
      </c>
      <c r="N4634" t="str">
        <f t="shared" si="276"/>
        <v>NOT DUE</v>
      </c>
      <c r="V4634" t="str">
        <f t="shared" si="275"/>
        <v>Leslie Sexton</v>
      </c>
    </row>
    <row r="4635" spans="1:22" x14ac:dyDescent="0.25">
      <c r="A4635">
        <v>5631</v>
      </c>
      <c r="B4635" t="s">
        <v>4638</v>
      </c>
      <c r="C4635" s="48" t="s">
        <v>5017</v>
      </c>
      <c r="D4635" t="s">
        <v>5402</v>
      </c>
      <c r="E4635" t="s">
        <v>5481</v>
      </c>
      <c r="F4635" t="s">
        <v>5616</v>
      </c>
      <c r="G4635">
        <v>150</v>
      </c>
      <c r="H4635">
        <v>16</v>
      </c>
      <c r="I4635">
        <v>2400</v>
      </c>
      <c r="J4635">
        <v>25</v>
      </c>
      <c r="K4635" t="s">
        <v>5281</v>
      </c>
      <c r="L4635" t="str">
        <f t="shared" si="274"/>
        <v>Received</v>
      </c>
      <c r="M4635" s="60">
        <v>0</v>
      </c>
      <c r="N4635" t="str">
        <f t="shared" si="276"/>
        <v>NOT DUE</v>
      </c>
      <c r="V4635" t="str">
        <f t="shared" si="275"/>
        <v>Rebecca Moody</v>
      </c>
    </row>
    <row r="4636" spans="1:22" x14ac:dyDescent="0.25">
      <c r="A4636">
        <v>5632</v>
      </c>
      <c r="B4636" t="s">
        <v>4639</v>
      </c>
      <c r="C4636" s="48" t="s">
        <v>5062</v>
      </c>
      <c r="D4636" t="s">
        <v>5399</v>
      </c>
      <c r="E4636" t="s">
        <v>5332</v>
      </c>
      <c r="F4636" t="s">
        <v>5621</v>
      </c>
      <c r="G4636">
        <v>60</v>
      </c>
      <c r="H4636">
        <v>17</v>
      </c>
      <c r="I4636">
        <v>1020</v>
      </c>
      <c r="J4636">
        <v>22</v>
      </c>
      <c r="K4636" t="s">
        <v>5212</v>
      </c>
      <c r="L4636" t="str">
        <f t="shared" si="274"/>
        <v>Received</v>
      </c>
      <c r="M4636" s="60">
        <v>0</v>
      </c>
      <c r="N4636" t="str">
        <f t="shared" si="276"/>
        <v>NOT DUE</v>
      </c>
      <c r="V4636" t="str">
        <f t="shared" si="275"/>
        <v>Lisa Johnson</v>
      </c>
    </row>
    <row r="4637" spans="1:22" x14ac:dyDescent="0.25">
      <c r="A4637">
        <v>5633</v>
      </c>
      <c r="B4637" t="s">
        <v>4640</v>
      </c>
      <c r="C4637" s="48" t="s">
        <v>5250</v>
      </c>
      <c r="D4637" t="s">
        <v>5384</v>
      </c>
      <c r="E4637" t="s">
        <v>5540</v>
      </c>
      <c r="F4637" t="s">
        <v>5615</v>
      </c>
      <c r="G4637">
        <v>25</v>
      </c>
      <c r="H4637">
        <v>6</v>
      </c>
      <c r="I4637">
        <v>150</v>
      </c>
      <c r="J4637">
        <v>27</v>
      </c>
      <c r="K4637" t="s">
        <v>5254</v>
      </c>
      <c r="L4637" t="str">
        <f t="shared" si="274"/>
        <v>Received</v>
      </c>
      <c r="M4637" s="60">
        <v>0</v>
      </c>
      <c r="N4637" t="str">
        <f t="shared" si="276"/>
        <v>NOT DUE</v>
      </c>
      <c r="V4637" t="str">
        <f t="shared" si="275"/>
        <v>Dr. Elizabeth</v>
      </c>
    </row>
    <row r="4638" spans="1:22" x14ac:dyDescent="0.25">
      <c r="A4638">
        <v>5634</v>
      </c>
      <c r="B4638" t="s">
        <v>4641</v>
      </c>
      <c r="C4638" s="48" t="s">
        <v>5010</v>
      </c>
      <c r="D4638" t="s">
        <v>5406</v>
      </c>
      <c r="E4638" t="s">
        <v>5339</v>
      </c>
      <c r="F4638" t="s">
        <v>5619</v>
      </c>
      <c r="G4638">
        <v>80</v>
      </c>
      <c r="H4638">
        <v>14</v>
      </c>
      <c r="I4638">
        <v>1120</v>
      </c>
      <c r="J4638">
        <v>29</v>
      </c>
      <c r="L4638" t="str">
        <f t="shared" si="274"/>
        <v>Not Received</v>
      </c>
      <c r="M4638" s="60">
        <v>-17</v>
      </c>
      <c r="N4638" t="str">
        <f t="shared" si="276"/>
        <v>NOT DUE</v>
      </c>
      <c r="O4638">
        <f>I4638</f>
        <v>1120</v>
      </c>
      <c r="V4638" t="str">
        <f t="shared" si="275"/>
        <v>Jonathan Myers</v>
      </c>
    </row>
    <row r="4639" spans="1:22" x14ac:dyDescent="0.25">
      <c r="A4639">
        <v>5635</v>
      </c>
      <c r="B4639" t="s">
        <v>4642</v>
      </c>
      <c r="C4639" s="48" t="s">
        <v>5170</v>
      </c>
      <c r="D4639" t="s">
        <v>5420</v>
      </c>
      <c r="E4639" t="s">
        <v>5524</v>
      </c>
      <c r="F4639" t="s">
        <v>5619</v>
      </c>
      <c r="G4639">
        <v>80</v>
      </c>
      <c r="H4639">
        <v>22</v>
      </c>
      <c r="I4639">
        <v>1760</v>
      </c>
      <c r="J4639">
        <v>26</v>
      </c>
      <c r="K4639" t="s">
        <v>5113</v>
      </c>
      <c r="L4639" t="str">
        <f t="shared" si="274"/>
        <v>Received</v>
      </c>
      <c r="M4639" s="60">
        <v>0</v>
      </c>
      <c r="N4639" t="str">
        <f t="shared" si="276"/>
        <v>NOT DUE</v>
      </c>
      <c r="V4639" t="str">
        <f t="shared" si="275"/>
        <v>Janet Adams</v>
      </c>
    </row>
    <row r="4640" spans="1:22" x14ac:dyDescent="0.25">
      <c r="A4640">
        <v>5636</v>
      </c>
      <c r="B4640" t="s">
        <v>4643</v>
      </c>
      <c r="C4640" s="48" t="s">
        <v>5164</v>
      </c>
      <c r="D4640" t="s">
        <v>5382</v>
      </c>
      <c r="E4640" t="s">
        <v>5514</v>
      </c>
      <c r="F4640" t="s">
        <v>5619</v>
      </c>
      <c r="G4640">
        <v>80</v>
      </c>
      <c r="H4640">
        <v>8</v>
      </c>
      <c r="I4640">
        <v>640</v>
      </c>
      <c r="J4640">
        <v>29</v>
      </c>
      <c r="K4640" t="s">
        <v>5040</v>
      </c>
      <c r="L4640" t="str">
        <f t="shared" si="274"/>
        <v>Received</v>
      </c>
      <c r="M4640" s="60">
        <v>0</v>
      </c>
      <c r="N4640" t="str">
        <f t="shared" si="276"/>
        <v>NOT DUE</v>
      </c>
      <c r="V4640" t="str">
        <f t="shared" si="275"/>
        <v>Ms. Michelle</v>
      </c>
    </row>
    <row r="4641" spans="1:22" x14ac:dyDescent="0.25">
      <c r="A4641">
        <v>5637</v>
      </c>
      <c r="B4641" t="s">
        <v>4644</v>
      </c>
      <c r="C4641" s="48" t="s">
        <v>5106</v>
      </c>
      <c r="D4641" t="s">
        <v>5389</v>
      </c>
      <c r="E4641" t="s">
        <v>5599</v>
      </c>
      <c r="F4641" t="s">
        <v>5609</v>
      </c>
      <c r="G4641">
        <v>20</v>
      </c>
      <c r="H4641">
        <v>23</v>
      </c>
      <c r="I4641">
        <v>460</v>
      </c>
      <c r="J4641">
        <v>24</v>
      </c>
      <c r="K4641" t="s">
        <v>5173</v>
      </c>
      <c r="L4641" t="str">
        <f t="shared" si="274"/>
        <v>Received</v>
      </c>
      <c r="M4641" s="60">
        <v>0</v>
      </c>
      <c r="N4641" t="str">
        <f t="shared" si="276"/>
        <v>NOT DUE</v>
      </c>
      <c r="V4641" t="str">
        <f t="shared" si="275"/>
        <v>Alexis Ferguson</v>
      </c>
    </row>
    <row r="4642" spans="1:22" x14ac:dyDescent="0.25">
      <c r="A4642">
        <v>5638</v>
      </c>
      <c r="B4642" t="s">
        <v>4645</v>
      </c>
      <c r="C4642" s="48" t="s">
        <v>5213</v>
      </c>
      <c r="D4642" t="s">
        <v>5386</v>
      </c>
      <c r="E4642" t="s">
        <v>5436</v>
      </c>
      <c r="F4642" t="s">
        <v>5616</v>
      </c>
      <c r="G4642">
        <v>150</v>
      </c>
      <c r="H4642">
        <v>20</v>
      </c>
      <c r="I4642">
        <v>3000</v>
      </c>
      <c r="J4642">
        <v>20</v>
      </c>
      <c r="K4642" t="s">
        <v>5163</v>
      </c>
      <c r="L4642" t="str">
        <f t="shared" si="274"/>
        <v>Received</v>
      </c>
      <c r="M4642" s="60">
        <v>0</v>
      </c>
      <c r="N4642" t="str">
        <f t="shared" si="276"/>
        <v>NOT DUE</v>
      </c>
      <c r="V4642" t="str">
        <f t="shared" si="275"/>
        <v>Kenneth Rodriguez</v>
      </c>
    </row>
    <row r="4643" spans="1:22" x14ac:dyDescent="0.25">
      <c r="A4643">
        <v>5639</v>
      </c>
      <c r="B4643" t="s">
        <v>4646</v>
      </c>
      <c r="C4643" s="48" t="s">
        <v>5009</v>
      </c>
      <c r="D4643" t="s">
        <v>5420</v>
      </c>
      <c r="E4643" t="s">
        <v>5570</v>
      </c>
      <c r="F4643" t="s">
        <v>5615</v>
      </c>
      <c r="G4643">
        <v>25</v>
      </c>
      <c r="H4643">
        <v>2</v>
      </c>
      <c r="I4643">
        <v>50</v>
      </c>
      <c r="J4643">
        <v>23</v>
      </c>
      <c r="K4643" t="s">
        <v>5052</v>
      </c>
      <c r="L4643" t="str">
        <f t="shared" si="274"/>
        <v>Received</v>
      </c>
      <c r="M4643" s="60">
        <v>0</v>
      </c>
      <c r="N4643" t="str">
        <f t="shared" si="276"/>
        <v>NOT DUE</v>
      </c>
      <c r="V4643" t="str">
        <f t="shared" si="275"/>
        <v>Janet Adams</v>
      </c>
    </row>
    <row r="4644" spans="1:22" x14ac:dyDescent="0.25">
      <c r="A4644">
        <v>5640</v>
      </c>
      <c r="B4644" t="s">
        <v>4647</v>
      </c>
      <c r="C4644" s="48" t="s">
        <v>5255</v>
      </c>
      <c r="D4644" t="s">
        <v>5386</v>
      </c>
      <c r="E4644" t="s">
        <v>5436</v>
      </c>
      <c r="F4644" t="s">
        <v>5613</v>
      </c>
      <c r="G4644">
        <v>35</v>
      </c>
      <c r="H4644">
        <v>12</v>
      </c>
      <c r="I4644">
        <v>420</v>
      </c>
      <c r="J4644">
        <v>27</v>
      </c>
      <c r="L4644" t="str">
        <f t="shared" si="274"/>
        <v>Not Received</v>
      </c>
      <c r="M4644" s="60">
        <v>60</v>
      </c>
      <c r="N4644" t="str">
        <f t="shared" si="276"/>
        <v>31 - 60</v>
      </c>
      <c r="Q4644">
        <f>I4644</f>
        <v>420</v>
      </c>
      <c r="V4644" t="str">
        <f t="shared" si="275"/>
        <v>Kenneth Rodriguez</v>
      </c>
    </row>
    <row r="4645" spans="1:22" x14ac:dyDescent="0.25">
      <c r="A4645">
        <v>5641</v>
      </c>
      <c r="B4645" t="s">
        <v>4648</v>
      </c>
      <c r="C4645" s="48" t="s">
        <v>5092</v>
      </c>
      <c r="D4645" t="s">
        <v>5399</v>
      </c>
      <c r="E4645" t="s">
        <v>5539</v>
      </c>
      <c r="F4645" t="s">
        <v>5620</v>
      </c>
      <c r="G4645">
        <v>40</v>
      </c>
      <c r="H4645">
        <v>4</v>
      </c>
      <c r="I4645">
        <v>160</v>
      </c>
      <c r="J4645">
        <v>25</v>
      </c>
      <c r="L4645" t="str">
        <f t="shared" si="274"/>
        <v>Not Received</v>
      </c>
      <c r="M4645" s="60">
        <v>117</v>
      </c>
      <c r="N4645" t="str">
        <f t="shared" si="276"/>
        <v>91 - 120</v>
      </c>
      <c r="S4645">
        <f>I4645</f>
        <v>160</v>
      </c>
      <c r="V4645" t="str">
        <f t="shared" si="275"/>
        <v>Lisa Johnson</v>
      </c>
    </row>
    <row r="4646" spans="1:22" x14ac:dyDescent="0.25">
      <c r="A4646">
        <v>5642</v>
      </c>
      <c r="B4646" t="s">
        <v>4649</v>
      </c>
      <c r="C4646" s="48" t="s">
        <v>5072</v>
      </c>
      <c r="D4646" t="s">
        <v>5380</v>
      </c>
      <c r="E4646" t="s">
        <v>5586</v>
      </c>
      <c r="F4646" t="s">
        <v>5613</v>
      </c>
      <c r="G4646">
        <v>35</v>
      </c>
      <c r="H4646">
        <v>8</v>
      </c>
      <c r="I4646">
        <v>280</v>
      </c>
      <c r="J4646">
        <v>23</v>
      </c>
      <c r="K4646" t="s">
        <v>5053</v>
      </c>
      <c r="L4646" t="str">
        <f t="shared" si="274"/>
        <v>Received</v>
      </c>
      <c r="M4646" s="60">
        <v>0</v>
      </c>
      <c r="N4646" t="str">
        <f t="shared" si="276"/>
        <v>NOT DUE</v>
      </c>
      <c r="V4646" t="str">
        <f t="shared" si="275"/>
        <v>Diana Griffin</v>
      </c>
    </row>
    <row r="4647" spans="1:22" x14ac:dyDescent="0.25">
      <c r="A4647">
        <v>5643</v>
      </c>
      <c r="B4647" t="s">
        <v>4650</v>
      </c>
      <c r="C4647" s="48" t="s">
        <v>5280</v>
      </c>
      <c r="D4647" t="s">
        <v>5409</v>
      </c>
      <c r="E4647" t="s">
        <v>5508</v>
      </c>
      <c r="F4647" t="s">
        <v>5617</v>
      </c>
      <c r="G4647">
        <v>120</v>
      </c>
      <c r="H4647">
        <v>21</v>
      </c>
      <c r="I4647">
        <v>2520</v>
      </c>
      <c r="J4647">
        <v>29</v>
      </c>
      <c r="K4647" t="s">
        <v>5104</v>
      </c>
      <c r="L4647" t="str">
        <f t="shared" si="274"/>
        <v>Received</v>
      </c>
      <c r="M4647" s="60">
        <v>0</v>
      </c>
      <c r="N4647" t="str">
        <f t="shared" si="276"/>
        <v>NOT DUE</v>
      </c>
      <c r="V4647" t="str">
        <f t="shared" si="275"/>
        <v>Keith Bush</v>
      </c>
    </row>
    <row r="4648" spans="1:22" x14ac:dyDescent="0.25">
      <c r="A4648">
        <v>5644</v>
      </c>
      <c r="B4648" t="s">
        <v>4651</v>
      </c>
      <c r="C4648" s="48" t="s">
        <v>5077</v>
      </c>
      <c r="D4648" t="s">
        <v>5414</v>
      </c>
      <c r="E4648" t="s">
        <v>5318</v>
      </c>
      <c r="F4648" t="s">
        <v>5617</v>
      </c>
      <c r="G4648">
        <v>120</v>
      </c>
      <c r="H4648">
        <v>11</v>
      </c>
      <c r="I4648">
        <v>1320</v>
      </c>
      <c r="J4648">
        <v>23</v>
      </c>
      <c r="K4648" t="s">
        <v>5249</v>
      </c>
      <c r="L4648" t="str">
        <f t="shared" si="274"/>
        <v>Received</v>
      </c>
      <c r="M4648" s="60">
        <v>0</v>
      </c>
      <c r="N4648" t="str">
        <f t="shared" si="276"/>
        <v>NOT DUE</v>
      </c>
      <c r="V4648" t="str">
        <f t="shared" si="275"/>
        <v>Alexis Roberts</v>
      </c>
    </row>
    <row r="4649" spans="1:22" x14ac:dyDescent="0.25">
      <c r="A4649">
        <v>5645</v>
      </c>
      <c r="B4649" t="s">
        <v>4652</v>
      </c>
      <c r="C4649" s="48" t="s">
        <v>5305</v>
      </c>
      <c r="D4649" t="s">
        <v>5396</v>
      </c>
      <c r="E4649" t="s">
        <v>5561</v>
      </c>
      <c r="F4649" t="s">
        <v>5621</v>
      </c>
      <c r="G4649">
        <v>60</v>
      </c>
      <c r="H4649">
        <v>18</v>
      </c>
      <c r="I4649">
        <v>1080</v>
      </c>
      <c r="J4649">
        <v>30</v>
      </c>
      <c r="K4649" t="s">
        <v>5058</v>
      </c>
      <c r="L4649" t="str">
        <f t="shared" si="274"/>
        <v>Received</v>
      </c>
      <c r="M4649" s="60">
        <v>0</v>
      </c>
      <c r="N4649" t="str">
        <f t="shared" si="276"/>
        <v>NOT DUE</v>
      </c>
      <c r="V4649" t="str">
        <f t="shared" si="275"/>
        <v>James Mitchell</v>
      </c>
    </row>
    <row r="4650" spans="1:22" x14ac:dyDescent="0.25">
      <c r="A4650">
        <v>5646</v>
      </c>
      <c r="B4650" t="s">
        <v>4653</v>
      </c>
      <c r="C4650" s="48" t="s">
        <v>5037</v>
      </c>
      <c r="D4650" t="s">
        <v>5398</v>
      </c>
      <c r="E4650" t="s">
        <v>5455</v>
      </c>
      <c r="F4650" t="s">
        <v>5612</v>
      </c>
      <c r="G4650">
        <v>50</v>
      </c>
      <c r="H4650">
        <v>18</v>
      </c>
      <c r="I4650">
        <v>900</v>
      </c>
      <c r="J4650">
        <v>22</v>
      </c>
      <c r="K4650" t="s">
        <v>5359</v>
      </c>
      <c r="L4650" t="str">
        <f t="shared" si="274"/>
        <v>Received</v>
      </c>
      <c r="M4650" s="60">
        <v>0</v>
      </c>
      <c r="N4650" t="str">
        <f t="shared" si="276"/>
        <v>NOT DUE</v>
      </c>
      <c r="V4650" t="str">
        <f t="shared" si="275"/>
        <v>Dr. Carolyn</v>
      </c>
    </row>
    <row r="4651" spans="1:22" x14ac:dyDescent="0.25">
      <c r="A4651">
        <v>5647</v>
      </c>
      <c r="B4651" t="s">
        <v>4654</v>
      </c>
      <c r="C4651" s="48" t="s">
        <v>5008</v>
      </c>
      <c r="D4651" t="s">
        <v>5387</v>
      </c>
      <c r="E4651" t="s">
        <v>5583</v>
      </c>
      <c r="F4651" t="s">
        <v>5619</v>
      </c>
      <c r="G4651">
        <v>80</v>
      </c>
      <c r="H4651">
        <v>3</v>
      </c>
      <c r="I4651">
        <v>240</v>
      </c>
      <c r="J4651">
        <v>22</v>
      </c>
      <c r="K4651" t="s">
        <v>5264</v>
      </c>
      <c r="L4651" t="str">
        <f t="shared" si="274"/>
        <v>Received</v>
      </c>
      <c r="M4651" s="60">
        <v>0</v>
      </c>
      <c r="N4651" t="str">
        <f t="shared" si="276"/>
        <v>NOT DUE</v>
      </c>
      <c r="V4651" t="str">
        <f t="shared" si="275"/>
        <v>Mrs. Alexandria</v>
      </c>
    </row>
    <row r="4652" spans="1:22" x14ac:dyDescent="0.25">
      <c r="A4652">
        <v>5648</v>
      </c>
      <c r="B4652" t="s">
        <v>4655</v>
      </c>
      <c r="C4652" s="48" t="s">
        <v>5046</v>
      </c>
      <c r="D4652" t="s">
        <v>5398</v>
      </c>
      <c r="E4652" t="s">
        <v>5580</v>
      </c>
      <c r="F4652" t="s">
        <v>5622</v>
      </c>
      <c r="G4652">
        <v>15</v>
      </c>
      <c r="H4652">
        <v>18</v>
      </c>
      <c r="I4652">
        <v>270</v>
      </c>
      <c r="J4652">
        <v>24</v>
      </c>
      <c r="K4652" t="s">
        <v>5241</v>
      </c>
      <c r="L4652" t="str">
        <f t="shared" si="274"/>
        <v>Received</v>
      </c>
      <c r="M4652" s="60">
        <v>0</v>
      </c>
      <c r="N4652" t="str">
        <f t="shared" si="276"/>
        <v>NOT DUE</v>
      </c>
      <c r="V4652" t="str">
        <f t="shared" si="275"/>
        <v>Dr. Carolyn</v>
      </c>
    </row>
    <row r="4653" spans="1:22" x14ac:dyDescent="0.25">
      <c r="A4653">
        <v>5649</v>
      </c>
      <c r="B4653" t="s">
        <v>4656</v>
      </c>
      <c r="C4653" s="48" t="s">
        <v>5089</v>
      </c>
      <c r="D4653" t="s">
        <v>5415</v>
      </c>
      <c r="E4653" t="s">
        <v>5567</v>
      </c>
      <c r="F4653" t="s">
        <v>5611</v>
      </c>
      <c r="G4653">
        <v>250</v>
      </c>
      <c r="H4653">
        <v>20</v>
      </c>
      <c r="I4653">
        <v>5000</v>
      </c>
      <c r="J4653">
        <v>26</v>
      </c>
      <c r="K4653" t="s">
        <v>5355</v>
      </c>
      <c r="L4653" t="str">
        <f t="shared" si="274"/>
        <v>Received</v>
      </c>
      <c r="M4653" s="60">
        <v>0</v>
      </c>
      <c r="N4653" t="str">
        <f t="shared" si="276"/>
        <v>NOT DUE</v>
      </c>
      <c r="V4653" t="str">
        <f t="shared" si="275"/>
        <v>Mary Fry</v>
      </c>
    </row>
    <row r="4654" spans="1:22" x14ac:dyDescent="0.25">
      <c r="A4654">
        <v>5650</v>
      </c>
      <c r="B4654" t="s">
        <v>4657</v>
      </c>
      <c r="C4654" s="48" t="s">
        <v>5069</v>
      </c>
      <c r="D4654" t="s">
        <v>5408</v>
      </c>
      <c r="E4654" t="s">
        <v>5341</v>
      </c>
      <c r="F4654" t="s">
        <v>5614</v>
      </c>
      <c r="G4654">
        <v>20</v>
      </c>
      <c r="H4654">
        <v>6</v>
      </c>
      <c r="I4654">
        <v>120</v>
      </c>
      <c r="J4654">
        <v>25</v>
      </c>
      <c r="L4654" t="str">
        <f t="shared" si="274"/>
        <v>Not Received</v>
      </c>
      <c r="M4654" s="60">
        <v>163</v>
      </c>
      <c r="N4654" t="str">
        <f t="shared" si="276"/>
        <v>150 ABOVE</v>
      </c>
      <c r="U4654">
        <f>I4654</f>
        <v>120</v>
      </c>
      <c r="V4654" t="str">
        <f t="shared" si="275"/>
        <v>Timothy Johns</v>
      </c>
    </row>
    <row r="4655" spans="1:22" x14ac:dyDescent="0.25">
      <c r="A4655">
        <v>5651</v>
      </c>
      <c r="B4655" t="s">
        <v>4658</v>
      </c>
      <c r="C4655" s="48" t="s">
        <v>5298</v>
      </c>
      <c r="D4655" t="s">
        <v>5381</v>
      </c>
      <c r="E4655" t="s">
        <v>5480</v>
      </c>
      <c r="F4655" t="s">
        <v>5621</v>
      </c>
      <c r="G4655">
        <v>60</v>
      </c>
      <c r="H4655">
        <v>15</v>
      </c>
      <c r="I4655">
        <v>900</v>
      </c>
      <c r="J4655">
        <v>28</v>
      </c>
      <c r="L4655" t="str">
        <f t="shared" si="274"/>
        <v>Not Received</v>
      </c>
      <c r="M4655" s="60">
        <v>-7</v>
      </c>
      <c r="N4655" t="str">
        <f t="shared" si="276"/>
        <v>NOT DUE</v>
      </c>
      <c r="O4655">
        <f>I4655</f>
        <v>900</v>
      </c>
      <c r="V4655" t="str">
        <f t="shared" si="275"/>
        <v>Leslie Sexton</v>
      </c>
    </row>
    <row r="4656" spans="1:22" x14ac:dyDescent="0.25">
      <c r="A4656">
        <v>5652</v>
      </c>
      <c r="B4656" t="s">
        <v>4659</v>
      </c>
      <c r="C4656" s="48" t="s">
        <v>5110</v>
      </c>
      <c r="D4656" t="s">
        <v>5377</v>
      </c>
      <c r="E4656" t="s">
        <v>5424</v>
      </c>
      <c r="F4656" t="s">
        <v>5617</v>
      </c>
      <c r="G4656">
        <v>120</v>
      </c>
      <c r="H4656">
        <v>5</v>
      </c>
      <c r="I4656">
        <v>600</v>
      </c>
      <c r="J4656">
        <v>22</v>
      </c>
      <c r="K4656" t="s">
        <v>5059</v>
      </c>
      <c r="L4656" t="str">
        <f t="shared" si="274"/>
        <v>Received</v>
      </c>
      <c r="M4656" s="60">
        <v>0</v>
      </c>
      <c r="N4656" t="str">
        <f t="shared" si="276"/>
        <v>NOT DUE</v>
      </c>
      <c r="V4656" t="str">
        <f t="shared" si="275"/>
        <v>Joshua Stewart</v>
      </c>
    </row>
    <row r="4657" spans="1:22" x14ac:dyDescent="0.25">
      <c r="A4657">
        <v>5653</v>
      </c>
      <c r="B4657" t="s">
        <v>4660</v>
      </c>
      <c r="C4657" s="48" t="s">
        <v>5088</v>
      </c>
      <c r="D4657" t="s">
        <v>5384</v>
      </c>
      <c r="E4657" t="s">
        <v>5588</v>
      </c>
      <c r="F4657" t="s">
        <v>5614</v>
      </c>
      <c r="G4657">
        <v>20</v>
      </c>
      <c r="H4657">
        <v>19</v>
      </c>
      <c r="I4657">
        <v>380</v>
      </c>
      <c r="J4657">
        <v>27</v>
      </c>
      <c r="K4657" t="s">
        <v>5232</v>
      </c>
      <c r="L4657" t="str">
        <f t="shared" si="274"/>
        <v>Received</v>
      </c>
      <c r="M4657" s="60">
        <v>0</v>
      </c>
      <c r="N4657" t="str">
        <f t="shared" si="276"/>
        <v>NOT DUE</v>
      </c>
      <c r="V4657" t="str">
        <f t="shared" si="275"/>
        <v>Dr. Elizabeth</v>
      </c>
    </row>
    <row r="4658" spans="1:22" x14ac:dyDescent="0.25">
      <c r="A4658">
        <v>5654</v>
      </c>
      <c r="B4658" t="s">
        <v>4661</v>
      </c>
      <c r="C4658" s="48" t="s">
        <v>5048</v>
      </c>
      <c r="D4658" t="s">
        <v>5386</v>
      </c>
      <c r="E4658" t="s">
        <v>5572</v>
      </c>
      <c r="F4658" t="s">
        <v>5609</v>
      </c>
      <c r="G4658">
        <v>20</v>
      </c>
      <c r="H4658">
        <v>18</v>
      </c>
      <c r="I4658">
        <v>360</v>
      </c>
      <c r="J4658">
        <v>23</v>
      </c>
      <c r="K4658" t="s">
        <v>5062</v>
      </c>
      <c r="L4658" t="str">
        <f t="shared" si="274"/>
        <v>Received</v>
      </c>
      <c r="M4658" s="60">
        <v>0</v>
      </c>
      <c r="N4658" t="str">
        <f t="shared" si="276"/>
        <v>NOT DUE</v>
      </c>
      <c r="V4658" t="str">
        <f t="shared" si="275"/>
        <v>Kenneth Rodriguez</v>
      </c>
    </row>
    <row r="4659" spans="1:22" x14ac:dyDescent="0.25">
      <c r="A4659">
        <v>5655</v>
      </c>
      <c r="B4659" t="s">
        <v>4662</v>
      </c>
      <c r="C4659" s="48" t="s">
        <v>5082</v>
      </c>
      <c r="D4659" t="s">
        <v>5380</v>
      </c>
      <c r="E4659" t="s">
        <v>5509</v>
      </c>
      <c r="F4659" t="s">
        <v>5615</v>
      </c>
      <c r="G4659">
        <v>25</v>
      </c>
      <c r="H4659">
        <v>14</v>
      </c>
      <c r="I4659">
        <v>350</v>
      </c>
      <c r="J4659">
        <v>23</v>
      </c>
      <c r="K4659" t="s">
        <v>5134</v>
      </c>
      <c r="L4659" t="str">
        <f t="shared" si="274"/>
        <v>Received</v>
      </c>
      <c r="M4659" s="60">
        <v>0</v>
      </c>
      <c r="N4659" t="str">
        <f t="shared" si="276"/>
        <v>NOT DUE</v>
      </c>
      <c r="V4659" t="str">
        <f t="shared" si="275"/>
        <v>Diana Griffin</v>
      </c>
    </row>
    <row r="4660" spans="1:22" x14ac:dyDescent="0.25">
      <c r="A4660">
        <v>5656</v>
      </c>
      <c r="B4660" t="s">
        <v>4663</v>
      </c>
      <c r="C4660" s="48" t="s">
        <v>5226</v>
      </c>
      <c r="D4660" t="s">
        <v>5418</v>
      </c>
      <c r="E4660" t="s">
        <v>5343</v>
      </c>
      <c r="F4660" t="s">
        <v>5621</v>
      </c>
      <c r="G4660">
        <v>60</v>
      </c>
      <c r="H4660">
        <v>14</v>
      </c>
      <c r="I4660">
        <v>840</v>
      </c>
      <c r="J4660">
        <v>25</v>
      </c>
      <c r="K4660" t="s">
        <v>5276</v>
      </c>
      <c r="L4660" t="str">
        <f t="shared" si="274"/>
        <v>Received</v>
      </c>
      <c r="M4660" s="60">
        <v>0</v>
      </c>
      <c r="N4660" t="str">
        <f t="shared" si="276"/>
        <v>NOT DUE</v>
      </c>
      <c r="V4660" t="str">
        <f t="shared" si="275"/>
        <v>Kevin Gonzalez</v>
      </c>
    </row>
    <row r="4661" spans="1:22" x14ac:dyDescent="0.25">
      <c r="A4661">
        <v>5657</v>
      </c>
      <c r="B4661" t="s">
        <v>4664</v>
      </c>
      <c r="C4661" s="48" t="s">
        <v>5008</v>
      </c>
      <c r="D4661" t="s">
        <v>5410</v>
      </c>
      <c r="E4661" t="s">
        <v>5589</v>
      </c>
      <c r="F4661" t="s">
        <v>5615</v>
      </c>
      <c r="G4661">
        <v>25</v>
      </c>
      <c r="H4661">
        <v>16</v>
      </c>
      <c r="I4661">
        <v>400</v>
      </c>
      <c r="J4661">
        <v>24</v>
      </c>
      <c r="L4661" t="str">
        <f t="shared" si="274"/>
        <v>Not Received</v>
      </c>
      <c r="M4661" s="60">
        <v>255</v>
      </c>
      <c r="N4661" t="str">
        <f t="shared" si="276"/>
        <v>150 ABOVE</v>
      </c>
      <c r="U4661">
        <f>I4661</f>
        <v>400</v>
      </c>
      <c r="V4661" t="str">
        <f t="shared" si="275"/>
        <v>Mrs. Katrina</v>
      </c>
    </row>
    <row r="4662" spans="1:22" x14ac:dyDescent="0.25">
      <c r="A4662">
        <v>5658</v>
      </c>
      <c r="B4662" t="s">
        <v>4665</v>
      </c>
      <c r="C4662" s="48" t="s">
        <v>5187</v>
      </c>
      <c r="D4662" t="s">
        <v>5379</v>
      </c>
      <c r="E4662" t="s">
        <v>5545</v>
      </c>
      <c r="F4662" t="s">
        <v>5623</v>
      </c>
      <c r="G4662">
        <v>30</v>
      </c>
      <c r="H4662">
        <v>18</v>
      </c>
      <c r="I4662">
        <v>540</v>
      </c>
      <c r="J4662">
        <v>21</v>
      </c>
      <c r="K4662" t="s">
        <v>5352</v>
      </c>
      <c r="L4662" t="str">
        <f t="shared" si="274"/>
        <v>Received</v>
      </c>
      <c r="M4662" s="60">
        <v>0</v>
      </c>
      <c r="N4662" t="str">
        <f t="shared" si="276"/>
        <v>NOT DUE</v>
      </c>
      <c r="V4662" t="str">
        <f t="shared" si="275"/>
        <v>Robert Baker</v>
      </c>
    </row>
    <row r="4663" spans="1:22" x14ac:dyDescent="0.25">
      <c r="A4663">
        <v>5659</v>
      </c>
      <c r="B4663" t="s">
        <v>4666</v>
      </c>
      <c r="C4663" s="48" t="s">
        <v>5090</v>
      </c>
      <c r="D4663" t="s">
        <v>5413</v>
      </c>
      <c r="E4663" t="s">
        <v>5558</v>
      </c>
      <c r="F4663" t="s">
        <v>5613</v>
      </c>
      <c r="G4663">
        <v>35</v>
      </c>
      <c r="H4663">
        <v>4</v>
      </c>
      <c r="I4663">
        <v>140</v>
      </c>
      <c r="J4663">
        <v>24</v>
      </c>
      <c r="K4663" t="s">
        <v>5163</v>
      </c>
      <c r="L4663" t="str">
        <f t="shared" si="274"/>
        <v>Received</v>
      </c>
      <c r="M4663" s="60">
        <v>0</v>
      </c>
      <c r="N4663" t="str">
        <f t="shared" si="276"/>
        <v>NOT DUE</v>
      </c>
      <c r="V4663" t="str">
        <f t="shared" si="275"/>
        <v>April Gonzales</v>
      </c>
    </row>
    <row r="4664" spans="1:22" x14ac:dyDescent="0.25">
      <c r="A4664">
        <v>5660</v>
      </c>
      <c r="B4664" t="s">
        <v>4667</v>
      </c>
      <c r="C4664" s="48" t="s">
        <v>5112</v>
      </c>
      <c r="D4664" t="s">
        <v>5377</v>
      </c>
      <c r="E4664" t="s">
        <v>5309</v>
      </c>
      <c r="F4664" t="s">
        <v>5617</v>
      </c>
      <c r="G4664">
        <v>120</v>
      </c>
      <c r="H4664">
        <v>24</v>
      </c>
      <c r="I4664">
        <v>2880</v>
      </c>
      <c r="J4664">
        <v>30</v>
      </c>
      <c r="K4664" t="s">
        <v>5091</v>
      </c>
      <c r="L4664" t="str">
        <f t="shared" si="274"/>
        <v>Received</v>
      </c>
      <c r="M4664" s="60">
        <v>0</v>
      </c>
      <c r="N4664" t="str">
        <f t="shared" si="276"/>
        <v>NOT DUE</v>
      </c>
      <c r="V4664" t="str">
        <f t="shared" si="275"/>
        <v>Joshua Stewart</v>
      </c>
    </row>
    <row r="4665" spans="1:22" x14ac:dyDescent="0.25">
      <c r="A4665">
        <v>5661</v>
      </c>
      <c r="B4665" t="s">
        <v>4668</v>
      </c>
      <c r="C4665" s="48" t="s">
        <v>5059</v>
      </c>
      <c r="D4665" t="s">
        <v>5403</v>
      </c>
      <c r="E4665" t="s">
        <v>5336</v>
      </c>
      <c r="F4665" t="s">
        <v>5609</v>
      </c>
      <c r="G4665">
        <v>20</v>
      </c>
      <c r="H4665">
        <v>15</v>
      </c>
      <c r="I4665">
        <v>300</v>
      </c>
      <c r="J4665">
        <v>29</v>
      </c>
      <c r="K4665" t="s">
        <v>5057</v>
      </c>
      <c r="L4665" t="str">
        <f t="shared" si="274"/>
        <v>Received</v>
      </c>
      <c r="M4665" s="60">
        <v>0</v>
      </c>
      <c r="N4665" t="str">
        <f t="shared" si="276"/>
        <v>NOT DUE</v>
      </c>
      <c r="V4665" t="str">
        <f t="shared" si="275"/>
        <v>Seth Howell</v>
      </c>
    </row>
    <row r="4666" spans="1:22" x14ac:dyDescent="0.25">
      <c r="A4666">
        <v>5662</v>
      </c>
      <c r="B4666" t="s">
        <v>4669</v>
      </c>
      <c r="C4666" s="48" t="s">
        <v>5048</v>
      </c>
      <c r="D4666" t="s">
        <v>5377</v>
      </c>
      <c r="E4666" t="s">
        <v>5309</v>
      </c>
      <c r="F4666" t="s">
        <v>5614</v>
      </c>
      <c r="G4666">
        <v>20</v>
      </c>
      <c r="H4666">
        <v>14</v>
      </c>
      <c r="I4666">
        <v>280</v>
      </c>
      <c r="J4666">
        <v>23</v>
      </c>
      <c r="K4666" t="s">
        <v>5062</v>
      </c>
      <c r="L4666" t="str">
        <f t="shared" si="274"/>
        <v>Received</v>
      </c>
      <c r="M4666" s="60">
        <v>0</v>
      </c>
      <c r="N4666" t="str">
        <f t="shared" si="276"/>
        <v>NOT DUE</v>
      </c>
      <c r="V4666" t="str">
        <f t="shared" si="275"/>
        <v>Joshua Stewart</v>
      </c>
    </row>
    <row r="4667" spans="1:22" x14ac:dyDescent="0.25">
      <c r="A4667">
        <v>5663</v>
      </c>
      <c r="B4667" t="s">
        <v>4670</v>
      </c>
      <c r="C4667" s="48" t="s">
        <v>5183</v>
      </c>
      <c r="D4667" t="s">
        <v>5394</v>
      </c>
      <c r="E4667" t="s">
        <v>5510</v>
      </c>
      <c r="F4667" t="s">
        <v>5620</v>
      </c>
      <c r="G4667">
        <v>40</v>
      </c>
      <c r="H4667">
        <v>3</v>
      </c>
      <c r="I4667">
        <v>120</v>
      </c>
      <c r="J4667">
        <v>29</v>
      </c>
      <c r="K4667" t="s">
        <v>5059</v>
      </c>
      <c r="L4667" t="str">
        <f t="shared" si="274"/>
        <v>Received</v>
      </c>
      <c r="M4667" s="60">
        <v>0</v>
      </c>
      <c r="N4667" t="str">
        <f t="shared" si="276"/>
        <v>NOT DUE</v>
      </c>
      <c r="V4667" t="str">
        <f t="shared" si="275"/>
        <v>Shannon Vazquez</v>
      </c>
    </row>
    <row r="4668" spans="1:22" x14ac:dyDescent="0.25">
      <c r="A4668">
        <v>5664</v>
      </c>
      <c r="B4668" t="s">
        <v>4671</v>
      </c>
      <c r="C4668" s="48" t="s">
        <v>5156</v>
      </c>
      <c r="D4668" t="s">
        <v>5402</v>
      </c>
      <c r="E4668" t="s">
        <v>5525</v>
      </c>
      <c r="F4668" t="s">
        <v>5615</v>
      </c>
      <c r="G4668">
        <v>25</v>
      </c>
      <c r="H4668">
        <v>15</v>
      </c>
      <c r="I4668">
        <v>375</v>
      </c>
      <c r="J4668">
        <v>30</v>
      </c>
      <c r="K4668" t="s">
        <v>5246</v>
      </c>
      <c r="L4668" t="str">
        <f t="shared" si="274"/>
        <v>Received</v>
      </c>
      <c r="M4668" s="60">
        <v>0</v>
      </c>
      <c r="N4668" t="str">
        <f t="shared" si="276"/>
        <v>NOT DUE</v>
      </c>
      <c r="V4668" t="str">
        <f t="shared" si="275"/>
        <v>Rebecca Moody</v>
      </c>
    </row>
    <row r="4669" spans="1:22" x14ac:dyDescent="0.25">
      <c r="A4669">
        <v>5665</v>
      </c>
      <c r="B4669" t="s">
        <v>4672</v>
      </c>
      <c r="C4669" s="48" t="s">
        <v>5175</v>
      </c>
      <c r="D4669" t="s">
        <v>5409</v>
      </c>
      <c r="E4669" t="s">
        <v>5342</v>
      </c>
      <c r="F4669" t="s">
        <v>5610</v>
      </c>
      <c r="G4669">
        <v>300</v>
      </c>
      <c r="H4669">
        <v>16</v>
      </c>
      <c r="I4669">
        <v>4800</v>
      </c>
      <c r="J4669">
        <v>24</v>
      </c>
      <c r="K4669" t="s">
        <v>5026</v>
      </c>
      <c r="L4669" t="str">
        <f t="shared" si="274"/>
        <v>Received</v>
      </c>
      <c r="M4669" s="60">
        <v>0</v>
      </c>
      <c r="N4669" t="str">
        <f t="shared" si="276"/>
        <v>NOT DUE</v>
      </c>
      <c r="V4669" t="str">
        <f t="shared" si="275"/>
        <v>Keith Bush</v>
      </c>
    </row>
    <row r="4670" spans="1:22" x14ac:dyDescent="0.25">
      <c r="A4670">
        <v>5666</v>
      </c>
      <c r="B4670" t="s">
        <v>4673</v>
      </c>
      <c r="C4670" s="48" t="s">
        <v>5070</v>
      </c>
      <c r="D4670" t="s">
        <v>5402</v>
      </c>
      <c r="E4670" t="s">
        <v>5470</v>
      </c>
      <c r="F4670" t="s">
        <v>5620</v>
      </c>
      <c r="G4670">
        <v>40</v>
      </c>
      <c r="H4670">
        <v>13</v>
      </c>
      <c r="I4670">
        <v>520</v>
      </c>
      <c r="J4670">
        <v>28</v>
      </c>
      <c r="L4670" t="str">
        <f t="shared" si="274"/>
        <v>Not Received</v>
      </c>
      <c r="M4670" s="60">
        <v>86</v>
      </c>
      <c r="N4670" t="str">
        <f t="shared" si="276"/>
        <v>61 - 90</v>
      </c>
      <c r="R4670">
        <f>I4670</f>
        <v>520</v>
      </c>
      <c r="V4670" t="str">
        <f t="shared" si="275"/>
        <v>Rebecca Moody</v>
      </c>
    </row>
    <row r="4671" spans="1:22" x14ac:dyDescent="0.25">
      <c r="A4671">
        <v>5667</v>
      </c>
      <c r="B4671" t="s">
        <v>4674</v>
      </c>
      <c r="C4671" s="48" t="s">
        <v>5210</v>
      </c>
      <c r="D4671" t="s">
        <v>5412</v>
      </c>
      <c r="E4671" t="s">
        <v>5311</v>
      </c>
      <c r="F4671" t="s">
        <v>5610</v>
      </c>
      <c r="G4671">
        <v>300</v>
      </c>
      <c r="H4671">
        <v>10</v>
      </c>
      <c r="I4671">
        <v>3000</v>
      </c>
      <c r="J4671">
        <v>30</v>
      </c>
      <c r="K4671" t="s">
        <v>5152</v>
      </c>
      <c r="L4671" t="str">
        <f t="shared" si="274"/>
        <v>Received</v>
      </c>
      <c r="M4671" s="60">
        <v>0</v>
      </c>
      <c r="N4671" t="str">
        <f t="shared" si="276"/>
        <v>NOT DUE</v>
      </c>
      <c r="V4671" t="str">
        <f t="shared" si="275"/>
        <v>Valerie Morgan</v>
      </c>
    </row>
    <row r="4672" spans="1:22" x14ac:dyDescent="0.25">
      <c r="A4672">
        <v>5668</v>
      </c>
      <c r="B4672" t="s">
        <v>4675</v>
      </c>
      <c r="C4672" s="48" t="s">
        <v>5157</v>
      </c>
      <c r="D4672" t="s">
        <v>5396</v>
      </c>
      <c r="E4672" t="s">
        <v>5594</v>
      </c>
      <c r="F4672" t="s">
        <v>5618</v>
      </c>
      <c r="G4672">
        <v>10</v>
      </c>
      <c r="H4672">
        <v>13</v>
      </c>
      <c r="I4672">
        <v>130</v>
      </c>
      <c r="J4672">
        <v>25</v>
      </c>
      <c r="K4672" t="s">
        <v>5026</v>
      </c>
      <c r="L4672" t="str">
        <f t="shared" si="274"/>
        <v>Received</v>
      </c>
      <c r="M4672" s="60">
        <v>0</v>
      </c>
      <c r="N4672" t="str">
        <f t="shared" si="276"/>
        <v>NOT DUE</v>
      </c>
      <c r="V4672" t="str">
        <f t="shared" si="275"/>
        <v>James Mitchell</v>
      </c>
    </row>
    <row r="4673" spans="1:22" x14ac:dyDescent="0.25">
      <c r="A4673">
        <v>5669</v>
      </c>
      <c r="B4673" t="s">
        <v>4676</v>
      </c>
      <c r="C4673" s="48" t="s">
        <v>5153</v>
      </c>
      <c r="D4673" t="s">
        <v>5404</v>
      </c>
      <c r="E4673" t="s">
        <v>5490</v>
      </c>
      <c r="F4673" t="s">
        <v>5616</v>
      </c>
      <c r="G4673">
        <v>150</v>
      </c>
      <c r="H4673">
        <v>15</v>
      </c>
      <c r="I4673">
        <v>2250</v>
      </c>
      <c r="J4673">
        <v>27</v>
      </c>
      <c r="K4673" t="s">
        <v>5038</v>
      </c>
      <c r="L4673" t="str">
        <f t="shared" si="274"/>
        <v>Received</v>
      </c>
      <c r="M4673" s="60">
        <v>0</v>
      </c>
      <c r="N4673" t="str">
        <f t="shared" si="276"/>
        <v>NOT DUE</v>
      </c>
      <c r="V4673" t="str">
        <f t="shared" si="275"/>
        <v>Sarah Wright</v>
      </c>
    </row>
    <row r="4674" spans="1:22" x14ac:dyDescent="0.25">
      <c r="A4674">
        <v>5670</v>
      </c>
      <c r="B4674" t="s">
        <v>4677</v>
      </c>
      <c r="C4674" s="48" t="s">
        <v>5242</v>
      </c>
      <c r="D4674" t="s">
        <v>5386</v>
      </c>
      <c r="E4674" t="s">
        <v>5319</v>
      </c>
      <c r="F4674" t="s">
        <v>5613</v>
      </c>
      <c r="G4674">
        <v>35</v>
      </c>
      <c r="H4674">
        <v>15</v>
      </c>
      <c r="I4674">
        <v>525</v>
      </c>
      <c r="J4674">
        <v>27</v>
      </c>
      <c r="K4674" t="s">
        <v>5352</v>
      </c>
      <c r="L4674" t="str">
        <f t="shared" si="274"/>
        <v>Received</v>
      </c>
      <c r="M4674" s="60">
        <v>0</v>
      </c>
      <c r="N4674" t="str">
        <f t="shared" si="276"/>
        <v>NOT DUE</v>
      </c>
      <c r="V4674" t="str">
        <f t="shared" si="275"/>
        <v>Kenneth Rodriguez</v>
      </c>
    </row>
    <row r="4675" spans="1:22" x14ac:dyDescent="0.25">
      <c r="A4675">
        <v>5671</v>
      </c>
      <c r="B4675" t="s">
        <v>4678</v>
      </c>
      <c r="C4675" s="48" t="s">
        <v>5173</v>
      </c>
      <c r="D4675" t="s">
        <v>5393</v>
      </c>
      <c r="E4675" t="s">
        <v>5446</v>
      </c>
      <c r="F4675" t="s">
        <v>5616</v>
      </c>
      <c r="G4675">
        <v>150</v>
      </c>
      <c r="H4675">
        <v>4</v>
      </c>
      <c r="I4675">
        <v>600</v>
      </c>
      <c r="J4675">
        <v>28</v>
      </c>
      <c r="K4675" t="s">
        <v>5367</v>
      </c>
      <c r="L4675" t="str">
        <f t="shared" si="274"/>
        <v>Received</v>
      </c>
      <c r="M4675" s="60">
        <v>0</v>
      </c>
      <c r="N4675" t="str">
        <f t="shared" si="276"/>
        <v>NOT DUE</v>
      </c>
      <c r="V4675" t="str">
        <f t="shared" si="275"/>
        <v>Donald Parsons</v>
      </c>
    </row>
    <row r="4676" spans="1:22" x14ac:dyDescent="0.25">
      <c r="A4676">
        <v>5672</v>
      </c>
      <c r="B4676" t="s">
        <v>4679</v>
      </c>
      <c r="C4676" s="48" t="s">
        <v>5283</v>
      </c>
      <c r="D4676" t="s">
        <v>5409</v>
      </c>
      <c r="E4676" t="s">
        <v>5342</v>
      </c>
      <c r="F4676" t="s">
        <v>5620</v>
      </c>
      <c r="G4676">
        <v>40</v>
      </c>
      <c r="H4676">
        <v>3</v>
      </c>
      <c r="I4676">
        <v>120</v>
      </c>
      <c r="J4676">
        <v>26</v>
      </c>
      <c r="L4676" t="str">
        <f t="shared" si="274"/>
        <v>Not Received</v>
      </c>
      <c r="M4676" s="60">
        <v>24</v>
      </c>
      <c r="N4676" t="str">
        <f t="shared" si="276"/>
        <v>01 - 30</v>
      </c>
      <c r="O4676">
        <f>I4676</f>
        <v>120</v>
      </c>
      <c r="V4676" t="str">
        <f t="shared" si="275"/>
        <v>Keith Bush</v>
      </c>
    </row>
    <row r="4677" spans="1:22" x14ac:dyDescent="0.25">
      <c r="A4677">
        <v>5673</v>
      </c>
      <c r="B4677" t="s">
        <v>4680</v>
      </c>
      <c r="C4677" s="48" t="s">
        <v>5261</v>
      </c>
      <c r="D4677" t="s">
        <v>5396</v>
      </c>
      <c r="E4677" t="s">
        <v>5489</v>
      </c>
      <c r="F4677" t="s">
        <v>5613</v>
      </c>
      <c r="G4677">
        <v>35</v>
      </c>
      <c r="H4677">
        <v>19</v>
      </c>
      <c r="I4677">
        <v>665</v>
      </c>
      <c r="J4677">
        <v>23</v>
      </c>
      <c r="K4677" t="s">
        <v>5173</v>
      </c>
      <c r="L4677" t="str">
        <f t="shared" ref="L4677:L4740" si="277">IF(K4677 = "", "Not Received","Received")</f>
        <v>Received</v>
      </c>
      <c r="M4677" s="60">
        <v>0</v>
      </c>
      <c r="N4677" t="str">
        <f t="shared" si="276"/>
        <v>NOT DUE</v>
      </c>
      <c r="V4677" t="str">
        <f t="shared" ref="V4677:V4740" si="278">TRIM(E4677)</f>
        <v>James Mitchell</v>
      </c>
    </row>
    <row r="4678" spans="1:22" x14ac:dyDescent="0.25">
      <c r="A4678">
        <v>5674</v>
      </c>
      <c r="B4678" t="s">
        <v>4681</v>
      </c>
      <c r="C4678" s="48" t="s">
        <v>5028</v>
      </c>
      <c r="D4678" t="s">
        <v>5384</v>
      </c>
      <c r="E4678" t="s">
        <v>5588</v>
      </c>
      <c r="F4678" t="s">
        <v>5621</v>
      </c>
      <c r="G4678">
        <v>60</v>
      </c>
      <c r="H4678">
        <v>5</v>
      </c>
      <c r="I4678">
        <v>300</v>
      </c>
      <c r="J4678">
        <v>23</v>
      </c>
      <c r="K4678" t="s">
        <v>5306</v>
      </c>
      <c r="L4678" t="str">
        <f t="shared" si="277"/>
        <v>Received</v>
      </c>
      <c r="M4678" s="60">
        <v>0</v>
      </c>
      <c r="N4678" t="str">
        <f t="shared" si="276"/>
        <v>NOT DUE</v>
      </c>
      <c r="V4678" t="str">
        <f t="shared" si="278"/>
        <v>Dr. Elizabeth</v>
      </c>
    </row>
    <row r="4679" spans="1:22" x14ac:dyDescent="0.25">
      <c r="A4679">
        <v>5675</v>
      </c>
      <c r="B4679" t="s">
        <v>4682</v>
      </c>
      <c r="C4679" s="48" t="s">
        <v>5173</v>
      </c>
      <c r="D4679" t="s">
        <v>5399</v>
      </c>
      <c r="E4679" t="s">
        <v>5581</v>
      </c>
      <c r="F4679" t="s">
        <v>5617</v>
      </c>
      <c r="G4679">
        <v>120</v>
      </c>
      <c r="H4679">
        <v>25</v>
      </c>
      <c r="I4679">
        <v>3000</v>
      </c>
      <c r="J4679">
        <v>26</v>
      </c>
      <c r="K4679" t="s">
        <v>5346</v>
      </c>
      <c r="L4679" t="str">
        <f t="shared" si="277"/>
        <v>Received</v>
      </c>
      <c r="M4679" s="60">
        <v>0</v>
      </c>
      <c r="N4679" t="str">
        <f t="shared" si="276"/>
        <v>NOT DUE</v>
      </c>
      <c r="V4679" t="str">
        <f t="shared" si="278"/>
        <v>Lisa Johnson</v>
      </c>
    </row>
    <row r="4680" spans="1:22" x14ac:dyDescent="0.25">
      <c r="A4680">
        <v>5676</v>
      </c>
      <c r="B4680" t="s">
        <v>4683</v>
      </c>
      <c r="C4680" s="48" t="s">
        <v>5289</v>
      </c>
      <c r="D4680" t="s">
        <v>5379</v>
      </c>
      <c r="E4680" t="s">
        <v>5313</v>
      </c>
      <c r="F4680" t="s">
        <v>5623</v>
      </c>
      <c r="G4680">
        <v>30</v>
      </c>
      <c r="H4680">
        <v>16</v>
      </c>
      <c r="I4680">
        <v>480</v>
      </c>
      <c r="J4680">
        <v>27</v>
      </c>
      <c r="K4680" t="s">
        <v>5125</v>
      </c>
      <c r="L4680" t="str">
        <f t="shared" si="277"/>
        <v>Received</v>
      </c>
      <c r="M4680" s="60">
        <v>0</v>
      </c>
      <c r="N4680" t="str">
        <f t="shared" ref="N4680:N4743" si="279">VLOOKUP(M4680,$X$4:$Y$10,2,1)</f>
        <v>NOT DUE</v>
      </c>
      <c r="V4680" t="str">
        <f t="shared" si="278"/>
        <v>Robert Baker</v>
      </c>
    </row>
    <row r="4681" spans="1:22" x14ac:dyDescent="0.25">
      <c r="A4681">
        <v>5677</v>
      </c>
      <c r="B4681" t="s">
        <v>4684</v>
      </c>
      <c r="C4681" s="48" t="s">
        <v>5164</v>
      </c>
      <c r="D4681" t="s">
        <v>5375</v>
      </c>
      <c r="E4681" t="s">
        <v>5307</v>
      </c>
      <c r="F4681" t="s">
        <v>5610</v>
      </c>
      <c r="G4681">
        <v>300</v>
      </c>
      <c r="H4681">
        <v>18</v>
      </c>
      <c r="I4681">
        <v>5400</v>
      </c>
      <c r="J4681">
        <v>20</v>
      </c>
      <c r="K4681" t="s">
        <v>5246</v>
      </c>
      <c r="L4681" t="str">
        <f t="shared" si="277"/>
        <v>Received</v>
      </c>
      <c r="M4681" s="60">
        <v>0</v>
      </c>
      <c r="N4681" t="str">
        <f t="shared" si="279"/>
        <v>NOT DUE</v>
      </c>
      <c r="V4681" t="str">
        <f t="shared" si="278"/>
        <v>Lindsay Arnold</v>
      </c>
    </row>
    <row r="4682" spans="1:22" x14ac:dyDescent="0.25">
      <c r="A4682">
        <v>5678</v>
      </c>
      <c r="B4682" t="s">
        <v>4685</v>
      </c>
      <c r="C4682" s="48" t="s">
        <v>5200</v>
      </c>
      <c r="D4682" t="s">
        <v>5376</v>
      </c>
      <c r="E4682" t="s">
        <v>5432</v>
      </c>
      <c r="F4682" t="s">
        <v>5612</v>
      </c>
      <c r="G4682">
        <v>50</v>
      </c>
      <c r="H4682">
        <v>4</v>
      </c>
      <c r="I4682">
        <v>200</v>
      </c>
      <c r="J4682">
        <v>23</v>
      </c>
      <c r="K4682" t="s">
        <v>5132</v>
      </c>
      <c r="L4682" t="str">
        <f t="shared" si="277"/>
        <v>Received</v>
      </c>
      <c r="M4682" s="60">
        <v>0</v>
      </c>
      <c r="N4682" t="str">
        <f t="shared" si="279"/>
        <v>NOT DUE</v>
      </c>
      <c r="V4682" t="str">
        <f t="shared" si="278"/>
        <v>Linda Morgan</v>
      </c>
    </row>
    <row r="4683" spans="1:22" x14ac:dyDescent="0.25">
      <c r="A4683">
        <v>5679</v>
      </c>
      <c r="B4683" t="s">
        <v>4686</v>
      </c>
      <c r="C4683" s="48" t="s">
        <v>5194</v>
      </c>
      <c r="D4683" t="s">
        <v>5386</v>
      </c>
      <c r="E4683" t="s">
        <v>5572</v>
      </c>
      <c r="F4683" t="s">
        <v>5613</v>
      </c>
      <c r="G4683">
        <v>35</v>
      </c>
      <c r="H4683">
        <v>6</v>
      </c>
      <c r="I4683">
        <v>210</v>
      </c>
      <c r="J4683">
        <v>22</v>
      </c>
      <c r="K4683" t="s">
        <v>5251</v>
      </c>
      <c r="L4683" t="str">
        <f t="shared" si="277"/>
        <v>Received</v>
      </c>
      <c r="M4683" s="60">
        <v>0</v>
      </c>
      <c r="N4683" t="str">
        <f t="shared" si="279"/>
        <v>NOT DUE</v>
      </c>
      <c r="V4683" t="str">
        <f t="shared" si="278"/>
        <v>Kenneth Rodriguez</v>
      </c>
    </row>
    <row r="4684" spans="1:22" x14ac:dyDescent="0.25">
      <c r="A4684">
        <v>5680</v>
      </c>
      <c r="B4684" t="s">
        <v>4687</v>
      </c>
      <c r="C4684" s="48" t="s">
        <v>5291</v>
      </c>
      <c r="D4684" t="s">
        <v>5407</v>
      </c>
      <c r="E4684" t="s">
        <v>5340</v>
      </c>
      <c r="F4684" t="s">
        <v>5611</v>
      </c>
      <c r="G4684">
        <v>250</v>
      </c>
      <c r="H4684">
        <v>14</v>
      </c>
      <c r="I4684">
        <v>3500</v>
      </c>
      <c r="J4684">
        <v>20</v>
      </c>
      <c r="L4684" t="str">
        <f t="shared" si="277"/>
        <v>Not Received</v>
      </c>
      <c r="M4684" s="60">
        <v>37</v>
      </c>
      <c r="N4684" t="str">
        <f t="shared" si="279"/>
        <v>31 - 60</v>
      </c>
      <c r="Q4684">
        <f>I4684</f>
        <v>3500</v>
      </c>
      <c r="V4684" t="str">
        <f t="shared" si="278"/>
        <v>Kelly Miller</v>
      </c>
    </row>
    <row r="4685" spans="1:22" x14ac:dyDescent="0.25">
      <c r="A4685">
        <v>5681</v>
      </c>
      <c r="B4685" t="s">
        <v>4688</v>
      </c>
      <c r="C4685" s="48" t="s">
        <v>5149</v>
      </c>
      <c r="D4685" t="s">
        <v>5400</v>
      </c>
      <c r="E4685" t="s">
        <v>5464</v>
      </c>
      <c r="F4685" t="s">
        <v>5613</v>
      </c>
      <c r="G4685">
        <v>35</v>
      </c>
      <c r="H4685">
        <v>15</v>
      </c>
      <c r="I4685">
        <v>525</v>
      </c>
      <c r="J4685">
        <v>26</v>
      </c>
      <c r="K4685" t="s">
        <v>5058</v>
      </c>
      <c r="L4685" t="str">
        <f t="shared" si="277"/>
        <v>Received</v>
      </c>
      <c r="M4685" s="60">
        <v>0</v>
      </c>
      <c r="N4685" t="str">
        <f t="shared" si="279"/>
        <v>NOT DUE</v>
      </c>
      <c r="V4685" t="str">
        <f t="shared" si="278"/>
        <v>Jose Perez</v>
      </c>
    </row>
    <row r="4686" spans="1:22" x14ac:dyDescent="0.25">
      <c r="A4686">
        <v>5682</v>
      </c>
      <c r="B4686" t="s">
        <v>4689</v>
      </c>
      <c r="C4686" s="48" t="s">
        <v>5076</v>
      </c>
      <c r="D4686" t="s">
        <v>5409</v>
      </c>
      <c r="E4686" t="s">
        <v>5342</v>
      </c>
      <c r="F4686" t="s">
        <v>5613</v>
      </c>
      <c r="G4686">
        <v>35</v>
      </c>
      <c r="H4686">
        <v>16</v>
      </c>
      <c r="I4686">
        <v>560</v>
      </c>
      <c r="J4686">
        <v>24</v>
      </c>
      <c r="K4686" t="s">
        <v>5264</v>
      </c>
      <c r="L4686" t="str">
        <f t="shared" si="277"/>
        <v>Received</v>
      </c>
      <c r="M4686" s="60">
        <v>0</v>
      </c>
      <c r="N4686" t="str">
        <f t="shared" si="279"/>
        <v>NOT DUE</v>
      </c>
      <c r="V4686" t="str">
        <f t="shared" si="278"/>
        <v>Keith Bush</v>
      </c>
    </row>
    <row r="4687" spans="1:22" x14ac:dyDescent="0.25">
      <c r="A4687">
        <v>5683</v>
      </c>
      <c r="B4687" t="s">
        <v>4690</v>
      </c>
      <c r="C4687" s="48" t="s">
        <v>5246</v>
      </c>
      <c r="D4687" t="s">
        <v>5399</v>
      </c>
      <c r="E4687" t="s">
        <v>5476</v>
      </c>
      <c r="F4687" t="s">
        <v>5621</v>
      </c>
      <c r="G4687">
        <v>60</v>
      </c>
      <c r="H4687">
        <v>14</v>
      </c>
      <c r="I4687">
        <v>840</v>
      </c>
      <c r="J4687">
        <v>27</v>
      </c>
      <c r="L4687" t="str">
        <f t="shared" si="277"/>
        <v>Not Received</v>
      </c>
      <c r="M4687" s="60">
        <v>240</v>
      </c>
      <c r="N4687" t="str">
        <f t="shared" si="279"/>
        <v>150 ABOVE</v>
      </c>
      <c r="U4687">
        <f>I4687</f>
        <v>840</v>
      </c>
      <c r="V4687" t="str">
        <f t="shared" si="278"/>
        <v>Lisa Johnson</v>
      </c>
    </row>
    <row r="4688" spans="1:22" x14ac:dyDescent="0.25">
      <c r="A4688">
        <v>5684</v>
      </c>
      <c r="B4688" t="s">
        <v>4691</v>
      </c>
      <c r="C4688" s="48" t="s">
        <v>5180</v>
      </c>
      <c r="D4688" t="s">
        <v>5400</v>
      </c>
      <c r="E4688" t="s">
        <v>5333</v>
      </c>
      <c r="F4688" t="s">
        <v>5620</v>
      </c>
      <c r="G4688">
        <v>40</v>
      </c>
      <c r="H4688">
        <v>7</v>
      </c>
      <c r="I4688">
        <v>280</v>
      </c>
      <c r="J4688">
        <v>26</v>
      </c>
      <c r="K4688" t="s">
        <v>5242</v>
      </c>
      <c r="L4688" t="str">
        <f t="shared" si="277"/>
        <v>Received</v>
      </c>
      <c r="M4688" s="60">
        <v>0</v>
      </c>
      <c r="N4688" t="str">
        <f t="shared" si="279"/>
        <v>NOT DUE</v>
      </c>
      <c r="V4688" t="str">
        <f t="shared" si="278"/>
        <v>Jose Perez</v>
      </c>
    </row>
    <row r="4689" spans="1:22" x14ac:dyDescent="0.25">
      <c r="A4689">
        <v>5685</v>
      </c>
      <c r="B4689" t="s">
        <v>4692</v>
      </c>
      <c r="C4689" s="48" t="s">
        <v>5026</v>
      </c>
      <c r="D4689" t="s">
        <v>5407</v>
      </c>
      <c r="E4689" t="s">
        <v>5485</v>
      </c>
      <c r="F4689" t="s">
        <v>5617</v>
      </c>
      <c r="G4689">
        <v>120</v>
      </c>
      <c r="H4689">
        <v>20</v>
      </c>
      <c r="I4689">
        <v>2400</v>
      </c>
      <c r="J4689">
        <v>30</v>
      </c>
      <c r="K4689" t="s">
        <v>5009</v>
      </c>
      <c r="L4689" t="str">
        <f t="shared" si="277"/>
        <v>Received</v>
      </c>
      <c r="M4689" s="60">
        <v>0</v>
      </c>
      <c r="N4689" t="str">
        <f t="shared" si="279"/>
        <v>NOT DUE</v>
      </c>
      <c r="V4689" t="str">
        <f t="shared" si="278"/>
        <v>Kelly Miller</v>
      </c>
    </row>
    <row r="4690" spans="1:22" x14ac:dyDescent="0.25">
      <c r="A4690">
        <v>5686</v>
      </c>
      <c r="B4690" t="s">
        <v>4693</v>
      </c>
      <c r="C4690" s="48" t="s">
        <v>5021</v>
      </c>
      <c r="D4690" t="s">
        <v>5379</v>
      </c>
      <c r="E4690" t="s">
        <v>5427</v>
      </c>
      <c r="F4690" t="s">
        <v>5620</v>
      </c>
      <c r="G4690">
        <v>40</v>
      </c>
      <c r="H4690">
        <v>15</v>
      </c>
      <c r="I4690">
        <v>600</v>
      </c>
      <c r="J4690">
        <v>22</v>
      </c>
      <c r="K4690" t="s">
        <v>5065</v>
      </c>
      <c r="L4690" t="str">
        <f t="shared" si="277"/>
        <v>Received</v>
      </c>
      <c r="M4690" s="60">
        <v>0</v>
      </c>
      <c r="N4690" t="str">
        <f t="shared" si="279"/>
        <v>NOT DUE</v>
      </c>
      <c r="V4690" t="str">
        <f t="shared" si="278"/>
        <v>Robert Baker</v>
      </c>
    </row>
    <row r="4691" spans="1:22" x14ac:dyDescent="0.25">
      <c r="A4691">
        <v>5687</v>
      </c>
      <c r="B4691" t="s">
        <v>4694</v>
      </c>
      <c r="C4691" s="48" t="s">
        <v>5143</v>
      </c>
      <c r="D4691" t="s">
        <v>5413</v>
      </c>
      <c r="E4691" t="s">
        <v>5558</v>
      </c>
      <c r="F4691" t="s">
        <v>5612</v>
      </c>
      <c r="G4691">
        <v>50</v>
      </c>
      <c r="H4691">
        <v>7</v>
      </c>
      <c r="I4691">
        <v>350</v>
      </c>
      <c r="J4691">
        <v>28</v>
      </c>
      <c r="K4691" t="s">
        <v>5371</v>
      </c>
      <c r="L4691" t="str">
        <f t="shared" si="277"/>
        <v>Received</v>
      </c>
      <c r="M4691" s="60">
        <v>0</v>
      </c>
      <c r="N4691" t="str">
        <f t="shared" si="279"/>
        <v>NOT DUE</v>
      </c>
      <c r="V4691" t="str">
        <f t="shared" si="278"/>
        <v>April Gonzales</v>
      </c>
    </row>
    <row r="4692" spans="1:22" x14ac:dyDescent="0.25">
      <c r="A4692">
        <v>5688</v>
      </c>
      <c r="B4692" t="s">
        <v>4695</v>
      </c>
      <c r="C4692" s="48" t="s">
        <v>5076</v>
      </c>
      <c r="D4692" t="s">
        <v>5405</v>
      </c>
      <c r="E4692" t="s">
        <v>5338</v>
      </c>
      <c r="F4692" t="s">
        <v>5614</v>
      </c>
      <c r="G4692">
        <v>20</v>
      </c>
      <c r="H4692">
        <v>7</v>
      </c>
      <c r="I4692">
        <v>140</v>
      </c>
      <c r="J4692">
        <v>30</v>
      </c>
      <c r="K4692" t="s">
        <v>5061</v>
      </c>
      <c r="L4692" t="str">
        <f t="shared" si="277"/>
        <v>Received</v>
      </c>
      <c r="M4692" s="60">
        <v>0</v>
      </c>
      <c r="N4692" t="str">
        <f t="shared" si="279"/>
        <v>NOT DUE</v>
      </c>
      <c r="V4692" t="str">
        <f t="shared" si="278"/>
        <v>Kari Zimmerman</v>
      </c>
    </row>
    <row r="4693" spans="1:22" x14ac:dyDescent="0.25">
      <c r="A4693">
        <v>5689</v>
      </c>
      <c r="B4693" t="s">
        <v>4696</v>
      </c>
      <c r="C4693" s="48" t="s">
        <v>5032</v>
      </c>
      <c r="D4693" t="s">
        <v>5386</v>
      </c>
      <c r="E4693" t="s">
        <v>5453</v>
      </c>
      <c r="F4693" t="s">
        <v>5612</v>
      </c>
      <c r="G4693">
        <v>50</v>
      </c>
      <c r="H4693">
        <v>17</v>
      </c>
      <c r="I4693">
        <v>850</v>
      </c>
      <c r="J4693">
        <v>25</v>
      </c>
      <c r="K4693" t="s">
        <v>5111</v>
      </c>
      <c r="L4693" t="str">
        <f t="shared" si="277"/>
        <v>Received</v>
      </c>
      <c r="M4693" s="60">
        <v>0</v>
      </c>
      <c r="N4693" t="str">
        <f t="shared" si="279"/>
        <v>NOT DUE</v>
      </c>
      <c r="V4693" t="str">
        <f t="shared" si="278"/>
        <v>Kenneth Rodriguez</v>
      </c>
    </row>
    <row r="4694" spans="1:22" x14ac:dyDescent="0.25">
      <c r="A4694">
        <v>5690</v>
      </c>
      <c r="B4694" t="s">
        <v>4697</v>
      </c>
      <c r="C4694" s="48" t="s">
        <v>5123</v>
      </c>
      <c r="D4694" t="s">
        <v>5400</v>
      </c>
      <c r="E4694" t="s">
        <v>5593</v>
      </c>
      <c r="F4694" t="s">
        <v>5610</v>
      </c>
      <c r="G4694">
        <v>300</v>
      </c>
      <c r="H4694">
        <v>1</v>
      </c>
      <c r="I4694">
        <v>300</v>
      </c>
      <c r="J4694">
        <v>20</v>
      </c>
      <c r="L4694" t="str">
        <f t="shared" si="277"/>
        <v>Not Received</v>
      </c>
      <c r="M4694" s="60">
        <v>4</v>
      </c>
      <c r="N4694" t="str">
        <f t="shared" si="279"/>
        <v>01 - 30</v>
      </c>
      <c r="O4694">
        <f>I4694</f>
        <v>300</v>
      </c>
      <c r="V4694" t="str">
        <f t="shared" si="278"/>
        <v>Jose Perez</v>
      </c>
    </row>
    <row r="4695" spans="1:22" x14ac:dyDescent="0.25">
      <c r="A4695">
        <v>5691</v>
      </c>
      <c r="B4695" t="s">
        <v>4698</v>
      </c>
      <c r="C4695" s="48" t="s">
        <v>5304</v>
      </c>
      <c r="D4695" t="s">
        <v>5385</v>
      </c>
      <c r="E4695" t="s">
        <v>5317</v>
      </c>
      <c r="F4695" t="s">
        <v>5612</v>
      </c>
      <c r="G4695">
        <v>50</v>
      </c>
      <c r="H4695">
        <v>7</v>
      </c>
      <c r="I4695">
        <v>350</v>
      </c>
      <c r="J4695">
        <v>21</v>
      </c>
      <c r="K4695" t="s">
        <v>5248</v>
      </c>
      <c r="L4695" t="str">
        <f t="shared" si="277"/>
        <v>Received</v>
      </c>
      <c r="M4695" s="60">
        <v>0</v>
      </c>
      <c r="N4695" t="str">
        <f t="shared" si="279"/>
        <v>NOT DUE</v>
      </c>
      <c r="V4695" t="str">
        <f t="shared" si="278"/>
        <v>Caroline Yoder</v>
      </c>
    </row>
    <row r="4696" spans="1:22" x14ac:dyDescent="0.25">
      <c r="A4696">
        <v>5692</v>
      </c>
      <c r="B4696" t="s">
        <v>4699</v>
      </c>
      <c r="C4696" s="48" t="s">
        <v>5150</v>
      </c>
      <c r="D4696" t="s">
        <v>5375</v>
      </c>
      <c r="E4696" t="s">
        <v>5532</v>
      </c>
      <c r="F4696" t="s">
        <v>5619</v>
      </c>
      <c r="G4696">
        <v>80</v>
      </c>
      <c r="H4696">
        <v>18</v>
      </c>
      <c r="I4696">
        <v>1440</v>
      </c>
      <c r="J4696">
        <v>20</v>
      </c>
      <c r="K4696" t="s">
        <v>5161</v>
      </c>
      <c r="L4696" t="str">
        <f t="shared" si="277"/>
        <v>Received</v>
      </c>
      <c r="M4696" s="60">
        <v>0</v>
      </c>
      <c r="N4696" t="str">
        <f t="shared" si="279"/>
        <v>NOT DUE</v>
      </c>
      <c r="V4696" t="str">
        <f t="shared" si="278"/>
        <v>Lindsay Arnold</v>
      </c>
    </row>
    <row r="4697" spans="1:22" x14ac:dyDescent="0.25">
      <c r="A4697">
        <v>5693</v>
      </c>
      <c r="B4697" t="s">
        <v>4700</v>
      </c>
      <c r="C4697" s="48" t="s">
        <v>5176</v>
      </c>
      <c r="D4697" t="s">
        <v>5381</v>
      </c>
      <c r="E4697" t="s">
        <v>5315</v>
      </c>
      <c r="F4697" t="s">
        <v>5619</v>
      </c>
      <c r="G4697">
        <v>80</v>
      </c>
      <c r="H4697">
        <v>22</v>
      </c>
      <c r="I4697">
        <v>1760</v>
      </c>
      <c r="J4697">
        <v>26</v>
      </c>
      <c r="L4697" t="str">
        <f t="shared" si="277"/>
        <v>Not Received</v>
      </c>
      <c r="M4697" s="60">
        <v>58</v>
      </c>
      <c r="N4697" t="str">
        <f t="shared" si="279"/>
        <v>31 - 60</v>
      </c>
      <c r="Q4697">
        <f>I4697</f>
        <v>1760</v>
      </c>
      <c r="V4697" t="str">
        <f t="shared" si="278"/>
        <v>Leslie Sexton</v>
      </c>
    </row>
    <row r="4698" spans="1:22" x14ac:dyDescent="0.25">
      <c r="A4698">
        <v>5694</v>
      </c>
      <c r="B4698" t="s">
        <v>4701</v>
      </c>
      <c r="C4698" s="48" t="s">
        <v>5036</v>
      </c>
      <c r="D4698" t="s">
        <v>5413</v>
      </c>
      <c r="E4698" t="s">
        <v>5560</v>
      </c>
      <c r="F4698" t="s">
        <v>5610</v>
      </c>
      <c r="G4698">
        <v>300</v>
      </c>
      <c r="H4698">
        <v>20</v>
      </c>
      <c r="I4698">
        <v>6000</v>
      </c>
      <c r="J4698">
        <v>26</v>
      </c>
      <c r="K4698" t="s">
        <v>5194</v>
      </c>
      <c r="L4698" t="str">
        <f t="shared" si="277"/>
        <v>Received</v>
      </c>
      <c r="M4698" s="60">
        <v>0</v>
      </c>
      <c r="N4698" t="str">
        <f t="shared" si="279"/>
        <v>NOT DUE</v>
      </c>
      <c r="V4698" t="str">
        <f t="shared" si="278"/>
        <v>April Gonzales</v>
      </c>
    </row>
    <row r="4699" spans="1:22" x14ac:dyDescent="0.25">
      <c r="A4699">
        <v>5695</v>
      </c>
      <c r="B4699" t="s">
        <v>4702</v>
      </c>
      <c r="C4699" s="48" t="s">
        <v>5018</v>
      </c>
      <c r="D4699" t="s">
        <v>5388</v>
      </c>
      <c r="E4699" t="s">
        <v>5479</v>
      </c>
      <c r="F4699" t="s">
        <v>5617</v>
      </c>
      <c r="G4699">
        <v>120</v>
      </c>
      <c r="H4699">
        <v>6</v>
      </c>
      <c r="I4699">
        <v>720</v>
      </c>
      <c r="J4699">
        <v>23</v>
      </c>
      <c r="K4699" t="s">
        <v>5144</v>
      </c>
      <c r="L4699" t="str">
        <f t="shared" si="277"/>
        <v>Received</v>
      </c>
      <c r="M4699" s="60">
        <v>0</v>
      </c>
      <c r="N4699" t="str">
        <f t="shared" si="279"/>
        <v>NOT DUE</v>
      </c>
      <c r="V4699" t="str">
        <f t="shared" si="278"/>
        <v>Diana Rios</v>
      </c>
    </row>
    <row r="4700" spans="1:22" x14ac:dyDescent="0.25">
      <c r="A4700">
        <v>5696</v>
      </c>
      <c r="B4700" t="s">
        <v>4703</v>
      </c>
      <c r="C4700" s="48" t="s">
        <v>5251</v>
      </c>
      <c r="D4700" t="s">
        <v>5379</v>
      </c>
      <c r="E4700" t="s">
        <v>5427</v>
      </c>
      <c r="F4700" t="s">
        <v>5616</v>
      </c>
      <c r="G4700">
        <v>150</v>
      </c>
      <c r="H4700">
        <v>17</v>
      </c>
      <c r="I4700">
        <v>2550</v>
      </c>
      <c r="J4700">
        <v>25</v>
      </c>
      <c r="K4700" t="s">
        <v>5028</v>
      </c>
      <c r="L4700" t="str">
        <f t="shared" si="277"/>
        <v>Received</v>
      </c>
      <c r="M4700" s="60">
        <v>0</v>
      </c>
      <c r="N4700" t="str">
        <f t="shared" si="279"/>
        <v>NOT DUE</v>
      </c>
      <c r="V4700" t="str">
        <f t="shared" si="278"/>
        <v>Robert Baker</v>
      </c>
    </row>
    <row r="4701" spans="1:22" x14ac:dyDescent="0.25">
      <c r="A4701">
        <v>5697</v>
      </c>
      <c r="B4701" t="s">
        <v>4704</v>
      </c>
      <c r="C4701" s="48" t="s">
        <v>5024</v>
      </c>
      <c r="D4701" t="s">
        <v>5393</v>
      </c>
      <c r="E4701" t="s">
        <v>5596</v>
      </c>
      <c r="F4701" t="s">
        <v>5620</v>
      </c>
      <c r="G4701">
        <v>40</v>
      </c>
      <c r="H4701">
        <v>21</v>
      </c>
      <c r="I4701">
        <v>840</v>
      </c>
      <c r="J4701">
        <v>27</v>
      </c>
      <c r="K4701" t="s">
        <v>5083</v>
      </c>
      <c r="L4701" t="str">
        <f t="shared" si="277"/>
        <v>Received</v>
      </c>
      <c r="M4701" s="60">
        <v>0</v>
      </c>
      <c r="N4701" t="str">
        <f t="shared" si="279"/>
        <v>NOT DUE</v>
      </c>
      <c r="V4701" t="str">
        <f t="shared" si="278"/>
        <v>Donald Parsons</v>
      </c>
    </row>
    <row r="4702" spans="1:22" x14ac:dyDescent="0.25">
      <c r="A4702">
        <v>5698</v>
      </c>
      <c r="B4702" t="s">
        <v>4705</v>
      </c>
      <c r="C4702" s="48" t="s">
        <v>5034</v>
      </c>
      <c r="D4702" t="s">
        <v>5403</v>
      </c>
      <c r="E4702" t="s">
        <v>5336</v>
      </c>
      <c r="F4702" t="s">
        <v>5617</v>
      </c>
      <c r="G4702">
        <v>120</v>
      </c>
      <c r="H4702">
        <v>24</v>
      </c>
      <c r="I4702">
        <v>2880</v>
      </c>
      <c r="J4702">
        <v>29</v>
      </c>
      <c r="L4702" t="str">
        <f t="shared" si="277"/>
        <v>Not Received</v>
      </c>
      <c r="M4702" s="60">
        <v>163</v>
      </c>
      <c r="N4702" t="str">
        <f t="shared" si="279"/>
        <v>150 ABOVE</v>
      </c>
      <c r="U4702">
        <f>I4702</f>
        <v>2880</v>
      </c>
      <c r="V4702" t="str">
        <f t="shared" si="278"/>
        <v>Seth Howell</v>
      </c>
    </row>
    <row r="4703" spans="1:22" x14ac:dyDescent="0.25">
      <c r="A4703">
        <v>5699</v>
      </c>
      <c r="B4703" t="s">
        <v>4706</v>
      </c>
      <c r="C4703" s="48" t="s">
        <v>5226</v>
      </c>
      <c r="D4703" t="s">
        <v>5391</v>
      </c>
      <c r="E4703" t="s">
        <v>5323</v>
      </c>
      <c r="F4703" t="s">
        <v>5622</v>
      </c>
      <c r="G4703">
        <v>15</v>
      </c>
      <c r="H4703">
        <v>10</v>
      </c>
      <c r="I4703">
        <v>150</v>
      </c>
      <c r="J4703">
        <v>30</v>
      </c>
      <c r="K4703" t="s">
        <v>5060</v>
      </c>
      <c r="L4703" t="str">
        <f t="shared" si="277"/>
        <v>Received</v>
      </c>
      <c r="M4703" s="60">
        <v>0</v>
      </c>
      <c r="N4703" t="str">
        <f t="shared" si="279"/>
        <v>NOT DUE</v>
      </c>
      <c r="V4703" t="str">
        <f t="shared" si="278"/>
        <v>Stephanie Smith</v>
      </c>
    </row>
    <row r="4704" spans="1:22" x14ac:dyDescent="0.25">
      <c r="A4704">
        <v>5700</v>
      </c>
      <c r="B4704" t="s">
        <v>4707</v>
      </c>
      <c r="C4704" s="48" t="s">
        <v>5152</v>
      </c>
      <c r="D4704" t="s">
        <v>5377</v>
      </c>
      <c r="E4704" t="s">
        <v>5505</v>
      </c>
      <c r="F4704" t="s">
        <v>5612</v>
      </c>
      <c r="G4704">
        <v>50</v>
      </c>
      <c r="H4704">
        <v>11</v>
      </c>
      <c r="I4704">
        <v>550</v>
      </c>
      <c r="J4704">
        <v>20</v>
      </c>
      <c r="L4704" t="str">
        <f t="shared" si="277"/>
        <v>Not Received</v>
      </c>
      <c r="M4704" s="60">
        <v>79</v>
      </c>
      <c r="N4704" t="str">
        <f t="shared" si="279"/>
        <v>61 - 90</v>
      </c>
      <c r="R4704">
        <f>I4704</f>
        <v>550</v>
      </c>
      <c r="V4704" t="str">
        <f t="shared" si="278"/>
        <v>Joshua Stewart</v>
      </c>
    </row>
    <row r="4705" spans="1:22" x14ac:dyDescent="0.25">
      <c r="A4705">
        <v>5701</v>
      </c>
      <c r="B4705" t="s">
        <v>4708</v>
      </c>
      <c r="C4705" s="48" t="s">
        <v>5068</v>
      </c>
      <c r="D4705" t="s">
        <v>5416</v>
      </c>
      <c r="E4705" t="s">
        <v>5507</v>
      </c>
      <c r="F4705" t="s">
        <v>5623</v>
      </c>
      <c r="G4705">
        <v>30</v>
      </c>
      <c r="H4705">
        <v>3</v>
      </c>
      <c r="I4705">
        <v>90</v>
      </c>
      <c r="J4705">
        <v>24</v>
      </c>
      <c r="K4705" t="s">
        <v>5301</v>
      </c>
      <c r="L4705" t="str">
        <f t="shared" si="277"/>
        <v>Received</v>
      </c>
      <c r="M4705" s="60">
        <v>0</v>
      </c>
      <c r="N4705" t="str">
        <f t="shared" si="279"/>
        <v>NOT DUE</v>
      </c>
      <c r="V4705" t="str">
        <f t="shared" si="278"/>
        <v>Jessica Baird</v>
      </c>
    </row>
    <row r="4706" spans="1:22" x14ac:dyDescent="0.25">
      <c r="A4706">
        <v>5702</v>
      </c>
      <c r="B4706" t="s">
        <v>4709</v>
      </c>
      <c r="C4706" s="48" t="s">
        <v>5078</v>
      </c>
      <c r="D4706" t="s">
        <v>5403</v>
      </c>
      <c r="E4706" t="s">
        <v>5472</v>
      </c>
      <c r="F4706" t="s">
        <v>5615</v>
      </c>
      <c r="G4706">
        <v>25</v>
      </c>
      <c r="H4706">
        <v>18</v>
      </c>
      <c r="I4706">
        <v>450</v>
      </c>
      <c r="J4706">
        <v>22</v>
      </c>
      <c r="K4706" t="s">
        <v>5013</v>
      </c>
      <c r="L4706" t="str">
        <f t="shared" si="277"/>
        <v>Received</v>
      </c>
      <c r="M4706" s="60">
        <v>0</v>
      </c>
      <c r="N4706" t="str">
        <f t="shared" si="279"/>
        <v>NOT DUE</v>
      </c>
      <c r="V4706" t="str">
        <f t="shared" si="278"/>
        <v>Seth Howell</v>
      </c>
    </row>
    <row r="4707" spans="1:22" x14ac:dyDescent="0.25">
      <c r="A4707">
        <v>5703</v>
      </c>
      <c r="B4707" t="s">
        <v>4710</v>
      </c>
      <c r="C4707" s="48" t="s">
        <v>5239</v>
      </c>
      <c r="D4707" t="s">
        <v>5402</v>
      </c>
      <c r="E4707" t="s">
        <v>5525</v>
      </c>
      <c r="F4707" t="s">
        <v>5617</v>
      </c>
      <c r="G4707">
        <v>120</v>
      </c>
      <c r="H4707">
        <v>14</v>
      </c>
      <c r="I4707">
        <v>1680</v>
      </c>
      <c r="J4707">
        <v>26</v>
      </c>
      <c r="K4707" t="s">
        <v>5234</v>
      </c>
      <c r="L4707" t="str">
        <f t="shared" si="277"/>
        <v>Received</v>
      </c>
      <c r="M4707" s="60">
        <v>0</v>
      </c>
      <c r="N4707" t="str">
        <f t="shared" si="279"/>
        <v>NOT DUE</v>
      </c>
      <c r="V4707" t="str">
        <f t="shared" si="278"/>
        <v>Rebecca Moody</v>
      </c>
    </row>
    <row r="4708" spans="1:22" x14ac:dyDescent="0.25">
      <c r="A4708">
        <v>5704</v>
      </c>
      <c r="B4708" t="s">
        <v>4711</v>
      </c>
      <c r="C4708" s="48" t="s">
        <v>5122</v>
      </c>
      <c r="D4708" t="s">
        <v>5393</v>
      </c>
      <c r="E4708" t="s">
        <v>5491</v>
      </c>
      <c r="F4708" t="s">
        <v>5615</v>
      </c>
      <c r="G4708">
        <v>25</v>
      </c>
      <c r="H4708">
        <v>21</v>
      </c>
      <c r="I4708">
        <v>525</v>
      </c>
      <c r="J4708">
        <v>29</v>
      </c>
      <c r="K4708" t="s">
        <v>5102</v>
      </c>
      <c r="L4708" t="str">
        <f t="shared" si="277"/>
        <v>Received</v>
      </c>
      <c r="M4708" s="60">
        <v>0</v>
      </c>
      <c r="N4708" t="str">
        <f t="shared" si="279"/>
        <v>NOT DUE</v>
      </c>
      <c r="V4708" t="str">
        <f t="shared" si="278"/>
        <v>Donald Parsons</v>
      </c>
    </row>
    <row r="4709" spans="1:22" x14ac:dyDescent="0.25">
      <c r="A4709">
        <v>5705</v>
      </c>
      <c r="B4709" t="s">
        <v>4712</v>
      </c>
      <c r="C4709" s="48" t="s">
        <v>5231</v>
      </c>
      <c r="D4709" t="s">
        <v>5419</v>
      </c>
      <c r="E4709" t="s">
        <v>5542</v>
      </c>
      <c r="F4709" t="s">
        <v>5617</v>
      </c>
      <c r="G4709">
        <v>120</v>
      </c>
      <c r="H4709">
        <v>11</v>
      </c>
      <c r="I4709">
        <v>1320</v>
      </c>
      <c r="J4709">
        <v>22</v>
      </c>
      <c r="K4709" t="s">
        <v>5050</v>
      </c>
      <c r="L4709" t="str">
        <f t="shared" si="277"/>
        <v>Received</v>
      </c>
      <c r="M4709" s="60">
        <v>0</v>
      </c>
      <c r="N4709" t="str">
        <f t="shared" si="279"/>
        <v>NOT DUE</v>
      </c>
      <c r="V4709" t="str">
        <f t="shared" si="278"/>
        <v>Johnny Weaver</v>
      </c>
    </row>
    <row r="4710" spans="1:22" x14ac:dyDescent="0.25">
      <c r="A4710">
        <v>5706</v>
      </c>
      <c r="B4710" t="s">
        <v>4713</v>
      </c>
      <c r="C4710" s="48" t="s">
        <v>5179</v>
      </c>
      <c r="D4710" t="s">
        <v>5415</v>
      </c>
      <c r="E4710" t="s">
        <v>5567</v>
      </c>
      <c r="F4710" t="s">
        <v>5616</v>
      </c>
      <c r="G4710">
        <v>150</v>
      </c>
      <c r="H4710">
        <v>6</v>
      </c>
      <c r="I4710">
        <v>900</v>
      </c>
      <c r="J4710">
        <v>21</v>
      </c>
      <c r="K4710" t="s">
        <v>5275</v>
      </c>
      <c r="L4710" t="str">
        <f t="shared" si="277"/>
        <v>Received</v>
      </c>
      <c r="M4710" s="60">
        <v>0</v>
      </c>
      <c r="N4710" t="str">
        <f t="shared" si="279"/>
        <v>NOT DUE</v>
      </c>
      <c r="V4710" t="str">
        <f t="shared" si="278"/>
        <v>Mary Fry</v>
      </c>
    </row>
    <row r="4711" spans="1:22" x14ac:dyDescent="0.25">
      <c r="A4711">
        <v>5707</v>
      </c>
      <c r="B4711" t="s">
        <v>4714</v>
      </c>
      <c r="C4711" s="48" t="s">
        <v>5063</v>
      </c>
      <c r="D4711" t="s">
        <v>5387</v>
      </c>
      <c r="E4711" t="s">
        <v>5587</v>
      </c>
      <c r="F4711" t="s">
        <v>5618</v>
      </c>
      <c r="G4711">
        <v>10</v>
      </c>
      <c r="H4711">
        <v>4</v>
      </c>
      <c r="I4711">
        <v>40</v>
      </c>
      <c r="J4711">
        <v>26</v>
      </c>
      <c r="L4711" t="str">
        <f t="shared" si="277"/>
        <v>Not Received</v>
      </c>
      <c r="M4711" s="60">
        <v>4</v>
      </c>
      <c r="N4711" t="str">
        <f t="shared" si="279"/>
        <v>01 - 30</v>
      </c>
      <c r="O4711">
        <f>I4711</f>
        <v>40</v>
      </c>
      <c r="V4711" t="str">
        <f t="shared" si="278"/>
        <v>Mrs. Alexandria</v>
      </c>
    </row>
    <row r="4712" spans="1:22" x14ac:dyDescent="0.25">
      <c r="A4712">
        <v>5708</v>
      </c>
      <c r="B4712" t="s">
        <v>4715</v>
      </c>
      <c r="C4712" s="48" t="s">
        <v>5225</v>
      </c>
      <c r="D4712" t="s">
        <v>5387</v>
      </c>
      <c r="E4712" t="s">
        <v>5437</v>
      </c>
      <c r="F4712" t="s">
        <v>5614</v>
      </c>
      <c r="G4712">
        <v>20</v>
      </c>
      <c r="H4712">
        <v>11</v>
      </c>
      <c r="I4712">
        <v>220</v>
      </c>
      <c r="J4712">
        <v>21</v>
      </c>
      <c r="K4712" t="s">
        <v>5174</v>
      </c>
      <c r="L4712" t="str">
        <f t="shared" si="277"/>
        <v>Received</v>
      </c>
      <c r="M4712" s="60">
        <v>0</v>
      </c>
      <c r="N4712" t="str">
        <f t="shared" si="279"/>
        <v>NOT DUE</v>
      </c>
      <c r="V4712" t="str">
        <f t="shared" si="278"/>
        <v>Mrs. Alexandria</v>
      </c>
    </row>
    <row r="4713" spans="1:22" x14ac:dyDescent="0.25">
      <c r="A4713">
        <v>5709</v>
      </c>
      <c r="B4713" t="s">
        <v>4716</v>
      </c>
      <c r="C4713" s="48" t="s">
        <v>5266</v>
      </c>
      <c r="D4713" t="s">
        <v>5415</v>
      </c>
      <c r="E4713" t="s">
        <v>5444</v>
      </c>
      <c r="F4713" t="s">
        <v>5609</v>
      </c>
      <c r="G4713">
        <v>20</v>
      </c>
      <c r="H4713">
        <v>11</v>
      </c>
      <c r="I4713">
        <v>220</v>
      </c>
      <c r="J4713">
        <v>29</v>
      </c>
      <c r="K4713" t="s">
        <v>5061</v>
      </c>
      <c r="L4713" t="str">
        <f t="shared" si="277"/>
        <v>Received</v>
      </c>
      <c r="M4713" s="60">
        <v>0</v>
      </c>
      <c r="N4713" t="str">
        <f t="shared" si="279"/>
        <v>NOT DUE</v>
      </c>
      <c r="V4713" t="str">
        <f t="shared" si="278"/>
        <v>Mary Fry</v>
      </c>
    </row>
    <row r="4714" spans="1:22" x14ac:dyDescent="0.25">
      <c r="A4714">
        <v>5710</v>
      </c>
      <c r="B4714" t="s">
        <v>4717</v>
      </c>
      <c r="C4714" s="48" t="s">
        <v>5209</v>
      </c>
      <c r="D4714" t="s">
        <v>5384</v>
      </c>
      <c r="E4714" t="s">
        <v>5540</v>
      </c>
      <c r="F4714" t="s">
        <v>5614</v>
      </c>
      <c r="G4714">
        <v>20</v>
      </c>
      <c r="H4714">
        <v>22</v>
      </c>
      <c r="I4714">
        <v>440</v>
      </c>
      <c r="J4714">
        <v>26</v>
      </c>
      <c r="K4714" t="s">
        <v>5269</v>
      </c>
      <c r="L4714" t="str">
        <f t="shared" si="277"/>
        <v>Received</v>
      </c>
      <c r="M4714" s="60">
        <v>0</v>
      </c>
      <c r="N4714" t="str">
        <f t="shared" si="279"/>
        <v>NOT DUE</v>
      </c>
      <c r="V4714" t="str">
        <f t="shared" si="278"/>
        <v>Dr. Elizabeth</v>
      </c>
    </row>
    <row r="4715" spans="1:22" x14ac:dyDescent="0.25">
      <c r="A4715">
        <v>5711</v>
      </c>
      <c r="B4715" t="s">
        <v>4718</v>
      </c>
      <c r="C4715" s="48" t="s">
        <v>5219</v>
      </c>
      <c r="D4715" t="s">
        <v>5417</v>
      </c>
      <c r="E4715" t="s">
        <v>5576</v>
      </c>
      <c r="F4715" t="s">
        <v>5615</v>
      </c>
      <c r="G4715">
        <v>25</v>
      </c>
      <c r="H4715">
        <v>8</v>
      </c>
      <c r="I4715">
        <v>200</v>
      </c>
      <c r="J4715">
        <v>25</v>
      </c>
      <c r="K4715" t="s">
        <v>5079</v>
      </c>
      <c r="L4715" t="str">
        <f t="shared" si="277"/>
        <v>Received</v>
      </c>
      <c r="M4715" s="60">
        <v>0</v>
      </c>
      <c r="N4715" t="str">
        <f t="shared" si="279"/>
        <v>NOT DUE</v>
      </c>
      <c r="V4715" t="str">
        <f t="shared" si="278"/>
        <v>Aaron Robinson</v>
      </c>
    </row>
    <row r="4716" spans="1:22" x14ac:dyDescent="0.25">
      <c r="A4716">
        <v>5712</v>
      </c>
      <c r="B4716" t="s">
        <v>4719</v>
      </c>
      <c r="C4716" s="48" t="s">
        <v>5026</v>
      </c>
      <c r="D4716" t="s">
        <v>5416</v>
      </c>
      <c r="E4716" t="s">
        <v>5331</v>
      </c>
      <c r="F4716" t="s">
        <v>5617</v>
      </c>
      <c r="G4716">
        <v>120</v>
      </c>
      <c r="H4716">
        <v>24</v>
      </c>
      <c r="I4716">
        <v>2880</v>
      </c>
      <c r="J4716">
        <v>27</v>
      </c>
      <c r="K4716" t="s">
        <v>5269</v>
      </c>
      <c r="L4716" t="str">
        <f t="shared" si="277"/>
        <v>Received</v>
      </c>
      <c r="M4716" s="60">
        <v>0</v>
      </c>
      <c r="N4716" t="str">
        <f t="shared" si="279"/>
        <v>NOT DUE</v>
      </c>
      <c r="V4716" t="str">
        <f t="shared" si="278"/>
        <v>Jessica Baird</v>
      </c>
    </row>
    <row r="4717" spans="1:22" x14ac:dyDescent="0.25">
      <c r="A4717">
        <v>5713</v>
      </c>
      <c r="B4717" t="s">
        <v>4720</v>
      </c>
      <c r="C4717" s="48" t="s">
        <v>5026</v>
      </c>
      <c r="D4717" t="s">
        <v>5393</v>
      </c>
      <c r="E4717" t="s">
        <v>5446</v>
      </c>
      <c r="F4717" t="s">
        <v>5613</v>
      </c>
      <c r="G4717">
        <v>35</v>
      </c>
      <c r="H4717">
        <v>4</v>
      </c>
      <c r="I4717">
        <v>140</v>
      </c>
      <c r="J4717">
        <v>26</v>
      </c>
      <c r="K4717" t="s">
        <v>5214</v>
      </c>
      <c r="L4717" t="str">
        <f t="shared" si="277"/>
        <v>Received</v>
      </c>
      <c r="M4717" s="60">
        <v>0</v>
      </c>
      <c r="N4717" t="str">
        <f t="shared" si="279"/>
        <v>NOT DUE</v>
      </c>
      <c r="V4717" t="str">
        <f t="shared" si="278"/>
        <v>Donald Parsons</v>
      </c>
    </row>
    <row r="4718" spans="1:22" x14ac:dyDescent="0.25">
      <c r="A4718">
        <v>5714</v>
      </c>
      <c r="B4718" t="s">
        <v>4721</v>
      </c>
      <c r="C4718" s="48" t="s">
        <v>5061</v>
      </c>
      <c r="D4718" t="s">
        <v>5412</v>
      </c>
      <c r="E4718" t="s">
        <v>5311</v>
      </c>
      <c r="F4718" t="s">
        <v>5616</v>
      </c>
      <c r="G4718">
        <v>150</v>
      </c>
      <c r="H4718">
        <v>4</v>
      </c>
      <c r="I4718">
        <v>600</v>
      </c>
      <c r="J4718">
        <v>20</v>
      </c>
      <c r="K4718" t="s">
        <v>5071</v>
      </c>
      <c r="L4718" t="str">
        <f t="shared" si="277"/>
        <v>Received</v>
      </c>
      <c r="M4718" s="60">
        <v>0</v>
      </c>
      <c r="N4718" t="str">
        <f t="shared" si="279"/>
        <v>NOT DUE</v>
      </c>
      <c r="V4718" t="str">
        <f t="shared" si="278"/>
        <v>Valerie Morgan</v>
      </c>
    </row>
    <row r="4719" spans="1:22" x14ac:dyDescent="0.25">
      <c r="A4719">
        <v>5715</v>
      </c>
      <c r="B4719" t="s">
        <v>4722</v>
      </c>
      <c r="C4719" s="48" t="s">
        <v>5071</v>
      </c>
      <c r="D4719" t="s">
        <v>5420</v>
      </c>
      <c r="E4719" t="s">
        <v>5345</v>
      </c>
      <c r="F4719" t="s">
        <v>5623</v>
      </c>
      <c r="G4719">
        <v>30</v>
      </c>
      <c r="H4719">
        <v>13</v>
      </c>
      <c r="I4719">
        <v>390</v>
      </c>
      <c r="J4719">
        <v>29</v>
      </c>
      <c r="K4719" t="s">
        <v>5144</v>
      </c>
      <c r="L4719" t="str">
        <f t="shared" si="277"/>
        <v>Received</v>
      </c>
      <c r="M4719" s="60">
        <v>0</v>
      </c>
      <c r="N4719" t="str">
        <f t="shared" si="279"/>
        <v>NOT DUE</v>
      </c>
      <c r="V4719" t="str">
        <f t="shared" si="278"/>
        <v>Janet Adams</v>
      </c>
    </row>
    <row r="4720" spans="1:22" x14ac:dyDescent="0.25">
      <c r="A4720">
        <v>5716</v>
      </c>
      <c r="B4720" t="s">
        <v>4723</v>
      </c>
      <c r="C4720" s="48" t="s">
        <v>5293</v>
      </c>
      <c r="D4720" t="s">
        <v>5401</v>
      </c>
      <c r="E4720" t="s">
        <v>5334</v>
      </c>
      <c r="F4720" t="s">
        <v>5622</v>
      </c>
      <c r="G4720">
        <v>15</v>
      </c>
      <c r="H4720">
        <v>16</v>
      </c>
      <c r="I4720">
        <v>240</v>
      </c>
      <c r="J4720">
        <v>28</v>
      </c>
      <c r="K4720" t="s">
        <v>5155</v>
      </c>
      <c r="L4720" t="str">
        <f t="shared" si="277"/>
        <v>Received</v>
      </c>
      <c r="M4720" s="60">
        <v>0</v>
      </c>
      <c r="N4720" t="str">
        <f t="shared" si="279"/>
        <v>NOT DUE</v>
      </c>
      <c r="V4720" t="str">
        <f t="shared" si="278"/>
        <v>Kimberly Stone</v>
      </c>
    </row>
    <row r="4721" spans="1:22" x14ac:dyDescent="0.25">
      <c r="A4721">
        <v>5717</v>
      </c>
      <c r="B4721" t="s">
        <v>4724</v>
      </c>
      <c r="C4721" s="48" t="s">
        <v>5118</v>
      </c>
      <c r="D4721" t="s">
        <v>5398</v>
      </c>
      <c r="E4721" t="s">
        <v>5499</v>
      </c>
      <c r="F4721" t="s">
        <v>5623</v>
      </c>
      <c r="G4721">
        <v>30</v>
      </c>
      <c r="H4721">
        <v>1</v>
      </c>
      <c r="I4721">
        <v>30</v>
      </c>
      <c r="J4721">
        <v>28</v>
      </c>
      <c r="K4721" t="s">
        <v>5356</v>
      </c>
      <c r="L4721" t="str">
        <f t="shared" si="277"/>
        <v>Received</v>
      </c>
      <c r="M4721" s="60">
        <v>0</v>
      </c>
      <c r="N4721" t="str">
        <f t="shared" si="279"/>
        <v>NOT DUE</v>
      </c>
      <c r="V4721" t="str">
        <f t="shared" si="278"/>
        <v>Dr. Carolyn</v>
      </c>
    </row>
    <row r="4722" spans="1:22" x14ac:dyDescent="0.25">
      <c r="A4722">
        <v>5718</v>
      </c>
      <c r="B4722" t="s">
        <v>4725</v>
      </c>
      <c r="C4722" s="48" t="s">
        <v>5078</v>
      </c>
      <c r="D4722" t="s">
        <v>5413</v>
      </c>
      <c r="E4722" t="s">
        <v>5560</v>
      </c>
      <c r="F4722" t="s">
        <v>5612</v>
      </c>
      <c r="G4722">
        <v>50</v>
      </c>
      <c r="H4722">
        <v>1</v>
      </c>
      <c r="I4722">
        <v>50</v>
      </c>
      <c r="J4722">
        <v>22</v>
      </c>
      <c r="L4722" t="str">
        <f t="shared" si="277"/>
        <v>Not Received</v>
      </c>
      <c r="M4722" s="60">
        <v>151</v>
      </c>
      <c r="N4722" t="str">
        <f t="shared" si="279"/>
        <v>150 ABOVE</v>
      </c>
      <c r="U4722">
        <f>I4722</f>
        <v>50</v>
      </c>
      <c r="V4722" t="str">
        <f t="shared" si="278"/>
        <v>April Gonzales</v>
      </c>
    </row>
    <row r="4723" spans="1:22" x14ac:dyDescent="0.25">
      <c r="A4723">
        <v>5719</v>
      </c>
      <c r="B4723" t="s">
        <v>4726</v>
      </c>
      <c r="C4723" s="48" t="s">
        <v>5136</v>
      </c>
      <c r="D4723" t="s">
        <v>5394</v>
      </c>
      <c r="E4723" t="s">
        <v>5531</v>
      </c>
      <c r="F4723" t="s">
        <v>5620</v>
      </c>
      <c r="G4723">
        <v>40</v>
      </c>
      <c r="H4723">
        <v>9</v>
      </c>
      <c r="I4723">
        <v>360</v>
      </c>
      <c r="J4723">
        <v>27</v>
      </c>
      <c r="K4723" t="s">
        <v>5074</v>
      </c>
      <c r="L4723" t="str">
        <f t="shared" si="277"/>
        <v>Received</v>
      </c>
      <c r="M4723" s="60">
        <v>0</v>
      </c>
      <c r="N4723" t="str">
        <f t="shared" si="279"/>
        <v>NOT DUE</v>
      </c>
      <c r="V4723" t="str">
        <f t="shared" si="278"/>
        <v>Shannon Vazquez</v>
      </c>
    </row>
    <row r="4724" spans="1:22" x14ac:dyDescent="0.25">
      <c r="A4724">
        <v>5720</v>
      </c>
      <c r="B4724" t="s">
        <v>4727</v>
      </c>
      <c r="C4724" s="48" t="s">
        <v>5143</v>
      </c>
      <c r="D4724" t="s">
        <v>5384</v>
      </c>
      <c r="E4724" t="s">
        <v>5431</v>
      </c>
      <c r="F4724" t="s">
        <v>5618</v>
      </c>
      <c r="G4724">
        <v>10</v>
      </c>
      <c r="H4724">
        <v>11</v>
      </c>
      <c r="I4724">
        <v>110</v>
      </c>
      <c r="J4724">
        <v>30</v>
      </c>
      <c r="K4724" t="s">
        <v>5368</v>
      </c>
      <c r="L4724" t="str">
        <f t="shared" si="277"/>
        <v>Received</v>
      </c>
      <c r="M4724" s="60">
        <v>0</v>
      </c>
      <c r="N4724" t="str">
        <f t="shared" si="279"/>
        <v>NOT DUE</v>
      </c>
      <c r="V4724" t="str">
        <f t="shared" si="278"/>
        <v>Dr. Elizabeth</v>
      </c>
    </row>
    <row r="4725" spans="1:22" x14ac:dyDescent="0.25">
      <c r="A4725">
        <v>5721</v>
      </c>
      <c r="B4725" t="s">
        <v>4728</v>
      </c>
      <c r="C4725" s="48" t="s">
        <v>5298</v>
      </c>
      <c r="D4725" t="s">
        <v>5376</v>
      </c>
      <c r="E4725" t="s">
        <v>5441</v>
      </c>
      <c r="F4725" t="s">
        <v>5611</v>
      </c>
      <c r="G4725">
        <v>250</v>
      </c>
      <c r="H4725">
        <v>8</v>
      </c>
      <c r="I4725">
        <v>2000</v>
      </c>
      <c r="J4725">
        <v>22</v>
      </c>
      <c r="K4725" t="s">
        <v>5351</v>
      </c>
      <c r="L4725" t="str">
        <f t="shared" si="277"/>
        <v>Received</v>
      </c>
      <c r="M4725" s="60">
        <v>0</v>
      </c>
      <c r="N4725" t="str">
        <f t="shared" si="279"/>
        <v>NOT DUE</v>
      </c>
      <c r="V4725" t="str">
        <f t="shared" si="278"/>
        <v>Linda Morgan</v>
      </c>
    </row>
    <row r="4726" spans="1:22" x14ac:dyDescent="0.25">
      <c r="A4726">
        <v>5722</v>
      </c>
      <c r="B4726" t="s">
        <v>4729</v>
      </c>
      <c r="C4726" s="48" t="s">
        <v>5143</v>
      </c>
      <c r="D4726" t="s">
        <v>5399</v>
      </c>
      <c r="E4726" t="s">
        <v>5539</v>
      </c>
      <c r="F4726" t="s">
        <v>5614</v>
      </c>
      <c r="G4726">
        <v>20</v>
      </c>
      <c r="H4726">
        <v>23</v>
      </c>
      <c r="I4726">
        <v>460</v>
      </c>
      <c r="J4726">
        <v>23</v>
      </c>
      <c r="L4726" t="str">
        <f t="shared" si="277"/>
        <v>Not Received</v>
      </c>
      <c r="M4726" s="60">
        <v>5</v>
      </c>
      <c r="N4726" t="str">
        <f t="shared" si="279"/>
        <v>01 - 30</v>
      </c>
      <c r="O4726">
        <f>I4726</f>
        <v>460</v>
      </c>
      <c r="V4726" t="str">
        <f t="shared" si="278"/>
        <v>Lisa Johnson</v>
      </c>
    </row>
    <row r="4727" spans="1:22" x14ac:dyDescent="0.25">
      <c r="A4727">
        <v>5723</v>
      </c>
      <c r="B4727" t="s">
        <v>4730</v>
      </c>
      <c r="C4727" s="48" t="s">
        <v>5069</v>
      </c>
      <c r="D4727" t="s">
        <v>5407</v>
      </c>
      <c r="E4727" t="s">
        <v>5340</v>
      </c>
      <c r="F4727" t="s">
        <v>5614</v>
      </c>
      <c r="G4727">
        <v>20</v>
      </c>
      <c r="H4727">
        <v>5</v>
      </c>
      <c r="I4727">
        <v>100</v>
      </c>
      <c r="J4727">
        <v>21</v>
      </c>
      <c r="L4727" t="str">
        <f t="shared" si="277"/>
        <v>Not Received</v>
      </c>
      <c r="M4727" s="60">
        <v>167</v>
      </c>
      <c r="N4727" t="str">
        <f t="shared" si="279"/>
        <v>150 ABOVE</v>
      </c>
      <c r="U4727">
        <f>I4727</f>
        <v>100</v>
      </c>
      <c r="V4727" t="str">
        <f t="shared" si="278"/>
        <v>Kelly Miller</v>
      </c>
    </row>
    <row r="4728" spans="1:22" x14ac:dyDescent="0.25">
      <c r="A4728">
        <v>5724</v>
      </c>
      <c r="B4728" t="s">
        <v>4731</v>
      </c>
      <c r="C4728" s="48" t="s">
        <v>5268</v>
      </c>
      <c r="D4728" t="s">
        <v>5401</v>
      </c>
      <c r="E4728" t="s">
        <v>5537</v>
      </c>
      <c r="F4728" t="s">
        <v>5612</v>
      </c>
      <c r="G4728">
        <v>50</v>
      </c>
      <c r="H4728">
        <v>1</v>
      </c>
      <c r="I4728">
        <v>50</v>
      </c>
      <c r="J4728">
        <v>26</v>
      </c>
      <c r="K4728" t="s">
        <v>5110</v>
      </c>
      <c r="L4728" t="str">
        <f t="shared" si="277"/>
        <v>Received</v>
      </c>
      <c r="M4728" s="60">
        <v>0</v>
      </c>
      <c r="N4728" t="str">
        <f t="shared" si="279"/>
        <v>NOT DUE</v>
      </c>
      <c r="V4728" t="str">
        <f t="shared" si="278"/>
        <v>Kimberly Stone</v>
      </c>
    </row>
    <row r="4729" spans="1:22" x14ac:dyDescent="0.25">
      <c r="A4729">
        <v>5725</v>
      </c>
      <c r="B4729" t="s">
        <v>4732</v>
      </c>
      <c r="C4729" s="48" t="s">
        <v>5018</v>
      </c>
      <c r="D4729" t="s">
        <v>5380</v>
      </c>
      <c r="E4729" t="s">
        <v>5509</v>
      </c>
      <c r="F4729" t="s">
        <v>5611</v>
      </c>
      <c r="G4729">
        <v>250</v>
      </c>
      <c r="H4729">
        <v>11</v>
      </c>
      <c r="I4729">
        <v>2750</v>
      </c>
      <c r="J4729">
        <v>27</v>
      </c>
      <c r="K4729" t="s">
        <v>5280</v>
      </c>
      <c r="L4729" t="str">
        <f t="shared" si="277"/>
        <v>Received</v>
      </c>
      <c r="M4729" s="60">
        <v>0</v>
      </c>
      <c r="N4729" t="str">
        <f t="shared" si="279"/>
        <v>NOT DUE</v>
      </c>
      <c r="V4729" t="str">
        <f t="shared" si="278"/>
        <v>Diana Griffin</v>
      </c>
    </row>
    <row r="4730" spans="1:22" x14ac:dyDescent="0.25">
      <c r="A4730">
        <v>5726</v>
      </c>
      <c r="B4730" t="s">
        <v>4733</v>
      </c>
      <c r="C4730" s="48" t="s">
        <v>5171</v>
      </c>
      <c r="D4730" t="s">
        <v>5398</v>
      </c>
      <c r="E4730" t="s">
        <v>5499</v>
      </c>
      <c r="F4730" t="s">
        <v>5614</v>
      </c>
      <c r="G4730">
        <v>20</v>
      </c>
      <c r="H4730">
        <v>2</v>
      </c>
      <c r="I4730">
        <v>40</v>
      </c>
      <c r="J4730">
        <v>27</v>
      </c>
      <c r="K4730" t="s">
        <v>5296</v>
      </c>
      <c r="L4730" t="str">
        <f t="shared" si="277"/>
        <v>Received</v>
      </c>
      <c r="M4730" s="60">
        <v>0</v>
      </c>
      <c r="N4730" t="str">
        <f t="shared" si="279"/>
        <v>NOT DUE</v>
      </c>
      <c r="V4730" t="str">
        <f t="shared" si="278"/>
        <v>Dr. Carolyn</v>
      </c>
    </row>
    <row r="4731" spans="1:22" x14ac:dyDescent="0.25">
      <c r="A4731">
        <v>5727</v>
      </c>
      <c r="B4731" t="s">
        <v>4734</v>
      </c>
      <c r="C4731" s="48" t="s">
        <v>5127</v>
      </c>
      <c r="D4731" t="s">
        <v>5401</v>
      </c>
      <c r="E4731" t="s">
        <v>5518</v>
      </c>
      <c r="F4731" t="s">
        <v>5620</v>
      </c>
      <c r="G4731">
        <v>40</v>
      </c>
      <c r="H4731">
        <v>16</v>
      </c>
      <c r="I4731">
        <v>640</v>
      </c>
      <c r="J4731">
        <v>26</v>
      </c>
      <c r="K4731" t="s">
        <v>5284</v>
      </c>
      <c r="L4731" t="str">
        <f t="shared" si="277"/>
        <v>Received</v>
      </c>
      <c r="M4731" s="60">
        <v>0</v>
      </c>
      <c r="N4731" t="str">
        <f t="shared" si="279"/>
        <v>NOT DUE</v>
      </c>
      <c r="V4731" t="str">
        <f t="shared" si="278"/>
        <v>Kimberly Stone</v>
      </c>
    </row>
    <row r="4732" spans="1:22" x14ac:dyDescent="0.25">
      <c r="A4732">
        <v>5728</v>
      </c>
      <c r="B4732" t="s">
        <v>4735</v>
      </c>
      <c r="C4732" s="48" t="s">
        <v>5125</v>
      </c>
      <c r="D4732" t="s">
        <v>5375</v>
      </c>
      <c r="E4732" t="s">
        <v>5555</v>
      </c>
      <c r="F4732" t="s">
        <v>5620</v>
      </c>
      <c r="G4732">
        <v>40</v>
      </c>
      <c r="H4732">
        <v>17</v>
      </c>
      <c r="I4732">
        <v>680</v>
      </c>
      <c r="J4732">
        <v>28</v>
      </c>
      <c r="K4732" t="s">
        <v>5090</v>
      </c>
      <c r="L4732" t="str">
        <f t="shared" si="277"/>
        <v>Received</v>
      </c>
      <c r="M4732" s="60">
        <v>0</v>
      </c>
      <c r="N4732" t="str">
        <f t="shared" si="279"/>
        <v>NOT DUE</v>
      </c>
      <c r="V4732" t="str">
        <f t="shared" si="278"/>
        <v>Lindsay Arnold</v>
      </c>
    </row>
    <row r="4733" spans="1:22" x14ac:dyDescent="0.25">
      <c r="A4733">
        <v>5729</v>
      </c>
      <c r="B4733" t="s">
        <v>4736</v>
      </c>
      <c r="C4733" s="48" t="s">
        <v>5219</v>
      </c>
      <c r="D4733" t="s">
        <v>5410</v>
      </c>
      <c r="E4733" t="s">
        <v>5562</v>
      </c>
      <c r="F4733" t="s">
        <v>5619</v>
      </c>
      <c r="G4733">
        <v>80</v>
      </c>
      <c r="H4733">
        <v>16</v>
      </c>
      <c r="I4733">
        <v>1280</v>
      </c>
      <c r="J4733">
        <v>30</v>
      </c>
      <c r="K4733" t="s">
        <v>5131</v>
      </c>
      <c r="L4733" t="str">
        <f t="shared" si="277"/>
        <v>Received</v>
      </c>
      <c r="M4733" s="60">
        <v>0</v>
      </c>
      <c r="N4733" t="str">
        <f t="shared" si="279"/>
        <v>NOT DUE</v>
      </c>
      <c r="V4733" t="str">
        <f t="shared" si="278"/>
        <v>Mrs. Katrina</v>
      </c>
    </row>
    <row r="4734" spans="1:22" x14ac:dyDescent="0.25">
      <c r="A4734">
        <v>5730</v>
      </c>
      <c r="B4734" t="s">
        <v>4737</v>
      </c>
      <c r="C4734" s="48" t="s">
        <v>5271</v>
      </c>
      <c r="D4734" t="s">
        <v>5376</v>
      </c>
      <c r="E4734" t="s">
        <v>5461</v>
      </c>
      <c r="F4734" t="s">
        <v>5615</v>
      </c>
      <c r="G4734">
        <v>25</v>
      </c>
      <c r="H4734">
        <v>12</v>
      </c>
      <c r="I4734">
        <v>300</v>
      </c>
      <c r="J4734">
        <v>21</v>
      </c>
      <c r="L4734" t="str">
        <f t="shared" si="277"/>
        <v>Not Received</v>
      </c>
      <c r="M4734" s="60">
        <v>5</v>
      </c>
      <c r="N4734" t="str">
        <f t="shared" si="279"/>
        <v>01 - 30</v>
      </c>
      <c r="O4734">
        <f>I4734</f>
        <v>300</v>
      </c>
      <c r="V4734" t="str">
        <f t="shared" si="278"/>
        <v>Linda Morgan</v>
      </c>
    </row>
    <row r="4735" spans="1:22" x14ac:dyDescent="0.25">
      <c r="A4735">
        <v>5731</v>
      </c>
      <c r="B4735" t="s">
        <v>4738</v>
      </c>
      <c r="C4735" s="48" t="s">
        <v>5282</v>
      </c>
      <c r="D4735" t="s">
        <v>5379</v>
      </c>
      <c r="E4735" t="s">
        <v>5447</v>
      </c>
      <c r="F4735" t="s">
        <v>5620</v>
      </c>
      <c r="G4735">
        <v>40</v>
      </c>
      <c r="H4735">
        <v>24</v>
      </c>
      <c r="I4735">
        <v>960</v>
      </c>
      <c r="J4735">
        <v>23</v>
      </c>
      <c r="K4735" t="s">
        <v>5037</v>
      </c>
      <c r="L4735" t="str">
        <f t="shared" si="277"/>
        <v>Received</v>
      </c>
      <c r="M4735" s="60">
        <v>0</v>
      </c>
      <c r="N4735" t="str">
        <f t="shared" si="279"/>
        <v>NOT DUE</v>
      </c>
      <c r="V4735" t="str">
        <f t="shared" si="278"/>
        <v>Robert Baker</v>
      </c>
    </row>
    <row r="4736" spans="1:22" x14ac:dyDescent="0.25">
      <c r="A4736">
        <v>5732</v>
      </c>
      <c r="B4736" t="s">
        <v>4739</v>
      </c>
      <c r="C4736" s="48" t="s">
        <v>5015</v>
      </c>
      <c r="D4736" t="s">
        <v>5376</v>
      </c>
      <c r="E4736" t="s">
        <v>5461</v>
      </c>
      <c r="F4736" t="s">
        <v>5613</v>
      </c>
      <c r="G4736">
        <v>35</v>
      </c>
      <c r="H4736">
        <v>10</v>
      </c>
      <c r="I4736">
        <v>350</v>
      </c>
      <c r="J4736">
        <v>26</v>
      </c>
      <c r="K4736" t="s">
        <v>5203</v>
      </c>
      <c r="L4736" t="str">
        <f t="shared" si="277"/>
        <v>Received</v>
      </c>
      <c r="M4736" s="60">
        <v>0</v>
      </c>
      <c r="N4736" t="str">
        <f t="shared" si="279"/>
        <v>NOT DUE</v>
      </c>
      <c r="V4736" t="str">
        <f t="shared" si="278"/>
        <v>Linda Morgan</v>
      </c>
    </row>
    <row r="4737" spans="1:22" x14ac:dyDescent="0.25">
      <c r="A4737">
        <v>5733</v>
      </c>
      <c r="B4737" t="s">
        <v>4740</v>
      </c>
      <c r="C4737" s="48" t="s">
        <v>5031</v>
      </c>
      <c r="D4737" t="s">
        <v>5413</v>
      </c>
      <c r="E4737" t="s">
        <v>5312</v>
      </c>
      <c r="F4737" t="s">
        <v>5619</v>
      </c>
      <c r="G4737">
        <v>80</v>
      </c>
      <c r="H4737">
        <v>20</v>
      </c>
      <c r="I4737">
        <v>1600</v>
      </c>
      <c r="J4737">
        <v>21</v>
      </c>
      <c r="K4737" t="s">
        <v>5153</v>
      </c>
      <c r="L4737" t="str">
        <f t="shared" si="277"/>
        <v>Received</v>
      </c>
      <c r="M4737" s="60">
        <v>0</v>
      </c>
      <c r="N4737" t="str">
        <f t="shared" si="279"/>
        <v>NOT DUE</v>
      </c>
      <c r="V4737" t="str">
        <f t="shared" si="278"/>
        <v>April Gonzales</v>
      </c>
    </row>
    <row r="4738" spans="1:22" x14ac:dyDescent="0.25">
      <c r="A4738">
        <v>5734</v>
      </c>
      <c r="B4738" t="s">
        <v>4741</v>
      </c>
      <c r="C4738" s="48" t="s">
        <v>5174</v>
      </c>
      <c r="D4738" t="s">
        <v>5414</v>
      </c>
      <c r="E4738" t="s">
        <v>5528</v>
      </c>
      <c r="F4738" t="s">
        <v>5612</v>
      </c>
      <c r="G4738">
        <v>50</v>
      </c>
      <c r="H4738">
        <v>21</v>
      </c>
      <c r="I4738">
        <v>1050</v>
      </c>
      <c r="J4738">
        <v>29</v>
      </c>
      <c r="K4738" t="s">
        <v>5066</v>
      </c>
      <c r="L4738" t="str">
        <f t="shared" si="277"/>
        <v>Received</v>
      </c>
      <c r="M4738" s="60">
        <v>0</v>
      </c>
      <c r="N4738" t="str">
        <f t="shared" si="279"/>
        <v>NOT DUE</v>
      </c>
      <c r="V4738" t="str">
        <f t="shared" si="278"/>
        <v>Alexis Roberts</v>
      </c>
    </row>
    <row r="4739" spans="1:22" x14ac:dyDescent="0.25">
      <c r="A4739">
        <v>5735</v>
      </c>
      <c r="B4739" t="s">
        <v>4742</v>
      </c>
      <c r="C4739" s="48" t="s">
        <v>5040</v>
      </c>
      <c r="D4739" t="s">
        <v>5419</v>
      </c>
      <c r="E4739" t="s">
        <v>5344</v>
      </c>
      <c r="F4739" t="s">
        <v>5616</v>
      </c>
      <c r="G4739">
        <v>150</v>
      </c>
      <c r="H4739">
        <v>23</v>
      </c>
      <c r="I4739">
        <v>3450</v>
      </c>
      <c r="J4739">
        <v>25</v>
      </c>
      <c r="L4739" t="str">
        <f t="shared" si="277"/>
        <v>Not Received</v>
      </c>
      <c r="M4739" s="60">
        <v>233</v>
      </c>
      <c r="N4739" t="str">
        <f t="shared" si="279"/>
        <v>150 ABOVE</v>
      </c>
      <c r="U4739">
        <f>I4739</f>
        <v>3450</v>
      </c>
      <c r="V4739" t="str">
        <f t="shared" si="278"/>
        <v>Johnny Weaver</v>
      </c>
    </row>
    <row r="4740" spans="1:22" x14ac:dyDescent="0.25">
      <c r="A4740">
        <v>5736</v>
      </c>
      <c r="B4740" t="s">
        <v>4743</v>
      </c>
      <c r="C4740" s="48" t="s">
        <v>5223</v>
      </c>
      <c r="D4740" t="s">
        <v>5413</v>
      </c>
      <c r="E4740" t="s">
        <v>5312</v>
      </c>
      <c r="F4740" t="s">
        <v>5619</v>
      </c>
      <c r="G4740">
        <v>80</v>
      </c>
      <c r="H4740">
        <v>19</v>
      </c>
      <c r="I4740">
        <v>1520</v>
      </c>
      <c r="J4740">
        <v>20</v>
      </c>
      <c r="L4740" t="str">
        <f t="shared" si="277"/>
        <v>Not Received</v>
      </c>
      <c r="M4740" s="60">
        <v>121</v>
      </c>
      <c r="N4740" t="str">
        <f t="shared" si="279"/>
        <v>121 - 150</v>
      </c>
      <c r="T4740">
        <f t="shared" ref="T4740:T4741" si="280">I4740</f>
        <v>1520</v>
      </c>
      <c r="V4740" t="str">
        <f t="shared" si="278"/>
        <v>April Gonzales</v>
      </c>
    </row>
    <row r="4741" spans="1:22" x14ac:dyDescent="0.25">
      <c r="A4741">
        <v>5737</v>
      </c>
      <c r="B4741" t="s">
        <v>4744</v>
      </c>
      <c r="C4741" s="48" t="s">
        <v>5228</v>
      </c>
      <c r="D4741" t="s">
        <v>5384</v>
      </c>
      <c r="E4741" t="s">
        <v>5431</v>
      </c>
      <c r="F4741" t="s">
        <v>5614</v>
      </c>
      <c r="G4741">
        <v>20</v>
      </c>
      <c r="H4741">
        <v>8</v>
      </c>
      <c r="I4741">
        <v>160</v>
      </c>
      <c r="J4741">
        <v>20</v>
      </c>
      <c r="L4741" t="str">
        <f t="shared" ref="L4741:L4804" si="281">IF(K4741 = "", "Not Received","Received")</f>
        <v>Not Received</v>
      </c>
      <c r="M4741" s="60">
        <v>137</v>
      </c>
      <c r="N4741" t="str">
        <f t="shared" si="279"/>
        <v>121 - 150</v>
      </c>
      <c r="T4741">
        <f t="shared" si="280"/>
        <v>160</v>
      </c>
      <c r="V4741" t="str">
        <f t="shared" ref="V4741:V4804" si="282">TRIM(E4741)</f>
        <v>Dr. Elizabeth</v>
      </c>
    </row>
    <row r="4742" spans="1:22" x14ac:dyDescent="0.25">
      <c r="A4742">
        <v>5738</v>
      </c>
      <c r="B4742" t="s">
        <v>4745</v>
      </c>
      <c r="C4742" s="48" t="s">
        <v>5233</v>
      </c>
      <c r="D4742" t="s">
        <v>5395</v>
      </c>
      <c r="E4742" t="s">
        <v>5449</v>
      </c>
      <c r="F4742" t="s">
        <v>5614</v>
      </c>
      <c r="G4742">
        <v>20</v>
      </c>
      <c r="H4742">
        <v>23</v>
      </c>
      <c r="I4742">
        <v>460</v>
      </c>
      <c r="J4742">
        <v>25</v>
      </c>
      <c r="K4742" t="s">
        <v>5025</v>
      </c>
      <c r="L4742" t="str">
        <f t="shared" si="281"/>
        <v>Received</v>
      </c>
      <c r="M4742" s="60">
        <v>0</v>
      </c>
      <c r="N4742" t="str">
        <f t="shared" si="279"/>
        <v>NOT DUE</v>
      </c>
      <c r="V4742" t="str">
        <f t="shared" si="282"/>
        <v>Belinda Jefferson</v>
      </c>
    </row>
    <row r="4743" spans="1:22" x14ac:dyDescent="0.25">
      <c r="A4743">
        <v>5739</v>
      </c>
      <c r="B4743" t="s">
        <v>4746</v>
      </c>
      <c r="C4743" s="48" t="s">
        <v>5208</v>
      </c>
      <c r="D4743" t="s">
        <v>5419</v>
      </c>
      <c r="E4743" t="s">
        <v>5553</v>
      </c>
      <c r="F4743" t="s">
        <v>5618</v>
      </c>
      <c r="G4743">
        <v>10</v>
      </c>
      <c r="H4743">
        <v>18</v>
      </c>
      <c r="I4743">
        <v>180</v>
      </c>
      <c r="J4743">
        <v>25</v>
      </c>
      <c r="K4743" t="s">
        <v>5121</v>
      </c>
      <c r="L4743" t="str">
        <f t="shared" si="281"/>
        <v>Received</v>
      </c>
      <c r="M4743" s="60">
        <v>0</v>
      </c>
      <c r="N4743" t="str">
        <f t="shared" si="279"/>
        <v>NOT DUE</v>
      </c>
      <c r="V4743" t="str">
        <f t="shared" si="282"/>
        <v>Johnny Weaver</v>
      </c>
    </row>
    <row r="4744" spans="1:22" x14ac:dyDescent="0.25">
      <c r="A4744">
        <v>5740</v>
      </c>
      <c r="B4744" t="s">
        <v>4747</v>
      </c>
      <c r="C4744" s="48" t="s">
        <v>5148</v>
      </c>
      <c r="D4744" t="s">
        <v>5412</v>
      </c>
      <c r="E4744" t="s">
        <v>5475</v>
      </c>
      <c r="F4744" t="s">
        <v>5612</v>
      </c>
      <c r="G4744">
        <v>50</v>
      </c>
      <c r="H4744">
        <v>4</v>
      </c>
      <c r="I4744">
        <v>200</v>
      </c>
      <c r="J4744">
        <v>30</v>
      </c>
      <c r="K4744" t="s">
        <v>5062</v>
      </c>
      <c r="L4744" t="str">
        <f t="shared" si="281"/>
        <v>Received</v>
      </c>
      <c r="M4744" s="60">
        <v>0</v>
      </c>
      <c r="N4744" t="str">
        <f t="shared" ref="N4744:N4807" si="283">VLOOKUP(M4744,$X$4:$Y$10,2,1)</f>
        <v>NOT DUE</v>
      </c>
      <c r="V4744" t="str">
        <f t="shared" si="282"/>
        <v>Valerie Morgan</v>
      </c>
    </row>
    <row r="4745" spans="1:22" x14ac:dyDescent="0.25">
      <c r="A4745">
        <v>5741</v>
      </c>
      <c r="B4745" t="s">
        <v>4748</v>
      </c>
      <c r="C4745" s="48" t="s">
        <v>5099</v>
      </c>
      <c r="D4745" t="s">
        <v>5391</v>
      </c>
      <c r="E4745" t="s">
        <v>5520</v>
      </c>
      <c r="F4745" t="s">
        <v>5620</v>
      </c>
      <c r="G4745">
        <v>40</v>
      </c>
      <c r="H4745">
        <v>9</v>
      </c>
      <c r="I4745">
        <v>360</v>
      </c>
      <c r="J4745">
        <v>22</v>
      </c>
      <c r="L4745" t="str">
        <f t="shared" si="281"/>
        <v>Not Received</v>
      </c>
      <c r="M4745" s="60">
        <v>164</v>
      </c>
      <c r="N4745" t="str">
        <f t="shared" si="283"/>
        <v>150 ABOVE</v>
      </c>
      <c r="U4745">
        <f>I4745</f>
        <v>360</v>
      </c>
      <c r="V4745" t="str">
        <f t="shared" si="282"/>
        <v>Stephanie Smith</v>
      </c>
    </row>
    <row r="4746" spans="1:22" x14ac:dyDescent="0.25">
      <c r="A4746">
        <v>5742</v>
      </c>
      <c r="B4746" t="s">
        <v>4749</v>
      </c>
      <c r="C4746" s="48" t="s">
        <v>5046</v>
      </c>
      <c r="D4746" t="s">
        <v>5387</v>
      </c>
      <c r="E4746" t="s">
        <v>5523</v>
      </c>
      <c r="F4746" t="s">
        <v>5620</v>
      </c>
      <c r="G4746">
        <v>40</v>
      </c>
      <c r="H4746">
        <v>7</v>
      </c>
      <c r="I4746">
        <v>280</v>
      </c>
      <c r="J4746">
        <v>25</v>
      </c>
      <c r="K4746" t="s">
        <v>5288</v>
      </c>
      <c r="L4746" t="str">
        <f t="shared" si="281"/>
        <v>Received</v>
      </c>
      <c r="M4746" s="60">
        <v>0</v>
      </c>
      <c r="N4746" t="str">
        <f t="shared" si="283"/>
        <v>NOT DUE</v>
      </c>
      <c r="V4746" t="str">
        <f t="shared" si="282"/>
        <v>Mrs. Alexandria</v>
      </c>
    </row>
    <row r="4747" spans="1:22" x14ac:dyDescent="0.25">
      <c r="A4747">
        <v>5743</v>
      </c>
      <c r="B4747" t="s">
        <v>4750</v>
      </c>
      <c r="C4747" s="48" t="s">
        <v>5265</v>
      </c>
      <c r="D4747" t="s">
        <v>5375</v>
      </c>
      <c r="E4747" t="s">
        <v>5307</v>
      </c>
      <c r="F4747" t="s">
        <v>5614</v>
      </c>
      <c r="G4747">
        <v>20</v>
      </c>
      <c r="H4747">
        <v>13</v>
      </c>
      <c r="I4747">
        <v>260</v>
      </c>
      <c r="J4747">
        <v>30</v>
      </c>
      <c r="K4747" t="s">
        <v>5038</v>
      </c>
      <c r="L4747" t="str">
        <f t="shared" si="281"/>
        <v>Received</v>
      </c>
      <c r="M4747" s="60">
        <v>0</v>
      </c>
      <c r="N4747" t="str">
        <f t="shared" si="283"/>
        <v>NOT DUE</v>
      </c>
      <c r="V4747" t="str">
        <f t="shared" si="282"/>
        <v>Lindsay Arnold</v>
      </c>
    </row>
    <row r="4748" spans="1:22" x14ac:dyDescent="0.25">
      <c r="A4748">
        <v>5744</v>
      </c>
      <c r="B4748" t="s">
        <v>4751</v>
      </c>
      <c r="C4748" s="48" t="s">
        <v>5190</v>
      </c>
      <c r="D4748" t="s">
        <v>5413</v>
      </c>
      <c r="E4748" t="s">
        <v>5426</v>
      </c>
      <c r="F4748" t="s">
        <v>5618</v>
      </c>
      <c r="G4748">
        <v>10</v>
      </c>
      <c r="H4748">
        <v>5</v>
      </c>
      <c r="I4748">
        <v>50</v>
      </c>
      <c r="J4748">
        <v>22</v>
      </c>
      <c r="K4748" t="s">
        <v>5102</v>
      </c>
      <c r="L4748" t="str">
        <f t="shared" si="281"/>
        <v>Received</v>
      </c>
      <c r="M4748" s="60">
        <v>0</v>
      </c>
      <c r="N4748" t="str">
        <f t="shared" si="283"/>
        <v>NOT DUE</v>
      </c>
      <c r="V4748" t="str">
        <f t="shared" si="282"/>
        <v>April Gonzales</v>
      </c>
    </row>
    <row r="4749" spans="1:22" x14ac:dyDescent="0.25">
      <c r="A4749">
        <v>5745</v>
      </c>
      <c r="B4749" t="s">
        <v>4752</v>
      </c>
      <c r="C4749" s="48" t="s">
        <v>5107</v>
      </c>
      <c r="D4749" t="s">
        <v>5390</v>
      </c>
      <c r="E4749" t="s">
        <v>5440</v>
      </c>
      <c r="F4749" t="s">
        <v>5620</v>
      </c>
      <c r="G4749">
        <v>40</v>
      </c>
      <c r="H4749">
        <v>2</v>
      </c>
      <c r="I4749">
        <v>80</v>
      </c>
      <c r="J4749">
        <v>30</v>
      </c>
      <c r="L4749" t="str">
        <f t="shared" si="281"/>
        <v>Not Received</v>
      </c>
      <c r="M4749" s="60">
        <v>34</v>
      </c>
      <c r="N4749" t="str">
        <f t="shared" si="283"/>
        <v>31 - 60</v>
      </c>
      <c r="Q4749">
        <f>I4749</f>
        <v>80</v>
      </c>
      <c r="V4749" t="str">
        <f t="shared" si="282"/>
        <v>Isaac Goodwin</v>
      </c>
    </row>
    <row r="4750" spans="1:22" x14ac:dyDescent="0.25">
      <c r="A4750">
        <v>5746</v>
      </c>
      <c r="B4750" t="s">
        <v>4753</v>
      </c>
      <c r="C4750" s="48" t="s">
        <v>5175</v>
      </c>
      <c r="D4750" t="s">
        <v>5375</v>
      </c>
      <c r="E4750" t="s">
        <v>5307</v>
      </c>
      <c r="F4750" t="s">
        <v>5617</v>
      </c>
      <c r="G4750">
        <v>120</v>
      </c>
      <c r="H4750">
        <v>25</v>
      </c>
      <c r="I4750">
        <v>3000</v>
      </c>
      <c r="J4750">
        <v>26</v>
      </c>
      <c r="K4750" t="s">
        <v>5224</v>
      </c>
      <c r="L4750" t="str">
        <f t="shared" si="281"/>
        <v>Received</v>
      </c>
      <c r="M4750" s="60">
        <v>0</v>
      </c>
      <c r="N4750" t="str">
        <f t="shared" si="283"/>
        <v>NOT DUE</v>
      </c>
      <c r="V4750" t="str">
        <f t="shared" si="282"/>
        <v>Lindsay Arnold</v>
      </c>
    </row>
    <row r="4751" spans="1:22" x14ac:dyDescent="0.25">
      <c r="A4751">
        <v>5747</v>
      </c>
      <c r="B4751" t="s">
        <v>4754</v>
      </c>
      <c r="C4751" s="48" t="s">
        <v>5186</v>
      </c>
      <c r="D4751" t="s">
        <v>5391</v>
      </c>
      <c r="E4751" t="s">
        <v>5442</v>
      </c>
      <c r="F4751" t="s">
        <v>5615</v>
      </c>
      <c r="G4751">
        <v>25</v>
      </c>
      <c r="H4751">
        <v>20</v>
      </c>
      <c r="I4751">
        <v>500</v>
      </c>
      <c r="J4751">
        <v>26</v>
      </c>
      <c r="K4751" t="s">
        <v>5373</v>
      </c>
      <c r="L4751" t="str">
        <f t="shared" si="281"/>
        <v>Received</v>
      </c>
      <c r="M4751" s="60">
        <v>0</v>
      </c>
      <c r="N4751" t="str">
        <f t="shared" si="283"/>
        <v>NOT DUE</v>
      </c>
      <c r="V4751" t="str">
        <f t="shared" si="282"/>
        <v>Stephanie Smith</v>
      </c>
    </row>
    <row r="4752" spans="1:22" x14ac:dyDescent="0.25">
      <c r="A4752">
        <v>5748</v>
      </c>
      <c r="B4752" t="s">
        <v>4755</v>
      </c>
      <c r="C4752" s="48" t="s">
        <v>5290</v>
      </c>
      <c r="D4752" t="s">
        <v>5405</v>
      </c>
      <c r="E4752" t="s">
        <v>5478</v>
      </c>
      <c r="F4752" t="s">
        <v>5615</v>
      </c>
      <c r="G4752">
        <v>25</v>
      </c>
      <c r="H4752">
        <v>8</v>
      </c>
      <c r="I4752">
        <v>200</v>
      </c>
      <c r="J4752">
        <v>24</v>
      </c>
      <c r="K4752" t="s">
        <v>5259</v>
      </c>
      <c r="L4752" t="str">
        <f t="shared" si="281"/>
        <v>Received</v>
      </c>
      <c r="M4752" s="60">
        <v>0</v>
      </c>
      <c r="N4752" t="str">
        <f t="shared" si="283"/>
        <v>NOT DUE</v>
      </c>
      <c r="V4752" t="str">
        <f t="shared" si="282"/>
        <v>Kari Zimmerman</v>
      </c>
    </row>
    <row r="4753" spans="1:22" x14ac:dyDescent="0.25">
      <c r="A4753">
        <v>5749</v>
      </c>
      <c r="B4753" t="s">
        <v>4756</v>
      </c>
      <c r="C4753" s="48" t="s">
        <v>5223</v>
      </c>
      <c r="D4753" t="s">
        <v>5393</v>
      </c>
      <c r="E4753" t="s">
        <v>5598</v>
      </c>
      <c r="F4753" t="s">
        <v>5614</v>
      </c>
      <c r="G4753">
        <v>20</v>
      </c>
      <c r="H4753">
        <v>14</v>
      </c>
      <c r="I4753">
        <v>280</v>
      </c>
      <c r="J4753">
        <v>21</v>
      </c>
      <c r="K4753" t="s">
        <v>5213</v>
      </c>
      <c r="L4753" t="str">
        <f t="shared" si="281"/>
        <v>Received</v>
      </c>
      <c r="M4753" s="60">
        <v>0</v>
      </c>
      <c r="N4753" t="str">
        <f t="shared" si="283"/>
        <v>NOT DUE</v>
      </c>
      <c r="V4753" t="str">
        <f t="shared" si="282"/>
        <v>Donald Parsons</v>
      </c>
    </row>
    <row r="4754" spans="1:22" x14ac:dyDescent="0.25">
      <c r="A4754">
        <v>5750</v>
      </c>
      <c r="B4754" t="s">
        <v>4757</v>
      </c>
      <c r="C4754" s="48" t="s">
        <v>5284</v>
      </c>
      <c r="D4754" t="s">
        <v>5407</v>
      </c>
      <c r="E4754" t="s">
        <v>5573</v>
      </c>
      <c r="F4754" t="s">
        <v>5609</v>
      </c>
      <c r="G4754">
        <v>20</v>
      </c>
      <c r="H4754">
        <v>25</v>
      </c>
      <c r="I4754">
        <v>500</v>
      </c>
      <c r="J4754">
        <v>27</v>
      </c>
      <c r="K4754" t="s">
        <v>5020</v>
      </c>
      <c r="L4754" t="str">
        <f t="shared" si="281"/>
        <v>Received</v>
      </c>
      <c r="M4754" s="60">
        <v>0</v>
      </c>
      <c r="N4754" t="str">
        <f t="shared" si="283"/>
        <v>NOT DUE</v>
      </c>
      <c r="V4754" t="str">
        <f t="shared" si="282"/>
        <v>Kelly Miller</v>
      </c>
    </row>
    <row r="4755" spans="1:22" x14ac:dyDescent="0.25">
      <c r="A4755">
        <v>5751</v>
      </c>
      <c r="B4755" t="s">
        <v>4758</v>
      </c>
      <c r="C4755" s="48" t="s">
        <v>5102</v>
      </c>
      <c r="D4755" t="s">
        <v>5384</v>
      </c>
      <c r="E4755" t="s">
        <v>5600</v>
      </c>
      <c r="F4755" t="s">
        <v>5609</v>
      </c>
      <c r="G4755">
        <v>20</v>
      </c>
      <c r="H4755">
        <v>5</v>
      </c>
      <c r="I4755">
        <v>100</v>
      </c>
      <c r="J4755">
        <v>20</v>
      </c>
      <c r="K4755" t="s">
        <v>5084</v>
      </c>
      <c r="L4755" t="str">
        <f t="shared" si="281"/>
        <v>Received</v>
      </c>
      <c r="M4755" s="60">
        <v>0</v>
      </c>
      <c r="N4755" t="str">
        <f t="shared" si="283"/>
        <v>NOT DUE</v>
      </c>
      <c r="V4755" t="str">
        <f t="shared" si="282"/>
        <v>Dr. Elizabeth</v>
      </c>
    </row>
    <row r="4756" spans="1:22" x14ac:dyDescent="0.25">
      <c r="A4756">
        <v>5752</v>
      </c>
      <c r="B4756" t="s">
        <v>4759</v>
      </c>
      <c r="C4756" s="48" t="s">
        <v>5129</v>
      </c>
      <c r="D4756" t="s">
        <v>5386</v>
      </c>
      <c r="E4756" t="s">
        <v>5319</v>
      </c>
      <c r="F4756" t="s">
        <v>5620</v>
      </c>
      <c r="G4756">
        <v>40</v>
      </c>
      <c r="H4756">
        <v>25</v>
      </c>
      <c r="I4756">
        <v>1000</v>
      </c>
      <c r="J4756">
        <v>20</v>
      </c>
      <c r="K4756" t="s">
        <v>5011</v>
      </c>
      <c r="L4756" t="str">
        <f t="shared" si="281"/>
        <v>Received</v>
      </c>
      <c r="M4756" s="60">
        <v>0</v>
      </c>
      <c r="N4756" t="str">
        <f t="shared" si="283"/>
        <v>NOT DUE</v>
      </c>
      <c r="V4756" t="str">
        <f t="shared" si="282"/>
        <v>Kenneth Rodriguez</v>
      </c>
    </row>
    <row r="4757" spans="1:22" x14ac:dyDescent="0.25">
      <c r="A4757">
        <v>5753</v>
      </c>
      <c r="B4757" t="s">
        <v>4760</v>
      </c>
      <c r="C4757" s="48" t="s">
        <v>5257</v>
      </c>
      <c r="D4757" t="s">
        <v>5407</v>
      </c>
      <c r="E4757" t="s">
        <v>5573</v>
      </c>
      <c r="F4757" t="s">
        <v>5621</v>
      </c>
      <c r="G4757">
        <v>60</v>
      </c>
      <c r="H4757">
        <v>20</v>
      </c>
      <c r="I4757">
        <v>1200</v>
      </c>
      <c r="J4757">
        <v>22</v>
      </c>
      <c r="K4757" t="s">
        <v>5178</v>
      </c>
      <c r="L4757" t="str">
        <f t="shared" si="281"/>
        <v>Received</v>
      </c>
      <c r="M4757" s="60">
        <v>0</v>
      </c>
      <c r="N4757" t="str">
        <f t="shared" si="283"/>
        <v>NOT DUE</v>
      </c>
      <c r="V4757" t="str">
        <f t="shared" si="282"/>
        <v>Kelly Miller</v>
      </c>
    </row>
    <row r="4758" spans="1:22" x14ac:dyDescent="0.25">
      <c r="A4758">
        <v>5754</v>
      </c>
      <c r="B4758" t="s">
        <v>4761</v>
      </c>
      <c r="C4758" s="48" t="s">
        <v>5080</v>
      </c>
      <c r="D4758" t="s">
        <v>5399</v>
      </c>
      <c r="E4758" t="s">
        <v>5539</v>
      </c>
      <c r="F4758" t="s">
        <v>5621</v>
      </c>
      <c r="G4758">
        <v>60</v>
      </c>
      <c r="H4758">
        <v>14</v>
      </c>
      <c r="I4758">
        <v>840</v>
      </c>
      <c r="J4758">
        <v>20</v>
      </c>
      <c r="K4758" t="s">
        <v>5031</v>
      </c>
      <c r="L4758" t="str">
        <f t="shared" si="281"/>
        <v>Received</v>
      </c>
      <c r="M4758" s="60">
        <v>0</v>
      </c>
      <c r="N4758" t="str">
        <f t="shared" si="283"/>
        <v>NOT DUE</v>
      </c>
      <c r="V4758" t="str">
        <f t="shared" si="282"/>
        <v>Lisa Johnson</v>
      </c>
    </row>
    <row r="4759" spans="1:22" x14ac:dyDescent="0.25">
      <c r="A4759">
        <v>5755</v>
      </c>
      <c r="B4759" t="s">
        <v>4762</v>
      </c>
      <c r="C4759" s="48" t="s">
        <v>5189</v>
      </c>
      <c r="D4759" t="s">
        <v>5381</v>
      </c>
      <c r="E4759" t="s">
        <v>5584</v>
      </c>
      <c r="F4759" t="s">
        <v>5618</v>
      </c>
      <c r="G4759">
        <v>10</v>
      </c>
      <c r="H4759">
        <v>21</v>
      </c>
      <c r="I4759">
        <v>210</v>
      </c>
      <c r="J4759">
        <v>21</v>
      </c>
      <c r="K4759" t="s">
        <v>5057</v>
      </c>
      <c r="L4759" t="str">
        <f t="shared" si="281"/>
        <v>Received</v>
      </c>
      <c r="M4759" s="60">
        <v>0</v>
      </c>
      <c r="N4759" t="str">
        <f t="shared" si="283"/>
        <v>NOT DUE</v>
      </c>
      <c r="V4759" t="str">
        <f t="shared" si="282"/>
        <v>Leslie Sexton</v>
      </c>
    </row>
    <row r="4760" spans="1:22" x14ac:dyDescent="0.25">
      <c r="A4760">
        <v>5756</v>
      </c>
      <c r="B4760" t="s">
        <v>4763</v>
      </c>
      <c r="C4760" s="48" t="s">
        <v>5143</v>
      </c>
      <c r="D4760" t="s">
        <v>5386</v>
      </c>
      <c r="E4760" t="s">
        <v>5453</v>
      </c>
      <c r="F4760" t="s">
        <v>5617</v>
      </c>
      <c r="G4760">
        <v>120</v>
      </c>
      <c r="H4760">
        <v>23</v>
      </c>
      <c r="I4760">
        <v>2760</v>
      </c>
      <c r="J4760">
        <v>27</v>
      </c>
      <c r="K4760" t="s">
        <v>5359</v>
      </c>
      <c r="L4760" t="str">
        <f t="shared" si="281"/>
        <v>Received</v>
      </c>
      <c r="M4760" s="60">
        <v>0</v>
      </c>
      <c r="N4760" t="str">
        <f t="shared" si="283"/>
        <v>NOT DUE</v>
      </c>
      <c r="V4760" t="str">
        <f t="shared" si="282"/>
        <v>Kenneth Rodriguez</v>
      </c>
    </row>
    <row r="4761" spans="1:22" x14ac:dyDescent="0.25">
      <c r="A4761">
        <v>5757</v>
      </c>
      <c r="B4761" t="s">
        <v>4764</v>
      </c>
      <c r="C4761" s="48" t="s">
        <v>5078</v>
      </c>
      <c r="D4761" t="s">
        <v>5401</v>
      </c>
      <c r="E4761" t="s">
        <v>5538</v>
      </c>
      <c r="F4761" t="s">
        <v>5619</v>
      </c>
      <c r="G4761">
        <v>80</v>
      </c>
      <c r="H4761">
        <v>7</v>
      </c>
      <c r="I4761">
        <v>560</v>
      </c>
      <c r="J4761">
        <v>25</v>
      </c>
      <c r="L4761" t="str">
        <f t="shared" si="281"/>
        <v>Not Received</v>
      </c>
      <c r="M4761" s="60">
        <v>148</v>
      </c>
      <c r="N4761" t="str">
        <f t="shared" si="283"/>
        <v>121 - 150</v>
      </c>
      <c r="T4761">
        <f>I4761</f>
        <v>560</v>
      </c>
      <c r="V4761" t="str">
        <f t="shared" si="282"/>
        <v>Kimberly Stone</v>
      </c>
    </row>
    <row r="4762" spans="1:22" x14ac:dyDescent="0.25">
      <c r="A4762">
        <v>5758</v>
      </c>
      <c r="B4762" t="s">
        <v>4765</v>
      </c>
      <c r="C4762" s="48" t="s">
        <v>5276</v>
      </c>
      <c r="D4762" t="s">
        <v>5416</v>
      </c>
      <c r="E4762" t="s">
        <v>5331</v>
      </c>
      <c r="F4762" t="s">
        <v>5611</v>
      </c>
      <c r="G4762">
        <v>250</v>
      </c>
      <c r="H4762">
        <v>16</v>
      </c>
      <c r="I4762">
        <v>4000</v>
      </c>
      <c r="J4762">
        <v>29</v>
      </c>
      <c r="K4762" t="s">
        <v>5092</v>
      </c>
      <c r="L4762" t="str">
        <f t="shared" si="281"/>
        <v>Received</v>
      </c>
      <c r="M4762" s="60">
        <v>0</v>
      </c>
      <c r="N4762" t="str">
        <f t="shared" si="283"/>
        <v>NOT DUE</v>
      </c>
      <c r="V4762" t="str">
        <f t="shared" si="282"/>
        <v>Jessica Baird</v>
      </c>
    </row>
    <row r="4763" spans="1:22" x14ac:dyDescent="0.25">
      <c r="A4763">
        <v>5759</v>
      </c>
      <c r="B4763" t="s">
        <v>4766</v>
      </c>
      <c r="C4763" s="48" t="s">
        <v>5240</v>
      </c>
      <c r="D4763" t="s">
        <v>5417</v>
      </c>
      <c r="E4763" t="s">
        <v>5471</v>
      </c>
      <c r="F4763" t="s">
        <v>5622</v>
      </c>
      <c r="G4763">
        <v>15</v>
      </c>
      <c r="H4763">
        <v>11</v>
      </c>
      <c r="I4763">
        <v>165</v>
      </c>
      <c r="J4763">
        <v>21</v>
      </c>
      <c r="K4763" t="s">
        <v>5061</v>
      </c>
      <c r="L4763" t="str">
        <f t="shared" si="281"/>
        <v>Received</v>
      </c>
      <c r="M4763" s="60">
        <v>0</v>
      </c>
      <c r="N4763" t="str">
        <f t="shared" si="283"/>
        <v>NOT DUE</v>
      </c>
      <c r="V4763" t="str">
        <f t="shared" si="282"/>
        <v>Aaron Robinson</v>
      </c>
    </row>
    <row r="4764" spans="1:22" x14ac:dyDescent="0.25">
      <c r="A4764">
        <v>5760</v>
      </c>
      <c r="B4764" t="s">
        <v>4767</v>
      </c>
      <c r="C4764" s="48" t="s">
        <v>5091</v>
      </c>
      <c r="D4764" t="s">
        <v>5391</v>
      </c>
      <c r="E4764" t="s">
        <v>5506</v>
      </c>
      <c r="F4764" t="s">
        <v>5617</v>
      </c>
      <c r="G4764">
        <v>120</v>
      </c>
      <c r="H4764">
        <v>9</v>
      </c>
      <c r="I4764">
        <v>1080</v>
      </c>
      <c r="J4764">
        <v>29</v>
      </c>
      <c r="L4764" t="str">
        <f t="shared" si="281"/>
        <v>Not Received</v>
      </c>
      <c r="M4764" s="60">
        <v>156</v>
      </c>
      <c r="N4764" t="str">
        <f t="shared" si="283"/>
        <v>150 ABOVE</v>
      </c>
      <c r="U4764">
        <f>I4764</f>
        <v>1080</v>
      </c>
      <c r="V4764" t="str">
        <f t="shared" si="282"/>
        <v>Stephanie Smith</v>
      </c>
    </row>
    <row r="4765" spans="1:22" x14ac:dyDescent="0.25">
      <c r="A4765">
        <v>5761</v>
      </c>
      <c r="B4765" t="s">
        <v>4768</v>
      </c>
      <c r="C4765" s="48" t="s">
        <v>5033</v>
      </c>
      <c r="D4765" t="s">
        <v>5406</v>
      </c>
      <c r="E4765" t="s">
        <v>5339</v>
      </c>
      <c r="F4765" t="s">
        <v>5614</v>
      </c>
      <c r="G4765">
        <v>20</v>
      </c>
      <c r="H4765">
        <v>14</v>
      </c>
      <c r="I4765">
        <v>280</v>
      </c>
      <c r="J4765">
        <v>30</v>
      </c>
      <c r="K4765" t="s">
        <v>5225</v>
      </c>
      <c r="L4765" t="str">
        <f t="shared" si="281"/>
        <v>Received</v>
      </c>
      <c r="M4765" s="60">
        <v>0</v>
      </c>
      <c r="N4765" t="str">
        <f t="shared" si="283"/>
        <v>NOT DUE</v>
      </c>
      <c r="V4765" t="str">
        <f t="shared" si="282"/>
        <v>Jonathan Myers</v>
      </c>
    </row>
    <row r="4766" spans="1:22" x14ac:dyDescent="0.25">
      <c r="A4766">
        <v>5762</v>
      </c>
      <c r="B4766" t="s">
        <v>4769</v>
      </c>
      <c r="C4766" s="48" t="s">
        <v>5077</v>
      </c>
      <c r="D4766" t="s">
        <v>5409</v>
      </c>
      <c r="E4766" t="s">
        <v>5508</v>
      </c>
      <c r="F4766" t="s">
        <v>5614</v>
      </c>
      <c r="G4766">
        <v>20</v>
      </c>
      <c r="H4766">
        <v>9</v>
      </c>
      <c r="I4766">
        <v>180</v>
      </c>
      <c r="J4766">
        <v>22</v>
      </c>
      <c r="L4766" t="str">
        <f t="shared" si="281"/>
        <v>Not Received</v>
      </c>
      <c r="M4766" s="60">
        <v>113</v>
      </c>
      <c r="N4766" t="str">
        <f t="shared" si="283"/>
        <v>91 - 120</v>
      </c>
      <c r="S4766">
        <f>I4766</f>
        <v>180</v>
      </c>
      <c r="V4766" t="str">
        <f t="shared" si="282"/>
        <v>Keith Bush</v>
      </c>
    </row>
    <row r="4767" spans="1:22" x14ac:dyDescent="0.25">
      <c r="A4767">
        <v>5763</v>
      </c>
      <c r="B4767" t="s">
        <v>4770</v>
      </c>
      <c r="C4767" s="48" t="s">
        <v>5225</v>
      </c>
      <c r="D4767" t="s">
        <v>5415</v>
      </c>
      <c r="E4767" t="s">
        <v>5325</v>
      </c>
      <c r="F4767" t="s">
        <v>5617</v>
      </c>
      <c r="G4767">
        <v>120</v>
      </c>
      <c r="H4767">
        <v>24</v>
      </c>
      <c r="I4767">
        <v>2880</v>
      </c>
      <c r="J4767">
        <v>20</v>
      </c>
      <c r="K4767" t="s">
        <v>5239</v>
      </c>
      <c r="L4767" t="str">
        <f t="shared" si="281"/>
        <v>Received</v>
      </c>
      <c r="M4767" s="60">
        <v>0</v>
      </c>
      <c r="N4767" t="str">
        <f t="shared" si="283"/>
        <v>NOT DUE</v>
      </c>
      <c r="V4767" t="str">
        <f t="shared" si="282"/>
        <v>Mary Fry</v>
      </c>
    </row>
    <row r="4768" spans="1:22" x14ac:dyDescent="0.25">
      <c r="A4768">
        <v>5764</v>
      </c>
      <c r="B4768" t="s">
        <v>4771</v>
      </c>
      <c r="C4768" s="48" t="s">
        <v>5225</v>
      </c>
      <c r="D4768" t="s">
        <v>5386</v>
      </c>
      <c r="E4768" t="s">
        <v>5521</v>
      </c>
      <c r="F4768" t="s">
        <v>5619</v>
      </c>
      <c r="G4768">
        <v>80</v>
      </c>
      <c r="H4768">
        <v>13</v>
      </c>
      <c r="I4768">
        <v>1040</v>
      </c>
      <c r="J4768">
        <v>22</v>
      </c>
      <c r="K4768" t="s">
        <v>5121</v>
      </c>
      <c r="L4768" t="str">
        <f t="shared" si="281"/>
        <v>Received</v>
      </c>
      <c r="M4768" s="60">
        <v>0</v>
      </c>
      <c r="N4768" t="str">
        <f t="shared" si="283"/>
        <v>NOT DUE</v>
      </c>
      <c r="V4768" t="str">
        <f t="shared" si="282"/>
        <v>Kenneth Rodriguez</v>
      </c>
    </row>
    <row r="4769" spans="1:22" x14ac:dyDescent="0.25">
      <c r="A4769">
        <v>5765</v>
      </c>
      <c r="B4769" t="s">
        <v>4772</v>
      </c>
      <c r="C4769" s="48" t="s">
        <v>5238</v>
      </c>
      <c r="D4769" t="s">
        <v>5414</v>
      </c>
      <c r="E4769" t="s">
        <v>5601</v>
      </c>
      <c r="F4769" t="s">
        <v>5622</v>
      </c>
      <c r="G4769">
        <v>15</v>
      </c>
      <c r="H4769">
        <v>10</v>
      </c>
      <c r="I4769">
        <v>150</v>
      </c>
      <c r="J4769">
        <v>21</v>
      </c>
      <c r="K4769" t="s">
        <v>5020</v>
      </c>
      <c r="L4769" t="str">
        <f t="shared" si="281"/>
        <v>Received</v>
      </c>
      <c r="M4769" s="60">
        <v>0</v>
      </c>
      <c r="N4769" t="str">
        <f t="shared" si="283"/>
        <v>NOT DUE</v>
      </c>
      <c r="V4769" t="str">
        <f t="shared" si="282"/>
        <v>Alexis Roberts</v>
      </c>
    </row>
    <row r="4770" spans="1:22" x14ac:dyDescent="0.25">
      <c r="A4770">
        <v>5766</v>
      </c>
      <c r="B4770" t="s">
        <v>4773</v>
      </c>
      <c r="C4770" s="48" t="s">
        <v>5185</v>
      </c>
      <c r="D4770" t="s">
        <v>5418</v>
      </c>
      <c r="E4770" t="s">
        <v>5498</v>
      </c>
      <c r="F4770" t="s">
        <v>5618</v>
      </c>
      <c r="G4770">
        <v>10</v>
      </c>
      <c r="H4770">
        <v>3</v>
      </c>
      <c r="I4770">
        <v>30</v>
      </c>
      <c r="J4770">
        <v>30</v>
      </c>
      <c r="K4770" t="s">
        <v>5363</v>
      </c>
      <c r="L4770" t="str">
        <f t="shared" si="281"/>
        <v>Received</v>
      </c>
      <c r="M4770" s="60">
        <v>0</v>
      </c>
      <c r="N4770" t="str">
        <f t="shared" si="283"/>
        <v>NOT DUE</v>
      </c>
      <c r="V4770" t="str">
        <f t="shared" si="282"/>
        <v>Kevin Gonzalez</v>
      </c>
    </row>
    <row r="4771" spans="1:22" x14ac:dyDescent="0.25">
      <c r="A4771">
        <v>5767</v>
      </c>
      <c r="B4771" t="s">
        <v>4774</v>
      </c>
      <c r="C4771" s="48" t="s">
        <v>5139</v>
      </c>
      <c r="D4771" t="s">
        <v>5393</v>
      </c>
      <c r="E4771" t="s">
        <v>5446</v>
      </c>
      <c r="F4771" t="s">
        <v>5610</v>
      </c>
      <c r="G4771">
        <v>300</v>
      </c>
      <c r="H4771">
        <v>14</v>
      </c>
      <c r="I4771">
        <v>4200</v>
      </c>
      <c r="J4771">
        <v>23</v>
      </c>
      <c r="K4771" t="s">
        <v>5035</v>
      </c>
      <c r="L4771" t="str">
        <f t="shared" si="281"/>
        <v>Received</v>
      </c>
      <c r="M4771" s="60">
        <v>0</v>
      </c>
      <c r="N4771" t="str">
        <f t="shared" si="283"/>
        <v>NOT DUE</v>
      </c>
      <c r="V4771" t="str">
        <f t="shared" si="282"/>
        <v>Donald Parsons</v>
      </c>
    </row>
    <row r="4772" spans="1:22" x14ac:dyDescent="0.25">
      <c r="A4772">
        <v>5768</v>
      </c>
      <c r="B4772" t="s">
        <v>4775</v>
      </c>
      <c r="C4772" s="48" t="s">
        <v>5300</v>
      </c>
      <c r="D4772" t="s">
        <v>5414</v>
      </c>
      <c r="E4772" t="s">
        <v>5434</v>
      </c>
      <c r="F4772" t="s">
        <v>5617</v>
      </c>
      <c r="G4772">
        <v>120</v>
      </c>
      <c r="H4772">
        <v>5</v>
      </c>
      <c r="I4772">
        <v>600</v>
      </c>
      <c r="J4772">
        <v>20</v>
      </c>
      <c r="L4772" t="str">
        <f t="shared" si="281"/>
        <v>Not Received</v>
      </c>
      <c r="M4772" s="60">
        <v>273</v>
      </c>
      <c r="N4772" t="str">
        <f t="shared" si="283"/>
        <v>150 ABOVE</v>
      </c>
      <c r="U4772">
        <f>I4772</f>
        <v>600</v>
      </c>
      <c r="V4772" t="str">
        <f t="shared" si="282"/>
        <v>Alexis Roberts</v>
      </c>
    </row>
    <row r="4773" spans="1:22" x14ac:dyDescent="0.25">
      <c r="A4773">
        <v>5769</v>
      </c>
      <c r="B4773" t="s">
        <v>4776</v>
      </c>
      <c r="C4773" s="48" t="s">
        <v>5153</v>
      </c>
      <c r="D4773" t="s">
        <v>5410</v>
      </c>
      <c r="E4773" t="s">
        <v>5589</v>
      </c>
      <c r="F4773" t="s">
        <v>5616</v>
      </c>
      <c r="G4773">
        <v>150</v>
      </c>
      <c r="H4773">
        <v>3</v>
      </c>
      <c r="I4773">
        <v>450</v>
      </c>
      <c r="J4773">
        <v>22</v>
      </c>
      <c r="L4773" t="str">
        <f t="shared" si="281"/>
        <v>Not Received</v>
      </c>
      <c r="M4773" s="60">
        <v>58</v>
      </c>
      <c r="N4773" t="str">
        <f t="shared" si="283"/>
        <v>31 - 60</v>
      </c>
      <c r="Q4773">
        <f>I4773</f>
        <v>450</v>
      </c>
      <c r="V4773" t="str">
        <f t="shared" si="282"/>
        <v>Mrs. Katrina</v>
      </c>
    </row>
    <row r="4774" spans="1:22" x14ac:dyDescent="0.25">
      <c r="A4774">
        <v>5770</v>
      </c>
      <c r="B4774" t="s">
        <v>4777</v>
      </c>
      <c r="C4774" s="48" t="s">
        <v>5049</v>
      </c>
      <c r="D4774" t="s">
        <v>5379</v>
      </c>
      <c r="E4774" t="s">
        <v>5545</v>
      </c>
      <c r="F4774" t="s">
        <v>5616</v>
      </c>
      <c r="G4774">
        <v>150</v>
      </c>
      <c r="H4774">
        <v>20</v>
      </c>
      <c r="I4774">
        <v>3000</v>
      </c>
      <c r="J4774">
        <v>24</v>
      </c>
      <c r="K4774" t="s">
        <v>5165</v>
      </c>
      <c r="L4774" t="str">
        <f t="shared" si="281"/>
        <v>Received</v>
      </c>
      <c r="M4774" s="60">
        <v>0</v>
      </c>
      <c r="N4774" t="str">
        <f t="shared" si="283"/>
        <v>NOT DUE</v>
      </c>
      <c r="V4774" t="str">
        <f t="shared" si="282"/>
        <v>Robert Baker</v>
      </c>
    </row>
    <row r="4775" spans="1:22" x14ac:dyDescent="0.25">
      <c r="A4775">
        <v>5771</v>
      </c>
      <c r="B4775" t="s">
        <v>4778</v>
      </c>
      <c r="C4775" s="48" t="s">
        <v>5150</v>
      </c>
      <c r="D4775" t="s">
        <v>5393</v>
      </c>
      <c r="E4775" t="s">
        <v>5446</v>
      </c>
      <c r="F4775" t="s">
        <v>5623</v>
      </c>
      <c r="G4775">
        <v>30</v>
      </c>
      <c r="H4775">
        <v>25</v>
      </c>
      <c r="I4775">
        <v>750</v>
      </c>
      <c r="J4775">
        <v>20</v>
      </c>
      <c r="L4775" t="str">
        <f t="shared" si="281"/>
        <v>Not Received</v>
      </c>
      <c r="M4775" s="60">
        <v>93</v>
      </c>
      <c r="N4775" t="str">
        <f t="shared" si="283"/>
        <v>91 - 120</v>
      </c>
      <c r="S4775">
        <f>I4775</f>
        <v>750</v>
      </c>
      <c r="V4775" t="str">
        <f t="shared" si="282"/>
        <v>Donald Parsons</v>
      </c>
    </row>
    <row r="4776" spans="1:22" x14ac:dyDescent="0.25">
      <c r="A4776">
        <v>5772</v>
      </c>
      <c r="B4776" t="s">
        <v>4779</v>
      </c>
      <c r="C4776" s="48" t="s">
        <v>5095</v>
      </c>
      <c r="D4776" t="s">
        <v>5416</v>
      </c>
      <c r="E4776" t="s">
        <v>5331</v>
      </c>
      <c r="F4776" t="s">
        <v>5613</v>
      </c>
      <c r="G4776">
        <v>35</v>
      </c>
      <c r="H4776">
        <v>14</v>
      </c>
      <c r="I4776">
        <v>490</v>
      </c>
      <c r="J4776">
        <v>23</v>
      </c>
      <c r="L4776" t="str">
        <f t="shared" si="281"/>
        <v>Not Received</v>
      </c>
      <c r="M4776" s="60">
        <v>51</v>
      </c>
      <c r="N4776" t="str">
        <f t="shared" si="283"/>
        <v>31 - 60</v>
      </c>
      <c r="Q4776">
        <f>I4776</f>
        <v>490</v>
      </c>
      <c r="V4776" t="str">
        <f t="shared" si="282"/>
        <v>Jessica Baird</v>
      </c>
    </row>
    <row r="4777" spans="1:22" x14ac:dyDescent="0.25">
      <c r="A4777">
        <v>5773</v>
      </c>
      <c r="B4777" t="s">
        <v>4780</v>
      </c>
      <c r="C4777" s="48" t="s">
        <v>5045</v>
      </c>
      <c r="D4777" t="s">
        <v>5390</v>
      </c>
      <c r="E4777" t="s">
        <v>5592</v>
      </c>
      <c r="F4777" t="s">
        <v>5611</v>
      </c>
      <c r="G4777">
        <v>250</v>
      </c>
      <c r="H4777">
        <v>3</v>
      </c>
      <c r="I4777">
        <v>750</v>
      </c>
      <c r="J4777">
        <v>23</v>
      </c>
      <c r="L4777" t="str">
        <f t="shared" si="281"/>
        <v>Not Received</v>
      </c>
      <c r="M4777" s="60">
        <v>246</v>
      </c>
      <c r="N4777" t="str">
        <f t="shared" si="283"/>
        <v>150 ABOVE</v>
      </c>
      <c r="U4777">
        <f>I4777</f>
        <v>750</v>
      </c>
      <c r="V4777" t="str">
        <f t="shared" si="282"/>
        <v>Isaac Goodwin</v>
      </c>
    </row>
    <row r="4778" spans="1:22" x14ac:dyDescent="0.25">
      <c r="A4778">
        <v>5774</v>
      </c>
      <c r="B4778" t="s">
        <v>4781</v>
      </c>
      <c r="C4778" s="48" t="s">
        <v>5265</v>
      </c>
      <c r="D4778" t="s">
        <v>5420</v>
      </c>
      <c r="E4778" t="s">
        <v>5570</v>
      </c>
      <c r="F4778" t="s">
        <v>5613</v>
      </c>
      <c r="G4778">
        <v>35</v>
      </c>
      <c r="H4778">
        <v>15</v>
      </c>
      <c r="I4778">
        <v>525</v>
      </c>
      <c r="J4778">
        <v>22</v>
      </c>
      <c r="K4778" t="s">
        <v>5021</v>
      </c>
      <c r="L4778" t="str">
        <f t="shared" si="281"/>
        <v>Received</v>
      </c>
      <c r="M4778" s="60">
        <v>0</v>
      </c>
      <c r="N4778" t="str">
        <f t="shared" si="283"/>
        <v>NOT DUE</v>
      </c>
      <c r="V4778" t="str">
        <f t="shared" si="282"/>
        <v>Janet Adams</v>
      </c>
    </row>
    <row r="4779" spans="1:22" x14ac:dyDescent="0.25">
      <c r="A4779">
        <v>5775</v>
      </c>
      <c r="B4779" t="s">
        <v>4782</v>
      </c>
      <c r="C4779" s="48" t="s">
        <v>5217</v>
      </c>
      <c r="D4779" t="s">
        <v>5413</v>
      </c>
      <c r="E4779" t="s">
        <v>5560</v>
      </c>
      <c r="F4779" t="s">
        <v>5614</v>
      </c>
      <c r="G4779">
        <v>20</v>
      </c>
      <c r="H4779">
        <v>25</v>
      </c>
      <c r="I4779">
        <v>500</v>
      </c>
      <c r="J4779">
        <v>23</v>
      </c>
      <c r="K4779" t="s">
        <v>5363</v>
      </c>
      <c r="L4779" t="str">
        <f t="shared" si="281"/>
        <v>Received</v>
      </c>
      <c r="M4779" s="60">
        <v>0</v>
      </c>
      <c r="N4779" t="str">
        <f t="shared" si="283"/>
        <v>NOT DUE</v>
      </c>
      <c r="V4779" t="str">
        <f t="shared" si="282"/>
        <v>April Gonzales</v>
      </c>
    </row>
    <row r="4780" spans="1:22" x14ac:dyDescent="0.25">
      <c r="A4780">
        <v>5776</v>
      </c>
      <c r="B4780" t="s">
        <v>4783</v>
      </c>
      <c r="C4780" s="48" t="s">
        <v>5106</v>
      </c>
      <c r="D4780" t="s">
        <v>5396</v>
      </c>
      <c r="E4780" t="s">
        <v>5561</v>
      </c>
      <c r="F4780" t="s">
        <v>5610</v>
      </c>
      <c r="G4780">
        <v>300</v>
      </c>
      <c r="H4780">
        <v>17</v>
      </c>
      <c r="I4780">
        <v>5100</v>
      </c>
      <c r="J4780">
        <v>29</v>
      </c>
      <c r="K4780" t="s">
        <v>5357</v>
      </c>
      <c r="L4780" t="str">
        <f t="shared" si="281"/>
        <v>Received</v>
      </c>
      <c r="M4780" s="60">
        <v>0</v>
      </c>
      <c r="N4780" t="str">
        <f t="shared" si="283"/>
        <v>NOT DUE</v>
      </c>
      <c r="V4780" t="str">
        <f t="shared" si="282"/>
        <v>James Mitchell</v>
      </c>
    </row>
    <row r="4781" spans="1:22" x14ac:dyDescent="0.25">
      <c r="A4781">
        <v>5777</v>
      </c>
      <c r="B4781" t="s">
        <v>4784</v>
      </c>
      <c r="C4781" s="48" t="s">
        <v>5041</v>
      </c>
      <c r="D4781" t="s">
        <v>5403</v>
      </c>
      <c r="E4781" t="s">
        <v>5533</v>
      </c>
      <c r="F4781" t="s">
        <v>5613</v>
      </c>
      <c r="G4781">
        <v>35</v>
      </c>
      <c r="H4781">
        <v>8</v>
      </c>
      <c r="I4781">
        <v>280</v>
      </c>
      <c r="J4781">
        <v>27</v>
      </c>
      <c r="K4781" t="s">
        <v>5117</v>
      </c>
      <c r="L4781" t="str">
        <f t="shared" si="281"/>
        <v>Received</v>
      </c>
      <c r="M4781" s="60">
        <v>0</v>
      </c>
      <c r="N4781" t="str">
        <f t="shared" si="283"/>
        <v>NOT DUE</v>
      </c>
      <c r="V4781" t="str">
        <f t="shared" si="282"/>
        <v>Seth Howell</v>
      </c>
    </row>
    <row r="4782" spans="1:22" x14ac:dyDescent="0.25">
      <c r="A4782">
        <v>5778</v>
      </c>
      <c r="B4782" t="s">
        <v>4785</v>
      </c>
      <c r="C4782" s="48" t="s">
        <v>5261</v>
      </c>
      <c r="D4782" t="s">
        <v>5377</v>
      </c>
      <c r="E4782" t="s">
        <v>5526</v>
      </c>
      <c r="F4782" t="s">
        <v>5610</v>
      </c>
      <c r="G4782">
        <v>300</v>
      </c>
      <c r="H4782">
        <v>19</v>
      </c>
      <c r="I4782">
        <v>5700</v>
      </c>
      <c r="J4782">
        <v>24</v>
      </c>
      <c r="L4782" t="str">
        <f t="shared" si="281"/>
        <v>Not Received</v>
      </c>
      <c r="M4782" s="60">
        <v>9</v>
      </c>
      <c r="N4782" t="str">
        <f t="shared" si="283"/>
        <v>01 - 30</v>
      </c>
      <c r="O4782">
        <f>I4782</f>
        <v>5700</v>
      </c>
      <c r="V4782" t="str">
        <f t="shared" si="282"/>
        <v>Joshua Stewart</v>
      </c>
    </row>
    <row r="4783" spans="1:22" x14ac:dyDescent="0.25">
      <c r="A4783">
        <v>5779</v>
      </c>
      <c r="B4783" t="s">
        <v>4786</v>
      </c>
      <c r="C4783" s="48" t="s">
        <v>5077</v>
      </c>
      <c r="D4783" t="s">
        <v>5420</v>
      </c>
      <c r="E4783" t="s">
        <v>5568</v>
      </c>
      <c r="F4783" t="s">
        <v>5622</v>
      </c>
      <c r="G4783">
        <v>15</v>
      </c>
      <c r="H4783">
        <v>12</v>
      </c>
      <c r="I4783">
        <v>180</v>
      </c>
      <c r="J4783">
        <v>21</v>
      </c>
      <c r="K4783" t="s">
        <v>5070</v>
      </c>
      <c r="L4783" t="str">
        <f t="shared" si="281"/>
        <v>Received</v>
      </c>
      <c r="M4783" s="60">
        <v>0</v>
      </c>
      <c r="N4783" t="str">
        <f t="shared" si="283"/>
        <v>NOT DUE</v>
      </c>
      <c r="V4783" t="str">
        <f t="shared" si="282"/>
        <v>Janet Adams</v>
      </c>
    </row>
    <row r="4784" spans="1:22" x14ac:dyDescent="0.25">
      <c r="A4784">
        <v>5780</v>
      </c>
      <c r="B4784" t="s">
        <v>4787</v>
      </c>
      <c r="C4784" s="48" t="s">
        <v>5198</v>
      </c>
      <c r="D4784" t="s">
        <v>5388</v>
      </c>
      <c r="E4784" t="s">
        <v>5582</v>
      </c>
      <c r="F4784" t="s">
        <v>5616</v>
      </c>
      <c r="G4784">
        <v>150</v>
      </c>
      <c r="H4784">
        <v>8</v>
      </c>
      <c r="I4784">
        <v>1200</v>
      </c>
      <c r="J4784">
        <v>27</v>
      </c>
      <c r="K4784" t="s">
        <v>5214</v>
      </c>
      <c r="L4784" t="str">
        <f t="shared" si="281"/>
        <v>Received</v>
      </c>
      <c r="M4784" s="60">
        <v>0</v>
      </c>
      <c r="N4784" t="str">
        <f t="shared" si="283"/>
        <v>NOT DUE</v>
      </c>
      <c r="V4784" t="str">
        <f t="shared" si="282"/>
        <v>Diana Rios</v>
      </c>
    </row>
    <row r="4785" spans="1:22" x14ac:dyDescent="0.25">
      <c r="A4785">
        <v>5781</v>
      </c>
      <c r="B4785" t="s">
        <v>4788</v>
      </c>
      <c r="C4785" s="48" t="s">
        <v>5190</v>
      </c>
      <c r="D4785" t="s">
        <v>5383</v>
      </c>
      <c r="E4785" t="s">
        <v>5430</v>
      </c>
      <c r="F4785" t="s">
        <v>5615</v>
      </c>
      <c r="G4785">
        <v>25</v>
      </c>
      <c r="H4785">
        <v>25</v>
      </c>
      <c r="I4785">
        <v>625</v>
      </c>
      <c r="J4785">
        <v>22</v>
      </c>
      <c r="L4785" t="str">
        <f t="shared" si="281"/>
        <v>Not Received</v>
      </c>
      <c r="M4785" s="60">
        <v>197</v>
      </c>
      <c r="N4785" t="str">
        <f t="shared" si="283"/>
        <v>150 ABOVE</v>
      </c>
      <c r="U4785">
        <f t="shared" ref="U4785:U4786" si="284">I4785</f>
        <v>625</v>
      </c>
      <c r="V4785" t="str">
        <f t="shared" si="282"/>
        <v>Karen Pham</v>
      </c>
    </row>
    <row r="4786" spans="1:22" x14ac:dyDescent="0.25">
      <c r="A4786">
        <v>5782</v>
      </c>
      <c r="B4786" t="s">
        <v>4789</v>
      </c>
      <c r="C4786" s="48" t="s">
        <v>5045</v>
      </c>
      <c r="D4786" t="s">
        <v>5401</v>
      </c>
      <c r="E4786" t="s">
        <v>5334</v>
      </c>
      <c r="F4786" t="s">
        <v>5621</v>
      </c>
      <c r="G4786">
        <v>60</v>
      </c>
      <c r="H4786">
        <v>20</v>
      </c>
      <c r="I4786">
        <v>1200</v>
      </c>
      <c r="J4786">
        <v>25</v>
      </c>
      <c r="L4786" t="str">
        <f t="shared" si="281"/>
        <v>Not Received</v>
      </c>
      <c r="M4786" s="60">
        <v>244</v>
      </c>
      <c r="N4786" t="str">
        <f t="shared" si="283"/>
        <v>150 ABOVE</v>
      </c>
      <c r="U4786">
        <f t="shared" si="284"/>
        <v>1200</v>
      </c>
      <c r="V4786" t="str">
        <f t="shared" si="282"/>
        <v>Kimberly Stone</v>
      </c>
    </row>
    <row r="4787" spans="1:22" x14ac:dyDescent="0.25">
      <c r="A4787">
        <v>5783</v>
      </c>
      <c r="B4787" t="s">
        <v>4790</v>
      </c>
      <c r="C4787" s="48" t="s">
        <v>5117</v>
      </c>
      <c r="D4787" t="s">
        <v>5378</v>
      </c>
      <c r="E4787" t="s">
        <v>5517</v>
      </c>
      <c r="F4787" t="s">
        <v>5620</v>
      </c>
      <c r="G4787">
        <v>40</v>
      </c>
      <c r="H4787">
        <v>6</v>
      </c>
      <c r="I4787">
        <v>240</v>
      </c>
      <c r="J4787">
        <v>30</v>
      </c>
      <c r="L4787" t="str">
        <f t="shared" si="281"/>
        <v>Not Received</v>
      </c>
      <c r="M4787" s="60">
        <v>46</v>
      </c>
      <c r="N4787" t="str">
        <f t="shared" si="283"/>
        <v>31 - 60</v>
      </c>
      <c r="Q4787">
        <f>I4787</f>
        <v>240</v>
      </c>
      <c r="V4787" t="str">
        <f t="shared" si="282"/>
        <v>Angela Fox</v>
      </c>
    </row>
    <row r="4788" spans="1:22" x14ac:dyDescent="0.25">
      <c r="A4788">
        <v>5784</v>
      </c>
      <c r="B4788" t="s">
        <v>4791</v>
      </c>
      <c r="C4788" s="48" t="s">
        <v>5223</v>
      </c>
      <c r="D4788" t="s">
        <v>5418</v>
      </c>
      <c r="E4788" t="s">
        <v>5516</v>
      </c>
      <c r="F4788" t="s">
        <v>5622</v>
      </c>
      <c r="G4788">
        <v>15</v>
      </c>
      <c r="H4788">
        <v>20</v>
      </c>
      <c r="I4788">
        <v>300</v>
      </c>
      <c r="J4788">
        <v>24</v>
      </c>
      <c r="K4788" t="s">
        <v>5274</v>
      </c>
      <c r="L4788" t="str">
        <f t="shared" si="281"/>
        <v>Received</v>
      </c>
      <c r="M4788" s="60">
        <v>0</v>
      </c>
      <c r="N4788" t="str">
        <f t="shared" si="283"/>
        <v>NOT DUE</v>
      </c>
      <c r="V4788" t="str">
        <f t="shared" si="282"/>
        <v>Kevin Gonzalez</v>
      </c>
    </row>
    <row r="4789" spans="1:22" x14ac:dyDescent="0.25">
      <c r="A4789">
        <v>5785</v>
      </c>
      <c r="B4789" t="s">
        <v>4792</v>
      </c>
      <c r="C4789" s="48" t="s">
        <v>5305</v>
      </c>
      <c r="D4789" t="s">
        <v>5400</v>
      </c>
      <c r="E4789" t="s">
        <v>5574</v>
      </c>
      <c r="F4789" t="s">
        <v>5620</v>
      </c>
      <c r="G4789">
        <v>40</v>
      </c>
      <c r="H4789">
        <v>12</v>
      </c>
      <c r="I4789">
        <v>480</v>
      </c>
      <c r="J4789">
        <v>22</v>
      </c>
      <c r="L4789" t="str">
        <f t="shared" si="281"/>
        <v>Not Received</v>
      </c>
      <c r="M4789" s="60">
        <v>152</v>
      </c>
      <c r="N4789" t="str">
        <f t="shared" si="283"/>
        <v>150 ABOVE</v>
      </c>
      <c r="U4789">
        <f>I4789</f>
        <v>480</v>
      </c>
      <c r="V4789" t="str">
        <f t="shared" si="282"/>
        <v>Jose Perez</v>
      </c>
    </row>
    <row r="4790" spans="1:22" x14ac:dyDescent="0.25">
      <c r="A4790">
        <v>5786</v>
      </c>
      <c r="B4790" t="s">
        <v>4793</v>
      </c>
      <c r="C4790" s="48" t="s">
        <v>5111</v>
      </c>
      <c r="D4790" t="s">
        <v>5376</v>
      </c>
      <c r="E4790" t="s">
        <v>5458</v>
      </c>
      <c r="F4790" t="s">
        <v>5609</v>
      </c>
      <c r="G4790">
        <v>20</v>
      </c>
      <c r="H4790">
        <v>12</v>
      </c>
      <c r="I4790">
        <v>240</v>
      </c>
      <c r="J4790">
        <v>29</v>
      </c>
      <c r="K4790" t="s">
        <v>5075</v>
      </c>
      <c r="L4790" t="str">
        <f t="shared" si="281"/>
        <v>Received</v>
      </c>
      <c r="M4790" s="60">
        <v>0</v>
      </c>
      <c r="N4790" t="str">
        <f t="shared" si="283"/>
        <v>NOT DUE</v>
      </c>
      <c r="V4790" t="str">
        <f t="shared" si="282"/>
        <v>Linda Morgan</v>
      </c>
    </row>
    <row r="4791" spans="1:22" x14ac:dyDescent="0.25">
      <c r="A4791">
        <v>5787</v>
      </c>
      <c r="B4791" t="s">
        <v>4794</v>
      </c>
      <c r="C4791" s="48" t="s">
        <v>5145</v>
      </c>
      <c r="D4791" t="s">
        <v>5384</v>
      </c>
      <c r="E4791" t="s">
        <v>5431</v>
      </c>
      <c r="F4791" t="s">
        <v>5623</v>
      </c>
      <c r="G4791">
        <v>30</v>
      </c>
      <c r="H4791">
        <v>12</v>
      </c>
      <c r="I4791">
        <v>360</v>
      </c>
      <c r="J4791">
        <v>22</v>
      </c>
      <c r="K4791" t="s">
        <v>5166</v>
      </c>
      <c r="L4791" t="str">
        <f t="shared" si="281"/>
        <v>Received</v>
      </c>
      <c r="M4791" s="60">
        <v>0</v>
      </c>
      <c r="N4791" t="str">
        <f t="shared" si="283"/>
        <v>NOT DUE</v>
      </c>
      <c r="V4791" t="str">
        <f t="shared" si="282"/>
        <v>Dr. Elizabeth</v>
      </c>
    </row>
    <row r="4792" spans="1:22" x14ac:dyDescent="0.25">
      <c r="A4792">
        <v>5788</v>
      </c>
      <c r="B4792" t="s">
        <v>4795</v>
      </c>
      <c r="C4792" s="48" t="s">
        <v>5142</v>
      </c>
      <c r="D4792" t="s">
        <v>5389</v>
      </c>
      <c r="E4792" t="s">
        <v>5439</v>
      </c>
      <c r="F4792" t="s">
        <v>5618</v>
      </c>
      <c r="G4792">
        <v>10</v>
      </c>
      <c r="H4792">
        <v>16</v>
      </c>
      <c r="I4792">
        <v>160</v>
      </c>
      <c r="J4792">
        <v>23</v>
      </c>
      <c r="K4792" t="s">
        <v>5122</v>
      </c>
      <c r="L4792" t="str">
        <f t="shared" si="281"/>
        <v>Received</v>
      </c>
      <c r="M4792" s="60">
        <v>0</v>
      </c>
      <c r="N4792" t="str">
        <f t="shared" si="283"/>
        <v>NOT DUE</v>
      </c>
      <c r="V4792" t="str">
        <f t="shared" si="282"/>
        <v>Alexis Ferguson</v>
      </c>
    </row>
    <row r="4793" spans="1:22" x14ac:dyDescent="0.25">
      <c r="A4793">
        <v>5789</v>
      </c>
      <c r="B4793" t="s">
        <v>4796</v>
      </c>
      <c r="C4793" s="48" t="s">
        <v>5268</v>
      </c>
      <c r="D4793" t="s">
        <v>5376</v>
      </c>
      <c r="E4793" t="s">
        <v>5461</v>
      </c>
      <c r="F4793" t="s">
        <v>5616</v>
      </c>
      <c r="G4793">
        <v>150</v>
      </c>
      <c r="H4793">
        <v>9</v>
      </c>
      <c r="I4793">
        <v>1350</v>
      </c>
      <c r="J4793">
        <v>27</v>
      </c>
      <c r="K4793" t="s">
        <v>5257</v>
      </c>
      <c r="L4793" t="str">
        <f t="shared" si="281"/>
        <v>Received</v>
      </c>
      <c r="M4793" s="60">
        <v>0</v>
      </c>
      <c r="N4793" t="str">
        <f t="shared" si="283"/>
        <v>NOT DUE</v>
      </c>
      <c r="V4793" t="str">
        <f t="shared" si="282"/>
        <v>Linda Morgan</v>
      </c>
    </row>
    <row r="4794" spans="1:22" x14ac:dyDescent="0.25">
      <c r="A4794">
        <v>5790</v>
      </c>
      <c r="B4794" t="s">
        <v>4797</v>
      </c>
      <c r="C4794" s="48" t="s">
        <v>5285</v>
      </c>
      <c r="D4794" t="s">
        <v>5388</v>
      </c>
      <c r="E4794" t="s">
        <v>5479</v>
      </c>
      <c r="F4794" t="s">
        <v>5614</v>
      </c>
      <c r="G4794">
        <v>20</v>
      </c>
      <c r="H4794">
        <v>3</v>
      </c>
      <c r="I4794">
        <v>60</v>
      </c>
      <c r="J4794">
        <v>20</v>
      </c>
      <c r="L4794" t="str">
        <f t="shared" si="281"/>
        <v>Not Received</v>
      </c>
      <c r="M4794" s="60">
        <v>152</v>
      </c>
      <c r="N4794" t="str">
        <f t="shared" si="283"/>
        <v>150 ABOVE</v>
      </c>
      <c r="U4794">
        <f>I4794</f>
        <v>60</v>
      </c>
      <c r="V4794" t="str">
        <f t="shared" si="282"/>
        <v>Diana Rios</v>
      </c>
    </row>
    <row r="4795" spans="1:22" x14ac:dyDescent="0.25">
      <c r="A4795">
        <v>5791</v>
      </c>
      <c r="B4795" t="s">
        <v>4798</v>
      </c>
      <c r="C4795" s="48" t="s">
        <v>5296</v>
      </c>
      <c r="D4795" t="s">
        <v>5396</v>
      </c>
      <c r="E4795" t="s">
        <v>5561</v>
      </c>
      <c r="F4795" t="s">
        <v>5610</v>
      </c>
      <c r="G4795">
        <v>300</v>
      </c>
      <c r="H4795">
        <v>19</v>
      </c>
      <c r="I4795">
        <v>5700</v>
      </c>
      <c r="J4795">
        <v>24</v>
      </c>
      <c r="K4795" t="s">
        <v>5149</v>
      </c>
      <c r="L4795" t="str">
        <f t="shared" si="281"/>
        <v>Received</v>
      </c>
      <c r="M4795" s="60">
        <v>0</v>
      </c>
      <c r="N4795" t="str">
        <f t="shared" si="283"/>
        <v>NOT DUE</v>
      </c>
      <c r="V4795" t="str">
        <f t="shared" si="282"/>
        <v>James Mitchell</v>
      </c>
    </row>
    <row r="4796" spans="1:22" x14ac:dyDescent="0.25">
      <c r="A4796">
        <v>5792</v>
      </c>
      <c r="B4796" t="s">
        <v>4799</v>
      </c>
      <c r="C4796" s="48" t="s">
        <v>5172</v>
      </c>
      <c r="D4796" t="s">
        <v>5382</v>
      </c>
      <c r="E4796" t="s">
        <v>5514</v>
      </c>
      <c r="F4796" t="s">
        <v>5616</v>
      </c>
      <c r="G4796">
        <v>150</v>
      </c>
      <c r="H4796">
        <v>20</v>
      </c>
      <c r="I4796">
        <v>3000</v>
      </c>
      <c r="J4796">
        <v>20</v>
      </c>
      <c r="K4796" t="s">
        <v>5217</v>
      </c>
      <c r="L4796" t="str">
        <f t="shared" si="281"/>
        <v>Received</v>
      </c>
      <c r="M4796" s="60">
        <v>0</v>
      </c>
      <c r="N4796" t="str">
        <f t="shared" si="283"/>
        <v>NOT DUE</v>
      </c>
      <c r="V4796" t="str">
        <f t="shared" si="282"/>
        <v>Ms. Michelle</v>
      </c>
    </row>
    <row r="4797" spans="1:22" x14ac:dyDescent="0.25">
      <c r="A4797">
        <v>5793</v>
      </c>
      <c r="B4797" t="s">
        <v>4800</v>
      </c>
      <c r="C4797" s="48" t="s">
        <v>5102</v>
      </c>
      <c r="D4797" t="s">
        <v>5382</v>
      </c>
      <c r="E4797" t="s">
        <v>5494</v>
      </c>
      <c r="F4797" t="s">
        <v>5611</v>
      </c>
      <c r="G4797">
        <v>250</v>
      </c>
      <c r="H4797">
        <v>18</v>
      </c>
      <c r="I4797">
        <v>4500</v>
      </c>
      <c r="J4797">
        <v>30</v>
      </c>
      <c r="K4797" t="s">
        <v>5088</v>
      </c>
      <c r="L4797" t="str">
        <f t="shared" si="281"/>
        <v>Received</v>
      </c>
      <c r="M4797" s="60">
        <v>0</v>
      </c>
      <c r="N4797" t="str">
        <f t="shared" si="283"/>
        <v>NOT DUE</v>
      </c>
      <c r="V4797" t="str">
        <f t="shared" si="282"/>
        <v>Ms. Michelle</v>
      </c>
    </row>
    <row r="4798" spans="1:22" x14ac:dyDescent="0.25">
      <c r="A4798">
        <v>5794</v>
      </c>
      <c r="B4798" t="s">
        <v>4801</v>
      </c>
      <c r="C4798" s="48" t="s">
        <v>5132</v>
      </c>
      <c r="D4798" t="s">
        <v>5410</v>
      </c>
      <c r="E4798" t="s">
        <v>5575</v>
      </c>
      <c r="F4798" t="s">
        <v>5610</v>
      </c>
      <c r="G4798">
        <v>300</v>
      </c>
      <c r="H4798">
        <v>15</v>
      </c>
      <c r="I4798">
        <v>4500</v>
      </c>
      <c r="J4798">
        <v>25</v>
      </c>
      <c r="K4798" t="s">
        <v>5057</v>
      </c>
      <c r="L4798" t="str">
        <f t="shared" si="281"/>
        <v>Received</v>
      </c>
      <c r="M4798" s="60">
        <v>0</v>
      </c>
      <c r="N4798" t="str">
        <f t="shared" si="283"/>
        <v>NOT DUE</v>
      </c>
      <c r="V4798" t="str">
        <f t="shared" si="282"/>
        <v>Mrs. Katrina</v>
      </c>
    </row>
    <row r="4799" spans="1:22" x14ac:dyDescent="0.25">
      <c r="A4799">
        <v>5795</v>
      </c>
      <c r="B4799" t="s">
        <v>4802</v>
      </c>
      <c r="C4799" s="48" t="s">
        <v>5012</v>
      </c>
      <c r="D4799" t="s">
        <v>5389</v>
      </c>
      <c r="E4799" t="s">
        <v>5439</v>
      </c>
      <c r="F4799" t="s">
        <v>5610</v>
      </c>
      <c r="G4799">
        <v>300</v>
      </c>
      <c r="H4799">
        <v>23</v>
      </c>
      <c r="I4799">
        <v>6900</v>
      </c>
      <c r="J4799">
        <v>20</v>
      </c>
      <c r="K4799" t="s">
        <v>5249</v>
      </c>
      <c r="L4799" t="str">
        <f t="shared" si="281"/>
        <v>Received</v>
      </c>
      <c r="M4799" s="60">
        <v>0</v>
      </c>
      <c r="N4799" t="str">
        <f t="shared" si="283"/>
        <v>NOT DUE</v>
      </c>
      <c r="V4799" t="str">
        <f t="shared" si="282"/>
        <v>Alexis Ferguson</v>
      </c>
    </row>
    <row r="4800" spans="1:22" x14ac:dyDescent="0.25">
      <c r="A4800">
        <v>5796</v>
      </c>
      <c r="B4800" t="s">
        <v>4803</v>
      </c>
      <c r="C4800" s="48" t="s">
        <v>5188</v>
      </c>
      <c r="D4800" t="s">
        <v>5407</v>
      </c>
      <c r="E4800" t="s">
        <v>5536</v>
      </c>
      <c r="F4800" t="s">
        <v>5616</v>
      </c>
      <c r="G4800">
        <v>150</v>
      </c>
      <c r="H4800">
        <v>7</v>
      </c>
      <c r="I4800">
        <v>1050</v>
      </c>
      <c r="J4800">
        <v>26</v>
      </c>
      <c r="K4800" t="s">
        <v>5169</v>
      </c>
      <c r="L4800" t="str">
        <f t="shared" si="281"/>
        <v>Received</v>
      </c>
      <c r="M4800" s="60">
        <v>0</v>
      </c>
      <c r="N4800" t="str">
        <f t="shared" si="283"/>
        <v>NOT DUE</v>
      </c>
      <c r="V4800" t="str">
        <f t="shared" si="282"/>
        <v>Kelly Miller</v>
      </c>
    </row>
    <row r="4801" spans="1:22" x14ac:dyDescent="0.25">
      <c r="A4801">
        <v>5797</v>
      </c>
      <c r="B4801" t="s">
        <v>4804</v>
      </c>
      <c r="C4801" s="48" t="s">
        <v>5088</v>
      </c>
      <c r="D4801" t="s">
        <v>5393</v>
      </c>
      <c r="E4801" t="s">
        <v>5446</v>
      </c>
      <c r="F4801" t="s">
        <v>5621</v>
      </c>
      <c r="G4801">
        <v>60</v>
      </c>
      <c r="H4801">
        <v>2</v>
      </c>
      <c r="I4801">
        <v>120</v>
      </c>
      <c r="J4801">
        <v>26</v>
      </c>
      <c r="K4801" t="s">
        <v>5223</v>
      </c>
      <c r="L4801" t="str">
        <f t="shared" si="281"/>
        <v>Received</v>
      </c>
      <c r="M4801" s="60">
        <v>0</v>
      </c>
      <c r="N4801" t="str">
        <f t="shared" si="283"/>
        <v>NOT DUE</v>
      </c>
      <c r="V4801" t="str">
        <f t="shared" si="282"/>
        <v>Donald Parsons</v>
      </c>
    </row>
    <row r="4802" spans="1:22" x14ac:dyDescent="0.25">
      <c r="A4802">
        <v>5798</v>
      </c>
      <c r="B4802" t="s">
        <v>4805</v>
      </c>
      <c r="C4802" s="48" t="s">
        <v>5030</v>
      </c>
      <c r="D4802" t="s">
        <v>5407</v>
      </c>
      <c r="E4802" t="s">
        <v>5340</v>
      </c>
      <c r="F4802" t="s">
        <v>5614</v>
      </c>
      <c r="G4802">
        <v>20</v>
      </c>
      <c r="H4802">
        <v>6</v>
      </c>
      <c r="I4802">
        <v>120</v>
      </c>
      <c r="J4802">
        <v>24</v>
      </c>
      <c r="K4802" t="s">
        <v>5210</v>
      </c>
      <c r="L4802" t="str">
        <f t="shared" si="281"/>
        <v>Received</v>
      </c>
      <c r="M4802" s="60">
        <v>0</v>
      </c>
      <c r="N4802" t="str">
        <f t="shared" si="283"/>
        <v>NOT DUE</v>
      </c>
      <c r="V4802" t="str">
        <f t="shared" si="282"/>
        <v>Kelly Miller</v>
      </c>
    </row>
    <row r="4803" spans="1:22" x14ac:dyDescent="0.25">
      <c r="A4803">
        <v>5799</v>
      </c>
      <c r="B4803" t="s">
        <v>4806</v>
      </c>
      <c r="C4803" s="48" t="s">
        <v>5204</v>
      </c>
      <c r="D4803" t="s">
        <v>5388</v>
      </c>
      <c r="E4803" t="s">
        <v>5438</v>
      </c>
      <c r="F4803" t="s">
        <v>5621</v>
      </c>
      <c r="G4803">
        <v>60</v>
      </c>
      <c r="H4803">
        <v>4</v>
      </c>
      <c r="I4803">
        <v>240</v>
      </c>
      <c r="J4803">
        <v>26</v>
      </c>
      <c r="K4803" t="s">
        <v>5282</v>
      </c>
      <c r="L4803" t="str">
        <f t="shared" si="281"/>
        <v>Received</v>
      </c>
      <c r="M4803" s="60">
        <v>0</v>
      </c>
      <c r="N4803" t="str">
        <f t="shared" si="283"/>
        <v>NOT DUE</v>
      </c>
      <c r="V4803" t="str">
        <f t="shared" si="282"/>
        <v>Diana Rios</v>
      </c>
    </row>
    <row r="4804" spans="1:22" x14ac:dyDescent="0.25">
      <c r="A4804">
        <v>5800</v>
      </c>
      <c r="B4804" t="s">
        <v>4807</v>
      </c>
      <c r="C4804" s="48" t="s">
        <v>5185</v>
      </c>
      <c r="D4804" t="s">
        <v>5393</v>
      </c>
      <c r="E4804" t="s">
        <v>5446</v>
      </c>
      <c r="F4804" t="s">
        <v>5619</v>
      </c>
      <c r="G4804">
        <v>80</v>
      </c>
      <c r="H4804">
        <v>8</v>
      </c>
      <c r="I4804">
        <v>640</v>
      </c>
      <c r="J4804">
        <v>27</v>
      </c>
      <c r="K4804" t="s">
        <v>5186</v>
      </c>
      <c r="L4804" t="str">
        <f t="shared" si="281"/>
        <v>Received</v>
      </c>
      <c r="M4804" s="60">
        <v>0</v>
      </c>
      <c r="N4804" t="str">
        <f t="shared" si="283"/>
        <v>NOT DUE</v>
      </c>
      <c r="V4804" t="str">
        <f t="shared" si="282"/>
        <v>Donald Parsons</v>
      </c>
    </row>
    <row r="4805" spans="1:22" x14ac:dyDescent="0.25">
      <c r="A4805">
        <v>5801</v>
      </c>
      <c r="B4805" t="s">
        <v>4808</v>
      </c>
      <c r="C4805" s="48" t="s">
        <v>5084</v>
      </c>
      <c r="D4805" t="s">
        <v>5385</v>
      </c>
      <c r="E4805" t="s">
        <v>5473</v>
      </c>
      <c r="F4805" t="s">
        <v>5623</v>
      </c>
      <c r="G4805">
        <v>30</v>
      </c>
      <c r="H4805">
        <v>7</v>
      </c>
      <c r="I4805">
        <v>210</v>
      </c>
      <c r="J4805">
        <v>27</v>
      </c>
      <c r="K4805" t="s">
        <v>5096</v>
      </c>
      <c r="L4805" t="str">
        <f t="shared" ref="L4805:L4868" si="285">IF(K4805 = "", "Not Received","Received")</f>
        <v>Received</v>
      </c>
      <c r="M4805" s="60">
        <v>0</v>
      </c>
      <c r="N4805" t="str">
        <f t="shared" si="283"/>
        <v>NOT DUE</v>
      </c>
      <c r="V4805" t="str">
        <f t="shared" ref="V4805:V4868" si="286">TRIM(E4805)</f>
        <v>Caroline Yoder</v>
      </c>
    </row>
    <row r="4806" spans="1:22" x14ac:dyDescent="0.25">
      <c r="A4806">
        <v>5802</v>
      </c>
      <c r="B4806" t="s">
        <v>4809</v>
      </c>
      <c r="C4806" s="48" t="s">
        <v>5276</v>
      </c>
      <c r="D4806" t="s">
        <v>5418</v>
      </c>
      <c r="E4806" t="s">
        <v>5516</v>
      </c>
      <c r="F4806" t="s">
        <v>5622</v>
      </c>
      <c r="G4806">
        <v>15</v>
      </c>
      <c r="H4806">
        <v>17</v>
      </c>
      <c r="I4806">
        <v>255</v>
      </c>
      <c r="J4806">
        <v>26</v>
      </c>
      <c r="K4806" t="s">
        <v>5120</v>
      </c>
      <c r="L4806" t="str">
        <f t="shared" si="285"/>
        <v>Received</v>
      </c>
      <c r="M4806" s="60">
        <v>0</v>
      </c>
      <c r="N4806" t="str">
        <f t="shared" si="283"/>
        <v>NOT DUE</v>
      </c>
      <c r="V4806" t="str">
        <f t="shared" si="286"/>
        <v>Kevin Gonzalez</v>
      </c>
    </row>
    <row r="4807" spans="1:22" x14ac:dyDescent="0.25">
      <c r="A4807">
        <v>5803</v>
      </c>
      <c r="B4807" t="s">
        <v>4810</v>
      </c>
      <c r="C4807" s="48" t="s">
        <v>5269</v>
      </c>
      <c r="D4807" t="s">
        <v>5406</v>
      </c>
      <c r="E4807" t="s">
        <v>5595</v>
      </c>
      <c r="F4807" t="s">
        <v>5613</v>
      </c>
      <c r="G4807">
        <v>35</v>
      </c>
      <c r="H4807">
        <v>6</v>
      </c>
      <c r="I4807">
        <v>210</v>
      </c>
      <c r="J4807">
        <v>29</v>
      </c>
      <c r="K4807" t="s">
        <v>5155</v>
      </c>
      <c r="L4807" t="str">
        <f t="shared" si="285"/>
        <v>Received</v>
      </c>
      <c r="M4807" s="60">
        <v>0</v>
      </c>
      <c r="N4807" t="str">
        <f t="shared" si="283"/>
        <v>NOT DUE</v>
      </c>
      <c r="V4807" t="str">
        <f t="shared" si="286"/>
        <v>Jonathan Myers</v>
      </c>
    </row>
    <row r="4808" spans="1:22" x14ac:dyDescent="0.25">
      <c r="A4808">
        <v>5804</v>
      </c>
      <c r="B4808" t="s">
        <v>4811</v>
      </c>
      <c r="C4808" s="48" t="s">
        <v>5206</v>
      </c>
      <c r="D4808" t="s">
        <v>5395</v>
      </c>
      <c r="E4808" t="s">
        <v>5512</v>
      </c>
      <c r="F4808" t="s">
        <v>5615</v>
      </c>
      <c r="G4808">
        <v>25</v>
      </c>
      <c r="H4808">
        <v>19</v>
      </c>
      <c r="I4808">
        <v>475</v>
      </c>
      <c r="J4808">
        <v>27</v>
      </c>
      <c r="K4808" t="s">
        <v>5234</v>
      </c>
      <c r="L4808" t="str">
        <f t="shared" si="285"/>
        <v>Received</v>
      </c>
      <c r="M4808" s="60">
        <v>0</v>
      </c>
      <c r="N4808" t="str">
        <f t="shared" ref="N4808:N4871" si="287">VLOOKUP(M4808,$X$4:$Y$10,2,1)</f>
        <v>NOT DUE</v>
      </c>
      <c r="V4808" t="str">
        <f t="shared" si="286"/>
        <v>Belinda Jefferson</v>
      </c>
    </row>
    <row r="4809" spans="1:22" x14ac:dyDescent="0.25">
      <c r="A4809">
        <v>5805</v>
      </c>
      <c r="B4809" t="s">
        <v>4812</v>
      </c>
      <c r="C4809" s="48" t="s">
        <v>5274</v>
      </c>
      <c r="D4809" t="s">
        <v>5415</v>
      </c>
      <c r="E4809" t="s">
        <v>5567</v>
      </c>
      <c r="F4809" t="s">
        <v>5614</v>
      </c>
      <c r="G4809">
        <v>20</v>
      </c>
      <c r="H4809">
        <v>6</v>
      </c>
      <c r="I4809">
        <v>120</v>
      </c>
      <c r="J4809">
        <v>29</v>
      </c>
      <c r="K4809" t="s">
        <v>5191</v>
      </c>
      <c r="L4809" t="str">
        <f t="shared" si="285"/>
        <v>Received</v>
      </c>
      <c r="M4809" s="60">
        <v>0</v>
      </c>
      <c r="N4809" t="str">
        <f t="shared" si="287"/>
        <v>NOT DUE</v>
      </c>
      <c r="V4809" t="str">
        <f t="shared" si="286"/>
        <v>Mary Fry</v>
      </c>
    </row>
    <row r="4810" spans="1:22" x14ac:dyDescent="0.25">
      <c r="A4810">
        <v>5806</v>
      </c>
      <c r="B4810" t="s">
        <v>4813</v>
      </c>
      <c r="C4810" s="48" t="s">
        <v>5168</v>
      </c>
      <c r="D4810" t="s">
        <v>5404</v>
      </c>
      <c r="E4810" t="s">
        <v>5474</v>
      </c>
      <c r="F4810" t="s">
        <v>5610</v>
      </c>
      <c r="G4810">
        <v>300</v>
      </c>
      <c r="H4810">
        <v>20</v>
      </c>
      <c r="I4810">
        <v>6000</v>
      </c>
      <c r="J4810">
        <v>26</v>
      </c>
      <c r="K4810" t="s">
        <v>5125</v>
      </c>
      <c r="L4810" t="str">
        <f t="shared" si="285"/>
        <v>Received</v>
      </c>
      <c r="M4810" s="60">
        <v>0</v>
      </c>
      <c r="N4810" t="str">
        <f t="shared" si="287"/>
        <v>NOT DUE</v>
      </c>
      <c r="V4810" t="str">
        <f t="shared" si="286"/>
        <v>Sarah Wright</v>
      </c>
    </row>
    <row r="4811" spans="1:22" x14ac:dyDescent="0.25">
      <c r="A4811">
        <v>5807</v>
      </c>
      <c r="B4811" t="s">
        <v>4814</v>
      </c>
      <c r="C4811" s="48" t="s">
        <v>5155</v>
      </c>
      <c r="D4811" t="s">
        <v>5414</v>
      </c>
      <c r="E4811" t="s">
        <v>5434</v>
      </c>
      <c r="F4811" t="s">
        <v>5611</v>
      </c>
      <c r="G4811">
        <v>250</v>
      </c>
      <c r="H4811">
        <v>12</v>
      </c>
      <c r="I4811">
        <v>3000</v>
      </c>
      <c r="J4811">
        <v>29</v>
      </c>
      <c r="K4811" t="s">
        <v>5125</v>
      </c>
      <c r="L4811" t="str">
        <f t="shared" si="285"/>
        <v>Received</v>
      </c>
      <c r="M4811" s="60">
        <v>0</v>
      </c>
      <c r="N4811" t="str">
        <f t="shared" si="287"/>
        <v>NOT DUE</v>
      </c>
      <c r="V4811" t="str">
        <f t="shared" si="286"/>
        <v>Alexis Roberts</v>
      </c>
    </row>
    <row r="4812" spans="1:22" x14ac:dyDescent="0.25">
      <c r="A4812">
        <v>5808</v>
      </c>
      <c r="B4812" t="s">
        <v>4815</v>
      </c>
      <c r="C4812" s="48" t="s">
        <v>5039</v>
      </c>
      <c r="D4812" t="s">
        <v>5404</v>
      </c>
      <c r="E4812" t="s">
        <v>5477</v>
      </c>
      <c r="F4812" t="s">
        <v>5618</v>
      </c>
      <c r="G4812">
        <v>10</v>
      </c>
      <c r="H4812">
        <v>5</v>
      </c>
      <c r="I4812">
        <v>50</v>
      </c>
      <c r="J4812">
        <v>25</v>
      </c>
      <c r="K4812" t="s">
        <v>5113</v>
      </c>
      <c r="L4812" t="str">
        <f t="shared" si="285"/>
        <v>Received</v>
      </c>
      <c r="M4812" s="60">
        <v>0</v>
      </c>
      <c r="N4812" t="str">
        <f t="shared" si="287"/>
        <v>NOT DUE</v>
      </c>
      <c r="V4812" t="str">
        <f t="shared" si="286"/>
        <v>Sarah Wright</v>
      </c>
    </row>
    <row r="4813" spans="1:22" x14ac:dyDescent="0.25">
      <c r="A4813">
        <v>5809</v>
      </c>
      <c r="B4813" t="s">
        <v>4816</v>
      </c>
      <c r="C4813" s="48" t="s">
        <v>5102</v>
      </c>
      <c r="D4813" t="s">
        <v>5420</v>
      </c>
      <c r="E4813" t="s">
        <v>5524</v>
      </c>
      <c r="F4813" t="s">
        <v>5610</v>
      </c>
      <c r="G4813">
        <v>300</v>
      </c>
      <c r="H4813">
        <v>4</v>
      </c>
      <c r="I4813">
        <v>1200</v>
      </c>
      <c r="J4813">
        <v>26</v>
      </c>
      <c r="K4813" t="s">
        <v>5276</v>
      </c>
      <c r="L4813" t="str">
        <f t="shared" si="285"/>
        <v>Received</v>
      </c>
      <c r="M4813" s="60">
        <v>0</v>
      </c>
      <c r="N4813" t="str">
        <f t="shared" si="287"/>
        <v>NOT DUE</v>
      </c>
      <c r="V4813" t="str">
        <f t="shared" si="286"/>
        <v>Janet Adams</v>
      </c>
    </row>
    <row r="4814" spans="1:22" x14ac:dyDescent="0.25">
      <c r="A4814">
        <v>5810</v>
      </c>
      <c r="B4814" t="s">
        <v>4817</v>
      </c>
      <c r="C4814" s="48" t="s">
        <v>5113</v>
      </c>
      <c r="D4814" t="s">
        <v>5382</v>
      </c>
      <c r="E4814" t="s">
        <v>5551</v>
      </c>
      <c r="F4814" t="s">
        <v>5623</v>
      </c>
      <c r="G4814">
        <v>30</v>
      </c>
      <c r="H4814">
        <v>20</v>
      </c>
      <c r="I4814">
        <v>600</v>
      </c>
      <c r="J4814">
        <v>26</v>
      </c>
      <c r="K4814" t="s">
        <v>5347</v>
      </c>
      <c r="L4814" t="str">
        <f t="shared" si="285"/>
        <v>Received</v>
      </c>
      <c r="M4814" s="60">
        <v>0</v>
      </c>
      <c r="N4814" t="str">
        <f t="shared" si="287"/>
        <v>NOT DUE</v>
      </c>
      <c r="V4814" t="str">
        <f t="shared" si="286"/>
        <v>Ms. Michelle</v>
      </c>
    </row>
    <row r="4815" spans="1:22" x14ac:dyDescent="0.25">
      <c r="A4815">
        <v>5811</v>
      </c>
      <c r="B4815" t="s">
        <v>4818</v>
      </c>
      <c r="C4815" s="48" t="s">
        <v>5283</v>
      </c>
      <c r="D4815" t="s">
        <v>5408</v>
      </c>
      <c r="E4815" t="s">
        <v>5563</v>
      </c>
      <c r="F4815" t="s">
        <v>5616</v>
      </c>
      <c r="G4815">
        <v>150</v>
      </c>
      <c r="H4815">
        <v>7</v>
      </c>
      <c r="I4815">
        <v>1050</v>
      </c>
      <c r="J4815">
        <v>29</v>
      </c>
      <c r="K4815" t="s">
        <v>5298</v>
      </c>
      <c r="L4815" t="str">
        <f t="shared" si="285"/>
        <v>Received</v>
      </c>
      <c r="M4815" s="60">
        <v>0</v>
      </c>
      <c r="N4815" t="str">
        <f t="shared" si="287"/>
        <v>NOT DUE</v>
      </c>
      <c r="V4815" t="str">
        <f t="shared" si="286"/>
        <v>Timothy Johns</v>
      </c>
    </row>
    <row r="4816" spans="1:22" x14ac:dyDescent="0.25">
      <c r="A4816">
        <v>5812</v>
      </c>
      <c r="B4816" t="s">
        <v>4819</v>
      </c>
      <c r="C4816" s="48" t="s">
        <v>5158</v>
      </c>
      <c r="D4816" t="s">
        <v>5413</v>
      </c>
      <c r="E4816" t="s">
        <v>5560</v>
      </c>
      <c r="F4816" t="s">
        <v>5622</v>
      </c>
      <c r="G4816">
        <v>15</v>
      </c>
      <c r="H4816">
        <v>8</v>
      </c>
      <c r="I4816">
        <v>120</v>
      </c>
      <c r="J4816">
        <v>27</v>
      </c>
      <c r="K4816" t="s">
        <v>5181</v>
      </c>
      <c r="L4816" t="str">
        <f t="shared" si="285"/>
        <v>Received</v>
      </c>
      <c r="M4816" s="60">
        <v>0</v>
      </c>
      <c r="N4816" t="str">
        <f t="shared" si="287"/>
        <v>NOT DUE</v>
      </c>
      <c r="V4816" t="str">
        <f t="shared" si="286"/>
        <v>April Gonzales</v>
      </c>
    </row>
    <row r="4817" spans="1:22" x14ac:dyDescent="0.25">
      <c r="A4817">
        <v>5813</v>
      </c>
      <c r="B4817" t="s">
        <v>4820</v>
      </c>
      <c r="C4817" s="48" t="s">
        <v>5104</v>
      </c>
      <c r="D4817" t="s">
        <v>5415</v>
      </c>
      <c r="E4817" t="s">
        <v>5444</v>
      </c>
      <c r="F4817" t="s">
        <v>5612</v>
      </c>
      <c r="G4817">
        <v>50</v>
      </c>
      <c r="H4817">
        <v>2</v>
      </c>
      <c r="I4817">
        <v>100</v>
      </c>
      <c r="J4817">
        <v>25</v>
      </c>
      <c r="L4817" t="str">
        <f t="shared" si="285"/>
        <v>Not Received</v>
      </c>
      <c r="M4817" s="60">
        <v>144</v>
      </c>
      <c r="N4817" t="str">
        <f t="shared" si="287"/>
        <v>121 - 150</v>
      </c>
      <c r="T4817">
        <f>I4817</f>
        <v>100</v>
      </c>
      <c r="V4817" t="str">
        <f t="shared" si="286"/>
        <v>Mary Fry</v>
      </c>
    </row>
    <row r="4818" spans="1:22" x14ac:dyDescent="0.25">
      <c r="A4818">
        <v>5814</v>
      </c>
      <c r="B4818" t="s">
        <v>4821</v>
      </c>
      <c r="C4818" s="48" t="s">
        <v>5246</v>
      </c>
      <c r="D4818" t="s">
        <v>5383</v>
      </c>
      <c r="E4818" t="s">
        <v>5467</v>
      </c>
      <c r="F4818" t="s">
        <v>5612</v>
      </c>
      <c r="G4818">
        <v>50</v>
      </c>
      <c r="H4818">
        <v>2</v>
      </c>
      <c r="I4818">
        <v>100</v>
      </c>
      <c r="J4818">
        <v>27</v>
      </c>
      <c r="K4818" t="s">
        <v>5119</v>
      </c>
      <c r="L4818" t="str">
        <f t="shared" si="285"/>
        <v>Received</v>
      </c>
      <c r="M4818" s="60">
        <v>0</v>
      </c>
      <c r="N4818" t="str">
        <f t="shared" si="287"/>
        <v>NOT DUE</v>
      </c>
      <c r="V4818" t="str">
        <f t="shared" si="286"/>
        <v>Karen Pham</v>
      </c>
    </row>
    <row r="4819" spans="1:22" x14ac:dyDescent="0.25">
      <c r="A4819">
        <v>5815</v>
      </c>
      <c r="B4819" t="s">
        <v>4822</v>
      </c>
      <c r="C4819" s="48" t="s">
        <v>5038</v>
      </c>
      <c r="D4819" t="s">
        <v>5412</v>
      </c>
      <c r="E4819" t="s">
        <v>5475</v>
      </c>
      <c r="F4819" t="s">
        <v>5617</v>
      </c>
      <c r="G4819">
        <v>120</v>
      </c>
      <c r="H4819">
        <v>19</v>
      </c>
      <c r="I4819">
        <v>2280</v>
      </c>
      <c r="J4819">
        <v>29</v>
      </c>
      <c r="L4819" t="str">
        <f t="shared" si="285"/>
        <v>Not Received</v>
      </c>
      <c r="M4819" s="60">
        <v>24</v>
      </c>
      <c r="N4819" t="str">
        <f t="shared" si="287"/>
        <v>01 - 30</v>
      </c>
      <c r="O4819">
        <f>I4819</f>
        <v>2280</v>
      </c>
      <c r="V4819" t="str">
        <f t="shared" si="286"/>
        <v>Valerie Morgan</v>
      </c>
    </row>
    <row r="4820" spans="1:22" x14ac:dyDescent="0.25">
      <c r="A4820">
        <v>5816</v>
      </c>
      <c r="B4820" t="s">
        <v>4823</v>
      </c>
      <c r="C4820" s="48" t="s">
        <v>5064</v>
      </c>
      <c r="D4820" t="s">
        <v>5410</v>
      </c>
      <c r="E4820" t="s">
        <v>5607</v>
      </c>
      <c r="F4820" t="s">
        <v>5613</v>
      </c>
      <c r="G4820">
        <v>35</v>
      </c>
      <c r="H4820">
        <v>25</v>
      </c>
      <c r="I4820">
        <v>875</v>
      </c>
      <c r="J4820">
        <v>30</v>
      </c>
      <c r="K4820" t="s">
        <v>5108</v>
      </c>
      <c r="L4820" t="str">
        <f t="shared" si="285"/>
        <v>Received</v>
      </c>
      <c r="M4820" s="60">
        <v>0</v>
      </c>
      <c r="N4820" t="str">
        <f t="shared" si="287"/>
        <v>NOT DUE</v>
      </c>
      <c r="V4820" t="str">
        <f t="shared" si="286"/>
        <v>Mrs. Katrina</v>
      </c>
    </row>
    <row r="4821" spans="1:22" x14ac:dyDescent="0.25">
      <c r="A4821">
        <v>5817</v>
      </c>
      <c r="B4821" t="s">
        <v>4824</v>
      </c>
      <c r="C4821" s="48" t="s">
        <v>5216</v>
      </c>
      <c r="D4821" t="s">
        <v>5415</v>
      </c>
      <c r="E4821" t="s">
        <v>5544</v>
      </c>
      <c r="F4821" t="s">
        <v>5616</v>
      </c>
      <c r="G4821">
        <v>150</v>
      </c>
      <c r="H4821">
        <v>5</v>
      </c>
      <c r="I4821">
        <v>750</v>
      </c>
      <c r="J4821">
        <v>29</v>
      </c>
      <c r="K4821" t="s">
        <v>5111</v>
      </c>
      <c r="L4821" t="str">
        <f t="shared" si="285"/>
        <v>Received</v>
      </c>
      <c r="M4821" s="60">
        <v>0</v>
      </c>
      <c r="N4821" t="str">
        <f t="shared" si="287"/>
        <v>NOT DUE</v>
      </c>
      <c r="V4821" t="str">
        <f t="shared" si="286"/>
        <v>Mary Fry</v>
      </c>
    </row>
    <row r="4822" spans="1:22" x14ac:dyDescent="0.25">
      <c r="A4822">
        <v>5818</v>
      </c>
      <c r="B4822" t="s">
        <v>4825</v>
      </c>
      <c r="C4822" s="48" t="s">
        <v>5145</v>
      </c>
      <c r="D4822" t="s">
        <v>5403</v>
      </c>
      <c r="E4822" t="s">
        <v>5533</v>
      </c>
      <c r="F4822" t="s">
        <v>5621</v>
      </c>
      <c r="G4822">
        <v>60</v>
      </c>
      <c r="H4822">
        <v>18</v>
      </c>
      <c r="I4822">
        <v>1080</v>
      </c>
      <c r="J4822">
        <v>20</v>
      </c>
      <c r="K4822" t="s">
        <v>5229</v>
      </c>
      <c r="L4822" t="str">
        <f t="shared" si="285"/>
        <v>Received</v>
      </c>
      <c r="M4822" s="60">
        <v>0</v>
      </c>
      <c r="N4822" t="str">
        <f t="shared" si="287"/>
        <v>NOT DUE</v>
      </c>
      <c r="V4822" t="str">
        <f t="shared" si="286"/>
        <v>Seth Howell</v>
      </c>
    </row>
    <row r="4823" spans="1:22" x14ac:dyDescent="0.25">
      <c r="A4823">
        <v>5819</v>
      </c>
      <c r="B4823" t="s">
        <v>4826</v>
      </c>
      <c r="C4823" s="48" t="s">
        <v>5052</v>
      </c>
      <c r="D4823" t="s">
        <v>5416</v>
      </c>
      <c r="E4823" t="s">
        <v>5482</v>
      </c>
      <c r="F4823" t="s">
        <v>5612</v>
      </c>
      <c r="G4823">
        <v>50</v>
      </c>
      <c r="H4823">
        <v>11</v>
      </c>
      <c r="I4823">
        <v>550</v>
      </c>
      <c r="J4823">
        <v>24</v>
      </c>
      <c r="K4823" t="s">
        <v>5082</v>
      </c>
      <c r="L4823" t="str">
        <f t="shared" si="285"/>
        <v>Received</v>
      </c>
      <c r="M4823" s="60">
        <v>0</v>
      </c>
      <c r="N4823" t="str">
        <f t="shared" si="287"/>
        <v>NOT DUE</v>
      </c>
      <c r="V4823" t="str">
        <f t="shared" si="286"/>
        <v>Jessica Baird</v>
      </c>
    </row>
    <row r="4824" spans="1:22" x14ac:dyDescent="0.25">
      <c r="A4824">
        <v>5820</v>
      </c>
      <c r="B4824" t="s">
        <v>4827</v>
      </c>
      <c r="C4824" s="48" t="s">
        <v>5165</v>
      </c>
      <c r="D4824" t="s">
        <v>5394</v>
      </c>
      <c r="E4824" t="s">
        <v>5510</v>
      </c>
      <c r="F4824" t="s">
        <v>5614</v>
      </c>
      <c r="G4824">
        <v>20</v>
      </c>
      <c r="H4824">
        <v>20</v>
      </c>
      <c r="I4824">
        <v>400</v>
      </c>
      <c r="J4824">
        <v>21</v>
      </c>
      <c r="K4824" t="s">
        <v>5157</v>
      </c>
      <c r="L4824" t="str">
        <f t="shared" si="285"/>
        <v>Received</v>
      </c>
      <c r="M4824" s="60">
        <v>0</v>
      </c>
      <c r="N4824" t="str">
        <f t="shared" si="287"/>
        <v>NOT DUE</v>
      </c>
      <c r="V4824" t="str">
        <f t="shared" si="286"/>
        <v>Shannon Vazquez</v>
      </c>
    </row>
    <row r="4825" spans="1:22" x14ac:dyDescent="0.25">
      <c r="A4825">
        <v>5821</v>
      </c>
      <c r="B4825" t="s">
        <v>4828</v>
      </c>
      <c r="C4825" s="48" t="s">
        <v>5306</v>
      </c>
      <c r="D4825" t="s">
        <v>5420</v>
      </c>
      <c r="E4825" t="s">
        <v>5535</v>
      </c>
      <c r="F4825" t="s">
        <v>5619</v>
      </c>
      <c r="G4825">
        <v>80</v>
      </c>
      <c r="H4825">
        <v>5</v>
      </c>
      <c r="I4825">
        <v>400</v>
      </c>
      <c r="J4825">
        <v>25</v>
      </c>
      <c r="K4825" t="s">
        <v>5149</v>
      </c>
      <c r="L4825" t="str">
        <f t="shared" si="285"/>
        <v>Received</v>
      </c>
      <c r="M4825" s="60">
        <v>0</v>
      </c>
      <c r="N4825" t="str">
        <f t="shared" si="287"/>
        <v>NOT DUE</v>
      </c>
      <c r="V4825" t="str">
        <f t="shared" si="286"/>
        <v>Janet Adams</v>
      </c>
    </row>
    <row r="4826" spans="1:22" x14ac:dyDescent="0.25">
      <c r="A4826">
        <v>5822</v>
      </c>
      <c r="B4826" t="s">
        <v>4829</v>
      </c>
      <c r="C4826" s="48" t="s">
        <v>5282</v>
      </c>
      <c r="D4826" t="s">
        <v>5387</v>
      </c>
      <c r="E4826" t="s">
        <v>5437</v>
      </c>
      <c r="F4826" t="s">
        <v>5616</v>
      </c>
      <c r="G4826">
        <v>150</v>
      </c>
      <c r="H4826">
        <v>13</v>
      </c>
      <c r="I4826">
        <v>1950</v>
      </c>
      <c r="J4826">
        <v>20</v>
      </c>
      <c r="L4826" t="str">
        <f t="shared" si="285"/>
        <v>Not Received</v>
      </c>
      <c r="M4826" s="60">
        <v>26</v>
      </c>
      <c r="N4826" t="str">
        <f t="shared" si="287"/>
        <v>01 - 30</v>
      </c>
      <c r="O4826">
        <f>I4826</f>
        <v>1950</v>
      </c>
      <c r="V4826" t="str">
        <f t="shared" si="286"/>
        <v>Mrs. Alexandria</v>
      </c>
    </row>
    <row r="4827" spans="1:22" x14ac:dyDescent="0.25">
      <c r="A4827">
        <v>5823</v>
      </c>
      <c r="B4827" t="s">
        <v>4830</v>
      </c>
      <c r="C4827" s="48" t="s">
        <v>5281</v>
      </c>
      <c r="D4827" t="s">
        <v>5388</v>
      </c>
      <c r="E4827" t="s">
        <v>5479</v>
      </c>
      <c r="F4827" t="s">
        <v>5621</v>
      </c>
      <c r="G4827">
        <v>60</v>
      </c>
      <c r="H4827">
        <v>15</v>
      </c>
      <c r="I4827">
        <v>900</v>
      </c>
      <c r="J4827">
        <v>24</v>
      </c>
      <c r="K4827" t="s">
        <v>5100</v>
      </c>
      <c r="L4827" t="str">
        <f t="shared" si="285"/>
        <v>Received</v>
      </c>
      <c r="M4827" s="60">
        <v>0</v>
      </c>
      <c r="N4827" t="str">
        <f t="shared" si="287"/>
        <v>NOT DUE</v>
      </c>
      <c r="V4827" t="str">
        <f t="shared" si="286"/>
        <v>Diana Rios</v>
      </c>
    </row>
    <row r="4828" spans="1:22" x14ac:dyDescent="0.25">
      <c r="A4828">
        <v>5824</v>
      </c>
      <c r="B4828" t="s">
        <v>4831</v>
      </c>
      <c r="C4828" s="48" t="s">
        <v>5105</v>
      </c>
      <c r="D4828" t="s">
        <v>5397</v>
      </c>
      <c r="E4828" t="s">
        <v>5602</v>
      </c>
      <c r="F4828" t="s">
        <v>5619</v>
      </c>
      <c r="G4828">
        <v>80</v>
      </c>
      <c r="H4828">
        <v>7</v>
      </c>
      <c r="I4828">
        <v>560</v>
      </c>
      <c r="J4828">
        <v>28</v>
      </c>
      <c r="K4828" t="s">
        <v>5044</v>
      </c>
      <c r="L4828" t="str">
        <f t="shared" si="285"/>
        <v>Received</v>
      </c>
      <c r="M4828" s="60">
        <v>0</v>
      </c>
      <c r="N4828" t="str">
        <f t="shared" si="287"/>
        <v>NOT DUE</v>
      </c>
      <c r="V4828" t="str">
        <f t="shared" si="286"/>
        <v>Sheri Foster</v>
      </c>
    </row>
    <row r="4829" spans="1:22" x14ac:dyDescent="0.25">
      <c r="A4829">
        <v>5825</v>
      </c>
      <c r="B4829" t="s">
        <v>4832</v>
      </c>
      <c r="C4829" s="48" t="s">
        <v>5125</v>
      </c>
      <c r="D4829" t="s">
        <v>5412</v>
      </c>
      <c r="E4829" t="s">
        <v>5311</v>
      </c>
      <c r="F4829" t="s">
        <v>5622</v>
      </c>
      <c r="G4829">
        <v>15</v>
      </c>
      <c r="H4829">
        <v>2</v>
      </c>
      <c r="I4829">
        <v>30</v>
      </c>
      <c r="J4829">
        <v>23</v>
      </c>
      <c r="L4829" t="str">
        <f t="shared" si="285"/>
        <v>Not Received</v>
      </c>
      <c r="M4829" s="60">
        <v>129</v>
      </c>
      <c r="N4829" t="str">
        <f t="shared" si="287"/>
        <v>121 - 150</v>
      </c>
      <c r="T4829">
        <f>I4829</f>
        <v>30</v>
      </c>
      <c r="V4829" t="str">
        <f t="shared" si="286"/>
        <v>Valerie Morgan</v>
      </c>
    </row>
    <row r="4830" spans="1:22" x14ac:dyDescent="0.25">
      <c r="A4830">
        <v>5826</v>
      </c>
      <c r="B4830" t="s">
        <v>4833</v>
      </c>
      <c r="C4830" s="48" t="s">
        <v>5273</v>
      </c>
      <c r="D4830" t="s">
        <v>5400</v>
      </c>
      <c r="E4830" t="s">
        <v>5593</v>
      </c>
      <c r="F4830" t="s">
        <v>5615</v>
      </c>
      <c r="G4830">
        <v>25</v>
      </c>
      <c r="H4830">
        <v>2</v>
      </c>
      <c r="I4830">
        <v>50</v>
      </c>
      <c r="J4830">
        <v>24</v>
      </c>
      <c r="L4830" t="str">
        <f t="shared" si="285"/>
        <v>Not Received</v>
      </c>
      <c r="M4830" s="60">
        <v>66</v>
      </c>
      <c r="N4830" t="str">
        <f t="shared" si="287"/>
        <v>61 - 90</v>
      </c>
      <c r="R4830">
        <f>I4830</f>
        <v>50</v>
      </c>
      <c r="V4830" t="str">
        <f t="shared" si="286"/>
        <v>Jose Perez</v>
      </c>
    </row>
    <row r="4831" spans="1:22" x14ac:dyDescent="0.25">
      <c r="A4831">
        <v>5827</v>
      </c>
      <c r="B4831" t="s">
        <v>4834</v>
      </c>
      <c r="C4831" s="48" t="s">
        <v>5119</v>
      </c>
      <c r="D4831" t="s">
        <v>5396</v>
      </c>
      <c r="E4831" t="s">
        <v>5329</v>
      </c>
      <c r="F4831" t="s">
        <v>5610</v>
      </c>
      <c r="G4831">
        <v>300</v>
      </c>
      <c r="H4831">
        <v>11</v>
      </c>
      <c r="I4831">
        <v>3300</v>
      </c>
      <c r="J4831">
        <v>23</v>
      </c>
      <c r="K4831" t="s">
        <v>5211</v>
      </c>
      <c r="L4831" t="str">
        <f t="shared" si="285"/>
        <v>Received</v>
      </c>
      <c r="M4831" s="60">
        <v>0</v>
      </c>
      <c r="N4831" t="str">
        <f t="shared" si="287"/>
        <v>NOT DUE</v>
      </c>
      <c r="V4831" t="str">
        <f t="shared" si="286"/>
        <v>James Mitchell</v>
      </c>
    </row>
    <row r="4832" spans="1:22" x14ac:dyDescent="0.25">
      <c r="A4832">
        <v>5828</v>
      </c>
      <c r="B4832" t="s">
        <v>4835</v>
      </c>
      <c r="C4832" s="48" t="s">
        <v>5266</v>
      </c>
      <c r="D4832" t="s">
        <v>5380</v>
      </c>
      <c r="E4832" t="s">
        <v>5509</v>
      </c>
      <c r="F4832" t="s">
        <v>5613</v>
      </c>
      <c r="G4832">
        <v>35</v>
      </c>
      <c r="H4832">
        <v>5</v>
      </c>
      <c r="I4832">
        <v>175</v>
      </c>
      <c r="J4832">
        <v>30</v>
      </c>
      <c r="K4832" t="s">
        <v>5043</v>
      </c>
      <c r="L4832" t="str">
        <f t="shared" si="285"/>
        <v>Received</v>
      </c>
      <c r="M4832" s="60">
        <v>0</v>
      </c>
      <c r="N4832" t="str">
        <f t="shared" si="287"/>
        <v>NOT DUE</v>
      </c>
      <c r="V4832" t="str">
        <f t="shared" si="286"/>
        <v>Diana Griffin</v>
      </c>
    </row>
    <row r="4833" spans="1:22" x14ac:dyDescent="0.25">
      <c r="A4833">
        <v>5829</v>
      </c>
      <c r="B4833" t="s">
        <v>4836</v>
      </c>
      <c r="C4833" s="48" t="s">
        <v>5254</v>
      </c>
      <c r="D4833" t="s">
        <v>5409</v>
      </c>
      <c r="E4833" t="s">
        <v>5571</v>
      </c>
      <c r="F4833" t="s">
        <v>5619</v>
      </c>
      <c r="G4833">
        <v>80</v>
      </c>
      <c r="H4833">
        <v>19</v>
      </c>
      <c r="I4833">
        <v>1520</v>
      </c>
      <c r="J4833">
        <v>28</v>
      </c>
      <c r="K4833" t="s">
        <v>5191</v>
      </c>
      <c r="L4833" t="str">
        <f t="shared" si="285"/>
        <v>Received</v>
      </c>
      <c r="M4833" s="60">
        <v>0</v>
      </c>
      <c r="N4833" t="str">
        <f t="shared" si="287"/>
        <v>NOT DUE</v>
      </c>
      <c r="V4833" t="str">
        <f t="shared" si="286"/>
        <v>Keith Bush</v>
      </c>
    </row>
    <row r="4834" spans="1:22" x14ac:dyDescent="0.25">
      <c r="A4834">
        <v>5830</v>
      </c>
      <c r="B4834" t="s">
        <v>4837</v>
      </c>
      <c r="C4834" s="48" t="s">
        <v>5161</v>
      </c>
      <c r="D4834" t="s">
        <v>5398</v>
      </c>
      <c r="E4834" t="s">
        <v>5580</v>
      </c>
      <c r="F4834" t="s">
        <v>5620</v>
      </c>
      <c r="G4834">
        <v>40</v>
      </c>
      <c r="H4834">
        <v>11</v>
      </c>
      <c r="I4834">
        <v>440</v>
      </c>
      <c r="J4834">
        <v>21</v>
      </c>
      <c r="K4834" t="s">
        <v>5204</v>
      </c>
      <c r="L4834" t="str">
        <f t="shared" si="285"/>
        <v>Received</v>
      </c>
      <c r="M4834" s="60">
        <v>0</v>
      </c>
      <c r="N4834" t="str">
        <f t="shared" si="287"/>
        <v>NOT DUE</v>
      </c>
      <c r="V4834" t="str">
        <f t="shared" si="286"/>
        <v>Dr. Carolyn</v>
      </c>
    </row>
    <row r="4835" spans="1:22" x14ac:dyDescent="0.25">
      <c r="A4835">
        <v>5831</v>
      </c>
      <c r="B4835" t="s">
        <v>4838</v>
      </c>
      <c r="C4835" s="48" t="s">
        <v>5058</v>
      </c>
      <c r="D4835" t="s">
        <v>5399</v>
      </c>
      <c r="E4835" t="s">
        <v>5539</v>
      </c>
      <c r="F4835" t="s">
        <v>5614</v>
      </c>
      <c r="G4835">
        <v>20</v>
      </c>
      <c r="H4835">
        <v>1</v>
      </c>
      <c r="I4835">
        <v>20</v>
      </c>
      <c r="J4835">
        <v>22</v>
      </c>
      <c r="K4835" t="s">
        <v>5259</v>
      </c>
      <c r="L4835" t="str">
        <f t="shared" si="285"/>
        <v>Received</v>
      </c>
      <c r="M4835" s="60">
        <v>0</v>
      </c>
      <c r="N4835" t="str">
        <f t="shared" si="287"/>
        <v>NOT DUE</v>
      </c>
      <c r="V4835" t="str">
        <f t="shared" si="286"/>
        <v>Lisa Johnson</v>
      </c>
    </row>
    <row r="4836" spans="1:22" x14ac:dyDescent="0.25">
      <c r="A4836">
        <v>5832</v>
      </c>
      <c r="B4836" t="s">
        <v>4839</v>
      </c>
      <c r="C4836" s="48" t="s">
        <v>5064</v>
      </c>
      <c r="D4836" t="s">
        <v>5386</v>
      </c>
      <c r="E4836" t="s">
        <v>5436</v>
      </c>
      <c r="F4836" t="s">
        <v>5621</v>
      </c>
      <c r="G4836">
        <v>60</v>
      </c>
      <c r="H4836">
        <v>23</v>
      </c>
      <c r="I4836">
        <v>1380</v>
      </c>
      <c r="J4836">
        <v>28</v>
      </c>
      <c r="K4836" t="s">
        <v>5146</v>
      </c>
      <c r="L4836" t="str">
        <f t="shared" si="285"/>
        <v>Received</v>
      </c>
      <c r="M4836" s="60">
        <v>0</v>
      </c>
      <c r="N4836" t="str">
        <f t="shared" si="287"/>
        <v>NOT DUE</v>
      </c>
      <c r="V4836" t="str">
        <f t="shared" si="286"/>
        <v>Kenneth Rodriguez</v>
      </c>
    </row>
    <row r="4837" spans="1:22" x14ac:dyDescent="0.25">
      <c r="A4837">
        <v>5833</v>
      </c>
      <c r="B4837" t="s">
        <v>4840</v>
      </c>
      <c r="C4837" s="48" t="s">
        <v>5043</v>
      </c>
      <c r="D4837" t="s">
        <v>5417</v>
      </c>
      <c r="E4837" t="s">
        <v>5460</v>
      </c>
      <c r="F4837" t="s">
        <v>5622</v>
      </c>
      <c r="G4837">
        <v>15</v>
      </c>
      <c r="H4837">
        <v>1</v>
      </c>
      <c r="I4837">
        <v>15</v>
      </c>
      <c r="J4837">
        <v>28</v>
      </c>
      <c r="K4837" t="s">
        <v>5100</v>
      </c>
      <c r="L4837" t="str">
        <f t="shared" si="285"/>
        <v>Received</v>
      </c>
      <c r="M4837" s="60">
        <v>0</v>
      </c>
      <c r="N4837" t="str">
        <f t="shared" si="287"/>
        <v>NOT DUE</v>
      </c>
      <c r="V4837" t="str">
        <f t="shared" si="286"/>
        <v>Aaron Robinson</v>
      </c>
    </row>
    <row r="4838" spans="1:22" x14ac:dyDescent="0.25">
      <c r="A4838">
        <v>5834</v>
      </c>
      <c r="B4838" t="s">
        <v>4841</v>
      </c>
      <c r="C4838" s="48" t="s">
        <v>5215</v>
      </c>
      <c r="D4838" t="s">
        <v>5419</v>
      </c>
      <c r="E4838" t="s">
        <v>5553</v>
      </c>
      <c r="F4838" t="s">
        <v>5617</v>
      </c>
      <c r="G4838">
        <v>120</v>
      </c>
      <c r="H4838">
        <v>3</v>
      </c>
      <c r="I4838">
        <v>360</v>
      </c>
      <c r="J4838">
        <v>27</v>
      </c>
      <c r="K4838" t="s">
        <v>5130</v>
      </c>
      <c r="L4838" t="str">
        <f t="shared" si="285"/>
        <v>Received</v>
      </c>
      <c r="M4838" s="60">
        <v>0</v>
      </c>
      <c r="N4838" t="str">
        <f t="shared" si="287"/>
        <v>NOT DUE</v>
      </c>
      <c r="V4838" t="str">
        <f t="shared" si="286"/>
        <v>Johnny Weaver</v>
      </c>
    </row>
    <row r="4839" spans="1:22" x14ac:dyDescent="0.25">
      <c r="A4839">
        <v>5835</v>
      </c>
      <c r="B4839" t="s">
        <v>4842</v>
      </c>
      <c r="C4839" s="48" t="s">
        <v>5047</v>
      </c>
      <c r="D4839" t="s">
        <v>5408</v>
      </c>
      <c r="E4839" t="s">
        <v>5566</v>
      </c>
      <c r="F4839" t="s">
        <v>5619</v>
      </c>
      <c r="G4839">
        <v>80</v>
      </c>
      <c r="H4839">
        <v>18</v>
      </c>
      <c r="I4839">
        <v>1440</v>
      </c>
      <c r="J4839">
        <v>28</v>
      </c>
      <c r="K4839" t="s">
        <v>5077</v>
      </c>
      <c r="L4839" t="str">
        <f t="shared" si="285"/>
        <v>Received</v>
      </c>
      <c r="M4839" s="60">
        <v>0</v>
      </c>
      <c r="N4839" t="str">
        <f t="shared" si="287"/>
        <v>NOT DUE</v>
      </c>
      <c r="V4839" t="str">
        <f t="shared" si="286"/>
        <v>Timothy Johns</v>
      </c>
    </row>
    <row r="4840" spans="1:22" x14ac:dyDescent="0.25">
      <c r="A4840">
        <v>5836</v>
      </c>
      <c r="B4840" t="s">
        <v>4843</v>
      </c>
      <c r="C4840" s="48" t="s">
        <v>5163</v>
      </c>
      <c r="D4840" t="s">
        <v>5390</v>
      </c>
      <c r="E4840" t="s">
        <v>5440</v>
      </c>
      <c r="F4840" t="s">
        <v>5623</v>
      </c>
      <c r="G4840">
        <v>30</v>
      </c>
      <c r="H4840">
        <v>14</v>
      </c>
      <c r="I4840">
        <v>420</v>
      </c>
      <c r="J4840">
        <v>26</v>
      </c>
      <c r="K4840" t="s">
        <v>5095</v>
      </c>
      <c r="L4840" t="str">
        <f t="shared" si="285"/>
        <v>Received</v>
      </c>
      <c r="M4840" s="60">
        <v>0</v>
      </c>
      <c r="N4840" t="str">
        <f t="shared" si="287"/>
        <v>NOT DUE</v>
      </c>
      <c r="V4840" t="str">
        <f t="shared" si="286"/>
        <v>Isaac Goodwin</v>
      </c>
    </row>
    <row r="4841" spans="1:22" x14ac:dyDescent="0.25">
      <c r="A4841">
        <v>5837</v>
      </c>
      <c r="B4841" t="s">
        <v>4844</v>
      </c>
      <c r="C4841" s="48" t="s">
        <v>5228</v>
      </c>
      <c r="D4841" t="s">
        <v>5404</v>
      </c>
      <c r="E4841" t="s">
        <v>5477</v>
      </c>
      <c r="F4841" t="s">
        <v>5617</v>
      </c>
      <c r="G4841">
        <v>120</v>
      </c>
      <c r="H4841">
        <v>3</v>
      </c>
      <c r="I4841">
        <v>360</v>
      </c>
      <c r="J4841">
        <v>28</v>
      </c>
      <c r="L4841" t="str">
        <f t="shared" si="285"/>
        <v>Not Received</v>
      </c>
      <c r="M4841" s="60">
        <v>129</v>
      </c>
      <c r="N4841" t="str">
        <f t="shared" si="287"/>
        <v>121 - 150</v>
      </c>
      <c r="T4841">
        <f>I4841</f>
        <v>360</v>
      </c>
      <c r="V4841" t="str">
        <f t="shared" si="286"/>
        <v>Sarah Wright</v>
      </c>
    </row>
    <row r="4842" spans="1:22" x14ac:dyDescent="0.25">
      <c r="A4842">
        <v>5838</v>
      </c>
      <c r="B4842" t="s">
        <v>4845</v>
      </c>
      <c r="C4842" s="48" t="s">
        <v>5083</v>
      </c>
      <c r="D4842" t="s">
        <v>5396</v>
      </c>
      <c r="E4842" t="s">
        <v>5451</v>
      </c>
      <c r="F4842" t="s">
        <v>5611</v>
      </c>
      <c r="G4842">
        <v>250</v>
      </c>
      <c r="H4842">
        <v>9</v>
      </c>
      <c r="I4842">
        <v>2250</v>
      </c>
      <c r="J4842">
        <v>29</v>
      </c>
      <c r="K4842" t="s">
        <v>5278</v>
      </c>
      <c r="L4842" t="str">
        <f t="shared" si="285"/>
        <v>Received</v>
      </c>
      <c r="M4842" s="60">
        <v>0</v>
      </c>
      <c r="N4842" t="str">
        <f t="shared" si="287"/>
        <v>NOT DUE</v>
      </c>
      <c r="V4842" t="str">
        <f t="shared" si="286"/>
        <v>James Mitchell</v>
      </c>
    </row>
    <row r="4843" spans="1:22" x14ac:dyDescent="0.25">
      <c r="A4843">
        <v>5839</v>
      </c>
      <c r="B4843" t="s">
        <v>4846</v>
      </c>
      <c r="C4843" s="48" t="s">
        <v>5294</v>
      </c>
      <c r="D4843" t="s">
        <v>5385</v>
      </c>
      <c r="E4843" t="s">
        <v>5473</v>
      </c>
      <c r="F4843" t="s">
        <v>5619</v>
      </c>
      <c r="G4843">
        <v>80</v>
      </c>
      <c r="H4843">
        <v>5</v>
      </c>
      <c r="I4843">
        <v>400</v>
      </c>
      <c r="J4843">
        <v>20</v>
      </c>
      <c r="K4843" t="s">
        <v>5293</v>
      </c>
      <c r="L4843" t="str">
        <f t="shared" si="285"/>
        <v>Received</v>
      </c>
      <c r="M4843" s="60">
        <v>0</v>
      </c>
      <c r="N4843" t="str">
        <f t="shared" si="287"/>
        <v>NOT DUE</v>
      </c>
      <c r="V4843" t="str">
        <f t="shared" si="286"/>
        <v>Caroline Yoder</v>
      </c>
    </row>
    <row r="4844" spans="1:22" x14ac:dyDescent="0.25">
      <c r="A4844">
        <v>5840</v>
      </c>
      <c r="B4844" t="s">
        <v>4847</v>
      </c>
      <c r="C4844" s="48" t="s">
        <v>5051</v>
      </c>
      <c r="D4844" t="s">
        <v>5389</v>
      </c>
      <c r="E4844" t="s">
        <v>5439</v>
      </c>
      <c r="F4844" t="s">
        <v>5613</v>
      </c>
      <c r="G4844">
        <v>35</v>
      </c>
      <c r="H4844">
        <v>10</v>
      </c>
      <c r="I4844">
        <v>350</v>
      </c>
      <c r="J4844">
        <v>29</v>
      </c>
      <c r="K4844" t="s">
        <v>5085</v>
      </c>
      <c r="L4844" t="str">
        <f t="shared" si="285"/>
        <v>Received</v>
      </c>
      <c r="M4844" s="60">
        <v>0</v>
      </c>
      <c r="N4844" t="str">
        <f t="shared" si="287"/>
        <v>NOT DUE</v>
      </c>
      <c r="V4844" t="str">
        <f t="shared" si="286"/>
        <v>Alexis Ferguson</v>
      </c>
    </row>
    <row r="4845" spans="1:22" x14ac:dyDescent="0.25">
      <c r="A4845">
        <v>5841</v>
      </c>
      <c r="B4845" t="s">
        <v>4848</v>
      </c>
      <c r="C4845" s="48" t="s">
        <v>5191</v>
      </c>
      <c r="D4845" t="s">
        <v>5414</v>
      </c>
      <c r="E4845" t="s">
        <v>5457</v>
      </c>
      <c r="F4845" t="s">
        <v>5622</v>
      </c>
      <c r="G4845">
        <v>15</v>
      </c>
      <c r="H4845">
        <v>20</v>
      </c>
      <c r="I4845">
        <v>300</v>
      </c>
      <c r="J4845">
        <v>28</v>
      </c>
      <c r="K4845" t="s">
        <v>5201</v>
      </c>
      <c r="L4845" t="str">
        <f t="shared" si="285"/>
        <v>Received</v>
      </c>
      <c r="M4845" s="60">
        <v>0</v>
      </c>
      <c r="N4845" t="str">
        <f t="shared" si="287"/>
        <v>NOT DUE</v>
      </c>
      <c r="V4845" t="str">
        <f t="shared" si="286"/>
        <v>Alexis Roberts</v>
      </c>
    </row>
    <row r="4846" spans="1:22" x14ac:dyDescent="0.25">
      <c r="A4846">
        <v>5842</v>
      </c>
      <c r="B4846" t="s">
        <v>4849</v>
      </c>
      <c r="C4846" s="48" t="s">
        <v>5303</v>
      </c>
      <c r="D4846" t="s">
        <v>5376</v>
      </c>
      <c r="E4846" t="s">
        <v>5441</v>
      </c>
      <c r="F4846" t="s">
        <v>5619</v>
      </c>
      <c r="G4846">
        <v>80</v>
      </c>
      <c r="H4846">
        <v>6</v>
      </c>
      <c r="I4846">
        <v>480</v>
      </c>
      <c r="J4846">
        <v>23</v>
      </c>
      <c r="L4846" t="str">
        <f t="shared" si="285"/>
        <v>Not Received</v>
      </c>
      <c r="M4846" s="60">
        <v>2</v>
      </c>
      <c r="N4846" t="str">
        <f t="shared" si="287"/>
        <v>01 - 30</v>
      </c>
      <c r="O4846">
        <f>I4846</f>
        <v>480</v>
      </c>
      <c r="V4846" t="str">
        <f t="shared" si="286"/>
        <v>Linda Morgan</v>
      </c>
    </row>
    <row r="4847" spans="1:22" x14ac:dyDescent="0.25">
      <c r="A4847">
        <v>5843</v>
      </c>
      <c r="B4847" t="s">
        <v>4850</v>
      </c>
      <c r="C4847" s="48" t="s">
        <v>5253</v>
      </c>
      <c r="D4847" t="s">
        <v>5376</v>
      </c>
      <c r="E4847" t="s">
        <v>5432</v>
      </c>
      <c r="F4847" t="s">
        <v>5609</v>
      </c>
      <c r="G4847">
        <v>20</v>
      </c>
      <c r="H4847">
        <v>12</v>
      </c>
      <c r="I4847">
        <v>240</v>
      </c>
      <c r="J4847">
        <v>29</v>
      </c>
      <c r="K4847" t="s">
        <v>5030</v>
      </c>
      <c r="L4847" t="str">
        <f t="shared" si="285"/>
        <v>Received</v>
      </c>
      <c r="M4847" s="60">
        <v>0</v>
      </c>
      <c r="N4847" t="str">
        <f t="shared" si="287"/>
        <v>NOT DUE</v>
      </c>
      <c r="V4847" t="str">
        <f t="shared" si="286"/>
        <v>Linda Morgan</v>
      </c>
    </row>
    <row r="4848" spans="1:22" x14ac:dyDescent="0.25">
      <c r="A4848">
        <v>5844</v>
      </c>
      <c r="B4848" t="s">
        <v>4851</v>
      </c>
      <c r="C4848" s="48" t="s">
        <v>5015</v>
      </c>
      <c r="D4848" t="s">
        <v>5385</v>
      </c>
      <c r="E4848" t="s">
        <v>5530</v>
      </c>
      <c r="F4848" t="s">
        <v>5613</v>
      </c>
      <c r="G4848">
        <v>35</v>
      </c>
      <c r="H4848">
        <v>22</v>
      </c>
      <c r="I4848">
        <v>770</v>
      </c>
      <c r="J4848">
        <v>20</v>
      </c>
      <c r="K4848" t="s">
        <v>5254</v>
      </c>
      <c r="L4848" t="str">
        <f t="shared" si="285"/>
        <v>Received</v>
      </c>
      <c r="M4848" s="60">
        <v>0</v>
      </c>
      <c r="N4848" t="str">
        <f t="shared" si="287"/>
        <v>NOT DUE</v>
      </c>
      <c r="V4848" t="str">
        <f t="shared" si="286"/>
        <v>Caroline Yoder</v>
      </c>
    </row>
    <row r="4849" spans="1:22" x14ac:dyDescent="0.25">
      <c r="A4849">
        <v>5845</v>
      </c>
      <c r="B4849" t="s">
        <v>4852</v>
      </c>
      <c r="C4849" s="48" t="s">
        <v>5300</v>
      </c>
      <c r="D4849" t="s">
        <v>5398</v>
      </c>
      <c r="E4849" t="s">
        <v>5455</v>
      </c>
      <c r="F4849" t="s">
        <v>5619</v>
      </c>
      <c r="G4849">
        <v>80</v>
      </c>
      <c r="H4849">
        <v>20</v>
      </c>
      <c r="I4849">
        <v>1600</v>
      </c>
      <c r="J4849">
        <v>28</v>
      </c>
      <c r="K4849" t="s">
        <v>5194</v>
      </c>
      <c r="L4849" t="str">
        <f t="shared" si="285"/>
        <v>Received</v>
      </c>
      <c r="M4849" s="60">
        <v>0</v>
      </c>
      <c r="N4849" t="str">
        <f t="shared" si="287"/>
        <v>NOT DUE</v>
      </c>
      <c r="V4849" t="str">
        <f t="shared" si="286"/>
        <v>Dr. Carolyn</v>
      </c>
    </row>
    <row r="4850" spans="1:22" x14ac:dyDescent="0.25">
      <c r="A4850">
        <v>5846</v>
      </c>
      <c r="B4850" t="s">
        <v>4853</v>
      </c>
      <c r="C4850" s="48" t="s">
        <v>5130</v>
      </c>
      <c r="D4850" t="s">
        <v>5382</v>
      </c>
      <c r="E4850" t="s">
        <v>5551</v>
      </c>
      <c r="F4850" t="s">
        <v>5623</v>
      </c>
      <c r="G4850">
        <v>30</v>
      </c>
      <c r="H4850">
        <v>15</v>
      </c>
      <c r="I4850">
        <v>450</v>
      </c>
      <c r="J4850">
        <v>28</v>
      </c>
      <c r="K4850" t="s">
        <v>5265</v>
      </c>
      <c r="L4850" t="str">
        <f t="shared" si="285"/>
        <v>Received</v>
      </c>
      <c r="M4850" s="60">
        <v>0</v>
      </c>
      <c r="N4850" t="str">
        <f t="shared" si="287"/>
        <v>NOT DUE</v>
      </c>
      <c r="V4850" t="str">
        <f t="shared" si="286"/>
        <v>Ms. Michelle</v>
      </c>
    </row>
    <row r="4851" spans="1:22" x14ac:dyDescent="0.25">
      <c r="A4851">
        <v>5847</v>
      </c>
      <c r="B4851" t="s">
        <v>4854</v>
      </c>
      <c r="C4851" s="48" t="s">
        <v>5216</v>
      </c>
      <c r="D4851" t="s">
        <v>5407</v>
      </c>
      <c r="E4851" t="s">
        <v>5485</v>
      </c>
      <c r="F4851" t="s">
        <v>5609</v>
      </c>
      <c r="G4851">
        <v>20</v>
      </c>
      <c r="H4851">
        <v>3</v>
      </c>
      <c r="I4851">
        <v>60</v>
      </c>
      <c r="J4851">
        <v>28</v>
      </c>
      <c r="K4851" t="s">
        <v>5291</v>
      </c>
      <c r="L4851" t="str">
        <f t="shared" si="285"/>
        <v>Received</v>
      </c>
      <c r="M4851" s="60">
        <v>0</v>
      </c>
      <c r="N4851" t="str">
        <f t="shared" si="287"/>
        <v>NOT DUE</v>
      </c>
      <c r="V4851" t="str">
        <f t="shared" si="286"/>
        <v>Kelly Miller</v>
      </c>
    </row>
    <row r="4852" spans="1:22" x14ac:dyDescent="0.25">
      <c r="A4852">
        <v>5848</v>
      </c>
      <c r="B4852" t="s">
        <v>4855</v>
      </c>
      <c r="C4852" s="48" t="s">
        <v>5141</v>
      </c>
      <c r="D4852" t="s">
        <v>5391</v>
      </c>
      <c r="E4852" t="s">
        <v>5323</v>
      </c>
      <c r="F4852" t="s">
        <v>5610</v>
      </c>
      <c r="G4852">
        <v>300</v>
      </c>
      <c r="H4852">
        <v>13</v>
      </c>
      <c r="I4852">
        <v>3900</v>
      </c>
      <c r="J4852">
        <v>23</v>
      </c>
      <c r="K4852" t="s">
        <v>5181</v>
      </c>
      <c r="L4852" t="str">
        <f t="shared" si="285"/>
        <v>Received</v>
      </c>
      <c r="M4852" s="60">
        <v>0</v>
      </c>
      <c r="N4852" t="str">
        <f t="shared" si="287"/>
        <v>NOT DUE</v>
      </c>
      <c r="V4852" t="str">
        <f t="shared" si="286"/>
        <v>Stephanie Smith</v>
      </c>
    </row>
    <row r="4853" spans="1:22" x14ac:dyDescent="0.25">
      <c r="A4853">
        <v>5849</v>
      </c>
      <c r="B4853" t="s">
        <v>4856</v>
      </c>
      <c r="C4853" s="48" t="s">
        <v>5010</v>
      </c>
      <c r="D4853" t="s">
        <v>5399</v>
      </c>
      <c r="E4853" t="s">
        <v>5539</v>
      </c>
      <c r="F4853" t="s">
        <v>5609</v>
      </c>
      <c r="G4853">
        <v>20</v>
      </c>
      <c r="H4853">
        <v>8</v>
      </c>
      <c r="I4853">
        <v>160</v>
      </c>
      <c r="J4853">
        <v>25</v>
      </c>
      <c r="L4853" t="str">
        <f t="shared" si="285"/>
        <v>Not Received</v>
      </c>
      <c r="M4853" s="60">
        <v>-13</v>
      </c>
      <c r="N4853" t="str">
        <f t="shared" si="287"/>
        <v>NOT DUE</v>
      </c>
      <c r="O4853">
        <f>I4853</f>
        <v>160</v>
      </c>
      <c r="V4853" t="str">
        <f t="shared" si="286"/>
        <v>Lisa Johnson</v>
      </c>
    </row>
    <row r="4854" spans="1:22" x14ac:dyDescent="0.25">
      <c r="A4854">
        <v>5850</v>
      </c>
      <c r="B4854" t="s">
        <v>4857</v>
      </c>
      <c r="C4854" s="48" t="s">
        <v>5226</v>
      </c>
      <c r="D4854" t="s">
        <v>5392</v>
      </c>
      <c r="E4854" t="s">
        <v>5324</v>
      </c>
      <c r="F4854" t="s">
        <v>5615</v>
      </c>
      <c r="G4854">
        <v>25</v>
      </c>
      <c r="H4854">
        <v>20</v>
      </c>
      <c r="I4854">
        <v>500</v>
      </c>
      <c r="J4854">
        <v>25</v>
      </c>
      <c r="K4854" t="s">
        <v>5276</v>
      </c>
      <c r="L4854" t="str">
        <f t="shared" si="285"/>
        <v>Received</v>
      </c>
      <c r="M4854" s="60">
        <v>0</v>
      </c>
      <c r="N4854" t="str">
        <f t="shared" si="287"/>
        <v>NOT DUE</v>
      </c>
      <c r="V4854" t="str">
        <f t="shared" si="286"/>
        <v>Jennifer Nelson</v>
      </c>
    </row>
    <row r="4855" spans="1:22" x14ac:dyDescent="0.25">
      <c r="A4855">
        <v>5851</v>
      </c>
      <c r="B4855" t="s">
        <v>4858</v>
      </c>
      <c r="C4855" s="48" t="s">
        <v>5076</v>
      </c>
      <c r="D4855" t="s">
        <v>5391</v>
      </c>
      <c r="E4855" t="s">
        <v>5442</v>
      </c>
      <c r="F4855" t="s">
        <v>5621</v>
      </c>
      <c r="G4855">
        <v>60</v>
      </c>
      <c r="H4855">
        <v>8</v>
      </c>
      <c r="I4855">
        <v>480</v>
      </c>
      <c r="J4855">
        <v>21</v>
      </c>
      <c r="K4855" t="s">
        <v>5301</v>
      </c>
      <c r="L4855" t="str">
        <f t="shared" si="285"/>
        <v>Received</v>
      </c>
      <c r="M4855" s="60">
        <v>0</v>
      </c>
      <c r="N4855" t="str">
        <f t="shared" si="287"/>
        <v>NOT DUE</v>
      </c>
      <c r="V4855" t="str">
        <f t="shared" si="286"/>
        <v>Stephanie Smith</v>
      </c>
    </row>
    <row r="4856" spans="1:22" x14ac:dyDescent="0.25">
      <c r="A4856">
        <v>5852</v>
      </c>
      <c r="B4856" t="s">
        <v>4859</v>
      </c>
      <c r="C4856" s="48" t="s">
        <v>5223</v>
      </c>
      <c r="D4856" t="s">
        <v>5394</v>
      </c>
      <c r="E4856" t="s">
        <v>5327</v>
      </c>
      <c r="F4856" t="s">
        <v>5620</v>
      </c>
      <c r="G4856">
        <v>40</v>
      </c>
      <c r="H4856">
        <v>20</v>
      </c>
      <c r="I4856">
        <v>800</v>
      </c>
      <c r="J4856">
        <v>26</v>
      </c>
      <c r="L4856" t="str">
        <f t="shared" si="285"/>
        <v>Not Received</v>
      </c>
      <c r="M4856" s="60">
        <v>115</v>
      </c>
      <c r="N4856" t="str">
        <f t="shared" si="287"/>
        <v>91 - 120</v>
      </c>
      <c r="S4856">
        <f>I4856</f>
        <v>800</v>
      </c>
      <c r="V4856" t="str">
        <f t="shared" si="286"/>
        <v>Shannon Vazquez</v>
      </c>
    </row>
    <row r="4857" spans="1:22" x14ac:dyDescent="0.25">
      <c r="A4857">
        <v>5853</v>
      </c>
      <c r="B4857" t="s">
        <v>4860</v>
      </c>
      <c r="C4857" s="48" t="s">
        <v>5105</v>
      </c>
      <c r="D4857" t="s">
        <v>5376</v>
      </c>
      <c r="E4857" t="s">
        <v>5461</v>
      </c>
      <c r="F4857" t="s">
        <v>5622</v>
      </c>
      <c r="G4857">
        <v>15</v>
      </c>
      <c r="H4857">
        <v>12</v>
      </c>
      <c r="I4857">
        <v>180</v>
      </c>
      <c r="J4857">
        <v>25</v>
      </c>
      <c r="L4857" t="str">
        <f t="shared" si="285"/>
        <v>Not Received</v>
      </c>
      <c r="M4857" s="60">
        <v>207</v>
      </c>
      <c r="N4857" t="str">
        <f t="shared" si="287"/>
        <v>150 ABOVE</v>
      </c>
      <c r="U4857">
        <f>I4857</f>
        <v>180</v>
      </c>
      <c r="V4857" t="str">
        <f t="shared" si="286"/>
        <v>Linda Morgan</v>
      </c>
    </row>
    <row r="4858" spans="1:22" x14ac:dyDescent="0.25">
      <c r="A4858">
        <v>5854</v>
      </c>
      <c r="B4858" t="s">
        <v>4861</v>
      </c>
      <c r="C4858" s="48" t="s">
        <v>5078</v>
      </c>
      <c r="D4858" t="s">
        <v>5388</v>
      </c>
      <c r="E4858" t="s">
        <v>5564</v>
      </c>
      <c r="F4858" t="s">
        <v>5618</v>
      </c>
      <c r="G4858">
        <v>10</v>
      </c>
      <c r="H4858">
        <v>18</v>
      </c>
      <c r="I4858">
        <v>180</v>
      </c>
      <c r="J4858">
        <v>30</v>
      </c>
      <c r="L4858" t="str">
        <f t="shared" si="285"/>
        <v>Not Received</v>
      </c>
      <c r="M4858" s="60">
        <v>143</v>
      </c>
      <c r="N4858" t="str">
        <f t="shared" si="287"/>
        <v>121 - 150</v>
      </c>
      <c r="T4858">
        <f>I4858</f>
        <v>180</v>
      </c>
      <c r="V4858" t="str">
        <f t="shared" si="286"/>
        <v>Diana Rios</v>
      </c>
    </row>
    <row r="4859" spans="1:22" x14ac:dyDescent="0.25">
      <c r="A4859">
        <v>5855</v>
      </c>
      <c r="B4859" t="s">
        <v>4862</v>
      </c>
      <c r="C4859" s="48" t="s">
        <v>5191</v>
      </c>
      <c r="D4859" t="s">
        <v>5389</v>
      </c>
      <c r="E4859" t="s">
        <v>5486</v>
      </c>
      <c r="F4859" t="s">
        <v>5619</v>
      </c>
      <c r="G4859">
        <v>80</v>
      </c>
      <c r="H4859">
        <v>24</v>
      </c>
      <c r="I4859">
        <v>1920</v>
      </c>
      <c r="J4859">
        <v>21</v>
      </c>
      <c r="L4859" t="str">
        <f t="shared" si="285"/>
        <v>Not Received</v>
      </c>
      <c r="M4859" s="60">
        <v>67</v>
      </c>
      <c r="N4859" t="str">
        <f t="shared" si="287"/>
        <v>61 - 90</v>
      </c>
      <c r="R4859">
        <f>I4859</f>
        <v>1920</v>
      </c>
      <c r="V4859" t="str">
        <f t="shared" si="286"/>
        <v>Alexis Ferguson</v>
      </c>
    </row>
    <row r="4860" spans="1:22" x14ac:dyDescent="0.25">
      <c r="A4860">
        <v>5856</v>
      </c>
      <c r="B4860" t="s">
        <v>4863</v>
      </c>
      <c r="C4860" s="48" t="s">
        <v>5302</v>
      </c>
      <c r="D4860" t="s">
        <v>5420</v>
      </c>
      <c r="E4860" t="s">
        <v>5524</v>
      </c>
      <c r="F4860" t="s">
        <v>5620</v>
      </c>
      <c r="G4860">
        <v>40</v>
      </c>
      <c r="H4860">
        <v>22</v>
      </c>
      <c r="I4860">
        <v>880</v>
      </c>
      <c r="J4860">
        <v>22</v>
      </c>
      <c r="L4860" t="str">
        <f t="shared" si="285"/>
        <v>Not Received</v>
      </c>
      <c r="M4860" s="60">
        <v>106</v>
      </c>
      <c r="N4860" t="str">
        <f t="shared" si="287"/>
        <v>91 - 120</v>
      </c>
      <c r="S4860">
        <f>I4860</f>
        <v>880</v>
      </c>
      <c r="V4860" t="str">
        <f t="shared" si="286"/>
        <v>Janet Adams</v>
      </c>
    </row>
    <row r="4861" spans="1:22" x14ac:dyDescent="0.25">
      <c r="A4861">
        <v>5857</v>
      </c>
      <c r="B4861" t="s">
        <v>4864</v>
      </c>
      <c r="C4861" s="48" t="s">
        <v>5171</v>
      </c>
      <c r="D4861" t="s">
        <v>5384</v>
      </c>
      <c r="E4861" t="s">
        <v>5431</v>
      </c>
      <c r="F4861" t="s">
        <v>5623</v>
      </c>
      <c r="G4861">
        <v>30</v>
      </c>
      <c r="H4861">
        <v>23</v>
      </c>
      <c r="I4861">
        <v>690</v>
      </c>
      <c r="J4861">
        <v>29</v>
      </c>
      <c r="K4861" t="s">
        <v>5034</v>
      </c>
      <c r="L4861" t="str">
        <f t="shared" si="285"/>
        <v>Received</v>
      </c>
      <c r="M4861" s="60">
        <v>0</v>
      </c>
      <c r="N4861" t="str">
        <f t="shared" si="287"/>
        <v>NOT DUE</v>
      </c>
      <c r="V4861" t="str">
        <f t="shared" si="286"/>
        <v>Dr. Elizabeth</v>
      </c>
    </row>
    <row r="4862" spans="1:22" x14ac:dyDescent="0.25">
      <c r="A4862">
        <v>5858</v>
      </c>
      <c r="B4862" t="s">
        <v>4865</v>
      </c>
      <c r="C4862" s="48" t="s">
        <v>5151</v>
      </c>
      <c r="D4862" t="s">
        <v>5396</v>
      </c>
      <c r="E4862" t="s">
        <v>5489</v>
      </c>
      <c r="F4862" t="s">
        <v>5613</v>
      </c>
      <c r="G4862">
        <v>35</v>
      </c>
      <c r="H4862">
        <v>8</v>
      </c>
      <c r="I4862">
        <v>280</v>
      </c>
      <c r="J4862">
        <v>21</v>
      </c>
      <c r="L4862" t="str">
        <f t="shared" si="285"/>
        <v>Not Received</v>
      </c>
      <c r="M4862" s="60">
        <v>271</v>
      </c>
      <c r="N4862" t="str">
        <f t="shared" si="287"/>
        <v>150 ABOVE</v>
      </c>
      <c r="U4862">
        <f>I4862</f>
        <v>280</v>
      </c>
      <c r="V4862" t="str">
        <f t="shared" si="286"/>
        <v>James Mitchell</v>
      </c>
    </row>
    <row r="4863" spans="1:22" x14ac:dyDescent="0.25">
      <c r="A4863">
        <v>5859</v>
      </c>
      <c r="B4863" t="s">
        <v>4866</v>
      </c>
      <c r="C4863" s="48" t="s">
        <v>5010</v>
      </c>
      <c r="D4863" t="s">
        <v>5419</v>
      </c>
      <c r="E4863" t="s">
        <v>5577</v>
      </c>
      <c r="F4863" t="s">
        <v>5623</v>
      </c>
      <c r="G4863">
        <v>30</v>
      </c>
      <c r="H4863">
        <v>3</v>
      </c>
      <c r="I4863">
        <v>90</v>
      </c>
      <c r="J4863">
        <v>27</v>
      </c>
      <c r="K4863" t="s">
        <v>5373</v>
      </c>
      <c r="L4863" t="str">
        <f t="shared" si="285"/>
        <v>Received</v>
      </c>
      <c r="M4863" s="60">
        <v>0</v>
      </c>
      <c r="N4863" t="str">
        <f t="shared" si="287"/>
        <v>NOT DUE</v>
      </c>
      <c r="V4863" t="str">
        <f t="shared" si="286"/>
        <v>Johnny Weaver</v>
      </c>
    </row>
    <row r="4864" spans="1:22" x14ac:dyDescent="0.25">
      <c r="A4864">
        <v>5860</v>
      </c>
      <c r="B4864" t="s">
        <v>4867</v>
      </c>
      <c r="C4864" s="48" t="s">
        <v>5268</v>
      </c>
      <c r="D4864" t="s">
        <v>5405</v>
      </c>
      <c r="E4864" t="s">
        <v>5569</v>
      </c>
      <c r="F4864" t="s">
        <v>5613</v>
      </c>
      <c r="G4864">
        <v>35</v>
      </c>
      <c r="H4864">
        <v>18</v>
      </c>
      <c r="I4864">
        <v>630</v>
      </c>
      <c r="J4864">
        <v>28</v>
      </c>
      <c r="K4864" t="s">
        <v>5107</v>
      </c>
      <c r="L4864" t="str">
        <f t="shared" si="285"/>
        <v>Received</v>
      </c>
      <c r="M4864" s="60">
        <v>0</v>
      </c>
      <c r="N4864" t="str">
        <f t="shared" si="287"/>
        <v>NOT DUE</v>
      </c>
      <c r="V4864" t="str">
        <f t="shared" si="286"/>
        <v>Kari Zimmerman</v>
      </c>
    </row>
    <row r="4865" spans="1:22" x14ac:dyDescent="0.25">
      <c r="A4865">
        <v>5861</v>
      </c>
      <c r="B4865" t="s">
        <v>4868</v>
      </c>
      <c r="C4865" s="48" t="s">
        <v>5114</v>
      </c>
      <c r="D4865" t="s">
        <v>5381</v>
      </c>
      <c r="E4865" t="s">
        <v>5480</v>
      </c>
      <c r="F4865" t="s">
        <v>5610</v>
      </c>
      <c r="G4865">
        <v>300</v>
      </c>
      <c r="H4865">
        <v>9</v>
      </c>
      <c r="I4865">
        <v>2700</v>
      </c>
      <c r="J4865">
        <v>23</v>
      </c>
      <c r="K4865" t="s">
        <v>5212</v>
      </c>
      <c r="L4865" t="str">
        <f t="shared" si="285"/>
        <v>Received</v>
      </c>
      <c r="M4865" s="60">
        <v>0</v>
      </c>
      <c r="N4865" t="str">
        <f t="shared" si="287"/>
        <v>NOT DUE</v>
      </c>
      <c r="V4865" t="str">
        <f t="shared" si="286"/>
        <v>Leslie Sexton</v>
      </c>
    </row>
    <row r="4866" spans="1:22" x14ac:dyDescent="0.25">
      <c r="A4866">
        <v>5862</v>
      </c>
      <c r="B4866" t="s">
        <v>4869</v>
      </c>
      <c r="C4866" s="48" t="s">
        <v>5274</v>
      </c>
      <c r="D4866" t="s">
        <v>5407</v>
      </c>
      <c r="E4866" t="s">
        <v>5573</v>
      </c>
      <c r="F4866" t="s">
        <v>5620</v>
      </c>
      <c r="G4866">
        <v>40</v>
      </c>
      <c r="H4866">
        <v>7</v>
      </c>
      <c r="I4866">
        <v>280</v>
      </c>
      <c r="J4866">
        <v>26</v>
      </c>
      <c r="L4866" t="str">
        <f t="shared" si="285"/>
        <v>Not Received</v>
      </c>
      <c r="M4866" s="60">
        <v>91</v>
      </c>
      <c r="N4866" t="str">
        <f t="shared" si="287"/>
        <v>91 - 120</v>
      </c>
      <c r="S4866">
        <f>I4866</f>
        <v>280</v>
      </c>
      <c r="V4866" t="str">
        <f t="shared" si="286"/>
        <v>Kelly Miller</v>
      </c>
    </row>
    <row r="4867" spans="1:22" x14ac:dyDescent="0.25">
      <c r="A4867">
        <v>5863</v>
      </c>
      <c r="B4867" t="s">
        <v>4870</v>
      </c>
      <c r="C4867" s="48" t="s">
        <v>5277</v>
      </c>
      <c r="D4867" t="s">
        <v>5390</v>
      </c>
      <c r="E4867" t="s">
        <v>5592</v>
      </c>
      <c r="F4867" t="s">
        <v>5621</v>
      </c>
      <c r="G4867">
        <v>60</v>
      </c>
      <c r="H4867">
        <v>25</v>
      </c>
      <c r="I4867">
        <v>1500</v>
      </c>
      <c r="J4867">
        <v>30</v>
      </c>
      <c r="K4867" t="s">
        <v>5103</v>
      </c>
      <c r="L4867" t="str">
        <f t="shared" si="285"/>
        <v>Received</v>
      </c>
      <c r="M4867" s="60">
        <v>0</v>
      </c>
      <c r="N4867" t="str">
        <f t="shared" si="287"/>
        <v>NOT DUE</v>
      </c>
      <c r="V4867" t="str">
        <f t="shared" si="286"/>
        <v>Isaac Goodwin</v>
      </c>
    </row>
    <row r="4868" spans="1:22" x14ac:dyDescent="0.25">
      <c r="A4868">
        <v>5864</v>
      </c>
      <c r="B4868" t="s">
        <v>4871</v>
      </c>
      <c r="C4868" s="48" t="s">
        <v>5009</v>
      </c>
      <c r="D4868" t="s">
        <v>5402</v>
      </c>
      <c r="E4868" t="s">
        <v>5525</v>
      </c>
      <c r="F4868" t="s">
        <v>5613</v>
      </c>
      <c r="G4868">
        <v>35</v>
      </c>
      <c r="H4868">
        <v>1</v>
      </c>
      <c r="I4868">
        <v>35</v>
      </c>
      <c r="J4868">
        <v>30</v>
      </c>
      <c r="L4868" t="str">
        <f t="shared" si="285"/>
        <v>Not Received</v>
      </c>
      <c r="M4868" s="60">
        <v>177</v>
      </c>
      <c r="N4868" t="str">
        <f t="shared" si="287"/>
        <v>150 ABOVE</v>
      </c>
      <c r="U4868">
        <f t="shared" ref="U4868:U4869" si="288">I4868</f>
        <v>35</v>
      </c>
      <c r="V4868" t="str">
        <f t="shared" si="286"/>
        <v>Rebecca Moody</v>
      </c>
    </row>
    <row r="4869" spans="1:22" x14ac:dyDescent="0.25">
      <c r="A4869">
        <v>5865</v>
      </c>
      <c r="B4869" t="s">
        <v>4872</v>
      </c>
      <c r="C4869" s="48" t="s">
        <v>5164</v>
      </c>
      <c r="D4869" t="s">
        <v>5406</v>
      </c>
      <c r="E4869" t="s">
        <v>5339</v>
      </c>
      <c r="F4869" t="s">
        <v>5611</v>
      </c>
      <c r="G4869">
        <v>250</v>
      </c>
      <c r="H4869">
        <v>9</v>
      </c>
      <c r="I4869">
        <v>2250</v>
      </c>
      <c r="J4869">
        <v>21</v>
      </c>
      <c r="L4869" t="str">
        <f t="shared" ref="L4869:L4932" si="289">IF(K4869 = "", "Not Received","Received")</f>
        <v>Not Received</v>
      </c>
      <c r="M4869" s="60">
        <v>266</v>
      </c>
      <c r="N4869" t="str">
        <f t="shared" si="287"/>
        <v>150 ABOVE</v>
      </c>
      <c r="U4869">
        <f t="shared" si="288"/>
        <v>2250</v>
      </c>
      <c r="V4869" t="str">
        <f t="shared" ref="V4869:V4932" si="290">TRIM(E4869)</f>
        <v>Jonathan Myers</v>
      </c>
    </row>
    <row r="4870" spans="1:22" x14ac:dyDescent="0.25">
      <c r="A4870">
        <v>5866</v>
      </c>
      <c r="B4870" t="s">
        <v>4873</v>
      </c>
      <c r="C4870" s="48" t="s">
        <v>5017</v>
      </c>
      <c r="D4870" t="s">
        <v>5386</v>
      </c>
      <c r="E4870" t="s">
        <v>5572</v>
      </c>
      <c r="F4870" t="s">
        <v>5615</v>
      </c>
      <c r="G4870">
        <v>25</v>
      </c>
      <c r="H4870">
        <v>1</v>
      </c>
      <c r="I4870">
        <v>25</v>
      </c>
      <c r="J4870">
        <v>24</v>
      </c>
      <c r="K4870" t="s">
        <v>5146</v>
      </c>
      <c r="L4870" t="str">
        <f t="shared" si="289"/>
        <v>Received</v>
      </c>
      <c r="M4870" s="60">
        <v>0</v>
      </c>
      <c r="N4870" t="str">
        <f t="shared" si="287"/>
        <v>NOT DUE</v>
      </c>
      <c r="V4870" t="str">
        <f t="shared" si="290"/>
        <v>Kenneth Rodriguez</v>
      </c>
    </row>
    <row r="4871" spans="1:22" x14ac:dyDescent="0.25">
      <c r="A4871">
        <v>5867</v>
      </c>
      <c r="B4871" t="s">
        <v>4874</v>
      </c>
      <c r="C4871" s="48" t="s">
        <v>5255</v>
      </c>
      <c r="D4871" t="s">
        <v>5419</v>
      </c>
      <c r="E4871" t="s">
        <v>5496</v>
      </c>
      <c r="F4871" t="s">
        <v>5619</v>
      </c>
      <c r="G4871">
        <v>80</v>
      </c>
      <c r="H4871">
        <v>17</v>
      </c>
      <c r="I4871">
        <v>1360</v>
      </c>
      <c r="J4871">
        <v>25</v>
      </c>
      <c r="K4871" t="s">
        <v>5304</v>
      </c>
      <c r="L4871" t="str">
        <f t="shared" si="289"/>
        <v>Received</v>
      </c>
      <c r="M4871" s="60">
        <v>0</v>
      </c>
      <c r="N4871" t="str">
        <f t="shared" si="287"/>
        <v>NOT DUE</v>
      </c>
      <c r="V4871" t="str">
        <f t="shared" si="290"/>
        <v>Johnny Weaver</v>
      </c>
    </row>
    <row r="4872" spans="1:22" x14ac:dyDescent="0.25">
      <c r="A4872">
        <v>5868</v>
      </c>
      <c r="B4872" t="s">
        <v>4875</v>
      </c>
      <c r="C4872" s="48" t="s">
        <v>5042</v>
      </c>
      <c r="D4872" t="s">
        <v>5420</v>
      </c>
      <c r="E4872" t="s">
        <v>5568</v>
      </c>
      <c r="F4872" t="s">
        <v>5619</v>
      </c>
      <c r="G4872">
        <v>80</v>
      </c>
      <c r="H4872">
        <v>18</v>
      </c>
      <c r="I4872">
        <v>1440</v>
      </c>
      <c r="J4872">
        <v>27</v>
      </c>
      <c r="L4872" t="str">
        <f t="shared" si="289"/>
        <v>Not Received</v>
      </c>
      <c r="M4872" s="60">
        <v>68</v>
      </c>
      <c r="N4872" t="str">
        <f t="shared" ref="N4872:N4935" si="291">VLOOKUP(M4872,$X$4:$Y$10,2,1)</f>
        <v>61 - 90</v>
      </c>
      <c r="R4872">
        <f>I4872</f>
        <v>1440</v>
      </c>
      <c r="V4872" t="str">
        <f t="shared" si="290"/>
        <v>Janet Adams</v>
      </c>
    </row>
    <row r="4873" spans="1:22" x14ac:dyDescent="0.25">
      <c r="A4873">
        <v>5869</v>
      </c>
      <c r="B4873" t="s">
        <v>4876</v>
      </c>
      <c r="C4873" s="48" t="s">
        <v>5239</v>
      </c>
      <c r="D4873" t="s">
        <v>5390</v>
      </c>
      <c r="E4873" t="s">
        <v>5592</v>
      </c>
      <c r="F4873" t="s">
        <v>5622</v>
      </c>
      <c r="G4873">
        <v>15</v>
      </c>
      <c r="H4873">
        <v>1</v>
      </c>
      <c r="I4873">
        <v>15</v>
      </c>
      <c r="J4873">
        <v>21</v>
      </c>
      <c r="L4873" t="str">
        <f t="shared" si="289"/>
        <v>Not Received</v>
      </c>
      <c r="M4873" s="60">
        <v>233</v>
      </c>
      <c r="N4873" t="str">
        <f t="shared" si="291"/>
        <v>150 ABOVE</v>
      </c>
      <c r="U4873">
        <f>I4873</f>
        <v>15</v>
      </c>
      <c r="V4873" t="str">
        <f t="shared" si="290"/>
        <v>Isaac Goodwin</v>
      </c>
    </row>
    <row r="4874" spans="1:22" x14ac:dyDescent="0.25">
      <c r="A4874">
        <v>5870</v>
      </c>
      <c r="B4874" t="s">
        <v>4877</v>
      </c>
      <c r="C4874" s="48" t="s">
        <v>5243</v>
      </c>
      <c r="D4874" t="s">
        <v>5391</v>
      </c>
      <c r="E4874" t="s">
        <v>5578</v>
      </c>
      <c r="F4874" t="s">
        <v>5614</v>
      </c>
      <c r="G4874">
        <v>20</v>
      </c>
      <c r="H4874">
        <v>20</v>
      </c>
      <c r="I4874">
        <v>400</v>
      </c>
      <c r="J4874">
        <v>23</v>
      </c>
      <c r="K4874" t="s">
        <v>5237</v>
      </c>
      <c r="L4874" t="str">
        <f t="shared" si="289"/>
        <v>Received</v>
      </c>
      <c r="M4874" s="60">
        <v>0</v>
      </c>
      <c r="N4874" t="str">
        <f t="shared" si="291"/>
        <v>NOT DUE</v>
      </c>
      <c r="V4874" t="str">
        <f t="shared" si="290"/>
        <v>Stephanie Smith</v>
      </c>
    </row>
    <row r="4875" spans="1:22" x14ac:dyDescent="0.25">
      <c r="A4875">
        <v>5871</v>
      </c>
      <c r="B4875" t="s">
        <v>4878</v>
      </c>
      <c r="C4875" s="48" t="s">
        <v>5056</v>
      </c>
      <c r="D4875" t="s">
        <v>5392</v>
      </c>
      <c r="E4875" t="s">
        <v>5513</v>
      </c>
      <c r="F4875" t="s">
        <v>5617</v>
      </c>
      <c r="G4875">
        <v>120</v>
      </c>
      <c r="H4875">
        <v>2</v>
      </c>
      <c r="I4875">
        <v>240</v>
      </c>
      <c r="J4875">
        <v>24</v>
      </c>
      <c r="K4875" t="s">
        <v>5176</v>
      </c>
      <c r="L4875" t="str">
        <f t="shared" si="289"/>
        <v>Received</v>
      </c>
      <c r="M4875" s="60">
        <v>0</v>
      </c>
      <c r="N4875" t="str">
        <f t="shared" si="291"/>
        <v>NOT DUE</v>
      </c>
      <c r="V4875" t="str">
        <f t="shared" si="290"/>
        <v>Jennifer Nelson</v>
      </c>
    </row>
    <row r="4876" spans="1:22" x14ac:dyDescent="0.25">
      <c r="A4876">
        <v>5872</v>
      </c>
      <c r="B4876" t="s">
        <v>4879</v>
      </c>
      <c r="C4876" s="48" t="s">
        <v>5132</v>
      </c>
      <c r="D4876" t="s">
        <v>5403</v>
      </c>
      <c r="E4876" t="s">
        <v>5591</v>
      </c>
      <c r="F4876" t="s">
        <v>5618</v>
      </c>
      <c r="G4876">
        <v>10</v>
      </c>
      <c r="H4876">
        <v>20</v>
      </c>
      <c r="I4876">
        <v>200</v>
      </c>
      <c r="J4876">
        <v>28</v>
      </c>
      <c r="K4876" t="s">
        <v>5010</v>
      </c>
      <c r="L4876" t="str">
        <f t="shared" si="289"/>
        <v>Received</v>
      </c>
      <c r="M4876" s="60">
        <v>0</v>
      </c>
      <c r="N4876" t="str">
        <f t="shared" si="291"/>
        <v>NOT DUE</v>
      </c>
      <c r="V4876" t="str">
        <f t="shared" si="290"/>
        <v>Seth Howell</v>
      </c>
    </row>
    <row r="4877" spans="1:22" x14ac:dyDescent="0.25">
      <c r="A4877">
        <v>5873</v>
      </c>
      <c r="B4877" t="s">
        <v>4880</v>
      </c>
      <c r="C4877" s="48" t="s">
        <v>5226</v>
      </c>
      <c r="D4877" t="s">
        <v>5392</v>
      </c>
      <c r="E4877" t="s">
        <v>5443</v>
      </c>
      <c r="F4877" t="s">
        <v>5618</v>
      </c>
      <c r="G4877">
        <v>10</v>
      </c>
      <c r="H4877">
        <v>11</v>
      </c>
      <c r="I4877">
        <v>110</v>
      </c>
      <c r="J4877">
        <v>28</v>
      </c>
      <c r="K4877" t="s">
        <v>5212</v>
      </c>
      <c r="L4877" t="str">
        <f t="shared" si="289"/>
        <v>Received</v>
      </c>
      <c r="M4877" s="60">
        <v>0</v>
      </c>
      <c r="N4877" t="str">
        <f t="shared" si="291"/>
        <v>NOT DUE</v>
      </c>
      <c r="V4877" t="str">
        <f t="shared" si="290"/>
        <v>Jennifer Nelson</v>
      </c>
    </row>
    <row r="4878" spans="1:22" x14ac:dyDescent="0.25">
      <c r="A4878">
        <v>5874</v>
      </c>
      <c r="B4878" t="s">
        <v>4881</v>
      </c>
      <c r="C4878" s="48" t="s">
        <v>5145</v>
      </c>
      <c r="D4878" t="s">
        <v>5416</v>
      </c>
      <c r="E4878" t="s">
        <v>5482</v>
      </c>
      <c r="F4878" t="s">
        <v>5615</v>
      </c>
      <c r="G4878">
        <v>25</v>
      </c>
      <c r="H4878">
        <v>20</v>
      </c>
      <c r="I4878">
        <v>500</v>
      </c>
      <c r="J4878">
        <v>27</v>
      </c>
      <c r="L4878" t="str">
        <f t="shared" si="289"/>
        <v>Not Received</v>
      </c>
      <c r="M4878" s="60">
        <v>100</v>
      </c>
      <c r="N4878" t="str">
        <f t="shared" si="291"/>
        <v>91 - 120</v>
      </c>
      <c r="S4878">
        <f>I4878</f>
        <v>500</v>
      </c>
      <c r="V4878" t="str">
        <f t="shared" si="290"/>
        <v>Jessica Baird</v>
      </c>
    </row>
    <row r="4879" spans="1:22" x14ac:dyDescent="0.25">
      <c r="A4879">
        <v>5875</v>
      </c>
      <c r="B4879" t="s">
        <v>4882</v>
      </c>
      <c r="C4879" s="48" t="s">
        <v>5009</v>
      </c>
      <c r="D4879" t="s">
        <v>5419</v>
      </c>
      <c r="E4879" t="s">
        <v>5344</v>
      </c>
      <c r="F4879" t="s">
        <v>5613</v>
      </c>
      <c r="G4879">
        <v>35</v>
      </c>
      <c r="H4879">
        <v>1</v>
      </c>
      <c r="I4879">
        <v>35</v>
      </c>
      <c r="J4879">
        <v>29</v>
      </c>
      <c r="K4879" t="s">
        <v>5168</v>
      </c>
      <c r="L4879" t="str">
        <f t="shared" si="289"/>
        <v>Received</v>
      </c>
      <c r="M4879" s="60">
        <v>0</v>
      </c>
      <c r="N4879" t="str">
        <f t="shared" si="291"/>
        <v>NOT DUE</v>
      </c>
      <c r="V4879" t="str">
        <f t="shared" si="290"/>
        <v>Johnny Weaver</v>
      </c>
    </row>
    <row r="4880" spans="1:22" x14ac:dyDescent="0.25">
      <c r="A4880">
        <v>5876</v>
      </c>
      <c r="B4880" t="s">
        <v>4883</v>
      </c>
      <c r="C4880" s="48" t="s">
        <v>5062</v>
      </c>
      <c r="D4880" t="s">
        <v>5395</v>
      </c>
      <c r="E4880" t="s">
        <v>5328</v>
      </c>
      <c r="F4880" t="s">
        <v>5611</v>
      </c>
      <c r="G4880">
        <v>250</v>
      </c>
      <c r="H4880">
        <v>15</v>
      </c>
      <c r="I4880">
        <v>3750</v>
      </c>
      <c r="J4880">
        <v>30</v>
      </c>
      <c r="K4880" t="s">
        <v>5082</v>
      </c>
      <c r="L4880" t="str">
        <f t="shared" si="289"/>
        <v>Received</v>
      </c>
      <c r="M4880" s="60">
        <v>0</v>
      </c>
      <c r="N4880" t="str">
        <f t="shared" si="291"/>
        <v>NOT DUE</v>
      </c>
      <c r="V4880" t="str">
        <f t="shared" si="290"/>
        <v>Belinda Jefferson</v>
      </c>
    </row>
    <row r="4881" spans="1:22" x14ac:dyDescent="0.25">
      <c r="A4881">
        <v>5877</v>
      </c>
      <c r="B4881" t="s">
        <v>4884</v>
      </c>
      <c r="C4881" s="48" t="s">
        <v>5011</v>
      </c>
      <c r="D4881" t="s">
        <v>5384</v>
      </c>
      <c r="E4881" t="s">
        <v>5588</v>
      </c>
      <c r="F4881" t="s">
        <v>5623</v>
      </c>
      <c r="G4881">
        <v>30</v>
      </c>
      <c r="H4881">
        <v>23</v>
      </c>
      <c r="I4881">
        <v>690</v>
      </c>
      <c r="J4881">
        <v>20</v>
      </c>
      <c r="K4881" t="s">
        <v>5075</v>
      </c>
      <c r="L4881" t="str">
        <f t="shared" si="289"/>
        <v>Received</v>
      </c>
      <c r="M4881" s="60">
        <v>0</v>
      </c>
      <c r="N4881" t="str">
        <f t="shared" si="291"/>
        <v>NOT DUE</v>
      </c>
      <c r="V4881" t="str">
        <f t="shared" si="290"/>
        <v>Dr. Elizabeth</v>
      </c>
    </row>
    <row r="4882" spans="1:22" x14ac:dyDescent="0.25">
      <c r="A4882">
        <v>5878</v>
      </c>
      <c r="B4882" t="s">
        <v>4885</v>
      </c>
      <c r="C4882" s="48" t="s">
        <v>5062</v>
      </c>
      <c r="D4882" t="s">
        <v>5415</v>
      </c>
      <c r="E4882" t="s">
        <v>5325</v>
      </c>
      <c r="F4882" t="s">
        <v>5616</v>
      </c>
      <c r="G4882">
        <v>150</v>
      </c>
      <c r="H4882">
        <v>13</v>
      </c>
      <c r="I4882">
        <v>1950</v>
      </c>
      <c r="J4882">
        <v>23</v>
      </c>
      <c r="K4882" t="s">
        <v>5088</v>
      </c>
      <c r="L4882" t="str">
        <f t="shared" si="289"/>
        <v>Received</v>
      </c>
      <c r="M4882" s="60">
        <v>0</v>
      </c>
      <c r="N4882" t="str">
        <f t="shared" si="291"/>
        <v>NOT DUE</v>
      </c>
      <c r="V4882" t="str">
        <f t="shared" si="290"/>
        <v>Mary Fry</v>
      </c>
    </row>
    <row r="4883" spans="1:22" x14ac:dyDescent="0.25">
      <c r="A4883">
        <v>5879</v>
      </c>
      <c r="B4883" t="s">
        <v>4886</v>
      </c>
      <c r="C4883" s="48" t="s">
        <v>5224</v>
      </c>
      <c r="D4883" t="s">
        <v>5376</v>
      </c>
      <c r="E4883" t="s">
        <v>5441</v>
      </c>
      <c r="F4883" t="s">
        <v>5622</v>
      </c>
      <c r="G4883">
        <v>15</v>
      </c>
      <c r="H4883">
        <v>11</v>
      </c>
      <c r="I4883">
        <v>165</v>
      </c>
      <c r="J4883">
        <v>26</v>
      </c>
      <c r="K4883" t="s">
        <v>5293</v>
      </c>
      <c r="L4883" t="str">
        <f t="shared" si="289"/>
        <v>Received</v>
      </c>
      <c r="M4883" s="60">
        <v>0</v>
      </c>
      <c r="N4883" t="str">
        <f t="shared" si="291"/>
        <v>NOT DUE</v>
      </c>
      <c r="V4883" t="str">
        <f t="shared" si="290"/>
        <v>Linda Morgan</v>
      </c>
    </row>
    <row r="4884" spans="1:22" x14ac:dyDescent="0.25">
      <c r="A4884">
        <v>5880</v>
      </c>
      <c r="B4884" t="s">
        <v>4887</v>
      </c>
      <c r="C4884" s="48" t="s">
        <v>5269</v>
      </c>
      <c r="D4884" t="s">
        <v>5398</v>
      </c>
      <c r="E4884" t="s">
        <v>5455</v>
      </c>
      <c r="F4884" t="s">
        <v>5619</v>
      </c>
      <c r="G4884">
        <v>80</v>
      </c>
      <c r="H4884">
        <v>25</v>
      </c>
      <c r="I4884">
        <v>2000</v>
      </c>
      <c r="J4884">
        <v>20</v>
      </c>
      <c r="K4884" t="s">
        <v>5062</v>
      </c>
      <c r="L4884" t="str">
        <f t="shared" si="289"/>
        <v>Received</v>
      </c>
      <c r="M4884" s="60">
        <v>0</v>
      </c>
      <c r="N4884" t="str">
        <f t="shared" si="291"/>
        <v>NOT DUE</v>
      </c>
      <c r="V4884" t="str">
        <f t="shared" si="290"/>
        <v>Dr. Carolyn</v>
      </c>
    </row>
    <row r="4885" spans="1:22" x14ac:dyDescent="0.25">
      <c r="A4885">
        <v>5881</v>
      </c>
      <c r="B4885" t="s">
        <v>4888</v>
      </c>
      <c r="C4885" s="48" t="s">
        <v>5277</v>
      </c>
      <c r="D4885" t="s">
        <v>5394</v>
      </c>
      <c r="E4885" t="s">
        <v>5327</v>
      </c>
      <c r="F4885" t="s">
        <v>5611</v>
      </c>
      <c r="G4885">
        <v>250</v>
      </c>
      <c r="H4885">
        <v>5</v>
      </c>
      <c r="I4885">
        <v>1250</v>
      </c>
      <c r="J4885">
        <v>21</v>
      </c>
      <c r="K4885" t="s">
        <v>5021</v>
      </c>
      <c r="L4885" t="str">
        <f t="shared" si="289"/>
        <v>Received</v>
      </c>
      <c r="M4885" s="60">
        <v>0</v>
      </c>
      <c r="N4885" t="str">
        <f t="shared" si="291"/>
        <v>NOT DUE</v>
      </c>
      <c r="V4885" t="str">
        <f t="shared" si="290"/>
        <v>Shannon Vazquez</v>
      </c>
    </row>
    <row r="4886" spans="1:22" x14ac:dyDescent="0.25">
      <c r="A4886">
        <v>5882</v>
      </c>
      <c r="B4886" t="s">
        <v>4889</v>
      </c>
      <c r="C4886" s="48" t="s">
        <v>5063</v>
      </c>
      <c r="D4886" t="s">
        <v>5403</v>
      </c>
      <c r="E4886" t="s">
        <v>5533</v>
      </c>
      <c r="F4886" t="s">
        <v>5615</v>
      </c>
      <c r="G4886">
        <v>25</v>
      </c>
      <c r="H4886">
        <v>16</v>
      </c>
      <c r="I4886">
        <v>400</v>
      </c>
      <c r="J4886">
        <v>25</v>
      </c>
      <c r="K4886" t="s">
        <v>5357</v>
      </c>
      <c r="L4886" t="str">
        <f t="shared" si="289"/>
        <v>Received</v>
      </c>
      <c r="M4886" s="60">
        <v>0</v>
      </c>
      <c r="N4886" t="str">
        <f t="shared" si="291"/>
        <v>NOT DUE</v>
      </c>
      <c r="V4886" t="str">
        <f t="shared" si="290"/>
        <v>Seth Howell</v>
      </c>
    </row>
    <row r="4887" spans="1:22" x14ac:dyDescent="0.25">
      <c r="A4887">
        <v>5883</v>
      </c>
      <c r="B4887" t="s">
        <v>4890</v>
      </c>
      <c r="C4887" s="48" t="s">
        <v>5120</v>
      </c>
      <c r="D4887" t="s">
        <v>5401</v>
      </c>
      <c r="E4887" t="s">
        <v>5537</v>
      </c>
      <c r="F4887" t="s">
        <v>5623</v>
      </c>
      <c r="G4887">
        <v>30</v>
      </c>
      <c r="H4887">
        <v>15</v>
      </c>
      <c r="I4887">
        <v>450</v>
      </c>
      <c r="J4887">
        <v>28</v>
      </c>
      <c r="L4887" t="str">
        <f t="shared" si="289"/>
        <v>Not Received</v>
      </c>
      <c r="M4887" s="60">
        <v>117</v>
      </c>
      <c r="N4887" t="str">
        <f t="shared" si="291"/>
        <v>91 - 120</v>
      </c>
      <c r="S4887">
        <f>I4887</f>
        <v>450</v>
      </c>
      <c r="V4887" t="str">
        <f t="shared" si="290"/>
        <v>Kimberly Stone</v>
      </c>
    </row>
    <row r="4888" spans="1:22" x14ac:dyDescent="0.25">
      <c r="A4888">
        <v>5884</v>
      </c>
      <c r="B4888" t="s">
        <v>4891</v>
      </c>
      <c r="C4888" s="48" t="s">
        <v>5103</v>
      </c>
      <c r="D4888" t="s">
        <v>5396</v>
      </c>
      <c r="E4888" t="s">
        <v>5594</v>
      </c>
      <c r="F4888" t="s">
        <v>5613</v>
      </c>
      <c r="G4888">
        <v>35</v>
      </c>
      <c r="H4888">
        <v>23</v>
      </c>
      <c r="I4888">
        <v>805</v>
      </c>
      <c r="J4888">
        <v>26</v>
      </c>
      <c r="K4888" t="s">
        <v>5271</v>
      </c>
      <c r="L4888" t="str">
        <f t="shared" si="289"/>
        <v>Received</v>
      </c>
      <c r="M4888" s="60">
        <v>0</v>
      </c>
      <c r="N4888" t="str">
        <f t="shared" si="291"/>
        <v>NOT DUE</v>
      </c>
      <c r="V4888" t="str">
        <f t="shared" si="290"/>
        <v>James Mitchell</v>
      </c>
    </row>
    <row r="4889" spans="1:22" x14ac:dyDescent="0.25">
      <c r="A4889">
        <v>5885</v>
      </c>
      <c r="B4889" t="s">
        <v>4892</v>
      </c>
      <c r="C4889" s="48" t="s">
        <v>5068</v>
      </c>
      <c r="D4889" t="s">
        <v>5417</v>
      </c>
      <c r="E4889" t="s">
        <v>5576</v>
      </c>
      <c r="F4889" t="s">
        <v>5616</v>
      </c>
      <c r="G4889">
        <v>150</v>
      </c>
      <c r="H4889">
        <v>20</v>
      </c>
      <c r="I4889">
        <v>3000</v>
      </c>
      <c r="J4889">
        <v>26</v>
      </c>
      <c r="K4889" t="s">
        <v>5040</v>
      </c>
      <c r="L4889" t="str">
        <f t="shared" si="289"/>
        <v>Received</v>
      </c>
      <c r="M4889" s="60">
        <v>0</v>
      </c>
      <c r="N4889" t="str">
        <f t="shared" si="291"/>
        <v>NOT DUE</v>
      </c>
      <c r="V4889" t="str">
        <f t="shared" si="290"/>
        <v>Aaron Robinson</v>
      </c>
    </row>
    <row r="4890" spans="1:22" x14ac:dyDescent="0.25">
      <c r="A4890">
        <v>5886</v>
      </c>
      <c r="B4890" t="s">
        <v>4893</v>
      </c>
      <c r="C4890" s="48" t="s">
        <v>5035</v>
      </c>
      <c r="D4890" t="s">
        <v>5405</v>
      </c>
      <c r="E4890" t="s">
        <v>5565</v>
      </c>
      <c r="F4890" t="s">
        <v>5611</v>
      </c>
      <c r="G4890">
        <v>250</v>
      </c>
      <c r="H4890">
        <v>10</v>
      </c>
      <c r="I4890">
        <v>2500</v>
      </c>
      <c r="J4890">
        <v>23</v>
      </c>
      <c r="K4890" t="s">
        <v>5228</v>
      </c>
      <c r="L4890" t="str">
        <f t="shared" si="289"/>
        <v>Received</v>
      </c>
      <c r="M4890" s="60">
        <v>0</v>
      </c>
      <c r="N4890" t="str">
        <f t="shared" si="291"/>
        <v>NOT DUE</v>
      </c>
      <c r="V4890" t="str">
        <f t="shared" si="290"/>
        <v>Kari Zimmerman</v>
      </c>
    </row>
    <row r="4891" spans="1:22" x14ac:dyDescent="0.25">
      <c r="A4891">
        <v>5887</v>
      </c>
      <c r="B4891" t="s">
        <v>4894</v>
      </c>
      <c r="C4891" s="48" t="s">
        <v>5125</v>
      </c>
      <c r="D4891" t="s">
        <v>5403</v>
      </c>
      <c r="E4891" t="s">
        <v>5591</v>
      </c>
      <c r="F4891" t="s">
        <v>5611</v>
      </c>
      <c r="G4891">
        <v>250</v>
      </c>
      <c r="H4891">
        <v>24</v>
      </c>
      <c r="I4891">
        <v>6000</v>
      </c>
      <c r="J4891">
        <v>26</v>
      </c>
      <c r="L4891" t="str">
        <f t="shared" si="289"/>
        <v>Not Received</v>
      </c>
      <c r="M4891" s="60">
        <v>126</v>
      </c>
      <c r="N4891" t="str">
        <f t="shared" si="291"/>
        <v>121 - 150</v>
      </c>
      <c r="T4891">
        <f>I4891</f>
        <v>6000</v>
      </c>
      <c r="V4891" t="str">
        <f t="shared" si="290"/>
        <v>Seth Howell</v>
      </c>
    </row>
    <row r="4892" spans="1:22" x14ac:dyDescent="0.25">
      <c r="A4892">
        <v>5888</v>
      </c>
      <c r="B4892" t="s">
        <v>4895</v>
      </c>
      <c r="C4892" s="48" t="s">
        <v>5298</v>
      </c>
      <c r="D4892" t="s">
        <v>5391</v>
      </c>
      <c r="E4892" t="s">
        <v>5520</v>
      </c>
      <c r="F4892" t="s">
        <v>5611</v>
      </c>
      <c r="G4892">
        <v>250</v>
      </c>
      <c r="H4892">
        <v>6</v>
      </c>
      <c r="I4892">
        <v>1500</v>
      </c>
      <c r="J4892">
        <v>24</v>
      </c>
      <c r="L4892" t="str">
        <f t="shared" si="289"/>
        <v>Not Received</v>
      </c>
      <c r="M4892" s="60">
        <v>-3</v>
      </c>
      <c r="N4892" t="str">
        <f t="shared" si="291"/>
        <v>NOT DUE</v>
      </c>
      <c r="O4892">
        <f>I4892</f>
        <v>1500</v>
      </c>
      <c r="V4892" t="str">
        <f t="shared" si="290"/>
        <v>Stephanie Smith</v>
      </c>
    </row>
    <row r="4893" spans="1:22" x14ac:dyDescent="0.25">
      <c r="A4893">
        <v>5889</v>
      </c>
      <c r="B4893" t="s">
        <v>4896</v>
      </c>
      <c r="C4893" s="48" t="s">
        <v>5234</v>
      </c>
      <c r="D4893" t="s">
        <v>5397</v>
      </c>
      <c r="E4893" t="s">
        <v>5602</v>
      </c>
      <c r="F4893" t="s">
        <v>5616</v>
      </c>
      <c r="G4893">
        <v>150</v>
      </c>
      <c r="H4893">
        <v>16</v>
      </c>
      <c r="I4893">
        <v>2400</v>
      </c>
      <c r="J4893">
        <v>29</v>
      </c>
      <c r="L4893" t="str">
        <f t="shared" si="289"/>
        <v>Not Received</v>
      </c>
      <c r="M4893" s="60">
        <v>199</v>
      </c>
      <c r="N4893" t="str">
        <f t="shared" si="291"/>
        <v>150 ABOVE</v>
      </c>
      <c r="U4893">
        <f>I4893</f>
        <v>2400</v>
      </c>
      <c r="V4893" t="str">
        <f t="shared" si="290"/>
        <v>Sheri Foster</v>
      </c>
    </row>
    <row r="4894" spans="1:22" x14ac:dyDescent="0.25">
      <c r="A4894">
        <v>5890</v>
      </c>
      <c r="B4894" t="s">
        <v>4897</v>
      </c>
      <c r="C4894" s="48" t="s">
        <v>5258</v>
      </c>
      <c r="D4894" t="s">
        <v>5410</v>
      </c>
      <c r="E4894" t="s">
        <v>5604</v>
      </c>
      <c r="F4894" t="s">
        <v>5618</v>
      </c>
      <c r="G4894">
        <v>10</v>
      </c>
      <c r="H4894">
        <v>15</v>
      </c>
      <c r="I4894">
        <v>150</v>
      </c>
      <c r="J4894">
        <v>20</v>
      </c>
      <c r="K4894" t="s">
        <v>5203</v>
      </c>
      <c r="L4894" t="str">
        <f t="shared" si="289"/>
        <v>Received</v>
      </c>
      <c r="M4894" s="60">
        <v>0</v>
      </c>
      <c r="N4894" t="str">
        <f t="shared" si="291"/>
        <v>NOT DUE</v>
      </c>
      <c r="V4894" t="str">
        <f t="shared" si="290"/>
        <v>Mrs. Katrina</v>
      </c>
    </row>
    <row r="4895" spans="1:22" x14ac:dyDescent="0.25">
      <c r="A4895">
        <v>5891</v>
      </c>
      <c r="B4895" t="s">
        <v>4898</v>
      </c>
      <c r="C4895" s="48" t="s">
        <v>5143</v>
      </c>
      <c r="D4895" t="s">
        <v>5419</v>
      </c>
      <c r="E4895" t="s">
        <v>5496</v>
      </c>
      <c r="F4895" t="s">
        <v>5609</v>
      </c>
      <c r="G4895">
        <v>20</v>
      </c>
      <c r="H4895">
        <v>13</v>
      </c>
      <c r="I4895">
        <v>260</v>
      </c>
      <c r="J4895">
        <v>20</v>
      </c>
      <c r="K4895" t="s">
        <v>5363</v>
      </c>
      <c r="L4895" t="str">
        <f t="shared" si="289"/>
        <v>Received</v>
      </c>
      <c r="M4895" s="60">
        <v>0</v>
      </c>
      <c r="N4895" t="str">
        <f t="shared" si="291"/>
        <v>NOT DUE</v>
      </c>
      <c r="V4895" t="str">
        <f t="shared" si="290"/>
        <v>Johnny Weaver</v>
      </c>
    </row>
    <row r="4896" spans="1:22" x14ac:dyDescent="0.25">
      <c r="A4896">
        <v>5892</v>
      </c>
      <c r="B4896" t="s">
        <v>4899</v>
      </c>
      <c r="C4896" s="48" t="s">
        <v>5095</v>
      </c>
      <c r="D4896" t="s">
        <v>5390</v>
      </c>
      <c r="E4896" t="s">
        <v>5547</v>
      </c>
      <c r="F4896" t="s">
        <v>5613</v>
      </c>
      <c r="G4896">
        <v>35</v>
      </c>
      <c r="H4896">
        <v>22</v>
      </c>
      <c r="I4896">
        <v>770</v>
      </c>
      <c r="J4896">
        <v>29</v>
      </c>
      <c r="K4896" t="s">
        <v>5260</v>
      </c>
      <c r="L4896" t="str">
        <f t="shared" si="289"/>
        <v>Received</v>
      </c>
      <c r="M4896" s="60">
        <v>0</v>
      </c>
      <c r="N4896" t="str">
        <f t="shared" si="291"/>
        <v>NOT DUE</v>
      </c>
      <c r="V4896" t="str">
        <f t="shared" si="290"/>
        <v>Isaac Goodwin</v>
      </c>
    </row>
    <row r="4897" spans="1:22" x14ac:dyDescent="0.25">
      <c r="A4897">
        <v>5893</v>
      </c>
      <c r="B4897" t="s">
        <v>4900</v>
      </c>
      <c r="C4897" s="48" t="s">
        <v>5030</v>
      </c>
      <c r="D4897" t="s">
        <v>5391</v>
      </c>
      <c r="E4897" t="s">
        <v>5323</v>
      </c>
      <c r="F4897" t="s">
        <v>5617</v>
      </c>
      <c r="G4897">
        <v>120</v>
      </c>
      <c r="H4897">
        <v>17</v>
      </c>
      <c r="I4897">
        <v>2040</v>
      </c>
      <c r="J4897">
        <v>26</v>
      </c>
      <c r="K4897" t="s">
        <v>5145</v>
      </c>
      <c r="L4897" t="str">
        <f t="shared" si="289"/>
        <v>Received</v>
      </c>
      <c r="M4897" s="60">
        <v>0</v>
      </c>
      <c r="N4897" t="str">
        <f t="shared" si="291"/>
        <v>NOT DUE</v>
      </c>
      <c r="V4897" t="str">
        <f t="shared" si="290"/>
        <v>Stephanie Smith</v>
      </c>
    </row>
    <row r="4898" spans="1:22" x14ac:dyDescent="0.25">
      <c r="A4898">
        <v>5894</v>
      </c>
      <c r="B4898" t="s">
        <v>4901</v>
      </c>
      <c r="C4898" s="48" t="s">
        <v>5058</v>
      </c>
      <c r="D4898" t="s">
        <v>5378</v>
      </c>
      <c r="E4898" t="s">
        <v>5310</v>
      </c>
      <c r="F4898" t="s">
        <v>5613</v>
      </c>
      <c r="G4898">
        <v>35</v>
      </c>
      <c r="H4898">
        <v>7</v>
      </c>
      <c r="I4898">
        <v>245</v>
      </c>
      <c r="J4898">
        <v>22</v>
      </c>
      <c r="K4898" t="s">
        <v>5259</v>
      </c>
      <c r="L4898" t="str">
        <f t="shared" si="289"/>
        <v>Received</v>
      </c>
      <c r="M4898" s="60">
        <v>0</v>
      </c>
      <c r="N4898" t="str">
        <f t="shared" si="291"/>
        <v>NOT DUE</v>
      </c>
      <c r="V4898" t="str">
        <f t="shared" si="290"/>
        <v>Angela Fox</v>
      </c>
    </row>
    <row r="4899" spans="1:22" x14ac:dyDescent="0.25">
      <c r="A4899">
        <v>5895</v>
      </c>
      <c r="B4899" t="s">
        <v>4902</v>
      </c>
      <c r="C4899" s="48" t="s">
        <v>5018</v>
      </c>
      <c r="D4899" t="s">
        <v>5380</v>
      </c>
      <c r="E4899" t="s">
        <v>5445</v>
      </c>
      <c r="F4899" t="s">
        <v>5620</v>
      </c>
      <c r="G4899">
        <v>40</v>
      </c>
      <c r="H4899">
        <v>24</v>
      </c>
      <c r="I4899">
        <v>960</v>
      </c>
      <c r="J4899">
        <v>24</v>
      </c>
      <c r="K4899" t="s">
        <v>5160</v>
      </c>
      <c r="L4899" t="str">
        <f t="shared" si="289"/>
        <v>Received</v>
      </c>
      <c r="M4899" s="60">
        <v>0</v>
      </c>
      <c r="N4899" t="str">
        <f t="shared" si="291"/>
        <v>NOT DUE</v>
      </c>
      <c r="V4899" t="str">
        <f t="shared" si="290"/>
        <v>Diana Griffin</v>
      </c>
    </row>
    <row r="4900" spans="1:22" x14ac:dyDescent="0.25">
      <c r="A4900">
        <v>5896</v>
      </c>
      <c r="B4900" t="s">
        <v>4903</v>
      </c>
      <c r="C4900" s="48" t="s">
        <v>5074</v>
      </c>
      <c r="D4900" t="s">
        <v>5412</v>
      </c>
      <c r="E4900" t="s">
        <v>5463</v>
      </c>
      <c r="F4900" t="s">
        <v>5622</v>
      </c>
      <c r="G4900">
        <v>15</v>
      </c>
      <c r="H4900">
        <v>15</v>
      </c>
      <c r="I4900">
        <v>225</v>
      </c>
      <c r="J4900">
        <v>25</v>
      </c>
      <c r="K4900" t="s">
        <v>5155</v>
      </c>
      <c r="L4900" t="str">
        <f t="shared" si="289"/>
        <v>Received</v>
      </c>
      <c r="M4900" s="60">
        <v>0</v>
      </c>
      <c r="N4900" t="str">
        <f t="shared" si="291"/>
        <v>NOT DUE</v>
      </c>
      <c r="V4900" t="str">
        <f t="shared" si="290"/>
        <v>Valerie Morgan</v>
      </c>
    </row>
    <row r="4901" spans="1:22" x14ac:dyDescent="0.25">
      <c r="A4901">
        <v>5897</v>
      </c>
      <c r="B4901" t="s">
        <v>4904</v>
      </c>
      <c r="C4901" s="48" t="s">
        <v>5191</v>
      </c>
      <c r="D4901" t="s">
        <v>5410</v>
      </c>
      <c r="E4901" t="s">
        <v>5575</v>
      </c>
      <c r="F4901" t="s">
        <v>5617</v>
      </c>
      <c r="G4901">
        <v>120</v>
      </c>
      <c r="H4901">
        <v>11</v>
      </c>
      <c r="I4901">
        <v>1320</v>
      </c>
      <c r="J4901">
        <v>25</v>
      </c>
      <c r="K4901" t="s">
        <v>5200</v>
      </c>
      <c r="L4901" t="str">
        <f t="shared" si="289"/>
        <v>Received</v>
      </c>
      <c r="M4901" s="60">
        <v>0</v>
      </c>
      <c r="N4901" t="str">
        <f t="shared" si="291"/>
        <v>NOT DUE</v>
      </c>
      <c r="V4901" t="str">
        <f t="shared" si="290"/>
        <v>Mrs. Katrina</v>
      </c>
    </row>
    <row r="4902" spans="1:22" x14ac:dyDescent="0.25">
      <c r="A4902">
        <v>5898</v>
      </c>
      <c r="B4902" t="s">
        <v>4905</v>
      </c>
      <c r="C4902" s="48" t="s">
        <v>5223</v>
      </c>
      <c r="D4902" t="s">
        <v>5381</v>
      </c>
      <c r="E4902" t="s">
        <v>5541</v>
      </c>
      <c r="F4902" t="s">
        <v>5623</v>
      </c>
      <c r="G4902">
        <v>30</v>
      </c>
      <c r="H4902">
        <v>18</v>
      </c>
      <c r="I4902">
        <v>540</v>
      </c>
      <c r="J4902">
        <v>22</v>
      </c>
      <c r="L4902" t="str">
        <f t="shared" si="289"/>
        <v>Not Received</v>
      </c>
      <c r="M4902" s="60">
        <v>119</v>
      </c>
      <c r="N4902" t="str">
        <f t="shared" si="291"/>
        <v>91 - 120</v>
      </c>
      <c r="S4902">
        <f>I4902</f>
        <v>540</v>
      </c>
      <c r="V4902" t="str">
        <f t="shared" si="290"/>
        <v>Leslie Sexton</v>
      </c>
    </row>
    <row r="4903" spans="1:22" x14ac:dyDescent="0.25">
      <c r="A4903">
        <v>5899</v>
      </c>
      <c r="B4903" t="s">
        <v>4906</v>
      </c>
      <c r="C4903" s="48" t="s">
        <v>5287</v>
      </c>
      <c r="D4903" t="s">
        <v>5407</v>
      </c>
      <c r="E4903" t="s">
        <v>5536</v>
      </c>
      <c r="F4903" t="s">
        <v>5612</v>
      </c>
      <c r="G4903">
        <v>50</v>
      </c>
      <c r="H4903">
        <v>25</v>
      </c>
      <c r="I4903">
        <v>1250</v>
      </c>
      <c r="J4903">
        <v>26</v>
      </c>
      <c r="K4903" t="s">
        <v>5136</v>
      </c>
      <c r="L4903" t="str">
        <f t="shared" si="289"/>
        <v>Received</v>
      </c>
      <c r="M4903" s="60">
        <v>0</v>
      </c>
      <c r="N4903" t="str">
        <f t="shared" si="291"/>
        <v>NOT DUE</v>
      </c>
      <c r="V4903" t="str">
        <f t="shared" si="290"/>
        <v>Kelly Miller</v>
      </c>
    </row>
    <row r="4904" spans="1:22" x14ac:dyDescent="0.25">
      <c r="A4904">
        <v>5900</v>
      </c>
      <c r="B4904" t="s">
        <v>4907</v>
      </c>
      <c r="C4904" s="48" t="s">
        <v>5041</v>
      </c>
      <c r="D4904" t="s">
        <v>5416</v>
      </c>
      <c r="E4904" t="s">
        <v>5331</v>
      </c>
      <c r="F4904" t="s">
        <v>5623</v>
      </c>
      <c r="G4904">
        <v>30</v>
      </c>
      <c r="H4904">
        <v>1</v>
      </c>
      <c r="I4904">
        <v>30</v>
      </c>
      <c r="J4904">
        <v>20</v>
      </c>
      <c r="K4904" t="s">
        <v>5265</v>
      </c>
      <c r="L4904" t="str">
        <f t="shared" si="289"/>
        <v>Received</v>
      </c>
      <c r="M4904" s="60">
        <v>0</v>
      </c>
      <c r="N4904" t="str">
        <f t="shared" si="291"/>
        <v>NOT DUE</v>
      </c>
      <c r="V4904" t="str">
        <f t="shared" si="290"/>
        <v>Jessica Baird</v>
      </c>
    </row>
    <row r="4905" spans="1:22" x14ac:dyDescent="0.25">
      <c r="A4905">
        <v>5901</v>
      </c>
      <c r="B4905" t="s">
        <v>4908</v>
      </c>
      <c r="C4905" s="48" t="s">
        <v>5246</v>
      </c>
      <c r="D4905" t="s">
        <v>5412</v>
      </c>
      <c r="E4905" t="s">
        <v>5311</v>
      </c>
      <c r="F4905" t="s">
        <v>5609</v>
      </c>
      <c r="G4905">
        <v>20</v>
      </c>
      <c r="H4905">
        <v>16</v>
      </c>
      <c r="I4905">
        <v>320</v>
      </c>
      <c r="J4905">
        <v>21</v>
      </c>
      <c r="L4905" t="str">
        <f t="shared" si="289"/>
        <v>Not Received</v>
      </c>
      <c r="M4905" s="60">
        <v>246</v>
      </c>
      <c r="N4905" t="str">
        <f t="shared" si="291"/>
        <v>150 ABOVE</v>
      </c>
      <c r="U4905">
        <f>I4905</f>
        <v>320</v>
      </c>
      <c r="V4905" t="str">
        <f t="shared" si="290"/>
        <v>Valerie Morgan</v>
      </c>
    </row>
    <row r="4906" spans="1:22" x14ac:dyDescent="0.25">
      <c r="A4906">
        <v>5902</v>
      </c>
      <c r="B4906" t="s">
        <v>4909</v>
      </c>
      <c r="C4906" s="48" t="s">
        <v>5196</v>
      </c>
      <c r="D4906" t="s">
        <v>5387</v>
      </c>
      <c r="E4906" t="s">
        <v>5583</v>
      </c>
      <c r="F4906" t="s">
        <v>5617</v>
      </c>
      <c r="G4906">
        <v>120</v>
      </c>
      <c r="H4906">
        <v>15</v>
      </c>
      <c r="I4906">
        <v>1800</v>
      </c>
      <c r="J4906">
        <v>22</v>
      </c>
      <c r="L4906" t="str">
        <f t="shared" si="289"/>
        <v>Not Received</v>
      </c>
      <c r="M4906" s="60">
        <v>67</v>
      </c>
      <c r="N4906" t="str">
        <f t="shared" si="291"/>
        <v>61 - 90</v>
      </c>
      <c r="R4906">
        <f t="shared" ref="R4906:R4907" si="292">I4906</f>
        <v>1800</v>
      </c>
      <c r="V4906" t="str">
        <f t="shared" si="290"/>
        <v>Mrs. Alexandria</v>
      </c>
    </row>
    <row r="4907" spans="1:22" x14ac:dyDescent="0.25">
      <c r="A4907">
        <v>5903</v>
      </c>
      <c r="B4907" t="s">
        <v>4910</v>
      </c>
      <c r="C4907" s="48" t="s">
        <v>5182</v>
      </c>
      <c r="D4907" t="s">
        <v>5375</v>
      </c>
      <c r="E4907" t="s">
        <v>5532</v>
      </c>
      <c r="F4907" t="s">
        <v>5619</v>
      </c>
      <c r="G4907">
        <v>80</v>
      </c>
      <c r="H4907">
        <v>8</v>
      </c>
      <c r="I4907">
        <v>640</v>
      </c>
      <c r="J4907">
        <v>27</v>
      </c>
      <c r="L4907" t="str">
        <f t="shared" si="289"/>
        <v>Not Received</v>
      </c>
      <c r="M4907" s="60">
        <v>71</v>
      </c>
      <c r="N4907" t="str">
        <f t="shared" si="291"/>
        <v>61 - 90</v>
      </c>
      <c r="R4907">
        <f t="shared" si="292"/>
        <v>640</v>
      </c>
      <c r="V4907" t="str">
        <f t="shared" si="290"/>
        <v>Lindsay Arnold</v>
      </c>
    </row>
    <row r="4908" spans="1:22" x14ac:dyDescent="0.25">
      <c r="A4908">
        <v>5904</v>
      </c>
      <c r="B4908" t="s">
        <v>4911</v>
      </c>
      <c r="C4908" s="48" t="s">
        <v>5165</v>
      </c>
      <c r="D4908" t="s">
        <v>5376</v>
      </c>
      <c r="E4908" t="s">
        <v>5308</v>
      </c>
      <c r="F4908" t="s">
        <v>5609</v>
      </c>
      <c r="G4908">
        <v>20</v>
      </c>
      <c r="H4908">
        <v>5</v>
      </c>
      <c r="I4908">
        <v>100</v>
      </c>
      <c r="J4908">
        <v>21</v>
      </c>
      <c r="L4908" t="str">
        <f t="shared" si="289"/>
        <v>Not Received</v>
      </c>
      <c r="M4908" s="60">
        <v>262</v>
      </c>
      <c r="N4908" t="str">
        <f t="shared" si="291"/>
        <v>150 ABOVE</v>
      </c>
      <c r="U4908">
        <f>I4908</f>
        <v>100</v>
      </c>
      <c r="V4908" t="str">
        <f t="shared" si="290"/>
        <v>Linda Morgan</v>
      </c>
    </row>
    <row r="4909" spans="1:22" x14ac:dyDescent="0.25">
      <c r="A4909">
        <v>5905</v>
      </c>
      <c r="B4909" t="s">
        <v>4912</v>
      </c>
      <c r="C4909" s="48" t="s">
        <v>5111</v>
      </c>
      <c r="D4909" t="s">
        <v>5405</v>
      </c>
      <c r="E4909" t="s">
        <v>5569</v>
      </c>
      <c r="F4909" t="s">
        <v>5613</v>
      </c>
      <c r="G4909">
        <v>35</v>
      </c>
      <c r="H4909">
        <v>2</v>
      </c>
      <c r="I4909">
        <v>70</v>
      </c>
      <c r="J4909">
        <v>24</v>
      </c>
      <c r="K4909" t="s">
        <v>5162</v>
      </c>
      <c r="L4909" t="str">
        <f t="shared" si="289"/>
        <v>Received</v>
      </c>
      <c r="M4909" s="60">
        <v>0</v>
      </c>
      <c r="N4909" t="str">
        <f t="shared" si="291"/>
        <v>NOT DUE</v>
      </c>
      <c r="V4909" t="str">
        <f t="shared" si="290"/>
        <v>Kari Zimmerman</v>
      </c>
    </row>
    <row r="4910" spans="1:22" x14ac:dyDescent="0.25">
      <c r="A4910">
        <v>5906</v>
      </c>
      <c r="B4910" t="s">
        <v>4913</v>
      </c>
      <c r="C4910" s="48" t="s">
        <v>5081</v>
      </c>
      <c r="D4910" t="s">
        <v>5404</v>
      </c>
      <c r="E4910" t="s">
        <v>5337</v>
      </c>
      <c r="F4910" t="s">
        <v>5615</v>
      </c>
      <c r="G4910">
        <v>25</v>
      </c>
      <c r="H4910">
        <v>18</v>
      </c>
      <c r="I4910">
        <v>450</v>
      </c>
      <c r="J4910">
        <v>24</v>
      </c>
      <c r="K4910" t="s">
        <v>5232</v>
      </c>
      <c r="L4910" t="str">
        <f t="shared" si="289"/>
        <v>Received</v>
      </c>
      <c r="M4910" s="60">
        <v>0</v>
      </c>
      <c r="N4910" t="str">
        <f t="shared" si="291"/>
        <v>NOT DUE</v>
      </c>
      <c r="V4910" t="str">
        <f t="shared" si="290"/>
        <v>Sarah Wright</v>
      </c>
    </row>
    <row r="4911" spans="1:22" x14ac:dyDescent="0.25">
      <c r="A4911">
        <v>5907</v>
      </c>
      <c r="B4911" t="s">
        <v>4914</v>
      </c>
      <c r="C4911" s="48" t="s">
        <v>5262</v>
      </c>
      <c r="D4911" t="s">
        <v>5397</v>
      </c>
      <c r="E4911" t="s">
        <v>5330</v>
      </c>
      <c r="F4911" t="s">
        <v>5620</v>
      </c>
      <c r="G4911">
        <v>40</v>
      </c>
      <c r="H4911">
        <v>8</v>
      </c>
      <c r="I4911">
        <v>320</v>
      </c>
      <c r="J4911">
        <v>23</v>
      </c>
      <c r="L4911" t="str">
        <f t="shared" si="289"/>
        <v>Not Received</v>
      </c>
      <c r="M4911" s="60">
        <v>63</v>
      </c>
      <c r="N4911" t="str">
        <f t="shared" si="291"/>
        <v>61 - 90</v>
      </c>
      <c r="R4911">
        <f>I4911</f>
        <v>320</v>
      </c>
      <c r="V4911" t="str">
        <f t="shared" si="290"/>
        <v>Sheri Foster</v>
      </c>
    </row>
    <row r="4912" spans="1:22" x14ac:dyDescent="0.25">
      <c r="A4912">
        <v>5908</v>
      </c>
      <c r="B4912" t="s">
        <v>4915</v>
      </c>
      <c r="C4912" s="48" t="s">
        <v>5202</v>
      </c>
      <c r="D4912" t="s">
        <v>5398</v>
      </c>
      <c r="E4912" t="s">
        <v>5580</v>
      </c>
      <c r="F4912" t="s">
        <v>5614</v>
      </c>
      <c r="G4912">
        <v>20</v>
      </c>
      <c r="H4912">
        <v>15</v>
      </c>
      <c r="I4912">
        <v>300</v>
      </c>
      <c r="J4912">
        <v>24</v>
      </c>
      <c r="K4912" t="s">
        <v>5134</v>
      </c>
      <c r="L4912" t="str">
        <f t="shared" si="289"/>
        <v>Received</v>
      </c>
      <c r="M4912" s="60">
        <v>0</v>
      </c>
      <c r="N4912" t="str">
        <f t="shared" si="291"/>
        <v>NOT DUE</v>
      </c>
      <c r="V4912" t="str">
        <f t="shared" si="290"/>
        <v>Dr. Carolyn</v>
      </c>
    </row>
    <row r="4913" spans="1:22" x14ac:dyDescent="0.25">
      <c r="A4913">
        <v>5909</v>
      </c>
      <c r="B4913" t="s">
        <v>4916</v>
      </c>
      <c r="C4913" s="48" t="s">
        <v>5033</v>
      </c>
      <c r="D4913" t="s">
        <v>5391</v>
      </c>
      <c r="E4913" t="s">
        <v>5520</v>
      </c>
      <c r="F4913" t="s">
        <v>5612</v>
      </c>
      <c r="G4913">
        <v>50</v>
      </c>
      <c r="H4913">
        <v>12</v>
      </c>
      <c r="I4913">
        <v>600</v>
      </c>
      <c r="J4913">
        <v>28</v>
      </c>
      <c r="K4913" t="s">
        <v>5085</v>
      </c>
      <c r="L4913" t="str">
        <f t="shared" si="289"/>
        <v>Received</v>
      </c>
      <c r="M4913" s="60">
        <v>0</v>
      </c>
      <c r="N4913" t="str">
        <f t="shared" si="291"/>
        <v>NOT DUE</v>
      </c>
      <c r="V4913" t="str">
        <f t="shared" si="290"/>
        <v>Stephanie Smith</v>
      </c>
    </row>
    <row r="4914" spans="1:22" x14ac:dyDescent="0.25">
      <c r="A4914">
        <v>5910</v>
      </c>
      <c r="B4914" t="s">
        <v>4917</v>
      </c>
      <c r="C4914" s="48" t="s">
        <v>5209</v>
      </c>
      <c r="D4914" t="s">
        <v>5408</v>
      </c>
      <c r="E4914" t="s">
        <v>5341</v>
      </c>
      <c r="F4914" t="s">
        <v>5616</v>
      </c>
      <c r="G4914">
        <v>150</v>
      </c>
      <c r="H4914">
        <v>2</v>
      </c>
      <c r="I4914">
        <v>300</v>
      </c>
      <c r="J4914">
        <v>20</v>
      </c>
      <c r="K4914" t="s">
        <v>5169</v>
      </c>
      <c r="L4914" t="str">
        <f t="shared" si="289"/>
        <v>Received</v>
      </c>
      <c r="M4914" s="60">
        <v>0</v>
      </c>
      <c r="N4914" t="str">
        <f t="shared" si="291"/>
        <v>NOT DUE</v>
      </c>
      <c r="V4914" t="str">
        <f t="shared" si="290"/>
        <v>Timothy Johns</v>
      </c>
    </row>
    <row r="4915" spans="1:22" x14ac:dyDescent="0.25">
      <c r="A4915">
        <v>5911</v>
      </c>
      <c r="B4915" t="s">
        <v>4918</v>
      </c>
      <c r="C4915" s="48" t="s">
        <v>5055</v>
      </c>
      <c r="D4915" t="s">
        <v>5384</v>
      </c>
      <c r="E4915" t="s">
        <v>5431</v>
      </c>
      <c r="F4915" t="s">
        <v>5614</v>
      </c>
      <c r="G4915">
        <v>20</v>
      </c>
      <c r="H4915">
        <v>9</v>
      </c>
      <c r="I4915">
        <v>180</v>
      </c>
      <c r="J4915">
        <v>22</v>
      </c>
      <c r="K4915" t="s">
        <v>5255</v>
      </c>
      <c r="L4915" t="str">
        <f t="shared" si="289"/>
        <v>Received</v>
      </c>
      <c r="M4915" s="60">
        <v>0</v>
      </c>
      <c r="N4915" t="str">
        <f t="shared" si="291"/>
        <v>NOT DUE</v>
      </c>
      <c r="V4915" t="str">
        <f t="shared" si="290"/>
        <v>Dr. Elizabeth</v>
      </c>
    </row>
    <row r="4916" spans="1:22" x14ac:dyDescent="0.25">
      <c r="A4916">
        <v>5912</v>
      </c>
      <c r="B4916" t="s">
        <v>4919</v>
      </c>
      <c r="C4916" s="48" t="s">
        <v>5069</v>
      </c>
      <c r="D4916" t="s">
        <v>5400</v>
      </c>
      <c r="E4916" t="s">
        <v>5574</v>
      </c>
      <c r="F4916" t="s">
        <v>5612</v>
      </c>
      <c r="G4916">
        <v>50</v>
      </c>
      <c r="H4916">
        <v>17</v>
      </c>
      <c r="I4916">
        <v>850</v>
      </c>
      <c r="J4916">
        <v>24</v>
      </c>
      <c r="K4916" t="s">
        <v>5081</v>
      </c>
      <c r="L4916" t="str">
        <f t="shared" si="289"/>
        <v>Received</v>
      </c>
      <c r="M4916" s="60">
        <v>0</v>
      </c>
      <c r="N4916" t="str">
        <f t="shared" si="291"/>
        <v>NOT DUE</v>
      </c>
      <c r="V4916" t="str">
        <f t="shared" si="290"/>
        <v>Jose Perez</v>
      </c>
    </row>
    <row r="4917" spans="1:22" x14ac:dyDescent="0.25">
      <c r="A4917">
        <v>5913</v>
      </c>
      <c r="B4917" t="s">
        <v>4920</v>
      </c>
      <c r="C4917" s="48" t="s">
        <v>5189</v>
      </c>
      <c r="D4917" t="s">
        <v>5391</v>
      </c>
      <c r="E4917" t="s">
        <v>5323</v>
      </c>
      <c r="F4917" t="s">
        <v>5613</v>
      </c>
      <c r="G4917">
        <v>35</v>
      </c>
      <c r="H4917">
        <v>10</v>
      </c>
      <c r="I4917">
        <v>350</v>
      </c>
      <c r="J4917">
        <v>26</v>
      </c>
      <c r="L4917" t="str">
        <f t="shared" si="289"/>
        <v>Not Received</v>
      </c>
      <c r="M4917" s="60">
        <v>10</v>
      </c>
      <c r="N4917" t="str">
        <f t="shared" si="291"/>
        <v>01 - 30</v>
      </c>
      <c r="O4917">
        <f>I4917</f>
        <v>350</v>
      </c>
      <c r="V4917" t="str">
        <f t="shared" si="290"/>
        <v>Stephanie Smith</v>
      </c>
    </row>
    <row r="4918" spans="1:22" x14ac:dyDescent="0.25">
      <c r="A4918">
        <v>5914</v>
      </c>
      <c r="B4918" t="s">
        <v>4921</v>
      </c>
      <c r="C4918" s="48" t="s">
        <v>5145</v>
      </c>
      <c r="D4918" t="s">
        <v>5396</v>
      </c>
      <c r="E4918" t="s">
        <v>5594</v>
      </c>
      <c r="F4918" t="s">
        <v>5618</v>
      </c>
      <c r="G4918">
        <v>10</v>
      </c>
      <c r="H4918">
        <v>25</v>
      </c>
      <c r="I4918">
        <v>250</v>
      </c>
      <c r="J4918">
        <v>30</v>
      </c>
      <c r="K4918" t="s">
        <v>5284</v>
      </c>
      <c r="L4918" t="str">
        <f t="shared" si="289"/>
        <v>Received</v>
      </c>
      <c r="M4918" s="60">
        <v>0</v>
      </c>
      <c r="N4918" t="str">
        <f t="shared" si="291"/>
        <v>NOT DUE</v>
      </c>
      <c r="V4918" t="str">
        <f t="shared" si="290"/>
        <v>James Mitchell</v>
      </c>
    </row>
    <row r="4919" spans="1:22" x14ac:dyDescent="0.25">
      <c r="A4919">
        <v>5915</v>
      </c>
      <c r="B4919" t="s">
        <v>4922</v>
      </c>
      <c r="C4919" s="48" t="s">
        <v>5207</v>
      </c>
      <c r="D4919" t="s">
        <v>5408</v>
      </c>
      <c r="E4919" t="s">
        <v>5341</v>
      </c>
      <c r="F4919" t="s">
        <v>5613</v>
      </c>
      <c r="G4919">
        <v>35</v>
      </c>
      <c r="H4919">
        <v>10</v>
      </c>
      <c r="I4919">
        <v>350</v>
      </c>
      <c r="J4919">
        <v>28</v>
      </c>
      <c r="K4919" t="s">
        <v>5011</v>
      </c>
      <c r="L4919" t="str">
        <f t="shared" si="289"/>
        <v>Received</v>
      </c>
      <c r="M4919" s="60">
        <v>0</v>
      </c>
      <c r="N4919" t="str">
        <f t="shared" si="291"/>
        <v>NOT DUE</v>
      </c>
      <c r="V4919" t="str">
        <f t="shared" si="290"/>
        <v>Timothy Johns</v>
      </c>
    </row>
    <row r="4920" spans="1:22" x14ac:dyDescent="0.25">
      <c r="A4920">
        <v>5916</v>
      </c>
      <c r="B4920" t="s">
        <v>4923</v>
      </c>
      <c r="C4920" s="48" t="s">
        <v>5070</v>
      </c>
      <c r="D4920" t="s">
        <v>5407</v>
      </c>
      <c r="E4920" t="s">
        <v>5573</v>
      </c>
      <c r="F4920" t="s">
        <v>5613</v>
      </c>
      <c r="G4920">
        <v>35</v>
      </c>
      <c r="H4920">
        <v>10</v>
      </c>
      <c r="I4920">
        <v>350</v>
      </c>
      <c r="J4920">
        <v>26</v>
      </c>
      <c r="K4920" t="s">
        <v>5191</v>
      </c>
      <c r="L4920" t="str">
        <f t="shared" si="289"/>
        <v>Received</v>
      </c>
      <c r="M4920" s="60">
        <v>0</v>
      </c>
      <c r="N4920" t="str">
        <f t="shared" si="291"/>
        <v>NOT DUE</v>
      </c>
      <c r="V4920" t="str">
        <f t="shared" si="290"/>
        <v>Kelly Miller</v>
      </c>
    </row>
    <row r="4921" spans="1:22" x14ac:dyDescent="0.25">
      <c r="A4921">
        <v>5917</v>
      </c>
      <c r="B4921" t="s">
        <v>4924</v>
      </c>
      <c r="C4921" s="48" t="s">
        <v>5245</v>
      </c>
      <c r="D4921" t="s">
        <v>5417</v>
      </c>
      <c r="E4921" t="s">
        <v>5471</v>
      </c>
      <c r="F4921" t="s">
        <v>5619</v>
      </c>
      <c r="G4921">
        <v>80</v>
      </c>
      <c r="H4921">
        <v>1</v>
      </c>
      <c r="I4921">
        <v>80</v>
      </c>
      <c r="J4921">
        <v>22</v>
      </c>
      <c r="K4921" t="s">
        <v>5263</v>
      </c>
      <c r="L4921" t="str">
        <f t="shared" si="289"/>
        <v>Received</v>
      </c>
      <c r="M4921" s="60">
        <v>0</v>
      </c>
      <c r="N4921" t="str">
        <f t="shared" si="291"/>
        <v>NOT DUE</v>
      </c>
      <c r="V4921" t="str">
        <f t="shared" si="290"/>
        <v>Aaron Robinson</v>
      </c>
    </row>
    <row r="4922" spans="1:22" x14ac:dyDescent="0.25">
      <c r="A4922">
        <v>5918</v>
      </c>
      <c r="B4922" t="s">
        <v>4925</v>
      </c>
      <c r="C4922" s="48" t="s">
        <v>5019</v>
      </c>
      <c r="D4922" t="s">
        <v>5402</v>
      </c>
      <c r="E4922" t="s">
        <v>5525</v>
      </c>
      <c r="F4922" t="s">
        <v>5619</v>
      </c>
      <c r="G4922">
        <v>80</v>
      </c>
      <c r="H4922">
        <v>7</v>
      </c>
      <c r="I4922">
        <v>560</v>
      </c>
      <c r="J4922">
        <v>26</v>
      </c>
      <c r="L4922" t="str">
        <f t="shared" si="289"/>
        <v>Not Received</v>
      </c>
      <c r="M4922" s="60">
        <v>182</v>
      </c>
      <c r="N4922" t="str">
        <f t="shared" si="291"/>
        <v>150 ABOVE</v>
      </c>
      <c r="U4922">
        <f>I4922</f>
        <v>560</v>
      </c>
      <c r="V4922" t="str">
        <f t="shared" si="290"/>
        <v>Rebecca Moody</v>
      </c>
    </row>
    <row r="4923" spans="1:22" x14ac:dyDescent="0.25">
      <c r="A4923">
        <v>5919</v>
      </c>
      <c r="B4923" t="s">
        <v>4926</v>
      </c>
      <c r="C4923" s="48" t="s">
        <v>5295</v>
      </c>
      <c r="D4923" t="s">
        <v>5412</v>
      </c>
      <c r="E4923" t="s">
        <v>5463</v>
      </c>
      <c r="F4923" t="s">
        <v>5609</v>
      </c>
      <c r="G4923">
        <v>20</v>
      </c>
      <c r="H4923">
        <v>19</v>
      </c>
      <c r="I4923">
        <v>380</v>
      </c>
      <c r="J4923">
        <v>20</v>
      </c>
      <c r="K4923" t="s">
        <v>5091</v>
      </c>
      <c r="L4923" t="str">
        <f t="shared" si="289"/>
        <v>Received</v>
      </c>
      <c r="M4923" s="60">
        <v>0</v>
      </c>
      <c r="N4923" t="str">
        <f t="shared" si="291"/>
        <v>NOT DUE</v>
      </c>
      <c r="V4923" t="str">
        <f t="shared" si="290"/>
        <v>Valerie Morgan</v>
      </c>
    </row>
    <row r="4924" spans="1:22" x14ac:dyDescent="0.25">
      <c r="A4924">
        <v>5920</v>
      </c>
      <c r="B4924" t="s">
        <v>4927</v>
      </c>
      <c r="C4924" s="48" t="s">
        <v>5046</v>
      </c>
      <c r="D4924" t="s">
        <v>5405</v>
      </c>
      <c r="E4924" t="s">
        <v>5478</v>
      </c>
      <c r="F4924" t="s">
        <v>5610</v>
      </c>
      <c r="G4924">
        <v>300</v>
      </c>
      <c r="H4924">
        <v>13</v>
      </c>
      <c r="I4924">
        <v>3900</v>
      </c>
      <c r="J4924">
        <v>23</v>
      </c>
      <c r="L4924" t="str">
        <f t="shared" si="289"/>
        <v>Not Received</v>
      </c>
      <c r="M4924" s="60">
        <v>160</v>
      </c>
      <c r="N4924" t="str">
        <f t="shared" si="291"/>
        <v>150 ABOVE</v>
      </c>
      <c r="U4924">
        <f>I4924</f>
        <v>3900</v>
      </c>
      <c r="V4924" t="str">
        <f t="shared" si="290"/>
        <v>Kari Zimmerman</v>
      </c>
    </row>
    <row r="4925" spans="1:22" x14ac:dyDescent="0.25">
      <c r="A4925">
        <v>5921</v>
      </c>
      <c r="B4925" t="s">
        <v>4928</v>
      </c>
      <c r="C4925" s="48" t="s">
        <v>5087</v>
      </c>
      <c r="D4925" t="s">
        <v>5406</v>
      </c>
      <c r="E4925" t="s">
        <v>5501</v>
      </c>
      <c r="F4925" t="s">
        <v>5617</v>
      </c>
      <c r="G4925">
        <v>120</v>
      </c>
      <c r="H4925">
        <v>2</v>
      </c>
      <c r="I4925">
        <v>240</v>
      </c>
      <c r="J4925">
        <v>28</v>
      </c>
      <c r="K4925" t="s">
        <v>5209</v>
      </c>
      <c r="L4925" t="str">
        <f t="shared" si="289"/>
        <v>Received</v>
      </c>
      <c r="M4925" s="60">
        <v>0</v>
      </c>
      <c r="N4925" t="str">
        <f t="shared" si="291"/>
        <v>NOT DUE</v>
      </c>
      <c r="V4925" t="str">
        <f t="shared" si="290"/>
        <v>Jonathan Myers</v>
      </c>
    </row>
    <row r="4926" spans="1:22" x14ac:dyDescent="0.25">
      <c r="A4926">
        <v>5922</v>
      </c>
      <c r="B4926" t="s">
        <v>4929</v>
      </c>
      <c r="C4926" s="48" t="s">
        <v>5209</v>
      </c>
      <c r="D4926" t="s">
        <v>5394</v>
      </c>
      <c r="E4926" t="s">
        <v>5531</v>
      </c>
      <c r="F4926" t="s">
        <v>5613</v>
      </c>
      <c r="G4926">
        <v>35</v>
      </c>
      <c r="H4926">
        <v>11</v>
      </c>
      <c r="I4926">
        <v>385</v>
      </c>
      <c r="J4926">
        <v>26</v>
      </c>
      <c r="K4926" t="s">
        <v>5269</v>
      </c>
      <c r="L4926" t="str">
        <f t="shared" si="289"/>
        <v>Received</v>
      </c>
      <c r="M4926" s="60">
        <v>0</v>
      </c>
      <c r="N4926" t="str">
        <f t="shared" si="291"/>
        <v>NOT DUE</v>
      </c>
      <c r="V4926" t="str">
        <f t="shared" si="290"/>
        <v>Shannon Vazquez</v>
      </c>
    </row>
    <row r="4927" spans="1:22" x14ac:dyDescent="0.25">
      <c r="A4927">
        <v>5923</v>
      </c>
      <c r="B4927" t="s">
        <v>4930</v>
      </c>
      <c r="C4927" s="48" t="s">
        <v>5054</v>
      </c>
      <c r="D4927" t="s">
        <v>5389</v>
      </c>
      <c r="E4927" t="s">
        <v>5493</v>
      </c>
      <c r="F4927" t="s">
        <v>5609</v>
      </c>
      <c r="G4927">
        <v>20</v>
      </c>
      <c r="H4927">
        <v>3</v>
      </c>
      <c r="I4927">
        <v>60</v>
      </c>
      <c r="J4927">
        <v>25</v>
      </c>
      <c r="K4927" t="s">
        <v>5178</v>
      </c>
      <c r="L4927" t="str">
        <f t="shared" si="289"/>
        <v>Received</v>
      </c>
      <c r="M4927" s="60">
        <v>0</v>
      </c>
      <c r="N4927" t="str">
        <f t="shared" si="291"/>
        <v>NOT DUE</v>
      </c>
      <c r="V4927" t="str">
        <f t="shared" si="290"/>
        <v>Alexis Ferguson</v>
      </c>
    </row>
    <row r="4928" spans="1:22" x14ac:dyDescent="0.25">
      <c r="A4928">
        <v>5924</v>
      </c>
      <c r="B4928" t="s">
        <v>4931</v>
      </c>
      <c r="C4928" s="48" t="s">
        <v>5261</v>
      </c>
      <c r="D4928" t="s">
        <v>5386</v>
      </c>
      <c r="E4928" t="s">
        <v>5521</v>
      </c>
      <c r="F4928" t="s">
        <v>5621</v>
      </c>
      <c r="G4928">
        <v>60</v>
      </c>
      <c r="H4928">
        <v>4</v>
      </c>
      <c r="I4928">
        <v>240</v>
      </c>
      <c r="J4928">
        <v>28</v>
      </c>
      <c r="K4928" t="s">
        <v>5357</v>
      </c>
      <c r="L4928" t="str">
        <f t="shared" si="289"/>
        <v>Received</v>
      </c>
      <c r="M4928" s="60">
        <v>0</v>
      </c>
      <c r="N4928" t="str">
        <f t="shared" si="291"/>
        <v>NOT DUE</v>
      </c>
      <c r="V4928" t="str">
        <f t="shared" si="290"/>
        <v>Kenneth Rodriguez</v>
      </c>
    </row>
    <row r="4929" spans="1:22" x14ac:dyDescent="0.25">
      <c r="A4929">
        <v>5925</v>
      </c>
      <c r="B4929" t="s">
        <v>4932</v>
      </c>
      <c r="C4929" s="48" t="s">
        <v>5095</v>
      </c>
      <c r="D4929" t="s">
        <v>5400</v>
      </c>
      <c r="E4929" t="s">
        <v>5333</v>
      </c>
      <c r="F4929" t="s">
        <v>5614</v>
      </c>
      <c r="G4929">
        <v>20</v>
      </c>
      <c r="H4929">
        <v>10</v>
      </c>
      <c r="I4929">
        <v>200</v>
      </c>
      <c r="J4929">
        <v>27</v>
      </c>
      <c r="K4929" t="s">
        <v>5011</v>
      </c>
      <c r="L4929" t="str">
        <f t="shared" si="289"/>
        <v>Received</v>
      </c>
      <c r="M4929" s="60">
        <v>0</v>
      </c>
      <c r="N4929" t="str">
        <f t="shared" si="291"/>
        <v>NOT DUE</v>
      </c>
      <c r="V4929" t="str">
        <f t="shared" si="290"/>
        <v>Jose Perez</v>
      </c>
    </row>
    <row r="4930" spans="1:22" x14ac:dyDescent="0.25">
      <c r="A4930">
        <v>5926</v>
      </c>
      <c r="B4930" t="s">
        <v>4933</v>
      </c>
      <c r="C4930" s="48" t="s">
        <v>5228</v>
      </c>
      <c r="D4930" t="s">
        <v>5382</v>
      </c>
      <c r="E4930" t="s">
        <v>5494</v>
      </c>
      <c r="F4930" t="s">
        <v>5610</v>
      </c>
      <c r="G4930">
        <v>300</v>
      </c>
      <c r="H4930">
        <v>2</v>
      </c>
      <c r="I4930">
        <v>600</v>
      </c>
      <c r="J4930">
        <v>22</v>
      </c>
      <c r="K4930" t="s">
        <v>5077</v>
      </c>
      <c r="L4930" t="str">
        <f t="shared" si="289"/>
        <v>Received</v>
      </c>
      <c r="M4930" s="60">
        <v>0</v>
      </c>
      <c r="N4930" t="str">
        <f t="shared" si="291"/>
        <v>NOT DUE</v>
      </c>
      <c r="V4930" t="str">
        <f t="shared" si="290"/>
        <v>Ms. Michelle</v>
      </c>
    </row>
    <row r="4931" spans="1:22" x14ac:dyDescent="0.25">
      <c r="A4931">
        <v>5927</v>
      </c>
      <c r="B4931" t="s">
        <v>4934</v>
      </c>
      <c r="C4931" s="48" t="s">
        <v>5172</v>
      </c>
      <c r="D4931" t="s">
        <v>5415</v>
      </c>
      <c r="E4931" t="s">
        <v>5567</v>
      </c>
      <c r="F4931" t="s">
        <v>5622</v>
      </c>
      <c r="G4931">
        <v>15</v>
      </c>
      <c r="H4931">
        <v>2</v>
      </c>
      <c r="I4931">
        <v>30</v>
      </c>
      <c r="J4931">
        <v>21</v>
      </c>
      <c r="K4931" t="s">
        <v>5063</v>
      </c>
      <c r="L4931" t="str">
        <f t="shared" si="289"/>
        <v>Received</v>
      </c>
      <c r="M4931" s="60">
        <v>0</v>
      </c>
      <c r="N4931" t="str">
        <f t="shared" si="291"/>
        <v>NOT DUE</v>
      </c>
      <c r="V4931" t="str">
        <f t="shared" si="290"/>
        <v>Mary Fry</v>
      </c>
    </row>
    <row r="4932" spans="1:22" x14ac:dyDescent="0.25">
      <c r="A4932">
        <v>5928</v>
      </c>
      <c r="B4932" t="s">
        <v>4935</v>
      </c>
      <c r="C4932" s="48" t="s">
        <v>5067</v>
      </c>
      <c r="D4932" t="s">
        <v>5389</v>
      </c>
      <c r="E4932" t="s">
        <v>5439</v>
      </c>
      <c r="F4932" t="s">
        <v>5616</v>
      </c>
      <c r="G4932">
        <v>150</v>
      </c>
      <c r="H4932">
        <v>11</v>
      </c>
      <c r="I4932">
        <v>1650</v>
      </c>
      <c r="J4932">
        <v>24</v>
      </c>
      <c r="K4932" t="s">
        <v>5020</v>
      </c>
      <c r="L4932" t="str">
        <f t="shared" si="289"/>
        <v>Received</v>
      </c>
      <c r="M4932" s="60">
        <v>0</v>
      </c>
      <c r="N4932" t="str">
        <f t="shared" si="291"/>
        <v>NOT DUE</v>
      </c>
      <c r="V4932" t="str">
        <f t="shared" si="290"/>
        <v>Alexis Ferguson</v>
      </c>
    </row>
    <row r="4933" spans="1:22" x14ac:dyDescent="0.25">
      <c r="A4933">
        <v>5929</v>
      </c>
      <c r="B4933" t="s">
        <v>4936</v>
      </c>
      <c r="C4933" s="48" t="s">
        <v>5284</v>
      </c>
      <c r="D4933" t="s">
        <v>5394</v>
      </c>
      <c r="E4933" t="s">
        <v>5510</v>
      </c>
      <c r="F4933" t="s">
        <v>5619</v>
      </c>
      <c r="G4933">
        <v>80</v>
      </c>
      <c r="H4933">
        <v>15</v>
      </c>
      <c r="I4933">
        <v>1200</v>
      </c>
      <c r="J4933">
        <v>27</v>
      </c>
      <c r="L4933" t="str">
        <f t="shared" ref="L4933:L4996" si="293">IF(K4933 = "", "Not Received","Received")</f>
        <v>Not Received</v>
      </c>
      <c r="M4933" s="60">
        <v>70</v>
      </c>
      <c r="N4933" t="str">
        <f t="shared" si="291"/>
        <v>61 - 90</v>
      </c>
      <c r="R4933">
        <f>I4933</f>
        <v>1200</v>
      </c>
      <c r="V4933" t="str">
        <f t="shared" ref="V4933:V4996" si="294">TRIM(E4933)</f>
        <v>Shannon Vazquez</v>
      </c>
    </row>
    <row r="4934" spans="1:22" x14ac:dyDescent="0.25">
      <c r="A4934">
        <v>5930</v>
      </c>
      <c r="B4934" t="s">
        <v>4937</v>
      </c>
      <c r="C4934" s="48" t="s">
        <v>5093</v>
      </c>
      <c r="D4934" t="s">
        <v>5383</v>
      </c>
      <c r="E4934" t="s">
        <v>5522</v>
      </c>
      <c r="F4934" t="s">
        <v>5620</v>
      </c>
      <c r="G4934">
        <v>40</v>
      </c>
      <c r="H4934">
        <v>4</v>
      </c>
      <c r="I4934">
        <v>160</v>
      </c>
      <c r="J4934">
        <v>29</v>
      </c>
      <c r="K4934" t="s">
        <v>5174</v>
      </c>
      <c r="L4934" t="str">
        <f t="shared" si="293"/>
        <v>Received</v>
      </c>
      <c r="M4934" s="60">
        <v>0</v>
      </c>
      <c r="N4934" t="str">
        <f t="shared" si="291"/>
        <v>NOT DUE</v>
      </c>
      <c r="V4934" t="str">
        <f t="shared" si="294"/>
        <v>Karen Pham</v>
      </c>
    </row>
    <row r="4935" spans="1:22" x14ac:dyDescent="0.25">
      <c r="A4935">
        <v>5931</v>
      </c>
      <c r="B4935" t="s">
        <v>4938</v>
      </c>
      <c r="C4935" s="48" t="s">
        <v>5083</v>
      </c>
      <c r="D4935" t="s">
        <v>5395</v>
      </c>
      <c r="E4935" t="s">
        <v>5449</v>
      </c>
      <c r="F4935" t="s">
        <v>5617</v>
      </c>
      <c r="G4935">
        <v>120</v>
      </c>
      <c r="H4935">
        <v>2</v>
      </c>
      <c r="I4935">
        <v>240</v>
      </c>
      <c r="J4935">
        <v>24</v>
      </c>
      <c r="K4935" t="s">
        <v>5215</v>
      </c>
      <c r="L4935" t="str">
        <f t="shared" si="293"/>
        <v>Received</v>
      </c>
      <c r="M4935" s="60">
        <v>0</v>
      </c>
      <c r="N4935" t="str">
        <f t="shared" si="291"/>
        <v>NOT DUE</v>
      </c>
      <c r="V4935" t="str">
        <f t="shared" si="294"/>
        <v>Belinda Jefferson</v>
      </c>
    </row>
    <row r="4936" spans="1:22" x14ac:dyDescent="0.25">
      <c r="A4936">
        <v>5932</v>
      </c>
      <c r="B4936" t="s">
        <v>4939</v>
      </c>
      <c r="C4936" s="48" t="s">
        <v>5141</v>
      </c>
      <c r="D4936" t="s">
        <v>5378</v>
      </c>
      <c r="E4936" t="s">
        <v>5459</v>
      </c>
      <c r="F4936" t="s">
        <v>5610</v>
      </c>
      <c r="G4936">
        <v>300</v>
      </c>
      <c r="H4936">
        <v>6</v>
      </c>
      <c r="I4936">
        <v>1800</v>
      </c>
      <c r="J4936">
        <v>23</v>
      </c>
      <c r="K4936" t="s">
        <v>5181</v>
      </c>
      <c r="L4936" t="str">
        <f t="shared" si="293"/>
        <v>Received</v>
      </c>
      <c r="M4936" s="60">
        <v>0</v>
      </c>
      <c r="N4936" t="str">
        <f t="shared" ref="N4936:N4999" si="295">VLOOKUP(M4936,$X$4:$Y$10,2,1)</f>
        <v>NOT DUE</v>
      </c>
      <c r="V4936" t="str">
        <f t="shared" si="294"/>
        <v>Angela Fox</v>
      </c>
    </row>
    <row r="4937" spans="1:22" x14ac:dyDescent="0.25">
      <c r="A4937">
        <v>5933</v>
      </c>
      <c r="B4937" t="s">
        <v>4940</v>
      </c>
      <c r="C4937" s="48" t="s">
        <v>5305</v>
      </c>
      <c r="D4937" t="s">
        <v>5379</v>
      </c>
      <c r="E4937" t="s">
        <v>5545</v>
      </c>
      <c r="F4937" t="s">
        <v>5622</v>
      </c>
      <c r="G4937">
        <v>15</v>
      </c>
      <c r="H4937">
        <v>11</v>
      </c>
      <c r="I4937">
        <v>165</v>
      </c>
      <c r="J4937">
        <v>27</v>
      </c>
      <c r="K4937" t="s">
        <v>5128</v>
      </c>
      <c r="L4937" t="str">
        <f t="shared" si="293"/>
        <v>Received</v>
      </c>
      <c r="M4937" s="60">
        <v>0</v>
      </c>
      <c r="N4937" t="str">
        <f t="shared" si="295"/>
        <v>NOT DUE</v>
      </c>
      <c r="V4937" t="str">
        <f t="shared" si="294"/>
        <v>Robert Baker</v>
      </c>
    </row>
    <row r="4938" spans="1:22" x14ac:dyDescent="0.25">
      <c r="A4938">
        <v>5934</v>
      </c>
      <c r="B4938" t="s">
        <v>4941</v>
      </c>
      <c r="C4938" s="48" t="s">
        <v>5171</v>
      </c>
      <c r="D4938" t="s">
        <v>5378</v>
      </c>
      <c r="E4938" t="s">
        <v>5425</v>
      </c>
      <c r="F4938" t="s">
        <v>5612</v>
      </c>
      <c r="G4938">
        <v>50</v>
      </c>
      <c r="H4938">
        <v>10</v>
      </c>
      <c r="I4938">
        <v>500</v>
      </c>
      <c r="J4938">
        <v>28</v>
      </c>
      <c r="L4938" t="str">
        <f t="shared" si="293"/>
        <v>Not Received</v>
      </c>
      <c r="M4938" s="60">
        <v>193</v>
      </c>
      <c r="N4938" t="str">
        <f t="shared" si="295"/>
        <v>150 ABOVE</v>
      </c>
      <c r="U4938">
        <f>I4938</f>
        <v>500</v>
      </c>
      <c r="V4938" t="str">
        <f t="shared" si="294"/>
        <v>Angela Fox</v>
      </c>
    </row>
    <row r="4939" spans="1:22" x14ac:dyDescent="0.25">
      <c r="A4939">
        <v>5935</v>
      </c>
      <c r="B4939" t="s">
        <v>4942</v>
      </c>
      <c r="C4939" s="48" t="s">
        <v>5193</v>
      </c>
      <c r="D4939" t="s">
        <v>5400</v>
      </c>
      <c r="E4939" t="s">
        <v>5574</v>
      </c>
      <c r="F4939" t="s">
        <v>5620</v>
      </c>
      <c r="G4939">
        <v>40</v>
      </c>
      <c r="H4939">
        <v>21</v>
      </c>
      <c r="I4939">
        <v>840</v>
      </c>
      <c r="J4939">
        <v>23</v>
      </c>
      <c r="K4939" t="s">
        <v>5018</v>
      </c>
      <c r="L4939" t="str">
        <f t="shared" si="293"/>
        <v>Received</v>
      </c>
      <c r="M4939" s="60">
        <v>0</v>
      </c>
      <c r="N4939" t="str">
        <f t="shared" si="295"/>
        <v>NOT DUE</v>
      </c>
      <c r="V4939" t="str">
        <f t="shared" si="294"/>
        <v>Jose Perez</v>
      </c>
    </row>
    <row r="4940" spans="1:22" x14ac:dyDescent="0.25">
      <c r="A4940">
        <v>5936</v>
      </c>
      <c r="B4940" t="s">
        <v>4943</v>
      </c>
      <c r="C4940" s="48" t="s">
        <v>5273</v>
      </c>
      <c r="D4940" t="s">
        <v>5393</v>
      </c>
      <c r="E4940" t="s">
        <v>5596</v>
      </c>
      <c r="F4940" t="s">
        <v>5611</v>
      </c>
      <c r="G4940">
        <v>250</v>
      </c>
      <c r="H4940">
        <v>12</v>
      </c>
      <c r="I4940">
        <v>3000</v>
      </c>
      <c r="J4940">
        <v>30</v>
      </c>
      <c r="K4940" t="s">
        <v>5201</v>
      </c>
      <c r="L4940" t="str">
        <f t="shared" si="293"/>
        <v>Received</v>
      </c>
      <c r="M4940" s="60">
        <v>0</v>
      </c>
      <c r="N4940" t="str">
        <f t="shared" si="295"/>
        <v>NOT DUE</v>
      </c>
      <c r="V4940" t="str">
        <f t="shared" si="294"/>
        <v>Donald Parsons</v>
      </c>
    </row>
    <row r="4941" spans="1:22" x14ac:dyDescent="0.25">
      <c r="A4941">
        <v>5937</v>
      </c>
      <c r="B4941" t="s">
        <v>4944</v>
      </c>
      <c r="C4941" s="48" t="s">
        <v>5171</v>
      </c>
      <c r="D4941" t="s">
        <v>5402</v>
      </c>
      <c r="E4941" t="s">
        <v>5525</v>
      </c>
      <c r="F4941" t="s">
        <v>5623</v>
      </c>
      <c r="G4941">
        <v>30</v>
      </c>
      <c r="H4941">
        <v>6</v>
      </c>
      <c r="I4941">
        <v>180</v>
      </c>
      <c r="J4941">
        <v>28</v>
      </c>
      <c r="K4941" t="s">
        <v>5227</v>
      </c>
      <c r="L4941" t="str">
        <f t="shared" si="293"/>
        <v>Received</v>
      </c>
      <c r="M4941" s="60">
        <v>0</v>
      </c>
      <c r="N4941" t="str">
        <f t="shared" si="295"/>
        <v>NOT DUE</v>
      </c>
      <c r="V4941" t="str">
        <f t="shared" si="294"/>
        <v>Rebecca Moody</v>
      </c>
    </row>
    <row r="4942" spans="1:22" x14ac:dyDescent="0.25">
      <c r="A4942">
        <v>5938</v>
      </c>
      <c r="B4942" t="s">
        <v>4945</v>
      </c>
      <c r="C4942" s="48" t="s">
        <v>5207</v>
      </c>
      <c r="D4942" t="s">
        <v>5393</v>
      </c>
      <c r="E4942" t="s">
        <v>5596</v>
      </c>
      <c r="F4942" t="s">
        <v>5614</v>
      </c>
      <c r="G4942">
        <v>20</v>
      </c>
      <c r="H4942">
        <v>15</v>
      </c>
      <c r="I4942">
        <v>300</v>
      </c>
      <c r="J4942">
        <v>30</v>
      </c>
      <c r="K4942" t="s">
        <v>5260</v>
      </c>
      <c r="L4942" t="str">
        <f t="shared" si="293"/>
        <v>Received</v>
      </c>
      <c r="M4942" s="60">
        <v>0</v>
      </c>
      <c r="N4942" t="str">
        <f t="shared" si="295"/>
        <v>NOT DUE</v>
      </c>
      <c r="V4942" t="str">
        <f t="shared" si="294"/>
        <v>Donald Parsons</v>
      </c>
    </row>
    <row r="4943" spans="1:22" x14ac:dyDescent="0.25">
      <c r="A4943">
        <v>5939</v>
      </c>
      <c r="B4943" t="s">
        <v>4946</v>
      </c>
      <c r="C4943" s="48" t="s">
        <v>5011</v>
      </c>
      <c r="D4943" t="s">
        <v>5392</v>
      </c>
      <c r="E4943" t="s">
        <v>5324</v>
      </c>
      <c r="F4943" t="s">
        <v>5610</v>
      </c>
      <c r="G4943">
        <v>300</v>
      </c>
      <c r="H4943">
        <v>16</v>
      </c>
      <c r="I4943">
        <v>4800</v>
      </c>
      <c r="J4943">
        <v>22</v>
      </c>
      <c r="L4943" t="str">
        <f t="shared" si="293"/>
        <v>Not Received</v>
      </c>
      <c r="M4943" s="60">
        <v>25</v>
      </c>
      <c r="N4943" t="str">
        <f t="shared" si="295"/>
        <v>01 - 30</v>
      </c>
      <c r="O4943">
        <f>I4943</f>
        <v>4800</v>
      </c>
      <c r="V4943" t="str">
        <f t="shared" si="294"/>
        <v>Jennifer Nelson</v>
      </c>
    </row>
    <row r="4944" spans="1:22" x14ac:dyDescent="0.25">
      <c r="A4944">
        <v>5940</v>
      </c>
      <c r="B4944" t="s">
        <v>4947</v>
      </c>
      <c r="C4944" s="48" t="s">
        <v>5050</v>
      </c>
      <c r="D4944" t="s">
        <v>5399</v>
      </c>
      <c r="E4944" t="s">
        <v>5581</v>
      </c>
      <c r="F4944" t="s">
        <v>5619</v>
      </c>
      <c r="G4944">
        <v>80</v>
      </c>
      <c r="H4944">
        <v>16</v>
      </c>
      <c r="I4944">
        <v>1280</v>
      </c>
      <c r="J4944">
        <v>22</v>
      </c>
      <c r="L4944" t="str">
        <f t="shared" si="293"/>
        <v>Not Received</v>
      </c>
      <c r="M4944" s="60">
        <v>219</v>
      </c>
      <c r="N4944" t="str">
        <f t="shared" si="295"/>
        <v>150 ABOVE</v>
      </c>
      <c r="U4944">
        <f>I4944</f>
        <v>1280</v>
      </c>
      <c r="V4944" t="str">
        <f t="shared" si="294"/>
        <v>Lisa Johnson</v>
      </c>
    </row>
    <row r="4945" spans="1:22" x14ac:dyDescent="0.25">
      <c r="A4945">
        <v>5941</v>
      </c>
      <c r="B4945" t="s">
        <v>4948</v>
      </c>
      <c r="C4945" s="48" t="s">
        <v>5205</v>
      </c>
      <c r="D4945" t="s">
        <v>5381</v>
      </c>
      <c r="E4945" t="s">
        <v>5584</v>
      </c>
      <c r="F4945" t="s">
        <v>5620</v>
      </c>
      <c r="G4945">
        <v>40</v>
      </c>
      <c r="H4945">
        <v>8</v>
      </c>
      <c r="I4945">
        <v>320</v>
      </c>
      <c r="J4945">
        <v>24</v>
      </c>
      <c r="K4945" t="s">
        <v>5252</v>
      </c>
      <c r="L4945" t="str">
        <f t="shared" si="293"/>
        <v>Received</v>
      </c>
      <c r="M4945" s="60">
        <v>0</v>
      </c>
      <c r="N4945" t="str">
        <f t="shared" si="295"/>
        <v>NOT DUE</v>
      </c>
      <c r="V4945" t="str">
        <f t="shared" si="294"/>
        <v>Leslie Sexton</v>
      </c>
    </row>
    <row r="4946" spans="1:22" x14ac:dyDescent="0.25">
      <c r="A4946">
        <v>5942</v>
      </c>
      <c r="B4946" t="s">
        <v>4949</v>
      </c>
      <c r="C4946" s="48" t="s">
        <v>5227</v>
      </c>
      <c r="D4946" t="s">
        <v>5407</v>
      </c>
      <c r="E4946" t="s">
        <v>5485</v>
      </c>
      <c r="F4946" t="s">
        <v>5614</v>
      </c>
      <c r="G4946">
        <v>20</v>
      </c>
      <c r="H4946">
        <v>6</v>
      </c>
      <c r="I4946">
        <v>120</v>
      </c>
      <c r="J4946">
        <v>23</v>
      </c>
      <c r="L4946" t="str">
        <f t="shared" si="293"/>
        <v>Not Received</v>
      </c>
      <c r="M4946" s="60">
        <v>170</v>
      </c>
      <c r="N4946" t="str">
        <f t="shared" si="295"/>
        <v>150 ABOVE</v>
      </c>
      <c r="U4946">
        <f>I4946</f>
        <v>120</v>
      </c>
      <c r="V4946" t="str">
        <f t="shared" si="294"/>
        <v>Kelly Miller</v>
      </c>
    </row>
    <row r="4947" spans="1:22" x14ac:dyDescent="0.25">
      <c r="A4947">
        <v>5943</v>
      </c>
      <c r="B4947" t="s">
        <v>4950</v>
      </c>
      <c r="C4947" s="48" t="s">
        <v>5063</v>
      </c>
      <c r="D4947" t="s">
        <v>5395</v>
      </c>
      <c r="E4947" t="s">
        <v>5449</v>
      </c>
      <c r="F4947" t="s">
        <v>5622</v>
      </c>
      <c r="G4947">
        <v>15</v>
      </c>
      <c r="H4947">
        <v>16</v>
      </c>
      <c r="I4947">
        <v>240</v>
      </c>
      <c r="J4947">
        <v>28</v>
      </c>
      <c r="L4947" t="str">
        <f t="shared" si="293"/>
        <v>Not Received</v>
      </c>
      <c r="M4947" s="60">
        <v>2</v>
      </c>
      <c r="N4947" t="str">
        <f t="shared" si="295"/>
        <v>01 - 30</v>
      </c>
      <c r="O4947">
        <f>I4947</f>
        <v>240</v>
      </c>
      <c r="V4947" t="str">
        <f t="shared" si="294"/>
        <v>Belinda Jefferson</v>
      </c>
    </row>
    <row r="4948" spans="1:22" x14ac:dyDescent="0.25">
      <c r="A4948">
        <v>5944</v>
      </c>
      <c r="B4948" t="s">
        <v>4951</v>
      </c>
      <c r="C4948" s="48" t="s">
        <v>5055</v>
      </c>
      <c r="D4948" t="s">
        <v>5420</v>
      </c>
      <c r="E4948" t="s">
        <v>5345</v>
      </c>
      <c r="F4948" t="s">
        <v>5610</v>
      </c>
      <c r="G4948">
        <v>300</v>
      </c>
      <c r="H4948">
        <v>10</v>
      </c>
      <c r="I4948">
        <v>3000</v>
      </c>
      <c r="J4948">
        <v>28</v>
      </c>
      <c r="K4948" t="s">
        <v>5032</v>
      </c>
      <c r="L4948" t="str">
        <f t="shared" si="293"/>
        <v>Received</v>
      </c>
      <c r="M4948" s="60">
        <v>0</v>
      </c>
      <c r="N4948" t="str">
        <f t="shared" si="295"/>
        <v>NOT DUE</v>
      </c>
      <c r="V4948" t="str">
        <f t="shared" si="294"/>
        <v>Janet Adams</v>
      </c>
    </row>
    <row r="4949" spans="1:22" x14ac:dyDescent="0.25">
      <c r="A4949">
        <v>5945</v>
      </c>
      <c r="B4949" t="s">
        <v>4952</v>
      </c>
      <c r="C4949" s="48" t="s">
        <v>5102</v>
      </c>
      <c r="D4949" t="s">
        <v>5405</v>
      </c>
      <c r="E4949" t="s">
        <v>5338</v>
      </c>
      <c r="F4949" t="s">
        <v>5623</v>
      </c>
      <c r="G4949">
        <v>30</v>
      </c>
      <c r="H4949">
        <v>14</v>
      </c>
      <c r="I4949">
        <v>420</v>
      </c>
      <c r="J4949">
        <v>24</v>
      </c>
      <c r="L4949" t="str">
        <f t="shared" si="293"/>
        <v>Not Received</v>
      </c>
      <c r="M4949" s="60">
        <v>173</v>
      </c>
      <c r="N4949" t="str">
        <f t="shared" si="295"/>
        <v>150 ABOVE</v>
      </c>
      <c r="U4949">
        <f t="shared" ref="U4949:U4951" si="296">I4949</f>
        <v>420</v>
      </c>
      <c r="V4949" t="str">
        <f t="shared" si="294"/>
        <v>Kari Zimmerman</v>
      </c>
    </row>
    <row r="4950" spans="1:22" x14ac:dyDescent="0.25">
      <c r="A4950">
        <v>5946</v>
      </c>
      <c r="B4950" t="s">
        <v>4953</v>
      </c>
      <c r="C4950" s="48" t="s">
        <v>5112</v>
      </c>
      <c r="D4950" t="s">
        <v>5410</v>
      </c>
      <c r="E4950" t="s">
        <v>5604</v>
      </c>
      <c r="F4950" t="s">
        <v>5617</v>
      </c>
      <c r="G4950">
        <v>120</v>
      </c>
      <c r="H4950">
        <v>19</v>
      </c>
      <c r="I4950">
        <v>2280</v>
      </c>
      <c r="J4950">
        <v>23</v>
      </c>
      <c r="L4950" t="str">
        <f t="shared" si="293"/>
        <v>Not Received</v>
      </c>
      <c r="M4950" s="60">
        <v>192</v>
      </c>
      <c r="N4950" t="str">
        <f t="shared" si="295"/>
        <v>150 ABOVE</v>
      </c>
      <c r="U4950">
        <f t="shared" si="296"/>
        <v>2280</v>
      </c>
      <c r="V4950" t="str">
        <f t="shared" si="294"/>
        <v>Mrs. Katrina</v>
      </c>
    </row>
    <row r="4951" spans="1:22" x14ac:dyDescent="0.25">
      <c r="A4951">
        <v>5947</v>
      </c>
      <c r="B4951" t="s">
        <v>4954</v>
      </c>
      <c r="C4951" s="48" t="s">
        <v>5026</v>
      </c>
      <c r="D4951" t="s">
        <v>5404</v>
      </c>
      <c r="E4951" t="s">
        <v>5477</v>
      </c>
      <c r="F4951" t="s">
        <v>5612</v>
      </c>
      <c r="G4951">
        <v>50</v>
      </c>
      <c r="H4951">
        <v>17</v>
      </c>
      <c r="I4951">
        <v>850</v>
      </c>
      <c r="J4951">
        <v>26</v>
      </c>
      <c r="L4951" t="str">
        <f t="shared" si="293"/>
        <v>Not Received</v>
      </c>
      <c r="M4951" s="60">
        <v>211</v>
      </c>
      <c r="N4951" t="str">
        <f t="shared" si="295"/>
        <v>150 ABOVE</v>
      </c>
      <c r="U4951">
        <f t="shared" si="296"/>
        <v>850</v>
      </c>
      <c r="V4951" t="str">
        <f t="shared" si="294"/>
        <v>Sarah Wright</v>
      </c>
    </row>
    <row r="4952" spans="1:22" x14ac:dyDescent="0.25">
      <c r="A4952">
        <v>5948</v>
      </c>
      <c r="B4952" t="s">
        <v>4955</v>
      </c>
      <c r="C4952" s="48" t="s">
        <v>5302</v>
      </c>
      <c r="D4952" t="s">
        <v>5390</v>
      </c>
      <c r="E4952" t="s">
        <v>5440</v>
      </c>
      <c r="F4952" t="s">
        <v>5614</v>
      </c>
      <c r="G4952">
        <v>20</v>
      </c>
      <c r="H4952">
        <v>16</v>
      </c>
      <c r="I4952">
        <v>320</v>
      </c>
      <c r="J4952">
        <v>30</v>
      </c>
      <c r="L4952" t="str">
        <f t="shared" si="293"/>
        <v>Not Received</v>
      </c>
      <c r="M4952" s="60">
        <v>98</v>
      </c>
      <c r="N4952" t="str">
        <f t="shared" si="295"/>
        <v>91 - 120</v>
      </c>
      <c r="S4952">
        <f>I4952</f>
        <v>320</v>
      </c>
      <c r="V4952" t="str">
        <f t="shared" si="294"/>
        <v>Isaac Goodwin</v>
      </c>
    </row>
    <row r="4953" spans="1:22" x14ac:dyDescent="0.25">
      <c r="A4953">
        <v>5949</v>
      </c>
      <c r="B4953" t="s">
        <v>4956</v>
      </c>
      <c r="C4953" s="48" t="s">
        <v>5262</v>
      </c>
      <c r="D4953" t="s">
        <v>5384</v>
      </c>
      <c r="E4953" t="s">
        <v>5588</v>
      </c>
      <c r="F4953" t="s">
        <v>5609</v>
      </c>
      <c r="G4953">
        <v>20</v>
      </c>
      <c r="H4953">
        <v>16</v>
      </c>
      <c r="I4953">
        <v>320</v>
      </c>
      <c r="J4953">
        <v>27</v>
      </c>
      <c r="K4953" t="s">
        <v>5222</v>
      </c>
      <c r="L4953" t="str">
        <f t="shared" si="293"/>
        <v>Received</v>
      </c>
      <c r="M4953" s="60">
        <v>0</v>
      </c>
      <c r="N4953" t="str">
        <f t="shared" si="295"/>
        <v>NOT DUE</v>
      </c>
      <c r="V4953" t="str">
        <f t="shared" si="294"/>
        <v>Dr. Elizabeth</v>
      </c>
    </row>
    <row r="4954" spans="1:22" x14ac:dyDescent="0.25">
      <c r="A4954">
        <v>5950</v>
      </c>
      <c r="B4954" t="s">
        <v>4957</v>
      </c>
      <c r="C4954" s="48" t="s">
        <v>5013</v>
      </c>
      <c r="D4954" t="s">
        <v>5416</v>
      </c>
      <c r="E4954" t="s">
        <v>5331</v>
      </c>
      <c r="F4954" t="s">
        <v>5619</v>
      </c>
      <c r="G4954">
        <v>80</v>
      </c>
      <c r="H4954">
        <v>5</v>
      </c>
      <c r="I4954">
        <v>400</v>
      </c>
      <c r="J4954">
        <v>25</v>
      </c>
      <c r="L4954" t="str">
        <f t="shared" si="293"/>
        <v>Not Received</v>
      </c>
      <c r="M4954" s="60">
        <v>126</v>
      </c>
      <c r="N4954" t="str">
        <f t="shared" si="295"/>
        <v>121 - 150</v>
      </c>
      <c r="T4954">
        <f>I4954</f>
        <v>400</v>
      </c>
      <c r="V4954" t="str">
        <f t="shared" si="294"/>
        <v>Jessica Baird</v>
      </c>
    </row>
    <row r="4955" spans="1:22" x14ac:dyDescent="0.25">
      <c r="A4955">
        <v>5951</v>
      </c>
      <c r="B4955" t="s">
        <v>4958</v>
      </c>
      <c r="C4955" s="48" t="s">
        <v>5047</v>
      </c>
      <c r="D4955" t="s">
        <v>5397</v>
      </c>
      <c r="E4955" t="s">
        <v>5602</v>
      </c>
      <c r="F4955" t="s">
        <v>5615</v>
      </c>
      <c r="G4955">
        <v>25</v>
      </c>
      <c r="H4955">
        <v>12</v>
      </c>
      <c r="I4955">
        <v>300</v>
      </c>
      <c r="J4955">
        <v>25</v>
      </c>
      <c r="K4955" t="s">
        <v>5215</v>
      </c>
      <c r="L4955" t="str">
        <f t="shared" si="293"/>
        <v>Received</v>
      </c>
      <c r="M4955" s="60">
        <v>0</v>
      </c>
      <c r="N4955" t="str">
        <f t="shared" si="295"/>
        <v>NOT DUE</v>
      </c>
      <c r="V4955" t="str">
        <f t="shared" si="294"/>
        <v>Sheri Foster</v>
      </c>
    </row>
    <row r="4956" spans="1:22" x14ac:dyDescent="0.25">
      <c r="A4956">
        <v>5952</v>
      </c>
      <c r="B4956" t="s">
        <v>4959</v>
      </c>
      <c r="C4956" s="48" t="s">
        <v>5093</v>
      </c>
      <c r="D4956" t="s">
        <v>5405</v>
      </c>
      <c r="E4956" t="s">
        <v>5529</v>
      </c>
      <c r="F4956" t="s">
        <v>5622</v>
      </c>
      <c r="G4956">
        <v>15</v>
      </c>
      <c r="H4956">
        <v>10</v>
      </c>
      <c r="I4956">
        <v>150</v>
      </c>
      <c r="J4956">
        <v>26</v>
      </c>
      <c r="K4956" t="s">
        <v>5235</v>
      </c>
      <c r="L4956" t="str">
        <f t="shared" si="293"/>
        <v>Received</v>
      </c>
      <c r="M4956" s="60">
        <v>0</v>
      </c>
      <c r="N4956" t="str">
        <f t="shared" si="295"/>
        <v>NOT DUE</v>
      </c>
      <c r="V4956" t="str">
        <f t="shared" si="294"/>
        <v>Kari Zimmerman</v>
      </c>
    </row>
    <row r="4957" spans="1:22" x14ac:dyDescent="0.25">
      <c r="A4957">
        <v>5953</v>
      </c>
      <c r="B4957" t="s">
        <v>4960</v>
      </c>
      <c r="C4957" s="48" t="s">
        <v>5291</v>
      </c>
      <c r="D4957" t="s">
        <v>5380</v>
      </c>
      <c r="E4957" t="s">
        <v>5314</v>
      </c>
      <c r="F4957" t="s">
        <v>5619</v>
      </c>
      <c r="G4957">
        <v>80</v>
      </c>
      <c r="H4957">
        <v>1</v>
      </c>
      <c r="I4957">
        <v>80</v>
      </c>
      <c r="J4957">
        <v>29</v>
      </c>
      <c r="K4957" t="s">
        <v>5143</v>
      </c>
      <c r="L4957" t="str">
        <f t="shared" si="293"/>
        <v>Received</v>
      </c>
      <c r="M4957" s="60">
        <v>0</v>
      </c>
      <c r="N4957" t="str">
        <f t="shared" si="295"/>
        <v>NOT DUE</v>
      </c>
      <c r="V4957" t="str">
        <f t="shared" si="294"/>
        <v>Diana Griffin</v>
      </c>
    </row>
    <row r="4958" spans="1:22" x14ac:dyDescent="0.25">
      <c r="A4958">
        <v>5954</v>
      </c>
      <c r="B4958" t="s">
        <v>4961</v>
      </c>
      <c r="C4958" s="48" t="s">
        <v>5284</v>
      </c>
      <c r="D4958" t="s">
        <v>5405</v>
      </c>
      <c r="E4958" t="s">
        <v>5478</v>
      </c>
      <c r="F4958" t="s">
        <v>5620</v>
      </c>
      <c r="G4958">
        <v>40</v>
      </c>
      <c r="H4958">
        <v>6</v>
      </c>
      <c r="I4958">
        <v>240</v>
      </c>
      <c r="J4958">
        <v>30</v>
      </c>
      <c r="K4958" t="s">
        <v>5129</v>
      </c>
      <c r="L4958" t="str">
        <f t="shared" si="293"/>
        <v>Received</v>
      </c>
      <c r="M4958" s="60">
        <v>0</v>
      </c>
      <c r="N4958" t="str">
        <f t="shared" si="295"/>
        <v>NOT DUE</v>
      </c>
      <c r="V4958" t="str">
        <f t="shared" si="294"/>
        <v>Kari Zimmerman</v>
      </c>
    </row>
    <row r="4959" spans="1:22" x14ac:dyDescent="0.25">
      <c r="A4959">
        <v>5955</v>
      </c>
      <c r="B4959" t="s">
        <v>4962</v>
      </c>
      <c r="C4959" s="48" t="s">
        <v>5163</v>
      </c>
      <c r="D4959" t="s">
        <v>5408</v>
      </c>
      <c r="E4959" t="s">
        <v>5563</v>
      </c>
      <c r="F4959" t="s">
        <v>5619</v>
      </c>
      <c r="G4959">
        <v>80</v>
      </c>
      <c r="H4959">
        <v>16</v>
      </c>
      <c r="I4959">
        <v>1280</v>
      </c>
      <c r="J4959">
        <v>28</v>
      </c>
      <c r="K4959" t="s">
        <v>5204</v>
      </c>
      <c r="L4959" t="str">
        <f t="shared" si="293"/>
        <v>Received</v>
      </c>
      <c r="M4959" s="60">
        <v>0</v>
      </c>
      <c r="N4959" t="str">
        <f t="shared" si="295"/>
        <v>NOT DUE</v>
      </c>
      <c r="V4959" t="str">
        <f t="shared" si="294"/>
        <v>Timothy Johns</v>
      </c>
    </row>
    <row r="4960" spans="1:22" x14ac:dyDescent="0.25">
      <c r="A4960">
        <v>5956</v>
      </c>
      <c r="B4960" t="s">
        <v>4963</v>
      </c>
      <c r="C4960" s="48" t="s">
        <v>5228</v>
      </c>
      <c r="D4960" t="s">
        <v>5410</v>
      </c>
      <c r="E4960" t="s">
        <v>5575</v>
      </c>
      <c r="F4960" t="s">
        <v>5614</v>
      </c>
      <c r="G4960">
        <v>20</v>
      </c>
      <c r="H4960">
        <v>21</v>
      </c>
      <c r="I4960">
        <v>420</v>
      </c>
      <c r="J4960">
        <v>29</v>
      </c>
      <c r="L4960" t="str">
        <f t="shared" si="293"/>
        <v>Not Received</v>
      </c>
      <c r="M4960" s="60">
        <v>128</v>
      </c>
      <c r="N4960" t="str">
        <f t="shared" si="295"/>
        <v>121 - 150</v>
      </c>
      <c r="T4960">
        <f>I4960</f>
        <v>420</v>
      </c>
      <c r="V4960" t="str">
        <f t="shared" si="294"/>
        <v>Mrs. Katrina</v>
      </c>
    </row>
    <row r="4961" spans="1:22" x14ac:dyDescent="0.25">
      <c r="A4961">
        <v>5957</v>
      </c>
      <c r="B4961" t="s">
        <v>4964</v>
      </c>
      <c r="C4961" s="48" t="s">
        <v>5054</v>
      </c>
      <c r="D4961" t="s">
        <v>5408</v>
      </c>
      <c r="E4961" t="s">
        <v>5566</v>
      </c>
      <c r="F4961" t="s">
        <v>5612</v>
      </c>
      <c r="G4961">
        <v>50</v>
      </c>
      <c r="H4961">
        <v>18</v>
      </c>
      <c r="I4961">
        <v>900</v>
      </c>
      <c r="J4961">
        <v>23</v>
      </c>
      <c r="K4961" t="s">
        <v>5260</v>
      </c>
      <c r="L4961" t="str">
        <f t="shared" si="293"/>
        <v>Received</v>
      </c>
      <c r="M4961" s="60">
        <v>0</v>
      </c>
      <c r="N4961" t="str">
        <f t="shared" si="295"/>
        <v>NOT DUE</v>
      </c>
      <c r="V4961" t="str">
        <f t="shared" si="294"/>
        <v>Timothy Johns</v>
      </c>
    </row>
    <row r="4962" spans="1:22" x14ac:dyDescent="0.25">
      <c r="A4962">
        <v>5958</v>
      </c>
      <c r="B4962" t="s">
        <v>4965</v>
      </c>
      <c r="C4962" s="48" t="s">
        <v>5267</v>
      </c>
      <c r="D4962" t="s">
        <v>5393</v>
      </c>
      <c r="E4962" t="s">
        <v>5326</v>
      </c>
      <c r="F4962" t="s">
        <v>5615</v>
      </c>
      <c r="G4962">
        <v>25</v>
      </c>
      <c r="H4962">
        <v>20</v>
      </c>
      <c r="I4962">
        <v>500</v>
      </c>
      <c r="J4962">
        <v>30</v>
      </c>
      <c r="K4962" t="s">
        <v>5095</v>
      </c>
      <c r="L4962" t="str">
        <f t="shared" si="293"/>
        <v>Received</v>
      </c>
      <c r="M4962" s="60">
        <v>0</v>
      </c>
      <c r="N4962" t="str">
        <f t="shared" si="295"/>
        <v>NOT DUE</v>
      </c>
      <c r="V4962" t="str">
        <f t="shared" si="294"/>
        <v>Donald Parsons</v>
      </c>
    </row>
    <row r="4963" spans="1:22" x14ac:dyDescent="0.25">
      <c r="A4963">
        <v>5959</v>
      </c>
      <c r="B4963" t="s">
        <v>4966</v>
      </c>
      <c r="C4963" s="48" t="s">
        <v>5140</v>
      </c>
      <c r="D4963" t="s">
        <v>5390</v>
      </c>
      <c r="E4963" t="s">
        <v>5440</v>
      </c>
      <c r="F4963" t="s">
        <v>5611</v>
      </c>
      <c r="G4963">
        <v>250</v>
      </c>
      <c r="H4963">
        <v>5</v>
      </c>
      <c r="I4963">
        <v>1250</v>
      </c>
      <c r="J4963">
        <v>21</v>
      </c>
      <c r="K4963" t="s">
        <v>5098</v>
      </c>
      <c r="L4963" t="str">
        <f t="shared" si="293"/>
        <v>Received</v>
      </c>
      <c r="M4963" s="60">
        <v>0</v>
      </c>
      <c r="N4963" t="str">
        <f t="shared" si="295"/>
        <v>NOT DUE</v>
      </c>
      <c r="V4963" t="str">
        <f t="shared" si="294"/>
        <v>Isaac Goodwin</v>
      </c>
    </row>
    <row r="4964" spans="1:22" x14ac:dyDescent="0.25">
      <c r="A4964">
        <v>5960</v>
      </c>
      <c r="B4964" t="s">
        <v>4967</v>
      </c>
      <c r="C4964" s="48" t="s">
        <v>5165</v>
      </c>
      <c r="D4964" t="s">
        <v>5384</v>
      </c>
      <c r="E4964" t="s">
        <v>5503</v>
      </c>
      <c r="F4964" t="s">
        <v>5623</v>
      </c>
      <c r="G4964">
        <v>30</v>
      </c>
      <c r="H4964">
        <v>25</v>
      </c>
      <c r="I4964">
        <v>750</v>
      </c>
      <c r="J4964">
        <v>27</v>
      </c>
      <c r="K4964" t="s">
        <v>5235</v>
      </c>
      <c r="L4964" t="str">
        <f t="shared" si="293"/>
        <v>Received</v>
      </c>
      <c r="M4964" s="60">
        <v>0</v>
      </c>
      <c r="N4964" t="str">
        <f t="shared" si="295"/>
        <v>NOT DUE</v>
      </c>
      <c r="V4964" t="str">
        <f t="shared" si="294"/>
        <v>Dr. Elizabeth</v>
      </c>
    </row>
    <row r="4965" spans="1:22" x14ac:dyDescent="0.25">
      <c r="A4965">
        <v>5961</v>
      </c>
      <c r="B4965" t="s">
        <v>4968</v>
      </c>
      <c r="C4965" s="48" t="s">
        <v>5033</v>
      </c>
      <c r="D4965" t="s">
        <v>5393</v>
      </c>
      <c r="E4965" t="s">
        <v>5598</v>
      </c>
      <c r="F4965" t="s">
        <v>5621</v>
      </c>
      <c r="G4965">
        <v>60</v>
      </c>
      <c r="H4965">
        <v>11</v>
      </c>
      <c r="I4965">
        <v>660</v>
      </c>
      <c r="J4965">
        <v>21</v>
      </c>
      <c r="L4965" t="str">
        <f t="shared" si="293"/>
        <v>Not Received</v>
      </c>
      <c r="M4965" s="60">
        <v>283</v>
      </c>
      <c r="N4965" t="str">
        <f t="shared" si="295"/>
        <v>150 ABOVE</v>
      </c>
      <c r="U4965">
        <f t="shared" ref="U4965:U4966" si="297">I4965</f>
        <v>660</v>
      </c>
      <c r="V4965" t="str">
        <f t="shared" si="294"/>
        <v>Donald Parsons</v>
      </c>
    </row>
    <row r="4966" spans="1:22" x14ac:dyDescent="0.25">
      <c r="A4966">
        <v>5962</v>
      </c>
      <c r="B4966" t="s">
        <v>4969</v>
      </c>
      <c r="C4966" s="48" t="s">
        <v>5018</v>
      </c>
      <c r="D4966" t="s">
        <v>5400</v>
      </c>
      <c r="E4966" t="s">
        <v>5484</v>
      </c>
      <c r="F4966" t="s">
        <v>5623</v>
      </c>
      <c r="G4966">
        <v>30</v>
      </c>
      <c r="H4966">
        <v>24</v>
      </c>
      <c r="I4966">
        <v>720</v>
      </c>
      <c r="J4966">
        <v>21</v>
      </c>
      <c r="L4966" t="str">
        <f t="shared" si="293"/>
        <v>Not Received</v>
      </c>
      <c r="M4966" s="60">
        <v>204</v>
      </c>
      <c r="N4966" t="str">
        <f t="shared" si="295"/>
        <v>150 ABOVE</v>
      </c>
      <c r="U4966">
        <f t="shared" si="297"/>
        <v>720</v>
      </c>
      <c r="V4966" t="str">
        <f t="shared" si="294"/>
        <v>Jose Perez</v>
      </c>
    </row>
    <row r="4967" spans="1:22" x14ac:dyDescent="0.25">
      <c r="A4967">
        <v>5963</v>
      </c>
      <c r="B4967" t="s">
        <v>4970</v>
      </c>
      <c r="C4967" s="48" t="s">
        <v>5120</v>
      </c>
      <c r="D4967" t="s">
        <v>5407</v>
      </c>
      <c r="E4967" t="s">
        <v>5340</v>
      </c>
      <c r="F4967" t="s">
        <v>5616</v>
      </c>
      <c r="G4967">
        <v>150</v>
      </c>
      <c r="H4967">
        <v>24</v>
      </c>
      <c r="I4967">
        <v>3600</v>
      </c>
      <c r="J4967">
        <v>21</v>
      </c>
      <c r="L4967" t="str">
        <f t="shared" si="293"/>
        <v>Not Received</v>
      </c>
      <c r="M4967" s="60">
        <v>124</v>
      </c>
      <c r="N4967" t="str">
        <f t="shared" si="295"/>
        <v>121 - 150</v>
      </c>
      <c r="T4967">
        <f>I4967</f>
        <v>3600</v>
      </c>
      <c r="V4967" t="str">
        <f t="shared" si="294"/>
        <v>Kelly Miller</v>
      </c>
    </row>
    <row r="4968" spans="1:22" x14ac:dyDescent="0.25">
      <c r="A4968">
        <v>5964</v>
      </c>
      <c r="B4968" t="s">
        <v>4971</v>
      </c>
      <c r="C4968" s="48" t="s">
        <v>5231</v>
      </c>
      <c r="D4968" t="s">
        <v>5378</v>
      </c>
      <c r="E4968" t="s">
        <v>5310</v>
      </c>
      <c r="F4968" t="s">
        <v>5612</v>
      </c>
      <c r="G4968">
        <v>50</v>
      </c>
      <c r="H4968">
        <v>21</v>
      </c>
      <c r="I4968">
        <v>1050</v>
      </c>
      <c r="J4968">
        <v>28</v>
      </c>
      <c r="K4968" t="s">
        <v>5224</v>
      </c>
      <c r="L4968" t="str">
        <f t="shared" si="293"/>
        <v>Received</v>
      </c>
      <c r="M4968" s="60">
        <v>0</v>
      </c>
      <c r="N4968" t="str">
        <f t="shared" si="295"/>
        <v>NOT DUE</v>
      </c>
      <c r="V4968" t="str">
        <f t="shared" si="294"/>
        <v>Angela Fox</v>
      </c>
    </row>
    <row r="4969" spans="1:22" x14ac:dyDescent="0.25">
      <c r="A4969">
        <v>5965</v>
      </c>
      <c r="B4969" t="s">
        <v>4972</v>
      </c>
      <c r="C4969" s="48" t="s">
        <v>5251</v>
      </c>
      <c r="D4969" t="s">
        <v>5413</v>
      </c>
      <c r="E4969" t="s">
        <v>5426</v>
      </c>
      <c r="F4969" t="s">
        <v>5617</v>
      </c>
      <c r="G4969">
        <v>120</v>
      </c>
      <c r="H4969">
        <v>19</v>
      </c>
      <c r="I4969">
        <v>2280</v>
      </c>
      <c r="J4969">
        <v>29</v>
      </c>
      <c r="L4969" t="str">
        <f t="shared" si="293"/>
        <v>Not Received</v>
      </c>
      <c r="M4969" s="60">
        <v>214</v>
      </c>
      <c r="N4969" t="str">
        <f t="shared" si="295"/>
        <v>150 ABOVE</v>
      </c>
      <c r="U4969">
        <f>I4969</f>
        <v>2280</v>
      </c>
      <c r="V4969" t="str">
        <f t="shared" si="294"/>
        <v>April Gonzales</v>
      </c>
    </row>
    <row r="4970" spans="1:22" x14ac:dyDescent="0.25">
      <c r="A4970">
        <v>5966</v>
      </c>
      <c r="B4970" t="s">
        <v>4973</v>
      </c>
      <c r="C4970" s="48" t="s">
        <v>5047</v>
      </c>
      <c r="D4970" t="s">
        <v>5398</v>
      </c>
      <c r="E4970" t="s">
        <v>5580</v>
      </c>
      <c r="F4970" t="s">
        <v>5623</v>
      </c>
      <c r="G4970">
        <v>30</v>
      </c>
      <c r="H4970">
        <v>2</v>
      </c>
      <c r="I4970">
        <v>60</v>
      </c>
      <c r="J4970">
        <v>20</v>
      </c>
      <c r="K4970" t="s">
        <v>5250</v>
      </c>
      <c r="L4970" t="str">
        <f t="shared" si="293"/>
        <v>Received</v>
      </c>
      <c r="M4970" s="60">
        <v>0</v>
      </c>
      <c r="N4970" t="str">
        <f t="shared" si="295"/>
        <v>NOT DUE</v>
      </c>
      <c r="V4970" t="str">
        <f t="shared" si="294"/>
        <v>Dr. Carolyn</v>
      </c>
    </row>
    <row r="4971" spans="1:22" x14ac:dyDescent="0.25">
      <c r="A4971">
        <v>5967</v>
      </c>
      <c r="B4971" t="s">
        <v>4974</v>
      </c>
      <c r="C4971" s="48" t="s">
        <v>5199</v>
      </c>
      <c r="D4971" t="s">
        <v>5409</v>
      </c>
      <c r="E4971" t="s">
        <v>5500</v>
      </c>
      <c r="F4971" t="s">
        <v>5617</v>
      </c>
      <c r="G4971">
        <v>120</v>
      </c>
      <c r="H4971">
        <v>12</v>
      </c>
      <c r="I4971">
        <v>1440</v>
      </c>
      <c r="J4971">
        <v>21</v>
      </c>
      <c r="K4971" t="s">
        <v>5150</v>
      </c>
      <c r="L4971" t="str">
        <f t="shared" si="293"/>
        <v>Received</v>
      </c>
      <c r="M4971" s="60">
        <v>0</v>
      </c>
      <c r="N4971" t="str">
        <f t="shared" si="295"/>
        <v>NOT DUE</v>
      </c>
      <c r="V4971" t="str">
        <f t="shared" si="294"/>
        <v>Keith Bush</v>
      </c>
    </row>
    <row r="4972" spans="1:22" x14ac:dyDescent="0.25">
      <c r="A4972">
        <v>5968</v>
      </c>
      <c r="B4972" t="s">
        <v>4975</v>
      </c>
      <c r="C4972" s="48" t="s">
        <v>5187</v>
      </c>
      <c r="D4972" t="s">
        <v>5406</v>
      </c>
      <c r="E4972" t="s">
        <v>5557</v>
      </c>
      <c r="F4972" t="s">
        <v>5618</v>
      </c>
      <c r="G4972">
        <v>10</v>
      </c>
      <c r="H4972">
        <v>2</v>
      </c>
      <c r="I4972">
        <v>20</v>
      </c>
      <c r="J4972">
        <v>22</v>
      </c>
      <c r="L4972" t="str">
        <f t="shared" si="293"/>
        <v>Not Received</v>
      </c>
      <c r="M4972" s="60">
        <v>-6</v>
      </c>
      <c r="N4972" t="str">
        <f t="shared" si="295"/>
        <v>NOT DUE</v>
      </c>
      <c r="O4972">
        <f>I4972</f>
        <v>20</v>
      </c>
      <c r="V4972" t="str">
        <f t="shared" si="294"/>
        <v>Jonathan Myers</v>
      </c>
    </row>
    <row r="4973" spans="1:22" x14ac:dyDescent="0.25">
      <c r="A4973">
        <v>5969</v>
      </c>
      <c r="B4973" t="s">
        <v>4976</v>
      </c>
      <c r="C4973" s="48" t="s">
        <v>5108</v>
      </c>
      <c r="D4973" t="s">
        <v>5408</v>
      </c>
      <c r="E4973" t="s">
        <v>5579</v>
      </c>
      <c r="F4973" t="s">
        <v>5617</v>
      </c>
      <c r="G4973">
        <v>120</v>
      </c>
      <c r="H4973">
        <v>23</v>
      </c>
      <c r="I4973">
        <v>2760</v>
      </c>
      <c r="J4973">
        <v>24</v>
      </c>
      <c r="K4973" t="s">
        <v>5171</v>
      </c>
      <c r="L4973" t="str">
        <f t="shared" si="293"/>
        <v>Received</v>
      </c>
      <c r="M4973" s="60">
        <v>0</v>
      </c>
      <c r="N4973" t="str">
        <f t="shared" si="295"/>
        <v>NOT DUE</v>
      </c>
      <c r="V4973" t="str">
        <f t="shared" si="294"/>
        <v>Timothy Johns</v>
      </c>
    </row>
    <row r="4974" spans="1:22" x14ac:dyDescent="0.25">
      <c r="A4974">
        <v>5970</v>
      </c>
      <c r="B4974" t="s">
        <v>4977</v>
      </c>
      <c r="C4974" s="48" t="s">
        <v>5217</v>
      </c>
      <c r="D4974" t="s">
        <v>5391</v>
      </c>
      <c r="E4974" t="s">
        <v>5323</v>
      </c>
      <c r="F4974" t="s">
        <v>5615</v>
      </c>
      <c r="G4974">
        <v>25</v>
      </c>
      <c r="H4974">
        <v>25</v>
      </c>
      <c r="I4974">
        <v>625</v>
      </c>
      <c r="J4974">
        <v>29</v>
      </c>
      <c r="K4974" t="s">
        <v>5354</v>
      </c>
      <c r="L4974" t="str">
        <f t="shared" si="293"/>
        <v>Received</v>
      </c>
      <c r="M4974" s="60">
        <v>0</v>
      </c>
      <c r="N4974" t="str">
        <f t="shared" si="295"/>
        <v>NOT DUE</v>
      </c>
      <c r="V4974" t="str">
        <f t="shared" si="294"/>
        <v>Stephanie Smith</v>
      </c>
    </row>
    <row r="4975" spans="1:22" x14ac:dyDescent="0.25">
      <c r="A4975">
        <v>5971</v>
      </c>
      <c r="B4975" t="s">
        <v>4978</v>
      </c>
      <c r="C4975" s="48" t="s">
        <v>5094</v>
      </c>
      <c r="D4975" t="s">
        <v>5380</v>
      </c>
      <c r="E4975" t="s">
        <v>5445</v>
      </c>
      <c r="F4975" t="s">
        <v>5621</v>
      </c>
      <c r="G4975">
        <v>60</v>
      </c>
      <c r="H4975">
        <v>11</v>
      </c>
      <c r="I4975">
        <v>660</v>
      </c>
      <c r="J4975">
        <v>23</v>
      </c>
      <c r="K4975" t="s">
        <v>5114</v>
      </c>
      <c r="L4975" t="str">
        <f t="shared" si="293"/>
        <v>Received</v>
      </c>
      <c r="M4975" s="60">
        <v>0</v>
      </c>
      <c r="N4975" t="str">
        <f t="shared" si="295"/>
        <v>NOT DUE</v>
      </c>
      <c r="V4975" t="str">
        <f t="shared" si="294"/>
        <v>Diana Griffin</v>
      </c>
    </row>
    <row r="4976" spans="1:22" x14ac:dyDescent="0.25">
      <c r="A4976">
        <v>5972</v>
      </c>
      <c r="B4976" t="s">
        <v>4979</v>
      </c>
      <c r="C4976" s="48" t="s">
        <v>5236</v>
      </c>
      <c r="D4976" t="s">
        <v>5387</v>
      </c>
      <c r="E4976" t="s">
        <v>5583</v>
      </c>
      <c r="F4976" t="s">
        <v>5619</v>
      </c>
      <c r="G4976">
        <v>80</v>
      </c>
      <c r="H4976">
        <v>22</v>
      </c>
      <c r="I4976">
        <v>1760</v>
      </c>
      <c r="J4976">
        <v>27</v>
      </c>
      <c r="K4976" t="s">
        <v>5139</v>
      </c>
      <c r="L4976" t="str">
        <f t="shared" si="293"/>
        <v>Received</v>
      </c>
      <c r="M4976" s="60">
        <v>0</v>
      </c>
      <c r="N4976" t="str">
        <f t="shared" si="295"/>
        <v>NOT DUE</v>
      </c>
      <c r="V4976" t="str">
        <f t="shared" si="294"/>
        <v>Mrs. Alexandria</v>
      </c>
    </row>
    <row r="4977" spans="1:22" x14ac:dyDescent="0.25">
      <c r="A4977">
        <v>5973</v>
      </c>
      <c r="B4977" t="s">
        <v>4980</v>
      </c>
      <c r="C4977" s="48" t="s">
        <v>5179</v>
      </c>
      <c r="D4977" t="s">
        <v>5413</v>
      </c>
      <c r="E4977" t="s">
        <v>5426</v>
      </c>
      <c r="F4977" t="s">
        <v>5613</v>
      </c>
      <c r="G4977">
        <v>35</v>
      </c>
      <c r="H4977">
        <v>11</v>
      </c>
      <c r="I4977">
        <v>385</v>
      </c>
      <c r="J4977">
        <v>20</v>
      </c>
      <c r="K4977" t="s">
        <v>5225</v>
      </c>
      <c r="L4977" t="str">
        <f t="shared" si="293"/>
        <v>Received</v>
      </c>
      <c r="M4977" s="60">
        <v>0</v>
      </c>
      <c r="N4977" t="str">
        <f t="shared" si="295"/>
        <v>NOT DUE</v>
      </c>
      <c r="V4977" t="str">
        <f t="shared" si="294"/>
        <v>April Gonzales</v>
      </c>
    </row>
    <row r="4978" spans="1:22" x14ac:dyDescent="0.25">
      <c r="A4978">
        <v>5974</v>
      </c>
      <c r="B4978" t="s">
        <v>4981</v>
      </c>
      <c r="C4978" s="48" t="s">
        <v>5137</v>
      </c>
      <c r="D4978" t="s">
        <v>5379</v>
      </c>
      <c r="E4978" t="s">
        <v>5606</v>
      </c>
      <c r="F4978" t="s">
        <v>5612</v>
      </c>
      <c r="G4978">
        <v>50</v>
      </c>
      <c r="H4978">
        <v>24</v>
      </c>
      <c r="I4978">
        <v>1200</v>
      </c>
      <c r="J4978">
        <v>21</v>
      </c>
      <c r="K4978" t="s">
        <v>5369</v>
      </c>
      <c r="L4978" t="str">
        <f t="shared" si="293"/>
        <v>Received</v>
      </c>
      <c r="M4978" s="60">
        <v>0</v>
      </c>
      <c r="N4978" t="str">
        <f t="shared" si="295"/>
        <v>NOT DUE</v>
      </c>
      <c r="V4978" t="str">
        <f t="shared" si="294"/>
        <v>Robert Baker</v>
      </c>
    </row>
    <row r="4979" spans="1:22" x14ac:dyDescent="0.25">
      <c r="A4979">
        <v>5975</v>
      </c>
      <c r="B4979" t="s">
        <v>4982</v>
      </c>
      <c r="C4979" s="48" t="s">
        <v>5159</v>
      </c>
      <c r="D4979" t="s">
        <v>5416</v>
      </c>
      <c r="E4979" t="s">
        <v>5546</v>
      </c>
      <c r="F4979" t="s">
        <v>5613</v>
      </c>
      <c r="G4979">
        <v>35</v>
      </c>
      <c r="H4979">
        <v>20</v>
      </c>
      <c r="I4979">
        <v>700</v>
      </c>
      <c r="J4979">
        <v>26</v>
      </c>
      <c r="L4979" t="str">
        <f t="shared" si="293"/>
        <v>Not Received</v>
      </c>
      <c r="M4979" s="60">
        <v>262</v>
      </c>
      <c r="N4979" t="str">
        <f t="shared" si="295"/>
        <v>150 ABOVE</v>
      </c>
      <c r="U4979">
        <f>I4979</f>
        <v>700</v>
      </c>
      <c r="V4979" t="str">
        <f t="shared" si="294"/>
        <v>Jessica Baird</v>
      </c>
    </row>
    <row r="4980" spans="1:22" x14ac:dyDescent="0.25">
      <c r="A4980">
        <v>5976</v>
      </c>
      <c r="B4980" t="s">
        <v>4983</v>
      </c>
      <c r="C4980" s="48" t="s">
        <v>5053</v>
      </c>
      <c r="D4980" t="s">
        <v>5412</v>
      </c>
      <c r="E4980" t="s">
        <v>5608</v>
      </c>
      <c r="F4980" t="s">
        <v>5619</v>
      </c>
      <c r="G4980">
        <v>80</v>
      </c>
      <c r="H4980">
        <v>24</v>
      </c>
      <c r="I4980">
        <v>1920</v>
      </c>
      <c r="J4980">
        <v>27</v>
      </c>
      <c r="K4980" t="s">
        <v>5078</v>
      </c>
      <c r="L4980" t="str">
        <f t="shared" si="293"/>
        <v>Received</v>
      </c>
      <c r="M4980" s="60">
        <v>0</v>
      </c>
      <c r="N4980" t="str">
        <f t="shared" si="295"/>
        <v>NOT DUE</v>
      </c>
      <c r="V4980" t="str">
        <f t="shared" si="294"/>
        <v>Valerie Morgan</v>
      </c>
    </row>
    <row r="4981" spans="1:22" x14ac:dyDescent="0.25">
      <c r="A4981">
        <v>5977</v>
      </c>
      <c r="B4981" t="s">
        <v>4984</v>
      </c>
      <c r="C4981" s="48" t="s">
        <v>5195</v>
      </c>
      <c r="D4981" t="s">
        <v>5379</v>
      </c>
      <c r="E4981" t="s">
        <v>5427</v>
      </c>
      <c r="F4981" t="s">
        <v>5617</v>
      </c>
      <c r="G4981">
        <v>120</v>
      </c>
      <c r="H4981">
        <v>5</v>
      </c>
      <c r="I4981">
        <v>600</v>
      </c>
      <c r="J4981">
        <v>30</v>
      </c>
      <c r="K4981" t="s">
        <v>5362</v>
      </c>
      <c r="L4981" t="str">
        <f t="shared" si="293"/>
        <v>Received</v>
      </c>
      <c r="M4981" s="60">
        <v>0</v>
      </c>
      <c r="N4981" t="str">
        <f t="shared" si="295"/>
        <v>NOT DUE</v>
      </c>
      <c r="V4981" t="str">
        <f t="shared" si="294"/>
        <v>Robert Baker</v>
      </c>
    </row>
    <row r="4982" spans="1:22" x14ac:dyDescent="0.25">
      <c r="A4982">
        <v>5978</v>
      </c>
      <c r="B4982" t="s">
        <v>4985</v>
      </c>
      <c r="C4982" s="48" t="s">
        <v>5057</v>
      </c>
      <c r="D4982" t="s">
        <v>5385</v>
      </c>
      <c r="E4982" t="s">
        <v>5530</v>
      </c>
      <c r="F4982" t="s">
        <v>5614</v>
      </c>
      <c r="G4982">
        <v>20</v>
      </c>
      <c r="H4982">
        <v>25</v>
      </c>
      <c r="I4982">
        <v>500</v>
      </c>
      <c r="J4982">
        <v>28</v>
      </c>
      <c r="K4982" t="s">
        <v>5372</v>
      </c>
      <c r="L4982" t="str">
        <f t="shared" si="293"/>
        <v>Received</v>
      </c>
      <c r="M4982" s="60">
        <v>0</v>
      </c>
      <c r="N4982" t="str">
        <f t="shared" si="295"/>
        <v>NOT DUE</v>
      </c>
      <c r="V4982" t="str">
        <f t="shared" si="294"/>
        <v>Caroline Yoder</v>
      </c>
    </row>
    <row r="4983" spans="1:22" x14ac:dyDescent="0.25">
      <c r="A4983">
        <v>5979</v>
      </c>
      <c r="B4983" t="s">
        <v>4986</v>
      </c>
      <c r="C4983" s="48" t="s">
        <v>5045</v>
      </c>
      <c r="D4983" t="s">
        <v>5420</v>
      </c>
      <c r="E4983" t="s">
        <v>5535</v>
      </c>
      <c r="F4983" t="s">
        <v>5614</v>
      </c>
      <c r="G4983">
        <v>20</v>
      </c>
      <c r="H4983">
        <v>15</v>
      </c>
      <c r="I4983">
        <v>300</v>
      </c>
      <c r="J4983">
        <v>24</v>
      </c>
      <c r="K4983" t="s">
        <v>5108</v>
      </c>
      <c r="L4983" t="str">
        <f t="shared" si="293"/>
        <v>Received</v>
      </c>
      <c r="M4983" s="60">
        <v>0</v>
      </c>
      <c r="N4983" t="str">
        <f t="shared" si="295"/>
        <v>NOT DUE</v>
      </c>
      <c r="V4983" t="str">
        <f t="shared" si="294"/>
        <v>Janet Adams</v>
      </c>
    </row>
    <row r="4984" spans="1:22" x14ac:dyDescent="0.25">
      <c r="A4984">
        <v>5980</v>
      </c>
      <c r="B4984" t="s">
        <v>4987</v>
      </c>
      <c r="C4984" s="48" t="s">
        <v>5134</v>
      </c>
      <c r="D4984" t="s">
        <v>5401</v>
      </c>
      <c r="E4984" t="s">
        <v>5465</v>
      </c>
      <c r="F4984" t="s">
        <v>5611</v>
      </c>
      <c r="G4984">
        <v>250</v>
      </c>
      <c r="H4984">
        <v>21</v>
      </c>
      <c r="I4984">
        <v>5250</v>
      </c>
      <c r="J4984">
        <v>27</v>
      </c>
      <c r="K4984" t="s">
        <v>5203</v>
      </c>
      <c r="L4984" t="str">
        <f t="shared" si="293"/>
        <v>Received</v>
      </c>
      <c r="M4984" s="60">
        <v>0</v>
      </c>
      <c r="N4984" t="str">
        <f t="shared" si="295"/>
        <v>NOT DUE</v>
      </c>
      <c r="V4984" t="str">
        <f t="shared" si="294"/>
        <v>Kimberly Stone</v>
      </c>
    </row>
    <row r="4985" spans="1:22" x14ac:dyDescent="0.25">
      <c r="A4985">
        <v>5981</v>
      </c>
      <c r="B4985" t="s">
        <v>4988</v>
      </c>
      <c r="C4985" s="48" t="s">
        <v>5158</v>
      </c>
      <c r="D4985" t="s">
        <v>5409</v>
      </c>
      <c r="E4985" t="s">
        <v>5500</v>
      </c>
      <c r="F4985" t="s">
        <v>5612</v>
      </c>
      <c r="G4985">
        <v>50</v>
      </c>
      <c r="H4985">
        <v>16</v>
      </c>
      <c r="I4985">
        <v>800</v>
      </c>
      <c r="J4985">
        <v>27</v>
      </c>
      <c r="L4985" t="str">
        <f t="shared" si="293"/>
        <v>Not Received</v>
      </c>
      <c r="M4985" s="60">
        <v>79</v>
      </c>
      <c r="N4985" t="str">
        <f t="shared" si="295"/>
        <v>61 - 90</v>
      </c>
      <c r="R4985">
        <f>I4985</f>
        <v>800</v>
      </c>
      <c r="V4985" t="str">
        <f t="shared" si="294"/>
        <v>Keith Bush</v>
      </c>
    </row>
    <row r="4986" spans="1:22" x14ac:dyDescent="0.25">
      <c r="A4986">
        <v>5982</v>
      </c>
      <c r="B4986" t="s">
        <v>4989</v>
      </c>
      <c r="C4986" s="48" t="s">
        <v>5271</v>
      </c>
      <c r="D4986" t="s">
        <v>5402</v>
      </c>
      <c r="E4986" t="s">
        <v>5525</v>
      </c>
      <c r="F4986" t="s">
        <v>5619</v>
      </c>
      <c r="G4986">
        <v>80</v>
      </c>
      <c r="H4986">
        <v>17</v>
      </c>
      <c r="I4986">
        <v>1360</v>
      </c>
      <c r="J4986">
        <v>24</v>
      </c>
      <c r="K4986" t="s">
        <v>5354</v>
      </c>
      <c r="L4986" t="str">
        <f t="shared" si="293"/>
        <v>Received</v>
      </c>
      <c r="M4986" s="60">
        <v>0</v>
      </c>
      <c r="N4986" t="str">
        <f t="shared" si="295"/>
        <v>NOT DUE</v>
      </c>
      <c r="V4986" t="str">
        <f t="shared" si="294"/>
        <v>Rebecca Moody</v>
      </c>
    </row>
    <row r="4987" spans="1:22" x14ac:dyDescent="0.25">
      <c r="A4987">
        <v>5983</v>
      </c>
      <c r="B4987" t="s">
        <v>4990</v>
      </c>
      <c r="C4987" s="48" t="s">
        <v>5224</v>
      </c>
      <c r="D4987" t="s">
        <v>5410</v>
      </c>
      <c r="E4987" t="s">
        <v>5575</v>
      </c>
      <c r="F4987" t="s">
        <v>5609</v>
      </c>
      <c r="G4987">
        <v>20</v>
      </c>
      <c r="H4987">
        <v>21</v>
      </c>
      <c r="I4987">
        <v>420</v>
      </c>
      <c r="J4987">
        <v>27</v>
      </c>
      <c r="L4987" t="str">
        <f t="shared" si="293"/>
        <v>Not Received</v>
      </c>
      <c r="M4987" s="60">
        <v>208</v>
      </c>
      <c r="N4987" t="str">
        <f t="shared" si="295"/>
        <v>150 ABOVE</v>
      </c>
      <c r="U4987">
        <f>I4987</f>
        <v>420</v>
      </c>
      <c r="V4987" t="str">
        <f t="shared" si="294"/>
        <v>Mrs. Katrina</v>
      </c>
    </row>
    <row r="4988" spans="1:22" x14ac:dyDescent="0.25">
      <c r="A4988">
        <v>5984</v>
      </c>
      <c r="B4988" t="s">
        <v>4991</v>
      </c>
      <c r="C4988" s="48" t="s">
        <v>5034</v>
      </c>
      <c r="D4988" t="s">
        <v>5398</v>
      </c>
      <c r="E4988" t="s">
        <v>5580</v>
      </c>
      <c r="F4988" t="s">
        <v>5618</v>
      </c>
      <c r="G4988">
        <v>10</v>
      </c>
      <c r="H4988">
        <v>19</v>
      </c>
      <c r="I4988">
        <v>190</v>
      </c>
      <c r="J4988">
        <v>25</v>
      </c>
      <c r="K4988" t="s">
        <v>5088</v>
      </c>
      <c r="L4988" t="str">
        <f t="shared" si="293"/>
        <v>Received</v>
      </c>
      <c r="M4988" s="60">
        <v>0</v>
      </c>
      <c r="N4988" t="str">
        <f t="shared" si="295"/>
        <v>NOT DUE</v>
      </c>
      <c r="V4988" t="str">
        <f t="shared" si="294"/>
        <v>Dr. Carolyn</v>
      </c>
    </row>
    <row r="4989" spans="1:22" x14ac:dyDescent="0.25">
      <c r="A4989">
        <v>5985</v>
      </c>
      <c r="B4989" t="s">
        <v>4992</v>
      </c>
      <c r="C4989" s="48" t="s">
        <v>5280</v>
      </c>
      <c r="D4989" t="s">
        <v>5388</v>
      </c>
      <c r="E4989" t="s">
        <v>5320</v>
      </c>
      <c r="F4989" t="s">
        <v>5610</v>
      </c>
      <c r="G4989">
        <v>300</v>
      </c>
      <c r="H4989">
        <v>11</v>
      </c>
      <c r="I4989">
        <v>3300</v>
      </c>
      <c r="J4989">
        <v>30</v>
      </c>
      <c r="K4989" t="s">
        <v>5212</v>
      </c>
      <c r="L4989" t="str">
        <f t="shared" si="293"/>
        <v>Received</v>
      </c>
      <c r="M4989" s="60">
        <v>0</v>
      </c>
      <c r="N4989" t="str">
        <f t="shared" si="295"/>
        <v>NOT DUE</v>
      </c>
      <c r="V4989" t="str">
        <f t="shared" si="294"/>
        <v>Diana Rios</v>
      </c>
    </row>
    <row r="4990" spans="1:22" x14ac:dyDescent="0.25">
      <c r="A4990">
        <v>5986</v>
      </c>
      <c r="B4990" t="s">
        <v>4993</v>
      </c>
      <c r="C4990" s="48" t="s">
        <v>5057</v>
      </c>
      <c r="D4990" t="s">
        <v>5407</v>
      </c>
      <c r="E4990" t="s">
        <v>5573</v>
      </c>
      <c r="F4990" t="s">
        <v>5610</v>
      </c>
      <c r="G4990">
        <v>300</v>
      </c>
      <c r="H4990">
        <v>9</v>
      </c>
      <c r="I4990">
        <v>2700</v>
      </c>
      <c r="J4990">
        <v>20</v>
      </c>
      <c r="L4990" t="str">
        <f t="shared" si="293"/>
        <v>Not Received</v>
      </c>
      <c r="M4990" s="60">
        <v>-5</v>
      </c>
      <c r="N4990" t="str">
        <f t="shared" si="295"/>
        <v>NOT DUE</v>
      </c>
      <c r="O4990">
        <f>I4990</f>
        <v>2700</v>
      </c>
      <c r="V4990" t="str">
        <f t="shared" si="294"/>
        <v>Kelly Miller</v>
      </c>
    </row>
    <row r="4991" spans="1:22" x14ac:dyDescent="0.25">
      <c r="A4991">
        <v>5987</v>
      </c>
      <c r="B4991" t="s">
        <v>4994</v>
      </c>
      <c r="C4991" s="48" t="s">
        <v>5156</v>
      </c>
      <c r="D4991" t="s">
        <v>5385</v>
      </c>
      <c r="E4991" t="s">
        <v>5317</v>
      </c>
      <c r="F4991" t="s">
        <v>5610</v>
      </c>
      <c r="G4991">
        <v>300</v>
      </c>
      <c r="H4991">
        <v>1</v>
      </c>
      <c r="I4991">
        <v>300</v>
      </c>
      <c r="J4991">
        <v>30</v>
      </c>
      <c r="K4991" t="s">
        <v>5246</v>
      </c>
      <c r="L4991" t="str">
        <f t="shared" si="293"/>
        <v>Received</v>
      </c>
      <c r="M4991" s="60">
        <v>0</v>
      </c>
      <c r="N4991" t="str">
        <f t="shared" si="295"/>
        <v>NOT DUE</v>
      </c>
      <c r="V4991" t="str">
        <f t="shared" si="294"/>
        <v>Caroline Yoder</v>
      </c>
    </row>
    <row r="4992" spans="1:22" x14ac:dyDescent="0.25">
      <c r="A4992">
        <v>5988</v>
      </c>
      <c r="B4992" t="s">
        <v>4995</v>
      </c>
      <c r="C4992" s="48" t="s">
        <v>5115</v>
      </c>
      <c r="D4992" t="s">
        <v>5381</v>
      </c>
      <c r="E4992" t="s">
        <v>5428</v>
      </c>
      <c r="F4992" t="s">
        <v>5612</v>
      </c>
      <c r="G4992">
        <v>50</v>
      </c>
      <c r="H4992">
        <v>14</v>
      </c>
      <c r="I4992">
        <v>700</v>
      </c>
      <c r="J4992">
        <v>30</v>
      </c>
      <c r="K4992" t="s">
        <v>5085</v>
      </c>
      <c r="L4992" t="str">
        <f t="shared" si="293"/>
        <v>Received</v>
      </c>
      <c r="M4992" s="60">
        <v>0</v>
      </c>
      <c r="N4992" t="str">
        <f t="shared" si="295"/>
        <v>NOT DUE</v>
      </c>
      <c r="V4992" t="str">
        <f t="shared" si="294"/>
        <v>Leslie Sexton</v>
      </c>
    </row>
    <row r="4993" spans="1:22" x14ac:dyDescent="0.25">
      <c r="A4993">
        <v>5989</v>
      </c>
      <c r="B4993" t="s">
        <v>4996</v>
      </c>
      <c r="C4993" s="48" t="s">
        <v>5206</v>
      </c>
      <c r="D4993" t="s">
        <v>5409</v>
      </c>
      <c r="E4993" t="s">
        <v>5605</v>
      </c>
      <c r="F4993" t="s">
        <v>5614</v>
      </c>
      <c r="G4993">
        <v>20</v>
      </c>
      <c r="H4993">
        <v>23</v>
      </c>
      <c r="I4993">
        <v>460</v>
      </c>
      <c r="J4993">
        <v>23</v>
      </c>
      <c r="K4993" t="s">
        <v>5105</v>
      </c>
      <c r="L4993" t="str">
        <f t="shared" si="293"/>
        <v>Received</v>
      </c>
      <c r="M4993" s="60">
        <v>0</v>
      </c>
      <c r="N4993" t="str">
        <f t="shared" si="295"/>
        <v>NOT DUE</v>
      </c>
      <c r="V4993" t="str">
        <f t="shared" si="294"/>
        <v>Keith Bush</v>
      </c>
    </row>
    <row r="4994" spans="1:22" x14ac:dyDescent="0.25">
      <c r="A4994">
        <v>5990</v>
      </c>
      <c r="B4994" t="s">
        <v>4997</v>
      </c>
      <c r="C4994" s="48" t="s">
        <v>5168</v>
      </c>
      <c r="D4994" t="s">
        <v>5398</v>
      </c>
      <c r="E4994" t="s">
        <v>5580</v>
      </c>
      <c r="F4994" t="s">
        <v>5622</v>
      </c>
      <c r="G4994">
        <v>15</v>
      </c>
      <c r="H4994">
        <v>16</v>
      </c>
      <c r="I4994">
        <v>240</v>
      </c>
      <c r="J4994">
        <v>27</v>
      </c>
      <c r="K4994" t="s">
        <v>5013</v>
      </c>
      <c r="L4994" t="str">
        <f t="shared" si="293"/>
        <v>Received</v>
      </c>
      <c r="M4994" s="60">
        <v>0</v>
      </c>
      <c r="N4994" t="str">
        <f t="shared" si="295"/>
        <v>NOT DUE</v>
      </c>
      <c r="V4994" t="str">
        <f t="shared" si="294"/>
        <v>Dr. Carolyn</v>
      </c>
    </row>
    <row r="4995" spans="1:22" x14ac:dyDescent="0.25">
      <c r="A4995">
        <v>5991</v>
      </c>
      <c r="B4995" t="s">
        <v>4998</v>
      </c>
      <c r="C4995" s="48" t="s">
        <v>5025</v>
      </c>
      <c r="D4995" t="s">
        <v>5394</v>
      </c>
      <c r="E4995" t="s">
        <v>5448</v>
      </c>
      <c r="F4995" t="s">
        <v>5615</v>
      </c>
      <c r="G4995">
        <v>25</v>
      </c>
      <c r="H4995">
        <v>11</v>
      </c>
      <c r="I4995">
        <v>275</v>
      </c>
      <c r="J4995">
        <v>20</v>
      </c>
      <c r="K4995" t="s">
        <v>5088</v>
      </c>
      <c r="L4995" t="str">
        <f t="shared" si="293"/>
        <v>Received</v>
      </c>
      <c r="M4995" s="60">
        <v>0</v>
      </c>
      <c r="N4995" t="str">
        <f t="shared" si="295"/>
        <v>NOT DUE</v>
      </c>
      <c r="V4995" t="str">
        <f t="shared" si="294"/>
        <v>Shannon Vazquez</v>
      </c>
    </row>
    <row r="4996" spans="1:22" x14ac:dyDescent="0.25">
      <c r="A4996">
        <v>5992</v>
      </c>
      <c r="B4996" t="s">
        <v>4999</v>
      </c>
      <c r="C4996" s="48" t="s">
        <v>5043</v>
      </c>
      <c r="D4996" t="s">
        <v>5395</v>
      </c>
      <c r="E4996" t="s">
        <v>5512</v>
      </c>
      <c r="F4996" t="s">
        <v>5615</v>
      </c>
      <c r="G4996">
        <v>25</v>
      </c>
      <c r="H4996">
        <v>4</v>
      </c>
      <c r="I4996">
        <v>100</v>
      </c>
      <c r="J4996">
        <v>21</v>
      </c>
      <c r="K4996" t="s">
        <v>5294</v>
      </c>
      <c r="L4996" t="str">
        <f t="shared" si="293"/>
        <v>Received</v>
      </c>
      <c r="M4996" s="60">
        <v>0</v>
      </c>
      <c r="N4996" t="str">
        <f t="shared" si="295"/>
        <v>NOT DUE</v>
      </c>
      <c r="V4996" t="str">
        <f t="shared" si="294"/>
        <v>Belinda Jefferson</v>
      </c>
    </row>
    <row r="4997" spans="1:22" x14ac:dyDescent="0.25">
      <c r="A4997">
        <v>5993</v>
      </c>
      <c r="B4997" t="s">
        <v>5000</v>
      </c>
      <c r="C4997" s="48" t="s">
        <v>5137</v>
      </c>
      <c r="D4997" t="s">
        <v>5381</v>
      </c>
      <c r="E4997" t="s">
        <v>5428</v>
      </c>
      <c r="F4997" t="s">
        <v>5617</v>
      </c>
      <c r="G4997">
        <v>120</v>
      </c>
      <c r="H4997">
        <v>19</v>
      </c>
      <c r="I4997">
        <v>2280</v>
      </c>
      <c r="J4997">
        <v>27</v>
      </c>
      <c r="K4997" t="s">
        <v>5361</v>
      </c>
      <c r="L4997" t="str">
        <f t="shared" ref="L4997:L5004" si="298">IF(K4997 = "", "Not Received","Received")</f>
        <v>Received</v>
      </c>
      <c r="M4997" s="60">
        <v>0</v>
      </c>
      <c r="N4997" t="str">
        <f t="shared" si="295"/>
        <v>NOT DUE</v>
      </c>
      <c r="V4997" t="str">
        <f t="shared" ref="V4997:V5004" si="299">TRIM(E4997)</f>
        <v>Leslie Sexton</v>
      </c>
    </row>
    <row r="4998" spans="1:22" x14ac:dyDescent="0.25">
      <c r="A4998">
        <v>5994</v>
      </c>
      <c r="B4998" t="s">
        <v>5001</v>
      </c>
      <c r="C4998" s="48" t="s">
        <v>5267</v>
      </c>
      <c r="D4998" t="s">
        <v>5393</v>
      </c>
      <c r="E4998" t="s">
        <v>5598</v>
      </c>
      <c r="F4998" t="s">
        <v>5614</v>
      </c>
      <c r="G4998">
        <v>20</v>
      </c>
      <c r="H4998">
        <v>8</v>
      </c>
      <c r="I4998">
        <v>160</v>
      </c>
      <c r="J4998">
        <v>25</v>
      </c>
      <c r="K4998" t="s">
        <v>5181</v>
      </c>
      <c r="L4998" t="str">
        <f t="shared" si="298"/>
        <v>Received</v>
      </c>
      <c r="M4998" s="60">
        <v>0</v>
      </c>
      <c r="N4998" t="str">
        <f t="shared" si="295"/>
        <v>NOT DUE</v>
      </c>
      <c r="V4998" t="str">
        <f t="shared" si="299"/>
        <v>Donald Parsons</v>
      </c>
    </row>
    <row r="4999" spans="1:22" x14ac:dyDescent="0.25">
      <c r="A4999">
        <v>5995</v>
      </c>
      <c r="B4999" t="s">
        <v>5002</v>
      </c>
      <c r="C4999" s="48" t="s">
        <v>5136</v>
      </c>
      <c r="D4999" t="s">
        <v>5413</v>
      </c>
      <c r="E4999" t="s">
        <v>5558</v>
      </c>
      <c r="F4999" t="s">
        <v>5611</v>
      </c>
      <c r="G4999">
        <v>250</v>
      </c>
      <c r="H4999">
        <v>2</v>
      </c>
      <c r="I4999">
        <v>500</v>
      </c>
      <c r="J4999">
        <v>23</v>
      </c>
      <c r="K4999" t="s">
        <v>5269</v>
      </c>
      <c r="L4999" t="str">
        <f t="shared" si="298"/>
        <v>Received</v>
      </c>
      <c r="M4999" s="60">
        <v>0</v>
      </c>
      <c r="N4999" t="str">
        <f t="shared" si="295"/>
        <v>NOT DUE</v>
      </c>
      <c r="V4999" t="str">
        <f t="shared" si="299"/>
        <v>April Gonzales</v>
      </c>
    </row>
    <row r="5000" spans="1:22" x14ac:dyDescent="0.25">
      <c r="A5000">
        <v>5996</v>
      </c>
      <c r="B5000" t="s">
        <v>5003</v>
      </c>
      <c r="C5000" s="48" t="s">
        <v>5103</v>
      </c>
      <c r="D5000" t="s">
        <v>5405</v>
      </c>
      <c r="E5000" t="s">
        <v>5569</v>
      </c>
      <c r="F5000" t="s">
        <v>5620</v>
      </c>
      <c r="G5000">
        <v>40</v>
      </c>
      <c r="H5000">
        <v>14</v>
      </c>
      <c r="I5000">
        <v>560</v>
      </c>
      <c r="J5000">
        <v>20</v>
      </c>
      <c r="L5000" t="str">
        <f t="shared" si="298"/>
        <v>Not Received</v>
      </c>
      <c r="M5000" s="60">
        <v>32</v>
      </c>
      <c r="N5000" t="str">
        <f t="shared" ref="N5000:N5004" si="300">VLOOKUP(M5000,$X$4:$Y$10,2,1)</f>
        <v>31 - 60</v>
      </c>
      <c r="Q5000">
        <f>I5000</f>
        <v>560</v>
      </c>
      <c r="V5000" t="str">
        <f t="shared" si="299"/>
        <v>Kari Zimmerman</v>
      </c>
    </row>
    <row r="5001" spans="1:22" x14ac:dyDescent="0.25">
      <c r="A5001">
        <v>5997</v>
      </c>
      <c r="B5001" t="s">
        <v>5004</v>
      </c>
      <c r="C5001" s="48" t="s">
        <v>5034</v>
      </c>
      <c r="D5001" t="s">
        <v>5395</v>
      </c>
      <c r="E5001" t="s">
        <v>5449</v>
      </c>
      <c r="F5001" t="s">
        <v>5621</v>
      </c>
      <c r="G5001">
        <v>60</v>
      </c>
      <c r="H5001">
        <v>24</v>
      </c>
      <c r="I5001">
        <v>1440</v>
      </c>
      <c r="J5001">
        <v>22</v>
      </c>
      <c r="K5001" t="s">
        <v>5149</v>
      </c>
      <c r="L5001" t="str">
        <f t="shared" si="298"/>
        <v>Received</v>
      </c>
      <c r="M5001" s="60">
        <v>0</v>
      </c>
      <c r="N5001" t="str">
        <f t="shared" si="300"/>
        <v>NOT DUE</v>
      </c>
      <c r="V5001" t="str">
        <f t="shared" si="299"/>
        <v>Belinda Jefferson</v>
      </c>
    </row>
    <row r="5002" spans="1:22" x14ac:dyDescent="0.25">
      <c r="A5002">
        <v>5998</v>
      </c>
      <c r="B5002" t="s">
        <v>5005</v>
      </c>
      <c r="C5002" s="48" t="s">
        <v>5054</v>
      </c>
      <c r="D5002" t="s">
        <v>5382</v>
      </c>
      <c r="E5002" t="s">
        <v>5514</v>
      </c>
      <c r="F5002" t="s">
        <v>5611</v>
      </c>
      <c r="G5002">
        <v>250</v>
      </c>
      <c r="H5002">
        <v>9</v>
      </c>
      <c r="I5002">
        <v>2250</v>
      </c>
      <c r="J5002">
        <v>27</v>
      </c>
      <c r="K5002" t="s">
        <v>5248</v>
      </c>
      <c r="L5002" t="str">
        <f t="shared" si="298"/>
        <v>Received</v>
      </c>
      <c r="M5002" s="60">
        <v>0</v>
      </c>
      <c r="N5002" t="str">
        <f t="shared" si="300"/>
        <v>NOT DUE</v>
      </c>
      <c r="V5002" t="str">
        <f t="shared" si="299"/>
        <v>Ms. Michelle</v>
      </c>
    </row>
    <row r="5003" spans="1:22" x14ac:dyDescent="0.25">
      <c r="A5003">
        <v>5999</v>
      </c>
      <c r="B5003" t="s">
        <v>5006</v>
      </c>
      <c r="C5003" s="48" t="s">
        <v>5153</v>
      </c>
      <c r="D5003" t="s">
        <v>5419</v>
      </c>
      <c r="E5003" t="s">
        <v>5344</v>
      </c>
      <c r="F5003" t="s">
        <v>5611</v>
      </c>
      <c r="G5003">
        <v>250</v>
      </c>
      <c r="H5003">
        <v>21</v>
      </c>
      <c r="I5003">
        <v>5250</v>
      </c>
      <c r="J5003">
        <v>23</v>
      </c>
      <c r="K5003" t="s">
        <v>5291</v>
      </c>
      <c r="L5003" t="str">
        <f t="shared" si="298"/>
        <v>Received</v>
      </c>
      <c r="M5003" s="60">
        <v>0</v>
      </c>
      <c r="N5003" t="str">
        <f t="shared" si="300"/>
        <v>NOT DUE</v>
      </c>
      <c r="V5003" t="str">
        <f t="shared" si="299"/>
        <v>Johnny Weaver</v>
      </c>
    </row>
    <row r="5004" spans="1:22" x14ac:dyDescent="0.25">
      <c r="A5004">
        <v>6000</v>
      </c>
      <c r="B5004" t="s">
        <v>5007</v>
      </c>
      <c r="C5004" s="48" t="s">
        <v>5032</v>
      </c>
      <c r="D5004" t="s">
        <v>5388</v>
      </c>
      <c r="E5004" t="s">
        <v>5320</v>
      </c>
      <c r="F5004" t="s">
        <v>5622</v>
      </c>
      <c r="G5004">
        <v>15</v>
      </c>
      <c r="H5004">
        <v>1</v>
      </c>
      <c r="I5004">
        <v>15</v>
      </c>
      <c r="J5004">
        <v>29</v>
      </c>
      <c r="K5004" t="s">
        <v>5103</v>
      </c>
      <c r="L5004" t="str">
        <f t="shared" si="298"/>
        <v>Received</v>
      </c>
      <c r="M5004" s="60">
        <v>0</v>
      </c>
      <c r="N5004" t="str">
        <f t="shared" si="300"/>
        <v>NOT DUE</v>
      </c>
      <c r="V5004" t="str">
        <f t="shared" si="299"/>
        <v>Diana Rios</v>
      </c>
    </row>
  </sheetData>
  <mergeCells count="2">
    <mergeCell ref="X2:Y2"/>
    <mergeCell ref="O2:U2"/>
  </mergeCells>
  <hyperlinks>
    <hyperlink ref="K1" location="'CLIENTS REQUIREMENT'!A1" display="GOTO CLIENT'S REQUIREMENT SHEET" xr:uid="{03573274-245D-4ACC-9B64-8FDA44444F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4D1D-6613-4583-99DD-249AD174A40D}">
  <dimension ref="A1:B12"/>
  <sheetViews>
    <sheetView workbookViewId="0">
      <selection activeCell="A20" sqref="A20"/>
    </sheetView>
  </sheetViews>
  <sheetFormatPr defaultRowHeight="15" x14ac:dyDescent="0.25"/>
  <cols>
    <col min="1" max="1" width="61.42578125" bestFit="1" customWidth="1"/>
  </cols>
  <sheetData>
    <row r="1" spans="1:2" x14ac:dyDescent="0.25">
      <c r="A1" s="4" t="s">
        <v>5625</v>
      </c>
      <c r="B1" s="4" t="s">
        <v>5679</v>
      </c>
    </row>
    <row r="2" spans="1:2" x14ac:dyDescent="0.25">
      <c r="A2" s="31" t="s">
        <v>5631</v>
      </c>
    </row>
    <row r="3" spans="1:2" x14ac:dyDescent="0.25">
      <c r="A3" s="31" t="s">
        <v>5629</v>
      </c>
    </row>
    <row r="4" spans="1:2" x14ac:dyDescent="0.25">
      <c r="A4" s="31" t="s">
        <v>5678</v>
      </c>
    </row>
    <row r="5" spans="1:2" x14ac:dyDescent="0.25">
      <c r="A5" s="31" t="s">
        <v>5630</v>
      </c>
    </row>
    <row r="7" spans="1:2" x14ac:dyDescent="0.25">
      <c r="A7" s="31" t="s">
        <v>5626</v>
      </c>
    </row>
    <row r="8" spans="1:2" x14ac:dyDescent="0.25">
      <c r="A8" s="31" t="s">
        <v>5661</v>
      </c>
    </row>
    <row r="9" spans="1:2" x14ac:dyDescent="0.25">
      <c r="A9" s="5"/>
    </row>
    <row r="10" spans="1:2" x14ac:dyDescent="0.25">
      <c r="A10" s="5" t="s">
        <v>5651</v>
      </c>
    </row>
    <row r="11" spans="1:2" x14ac:dyDescent="0.25">
      <c r="A11" s="12" t="s">
        <v>5653</v>
      </c>
    </row>
    <row r="12" spans="1:2" x14ac:dyDescent="0.25">
      <c r="A12" s="12" t="s">
        <v>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E327-E420-48E5-9501-5ADF4A38DE38}">
  <dimension ref="A1:Q5005"/>
  <sheetViews>
    <sheetView showGridLines="0" topLeftCell="A4" workbookViewId="0">
      <selection activeCell="B14" sqref="B14"/>
    </sheetView>
  </sheetViews>
  <sheetFormatPr defaultRowHeight="15" x14ac:dyDescent="0.25"/>
  <cols>
    <col min="2" max="2" width="9.5703125" bestFit="1" customWidth="1"/>
    <col min="3" max="3" width="13.28515625" bestFit="1" customWidth="1"/>
    <col min="7" max="7" width="25.5703125" bestFit="1" customWidth="1"/>
    <col min="8" max="8" width="12.7109375" customWidth="1"/>
    <col min="14" max="14" width="7.7109375" bestFit="1" customWidth="1"/>
    <col min="15" max="15" width="9.7109375" bestFit="1" customWidth="1"/>
    <col min="16" max="16" width="8.7109375" bestFit="1" customWidth="1"/>
    <col min="17" max="17" width="10.42578125" bestFit="1" customWidth="1"/>
  </cols>
  <sheetData>
    <row r="1" spans="1:17" x14ac:dyDescent="0.25">
      <c r="A1" t="s">
        <v>5631</v>
      </c>
    </row>
    <row r="2" spans="1:17" x14ac:dyDescent="0.25">
      <c r="A2" s="6" t="s">
        <v>5635</v>
      </c>
    </row>
    <row r="3" spans="1:17" x14ac:dyDescent="0.25">
      <c r="H3" s="11" t="s">
        <v>5660</v>
      </c>
    </row>
    <row r="4" spans="1:17" x14ac:dyDescent="0.25">
      <c r="A4" s="8" t="s">
        <v>5632</v>
      </c>
      <c r="B4" s="8" t="s">
        <v>5633</v>
      </c>
      <c r="C4" s="8" t="s">
        <v>5634</v>
      </c>
      <c r="G4" t="s">
        <v>5422</v>
      </c>
      <c r="N4" s="15" t="s">
        <v>5624</v>
      </c>
      <c r="O4" s="15" t="s">
        <v>4</v>
      </c>
      <c r="P4" s="15" t="s">
        <v>5</v>
      </c>
      <c r="Q4" s="15" t="s">
        <v>6</v>
      </c>
    </row>
    <row r="5" spans="1:17" x14ac:dyDescent="0.25">
      <c r="A5" s="7" t="str" cm="1">
        <f t="array" ref="A5:A19">_xlfn.UNIQUE(N5:N5005)</f>
        <v>ITEM 11</v>
      </c>
      <c r="B5" s="29">
        <f ca="1">SUMIF($N$5:$Q$5005,A5,$P$5:$P$5005)</f>
        <v>4447</v>
      </c>
      <c r="C5" s="29">
        <f ca="1">SUMIF($N$5:$Q$5005,A5,$Q$5:$Q$5005)</f>
        <v>355760</v>
      </c>
      <c r="G5" t="s">
        <v>5421</v>
      </c>
      <c r="N5" s="7" t="s">
        <v>5619</v>
      </c>
      <c r="O5" s="7">
        <v>80</v>
      </c>
      <c r="P5" s="7">
        <v>17</v>
      </c>
      <c r="Q5" s="7">
        <v>1360</v>
      </c>
    </row>
    <row r="6" spans="1:17" x14ac:dyDescent="0.25">
      <c r="A6" s="7" t="str">
        <v>ITEM 03</v>
      </c>
      <c r="B6" s="29">
        <f t="shared" ref="B6:B19" ca="1" si="0">SUMIF($N$5:$Q$5005,A6,$P$5:$P$5005)</f>
        <v>4797</v>
      </c>
      <c r="C6" s="29">
        <f t="shared" ref="C6:C19" ca="1" si="1">SUMIF($N$5:$Q$5005,A6,$Q$5:$Q$5005)</f>
        <v>1199250</v>
      </c>
      <c r="N6" s="7" t="s">
        <v>5611</v>
      </c>
      <c r="O6" s="7">
        <v>250</v>
      </c>
      <c r="P6" s="7">
        <v>13</v>
      </c>
      <c r="Q6" s="7">
        <v>3250</v>
      </c>
    </row>
    <row r="7" spans="1:17" x14ac:dyDescent="0.25">
      <c r="A7" s="7" t="str">
        <v>ITEM 10</v>
      </c>
      <c r="B7" s="29">
        <f t="shared" ca="1" si="0"/>
        <v>3862</v>
      </c>
      <c r="C7" s="29">
        <f t="shared" ca="1" si="1"/>
        <v>38620</v>
      </c>
      <c r="N7" s="7" t="s">
        <v>5618</v>
      </c>
      <c r="O7" s="7">
        <v>10</v>
      </c>
      <c r="P7" s="7">
        <v>20</v>
      </c>
      <c r="Q7" s="7">
        <v>200</v>
      </c>
    </row>
    <row r="8" spans="1:17" x14ac:dyDescent="0.25">
      <c r="A8" s="7" t="str">
        <v>ITEM 14</v>
      </c>
      <c r="B8" s="29">
        <f t="shared" ca="1" si="0"/>
        <v>4481</v>
      </c>
      <c r="C8" s="29">
        <f t="shared" ca="1" si="1"/>
        <v>67215</v>
      </c>
      <c r="N8" s="7" t="s">
        <v>5622</v>
      </c>
      <c r="O8" s="7">
        <v>15</v>
      </c>
      <c r="P8" s="7">
        <v>12</v>
      </c>
      <c r="Q8" s="7">
        <v>180</v>
      </c>
    </row>
    <row r="9" spans="1:17" x14ac:dyDescent="0.25">
      <c r="A9" s="7" t="str">
        <v>ITEM 13</v>
      </c>
      <c r="B9" s="29">
        <f t="shared" ca="1" si="0"/>
        <v>4542</v>
      </c>
      <c r="C9" s="29">
        <f t="shared" ca="1" si="1"/>
        <v>272520</v>
      </c>
      <c r="N9" s="7" t="s">
        <v>5621</v>
      </c>
      <c r="O9" s="7">
        <v>60</v>
      </c>
      <c r="P9" s="7">
        <v>12</v>
      </c>
      <c r="Q9" s="7">
        <v>720</v>
      </c>
    </row>
    <row r="10" spans="1:17" x14ac:dyDescent="0.25">
      <c r="A10" s="7" t="str">
        <v>ITEM 09</v>
      </c>
      <c r="B10" s="29">
        <f t="shared" ca="1" si="0"/>
        <v>4352</v>
      </c>
      <c r="C10" s="29">
        <f t="shared" ca="1" si="1"/>
        <v>522240</v>
      </c>
      <c r="N10" s="7" t="s">
        <v>5622</v>
      </c>
      <c r="O10" s="7">
        <v>15</v>
      </c>
      <c r="P10" s="7">
        <v>2</v>
      </c>
      <c r="Q10" s="7">
        <v>30</v>
      </c>
    </row>
    <row r="11" spans="1:17" x14ac:dyDescent="0.25">
      <c r="A11" s="7" t="str">
        <v>ITEM 06</v>
      </c>
      <c r="B11" s="29">
        <f t="shared" ca="1" si="0"/>
        <v>4470</v>
      </c>
      <c r="C11" s="29">
        <f t="shared" ca="1" si="1"/>
        <v>89400</v>
      </c>
      <c r="N11" s="7" t="s">
        <v>5617</v>
      </c>
      <c r="O11" s="7">
        <v>120</v>
      </c>
      <c r="P11" s="7">
        <v>16</v>
      </c>
      <c r="Q11" s="7">
        <v>1920</v>
      </c>
    </row>
    <row r="12" spans="1:17" x14ac:dyDescent="0.25">
      <c r="A12" s="7" t="str">
        <v>ITEM 12</v>
      </c>
      <c r="B12" s="29">
        <f t="shared" ca="1" si="0"/>
        <v>4305</v>
      </c>
      <c r="C12" s="29">
        <f t="shared" ca="1" si="1"/>
        <v>172200</v>
      </c>
      <c r="N12" s="7" t="s">
        <v>5614</v>
      </c>
      <c r="O12" s="7">
        <v>20</v>
      </c>
      <c r="P12" s="7">
        <v>11</v>
      </c>
      <c r="Q12" s="7">
        <v>220</v>
      </c>
    </row>
    <row r="13" spans="1:17" x14ac:dyDescent="0.25">
      <c r="A13" s="7" t="str">
        <v>ITEM 07</v>
      </c>
      <c r="B13" s="29">
        <f t="shared" ca="1" si="0"/>
        <v>4507</v>
      </c>
      <c r="C13" s="29">
        <f t="shared" ca="1" si="1"/>
        <v>112675</v>
      </c>
      <c r="N13" s="7" t="s">
        <v>5620</v>
      </c>
      <c r="O13" s="7">
        <v>40</v>
      </c>
      <c r="P13" s="7">
        <v>21</v>
      </c>
      <c r="Q13" s="7">
        <v>840</v>
      </c>
    </row>
    <row r="14" spans="1:17" x14ac:dyDescent="0.25">
      <c r="A14" s="7" t="str">
        <v>ITEM 01</v>
      </c>
      <c r="B14" s="29">
        <f t="shared" ca="1" si="0"/>
        <v>4182</v>
      </c>
      <c r="C14" s="29">
        <f t="shared" ca="1" si="1"/>
        <v>83640</v>
      </c>
      <c r="N14" s="7" t="s">
        <v>5615</v>
      </c>
      <c r="O14" s="7">
        <v>25</v>
      </c>
      <c r="P14" s="7">
        <v>16</v>
      </c>
      <c r="Q14" s="7">
        <v>400</v>
      </c>
    </row>
    <row r="15" spans="1:17" x14ac:dyDescent="0.25">
      <c r="A15" s="7" t="str">
        <v>ITEM 02</v>
      </c>
      <c r="B15" s="29">
        <f t="shared" ca="1" si="0"/>
        <v>4064</v>
      </c>
      <c r="C15" s="29">
        <f t="shared" ca="1" si="1"/>
        <v>1219200</v>
      </c>
      <c r="N15" s="7" t="s">
        <v>5618</v>
      </c>
      <c r="O15" s="7">
        <v>10</v>
      </c>
      <c r="P15" s="7">
        <v>16</v>
      </c>
      <c r="Q15" s="7">
        <v>160</v>
      </c>
    </row>
    <row r="16" spans="1:17" x14ac:dyDescent="0.25">
      <c r="A16" s="7" t="str">
        <v>ITEM 08</v>
      </c>
      <c r="B16" s="29">
        <f t="shared" ca="1" si="0"/>
        <v>4010</v>
      </c>
      <c r="C16" s="29">
        <f t="shared" ca="1" si="1"/>
        <v>601500</v>
      </c>
      <c r="N16" s="7" t="s">
        <v>5611</v>
      </c>
      <c r="O16" s="7">
        <v>250</v>
      </c>
      <c r="P16" s="7">
        <v>23</v>
      </c>
      <c r="Q16" s="7">
        <v>5750</v>
      </c>
    </row>
    <row r="17" spans="1:17" x14ac:dyDescent="0.25">
      <c r="A17" s="7" t="str">
        <v>ITEM 15</v>
      </c>
      <c r="B17" s="29">
        <f t="shared" ca="1" si="0"/>
        <v>4252</v>
      </c>
      <c r="C17" s="29">
        <f t="shared" ca="1" si="1"/>
        <v>127560</v>
      </c>
      <c r="N17" s="7" t="s">
        <v>5609</v>
      </c>
      <c r="O17" s="7">
        <v>20</v>
      </c>
      <c r="P17" s="7">
        <v>21</v>
      </c>
      <c r="Q17" s="7">
        <v>420</v>
      </c>
    </row>
    <row r="18" spans="1:17" x14ac:dyDescent="0.25">
      <c r="A18" s="7" t="str">
        <v>ITEM 05</v>
      </c>
      <c r="B18" s="29">
        <f t="shared" ca="1" si="0"/>
        <v>4418</v>
      </c>
      <c r="C18" s="29">
        <f t="shared" ca="1" si="1"/>
        <v>154630</v>
      </c>
      <c r="N18" s="7" t="s">
        <v>5619</v>
      </c>
      <c r="O18" s="7">
        <v>80</v>
      </c>
      <c r="P18" s="7">
        <v>3</v>
      </c>
      <c r="Q18" s="7">
        <v>240</v>
      </c>
    </row>
    <row r="19" spans="1:17" x14ac:dyDescent="0.25">
      <c r="A19" s="7" t="str">
        <v>ITEM 04</v>
      </c>
      <c r="B19" s="29">
        <f t="shared" ca="1" si="0"/>
        <v>4498</v>
      </c>
      <c r="C19" s="29">
        <f t="shared" ca="1" si="1"/>
        <v>224900</v>
      </c>
      <c r="N19" s="7" t="s">
        <v>5615</v>
      </c>
      <c r="O19" s="7">
        <v>25</v>
      </c>
      <c r="P19" s="7">
        <v>20</v>
      </c>
      <c r="Q19" s="7">
        <v>500</v>
      </c>
    </row>
    <row r="20" spans="1:17" x14ac:dyDescent="0.25">
      <c r="A20" s="7"/>
      <c r="B20" s="7"/>
      <c r="C20" s="7"/>
      <c r="N20" s="7" t="s">
        <v>5610</v>
      </c>
      <c r="O20" s="7">
        <v>300</v>
      </c>
      <c r="P20" s="7">
        <v>5</v>
      </c>
      <c r="Q20" s="7">
        <v>1500</v>
      </c>
    </row>
    <row r="21" spans="1:17" x14ac:dyDescent="0.25">
      <c r="A21" s="7"/>
      <c r="B21" s="7"/>
      <c r="C21" s="7"/>
      <c r="N21" s="7" t="s">
        <v>5614</v>
      </c>
      <c r="O21" s="7">
        <v>20</v>
      </c>
      <c r="P21" s="7">
        <v>25</v>
      </c>
      <c r="Q21" s="7">
        <v>500</v>
      </c>
    </row>
    <row r="22" spans="1:17" x14ac:dyDescent="0.25">
      <c r="A22" s="7"/>
      <c r="B22" s="7"/>
      <c r="C22" s="7"/>
      <c r="N22" s="7" t="s">
        <v>5610</v>
      </c>
      <c r="O22" s="7">
        <v>300</v>
      </c>
      <c r="P22" s="7">
        <v>2</v>
      </c>
      <c r="Q22" s="7">
        <v>600</v>
      </c>
    </row>
    <row r="23" spans="1:17" x14ac:dyDescent="0.25">
      <c r="A23" s="7"/>
      <c r="B23" s="7"/>
      <c r="C23" s="7"/>
      <c r="N23" s="7" t="s">
        <v>5617</v>
      </c>
      <c r="O23" s="7">
        <v>120</v>
      </c>
      <c r="P23" s="7">
        <v>12</v>
      </c>
      <c r="Q23" s="7">
        <v>1440</v>
      </c>
    </row>
    <row r="24" spans="1:17" x14ac:dyDescent="0.25">
      <c r="N24" s="7" t="s">
        <v>5622</v>
      </c>
      <c r="O24" s="7">
        <v>15</v>
      </c>
      <c r="P24" s="7">
        <v>13</v>
      </c>
      <c r="Q24" s="7">
        <v>195</v>
      </c>
    </row>
    <row r="25" spans="1:17" x14ac:dyDescent="0.25">
      <c r="N25" s="7" t="s">
        <v>5616</v>
      </c>
      <c r="O25" s="7">
        <v>150</v>
      </c>
      <c r="P25" s="7">
        <v>14</v>
      </c>
      <c r="Q25" s="7">
        <v>2100</v>
      </c>
    </row>
    <row r="26" spans="1:17" x14ac:dyDescent="0.25">
      <c r="N26" s="7" t="s">
        <v>5611</v>
      </c>
      <c r="O26" s="7">
        <v>250</v>
      </c>
      <c r="P26" s="7">
        <v>23</v>
      </c>
      <c r="Q26" s="7">
        <v>5750</v>
      </c>
    </row>
    <row r="27" spans="1:17" x14ac:dyDescent="0.25">
      <c r="N27" s="7" t="s">
        <v>5616</v>
      </c>
      <c r="O27" s="7">
        <v>150</v>
      </c>
      <c r="P27" s="7">
        <v>9</v>
      </c>
      <c r="Q27" s="7">
        <v>1350</v>
      </c>
    </row>
    <row r="28" spans="1:17" x14ac:dyDescent="0.25">
      <c r="N28" s="7" t="s">
        <v>5614</v>
      </c>
      <c r="O28" s="7">
        <v>20</v>
      </c>
      <c r="P28" s="7">
        <v>16</v>
      </c>
      <c r="Q28" s="7">
        <v>320</v>
      </c>
    </row>
    <row r="29" spans="1:17" x14ac:dyDescent="0.25">
      <c r="N29" s="7" t="s">
        <v>5623</v>
      </c>
      <c r="O29" s="7">
        <v>30</v>
      </c>
      <c r="P29" s="7">
        <v>18</v>
      </c>
      <c r="Q29" s="7">
        <v>540</v>
      </c>
    </row>
    <row r="30" spans="1:17" x14ac:dyDescent="0.25">
      <c r="N30" s="7" t="s">
        <v>5619</v>
      </c>
      <c r="O30" s="7">
        <v>80</v>
      </c>
      <c r="P30" s="7">
        <v>16</v>
      </c>
      <c r="Q30" s="7">
        <v>1280</v>
      </c>
    </row>
    <row r="31" spans="1:17" x14ac:dyDescent="0.25">
      <c r="N31" s="7" t="s">
        <v>5615</v>
      </c>
      <c r="O31" s="7">
        <v>25</v>
      </c>
      <c r="P31" s="7">
        <v>23</v>
      </c>
      <c r="Q31" s="7">
        <v>575</v>
      </c>
    </row>
    <row r="32" spans="1:17" x14ac:dyDescent="0.25">
      <c r="N32" s="7" t="s">
        <v>5613</v>
      </c>
      <c r="O32" s="7">
        <v>35</v>
      </c>
      <c r="P32" s="7">
        <v>4</v>
      </c>
      <c r="Q32" s="7">
        <v>140</v>
      </c>
    </row>
    <row r="33" spans="14:17" x14ac:dyDescent="0.25">
      <c r="N33" s="7" t="s">
        <v>5622</v>
      </c>
      <c r="O33" s="7">
        <v>15</v>
      </c>
      <c r="P33" s="7">
        <v>24</v>
      </c>
      <c r="Q33" s="7">
        <v>360</v>
      </c>
    </row>
    <row r="34" spans="14:17" x14ac:dyDescent="0.25">
      <c r="N34" s="7" t="s">
        <v>5618</v>
      </c>
      <c r="O34" s="7">
        <v>10</v>
      </c>
      <c r="P34" s="7">
        <v>25</v>
      </c>
      <c r="Q34" s="7">
        <v>250</v>
      </c>
    </row>
    <row r="35" spans="14:17" x14ac:dyDescent="0.25">
      <c r="N35" s="7" t="s">
        <v>5613</v>
      </c>
      <c r="O35" s="7">
        <v>35</v>
      </c>
      <c r="P35" s="7">
        <v>24</v>
      </c>
      <c r="Q35" s="7">
        <v>840</v>
      </c>
    </row>
    <row r="36" spans="14:17" x14ac:dyDescent="0.25">
      <c r="N36" s="7" t="s">
        <v>5617</v>
      </c>
      <c r="O36" s="7">
        <v>120</v>
      </c>
      <c r="P36" s="7">
        <v>8</v>
      </c>
      <c r="Q36" s="7">
        <v>960</v>
      </c>
    </row>
    <row r="37" spans="14:17" x14ac:dyDescent="0.25">
      <c r="N37" s="7" t="s">
        <v>5623</v>
      </c>
      <c r="O37" s="7">
        <v>30</v>
      </c>
      <c r="P37" s="7">
        <v>3</v>
      </c>
      <c r="Q37" s="7">
        <v>90</v>
      </c>
    </row>
    <row r="38" spans="14:17" x14ac:dyDescent="0.25">
      <c r="N38" s="7" t="s">
        <v>5613</v>
      </c>
      <c r="O38" s="7">
        <v>35</v>
      </c>
      <c r="P38" s="7">
        <v>14</v>
      </c>
      <c r="Q38" s="7">
        <v>490</v>
      </c>
    </row>
    <row r="39" spans="14:17" x14ac:dyDescent="0.25">
      <c r="N39" s="7" t="s">
        <v>5618</v>
      </c>
      <c r="O39" s="7">
        <v>10</v>
      </c>
      <c r="P39" s="7">
        <v>21</v>
      </c>
      <c r="Q39" s="7">
        <v>210</v>
      </c>
    </row>
    <row r="40" spans="14:17" x14ac:dyDescent="0.25">
      <c r="N40" s="7" t="s">
        <v>5621</v>
      </c>
      <c r="O40" s="7">
        <v>60</v>
      </c>
      <c r="P40" s="7">
        <v>20</v>
      </c>
      <c r="Q40" s="7">
        <v>1200</v>
      </c>
    </row>
    <row r="41" spans="14:17" x14ac:dyDescent="0.25">
      <c r="N41" s="7" t="s">
        <v>5609</v>
      </c>
      <c r="O41" s="7">
        <v>20</v>
      </c>
      <c r="P41" s="7">
        <v>10</v>
      </c>
      <c r="Q41" s="7">
        <v>200</v>
      </c>
    </row>
    <row r="42" spans="14:17" x14ac:dyDescent="0.25">
      <c r="N42" s="7" t="s">
        <v>5618</v>
      </c>
      <c r="O42" s="7">
        <v>10</v>
      </c>
      <c r="P42" s="7">
        <v>15</v>
      </c>
      <c r="Q42" s="7">
        <v>150</v>
      </c>
    </row>
    <row r="43" spans="14:17" x14ac:dyDescent="0.25">
      <c r="N43" s="7" t="s">
        <v>5613</v>
      </c>
      <c r="O43" s="7">
        <v>35</v>
      </c>
      <c r="P43" s="7">
        <v>18</v>
      </c>
      <c r="Q43" s="7">
        <v>630</v>
      </c>
    </row>
    <row r="44" spans="14:17" x14ac:dyDescent="0.25">
      <c r="N44" s="7" t="s">
        <v>5615</v>
      </c>
      <c r="O44" s="7">
        <v>25</v>
      </c>
      <c r="P44" s="7">
        <v>22</v>
      </c>
      <c r="Q44" s="7">
        <v>550</v>
      </c>
    </row>
    <row r="45" spans="14:17" x14ac:dyDescent="0.25">
      <c r="N45" s="7" t="s">
        <v>5613</v>
      </c>
      <c r="O45" s="7">
        <v>35</v>
      </c>
      <c r="P45" s="7">
        <v>5</v>
      </c>
      <c r="Q45" s="7">
        <v>175</v>
      </c>
    </row>
    <row r="46" spans="14:17" x14ac:dyDescent="0.25">
      <c r="N46" s="7" t="s">
        <v>5615</v>
      </c>
      <c r="O46" s="7">
        <v>25</v>
      </c>
      <c r="P46" s="7">
        <v>7</v>
      </c>
      <c r="Q46" s="7">
        <v>175</v>
      </c>
    </row>
    <row r="47" spans="14:17" x14ac:dyDescent="0.25">
      <c r="N47" s="7" t="s">
        <v>5619</v>
      </c>
      <c r="O47" s="7">
        <v>80</v>
      </c>
      <c r="P47" s="7">
        <v>22</v>
      </c>
      <c r="Q47" s="7">
        <v>1760</v>
      </c>
    </row>
    <row r="48" spans="14:17" x14ac:dyDescent="0.25">
      <c r="N48" s="7" t="s">
        <v>5619</v>
      </c>
      <c r="O48" s="7">
        <v>80</v>
      </c>
      <c r="P48" s="7">
        <v>23</v>
      </c>
      <c r="Q48" s="7">
        <v>1840</v>
      </c>
    </row>
    <row r="49" spans="14:17" x14ac:dyDescent="0.25">
      <c r="N49" s="7" t="s">
        <v>5610</v>
      </c>
      <c r="O49" s="7">
        <v>300</v>
      </c>
      <c r="P49" s="7">
        <v>2</v>
      </c>
      <c r="Q49" s="7">
        <v>600</v>
      </c>
    </row>
    <row r="50" spans="14:17" x14ac:dyDescent="0.25">
      <c r="N50" s="7" t="s">
        <v>5614</v>
      </c>
      <c r="O50" s="7">
        <v>20</v>
      </c>
      <c r="P50" s="7">
        <v>11</v>
      </c>
      <c r="Q50" s="7">
        <v>220</v>
      </c>
    </row>
    <row r="51" spans="14:17" x14ac:dyDescent="0.25">
      <c r="N51" s="7" t="s">
        <v>5611</v>
      </c>
      <c r="O51" s="7">
        <v>250</v>
      </c>
      <c r="P51" s="7">
        <v>14</v>
      </c>
      <c r="Q51" s="7">
        <v>3500</v>
      </c>
    </row>
    <row r="52" spans="14:17" x14ac:dyDescent="0.25">
      <c r="N52" s="7" t="s">
        <v>5615</v>
      </c>
      <c r="O52" s="7">
        <v>25</v>
      </c>
      <c r="P52" s="7">
        <v>5</v>
      </c>
      <c r="Q52" s="7">
        <v>125</v>
      </c>
    </row>
    <row r="53" spans="14:17" x14ac:dyDescent="0.25">
      <c r="N53" s="7" t="s">
        <v>5615</v>
      </c>
      <c r="O53" s="7">
        <v>25</v>
      </c>
      <c r="P53" s="7">
        <v>5</v>
      </c>
      <c r="Q53" s="7">
        <v>125</v>
      </c>
    </row>
    <row r="54" spans="14:17" x14ac:dyDescent="0.25">
      <c r="N54" s="7" t="s">
        <v>5619</v>
      </c>
      <c r="O54" s="7">
        <v>80</v>
      </c>
      <c r="P54" s="7">
        <v>8</v>
      </c>
      <c r="Q54" s="7">
        <v>640</v>
      </c>
    </row>
    <row r="55" spans="14:17" x14ac:dyDescent="0.25">
      <c r="N55" s="7" t="s">
        <v>5619</v>
      </c>
      <c r="O55" s="7">
        <v>80</v>
      </c>
      <c r="P55" s="7">
        <v>15</v>
      </c>
      <c r="Q55" s="7">
        <v>1200</v>
      </c>
    </row>
    <row r="56" spans="14:17" x14ac:dyDescent="0.25">
      <c r="N56" s="7" t="s">
        <v>5621</v>
      </c>
      <c r="O56" s="7">
        <v>60</v>
      </c>
      <c r="P56" s="7">
        <v>25</v>
      </c>
      <c r="Q56" s="7">
        <v>1500</v>
      </c>
    </row>
    <row r="57" spans="14:17" x14ac:dyDescent="0.25">
      <c r="N57" s="7" t="s">
        <v>5613</v>
      </c>
      <c r="O57" s="7">
        <v>35</v>
      </c>
      <c r="P57" s="7">
        <v>13</v>
      </c>
      <c r="Q57" s="7">
        <v>455</v>
      </c>
    </row>
    <row r="58" spans="14:17" x14ac:dyDescent="0.25">
      <c r="N58" s="7" t="s">
        <v>5620</v>
      </c>
      <c r="O58" s="7">
        <v>40</v>
      </c>
      <c r="P58" s="7">
        <v>18</v>
      </c>
      <c r="Q58" s="7">
        <v>720</v>
      </c>
    </row>
    <row r="59" spans="14:17" x14ac:dyDescent="0.25">
      <c r="N59" s="7" t="s">
        <v>5612</v>
      </c>
      <c r="O59" s="7">
        <v>50</v>
      </c>
      <c r="P59" s="7">
        <v>21</v>
      </c>
      <c r="Q59" s="7">
        <v>1050</v>
      </c>
    </row>
    <row r="60" spans="14:17" x14ac:dyDescent="0.25">
      <c r="N60" s="7" t="s">
        <v>5612</v>
      </c>
      <c r="O60" s="7">
        <v>50</v>
      </c>
      <c r="P60" s="7">
        <v>15</v>
      </c>
      <c r="Q60" s="7">
        <v>750</v>
      </c>
    </row>
    <row r="61" spans="14:17" x14ac:dyDescent="0.25">
      <c r="N61" s="7" t="s">
        <v>5618</v>
      </c>
      <c r="O61" s="7">
        <v>10</v>
      </c>
      <c r="P61" s="7">
        <v>1</v>
      </c>
      <c r="Q61" s="7">
        <v>10</v>
      </c>
    </row>
    <row r="62" spans="14:17" x14ac:dyDescent="0.25">
      <c r="N62" s="7" t="s">
        <v>5613</v>
      </c>
      <c r="O62" s="7">
        <v>35</v>
      </c>
      <c r="P62" s="7">
        <v>22</v>
      </c>
      <c r="Q62" s="7">
        <v>770</v>
      </c>
    </row>
    <row r="63" spans="14:17" x14ac:dyDescent="0.25">
      <c r="N63" s="7" t="s">
        <v>5612</v>
      </c>
      <c r="O63" s="7">
        <v>50</v>
      </c>
      <c r="P63" s="7">
        <v>3</v>
      </c>
      <c r="Q63" s="7">
        <v>150</v>
      </c>
    </row>
    <row r="64" spans="14:17" x14ac:dyDescent="0.25">
      <c r="N64" s="7" t="s">
        <v>5623</v>
      </c>
      <c r="O64" s="7">
        <v>30</v>
      </c>
      <c r="P64" s="7">
        <v>17</v>
      </c>
      <c r="Q64" s="7">
        <v>510</v>
      </c>
    </row>
    <row r="65" spans="14:17" x14ac:dyDescent="0.25">
      <c r="N65" s="7" t="s">
        <v>5613</v>
      </c>
      <c r="O65" s="7">
        <v>35</v>
      </c>
      <c r="P65" s="7">
        <v>20</v>
      </c>
      <c r="Q65" s="7">
        <v>700</v>
      </c>
    </row>
    <row r="66" spans="14:17" x14ac:dyDescent="0.25">
      <c r="N66" s="7" t="s">
        <v>5617</v>
      </c>
      <c r="O66" s="7">
        <v>120</v>
      </c>
      <c r="P66" s="7">
        <v>7</v>
      </c>
      <c r="Q66" s="7">
        <v>840</v>
      </c>
    </row>
    <row r="67" spans="14:17" x14ac:dyDescent="0.25">
      <c r="N67" s="7" t="s">
        <v>5623</v>
      </c>
      <c r="O67" s="7">
        <v>30</v>
      </c>
      <c r="P67" s="7">
        <v>1</v>
      </c>
      <c r="Q67" s="7">
        <v>30</v>
      </c>
    </row>
    <row r="68" spans="14:17" x14ac:dyDescent="0.25">
      <c r="N68" s="7" t="s">
        <v>5620</v>
      </c>
      <c r="O68" s="7">
        <v>40</v>
      </c>
      <c r="P68" s="7">
        <v>21</v>
      </c>
      <c r="Q68" s="7">
        <v>840</v>
      </c>
    </row>
    <row r="69" spans="14:17" x14ac:dyDescent="0.25">
      <c r="N69" s="7" t="s">
        <v>5612</v>
      </c>
      <c r="O69" s="7">
        <v>50</v>
      </c>
      <c r="P69" s="7">
        <v>5</v>
      </c>
      <c r="Q69" s="7">
        <v>250</v>
      </c>
    </row>
    <row r="70" spans="14:17" x14ac:dyDescent="0.25">
      <c r="N70" s="7" t="s">
        <v>5613</v>
      </c>
      <c r="O70" s="7">
        <v>35</v>
      </c>
      <c r="P70" s="7">
        <v>11</v>
      </c>
      <c r="Q70" s="7">
        <v>385</v>
      </c>
    </row>
    <row r="71" spans="14:17" x14ac:dyDescent="0.25">
      <c r="N71" s="7" t="s">
        <v>5612</v>
      </c>
      <c r="O71" s="7">
        <v>50</v>
      </c>
      <c r="P71" s="7">
        <v>9</v>
      </c>
      <c r="Q71" s="7">
        <v>450</v>
      </c>
    </row>
    <row r="72" spans="14:17" x14ac:dyDescent="0.25">
      <c r="N72" s="7" t="s">
        <v>5611</v>
      </c>
      <c r="O72" s="7">
        <v>250</v>
      </c>
      <c r="P72" s="7">
        <v>9</v>
      </c>
      <c r="Q72" s="7">
        <v>2250</v>
      </c>
    </row>
    <row r="73" spans="14:17" x14ac:dyDescent="0.25">
      <c r="N73" s="7" t="s">
        <v>5609</v>
      </c>
      <c r="O73" s="7">
        <v>20</v>
      </c>
      <c r="P73" s="7">
        <v>24</v>
      </c>
      <c r="Q73" s="7">
        <v>480</v>
      </c>
    </row>
    <row r="74" spans="14:17" x14ac:dyDescent="0.25">
      <c r="N74" s="7" t="s">
        <v>5609</v>
      </c>
      <c r="O74" s="7">
        <v>20</v>
      </c>
      <c r="P74" s="7">
        <v>4</v>
      </c>
      <c r="Q74" s="7">
        <v>80</v>
      </c>
    </row>
    <row r="75" spans="14:17" x14ac:dyDescent="0.25">
      <c r="N75" s="7" t="s">
        <v>5612</v>
      </c>
      <c r="O75" s="7">
        <v>50</v>
      </c>
      <c r="P75" s="7">
        <v>10</v>
      </c>
      <c r="Q75" s="7">
        <v>500</v>
      </c>
    </row>
    <row r="76" spans="14:17" x14ac:dyDescent="0.25">
      <c r="N76" s="7" t="s">
        <v>5612</v>
      </c>
      <c r="O76" s="7">
        <v>50</v>
      </c>
      <c r="P76" s="7">
        <v>5</v>
      </c>
      <c r="Q76" s="7">
        <v>250</v>
      </c>
    </row>
    <row r="77" spans="14:17" x14ac:dyDescent="0.25">
      <c r="N77" s="7" t="s">
        <v>5620</v>
      </c>
      <c r="O77" s="7">
        <v>40</v>
      </c>
      <c r="P77" s="7">
        <v>16</v>
      </c>
      <c r="Q77" s="7">
        <v>640</v>
      </c>
    </row>
    <row r="78" spans="14:17" x14ac:dyDescent="0.25">
      <c r="N78" s="7" t="s">
        <v>5623</v>
      </c>
      <c r="O78" s="7">
        <v>30</v>
      </c>
      <c r="P78" s="7">
        <v>6</v>
      </c>
      <c r="Q78" s="7">
        <v>180</v>
      </c>
    </row>
    <row r="79" spans="14:17" x14ac:dyDescent="0.25">
      <c r="N79" s="7" t="s">
        <v>5620</v>
      </c>
      <c r="O79" s="7">
        <v>40</v>
      </c>
      <c r="P79" s="7">
        <v>24</v>
      </c>
      <c r="Q79" s="7">
        <v>960</v>
      </c>
    </row>
    <row r="80" spans="14:17" x14ac:dyDescent="0.25">
      <c r="N80" s="7" t="s">
        <v>5623</v>
      </c>
      <c r="O80" s="7">
        <v>30</v>
      </c>
      <c r="P80" s="7">
        <v>5</v>
      </c>
      <c r="Q80" s="7">
        <v>150</v>
      </c>
    </row>
    <row r="81" spans="14:17" x14ac:dyDescent="0.25">
      <c r="N81" s="7" t="s">
        <v>5620</v>
      </c>
      <c r="O81" s="7">
        <v>40</v>
      </c>
      <c r="P81" s="7">
        <v>18</v>
      </c>
      <c r="Q81" s="7">
        <v>720</v>
      </c>
    </row>
    <row r="82" spans="14:17" x14ac:dyDescent="0.25">
      <c r="N82" s="7" t="s">
        <v>5613</v>
      </c>
      <c r="O82" s="7">
        <v>35</v>
      </c>
      <c r="P82" s="7">
        <v>4</v>
      </c>
      <c r="Q82" s="7">
        <v>140</v>
      </c>
    </row>
    <row r="83" spans="14:17" x14ac:dyDescent="0.25">
      <c r="N83" s="7" t="s">
        <v>5615</v>
      </c>
      <c r="O83" s="7">
        <v>25</v>
      </c>
      <c r="P83" s="7">
        <v>13</v>
      </c>
      <c r="Q83" s="7">
        <v>325</v>
      </c>
    </row>
    <row r="84" spans="14:17" x14ac:dyDescent="0.25">
      <c r="N84" s="7" t="s">
        <v>5614</v>
      </c>
      <c r="O84" s="7">
        <v>20</v>
      </c>
      <c r="P84" s="7">
        <v>3</v>
      </c>
      <c r="Q84" s="7">
        <v>60</v>
      </c>
    </row>
    <row r="85" spans="14:17" x14ac:dyDescent="0.25">
      <c r="N85" s="7" t="s">
        <v>5614</v>
      </c>
      <c r="O85" s="7">
        <v>20</v>
      </c>
      <c r="P85" s="7">
        <v>7</v>
      </c>
      <c r="Q85" s="7">
        <v>140</v>
      </c>
    </row>
    <row r="86" spans="14:17" x14ac:dyDescent="0.25">
      <c r="N86" s="7" t="s">
        <v>5619</v>
      </c>
      <c r="O86" s="7">
        <v>80</v>
      </c>
      <c r="P86" s="7">
        <v>21</v>
      </c>
      <c r="Q86" s="7">
        <v>1680</v>
      </c>
    </row>
    <row r="87" spans="14:17" x14ac:dyDescent="0.25">
      <c r="N87" s="7" t="s">
        <v>5611</v>
      </c>
      <c r="O87" s="7">
        <v>250</v>
      </c>
      <c r="P87" s="7">
        <v>20</v>
      </c>
      <c r="Q87" s="7">
        <v>5000</v>
      </c>
    </row>
    <row r="88" spans="14:17" x14ac:dyDescent="0.25">
      <c r="N88" s="7" t="s">
        <v>5621</v>
      </c>
      <c r="O88" s="7">
        <v>60</v>
      </c>
      <c r="P88" s="7">
        <v>18</v>
      </c>
      <c r="Q88" s="7">
        <v>1080</v>
      </c>
    </row>
    <row r="89" spans="14:17" x14ac:dyDescent="0.25">
      <c r="N89" s="7" t="s">
        <v>5615</v>
      </c>
      <c r="O89" s="7">
        <v>25</v>
      </c>
      <c r="P89" s="7">
        <v>15</v>
      </c>
      <c r="Q89" s="7">
        <v>375</v>
      </c>
    </row>
    <row r="90" spans="14:17" x14ac:dyDescent="0.25">
      <c r="N90" s="7" t="s">
        <v>5611</v>
      </c>
      <c r="O90" s="7">
        <v>250</v>
      </c>
      <c r="P90" s="7">
        <v>13</v>
      </c>
      <c r="Q90" s="7">
        <v>3250</v>
      </c>
    </row>
    <row r="91" spans="14:17" x14ac:dyDescent="0.25">
      <c r="N91" s="7" t="s">
        <v>5616</v>
      </c>
      <c r="O91" s="7">
        <v>150</v>
      </c>
      <c r="P91" s="7">
        <v>2</v>
      </c>
      <c r="Q91" s="7">
        <v>300</v>
      </c>
    </row>
    <row r="92" spans="14:17" x14ac:dyDescent="0.25">
      <c r="N92" s="7" t="s">
        <v>5611</v>
      </c>
      <c r="O92" s="7">
        <v>250</v>
      </c>
      <c r="P92" s="7">
        <v>18</v>
      </c>
      <c r="Q92" s="7">
        <v>4500</v>
      </c>
    </row>
    <row r="93" spans="14:17" x14ac:dyDescent="0.25">
      <c r="N93" s="7" t="s">
        <v>5610</v>
      </c>
      <c r="O93" s="7">
        <v>300</v>
      </c>
      <c r="P93" s="7">
        <v>2</v>
      </c>
      <c r="Q93" s="7">
        <v>600</v>
      </c>
    </row>
    <row r="94" spans="14:17" x14ac:dyDescent="0.25">
      <c r="N94" s="7" t="s">
        <v>5613</v>
      </c>
      <c r="O94" s="7">
        <v>35</v>
      </c>
      <c r="P94" s="7">
        <v>19</v>
      </c>
      <c r="Q94" s="7">
        <v>665</v>
      </c>
    </row>
    <row r="95" spans="14:17" x14ac:dyDescent="0.25">
      <c r="N95" s="7" t="s">
        <v>5616</v>
      </c>
      <c r="O95" s="7">
        <v>150</v>
      </c>
      <c r="P95" s="7">
        <v>23</v>
      </c>
      <c r="Q95" s="7">
        <v>3450</v>
      </c>
    </row>
    <row r="96" spans="14:17" x14ac:dyDescent="0.25">
      <c r="N96" s="7" t="s">
        <v>5621</v>
      </c>
      <c r="O96" s="7">
        <v>60</v>
      </c>
      <c r="P96" s="7">
        <v>13</v>
      </c>
      <c r="Q96" s="7">
        <v>780</v>
      </c>
    </row>
    <row r="97" spans="14:17" x14ac:dyDescent="0.25">
      <c r="N97" s="7" t="s">
        <v>5609</v>
      </c>
      <c r="O97" s="7">
        <v>20</v>
      </c>
      <c r="P97" s="7">
        <v>5</v>
      </c>
      <c r="Q97" s="7">
        <v>100</v>
      </c>
    </row>
    <row r="98" spans="14:17" x14ac:dyDescent="0.25">
      <c r="N98" s="7" t="s">
        <v>5617</v>
      </c>
      <c r="O98" s="7">
        <v>120</v>
      </c>
      <c r="P98" s="7">
        <v>2</v>
      </c>
      <c r="Q98" s="7">
        <v>240</v>
      </c>
    </row>
    <row r="99" spans="14:17" x14ac:dyDescent="0.25">
      <c r="N99" s="7" t="s">
        <v>5618</v>
      </c>
      <c r="O99" s="7">
        <v>10</v>
      </c>
      <c r="P99" s="7">
        <v>16</v>
      </c>
      <c r="Q99" s="7">
        <v>160</v>
      </c>
    </row>
    <row r="100" spans="14:17" x14ac:dyDescent="0.25">
      <c r="N100" s="7" t="s">
        <v>5609</v>
      </c>
      <c r="O100" s="7">
        <v>20</v>
      </c>
      <c r="P100" s="7">
        <v>4</v>
      </c>
      <c r="Q100" s="7">
        <v>80</v>
      </c>
    </row>
    <row r="101" spans="14:17" x14ac:dyDescent="0.25">
      <c r="N101" s="7" t="s">
        <v>5614</v>
      </c>
      <c r="O101" s="7">
        <v>20</v>
      </c>
      <c r="P101" s="7">
        <v>25</v>
      </c>
      <c r="Q101" s="7">
        <v>500</v>
      </c>
    </row>
    <row r="102" spans="14:17" x14ac:dyDescent="0.25">
      <c r="N102" s="7" t="s">
        <v>5618</v>
      </c>
      <c r="O102" s="7">
        <v>10</v>
      </c>
      <c r="P102" s="7">
        <v>3</v>
      </c>
      <c r="Q102" s="7">
        <v>30</v>
      </c>
    </row>
    <row r="103" spans="14:17" x14ac:dyDescent="0.25">
      <c r="N103" s="7" t="s">
        <v>5621</v>
      </c>
      <c r="O103" s="7">
        <v>60</v>
      </c>
      <c r="P103" s="7">
        <v>11</v>
      </c>
      <c r="Q103" s="7">
        <v>660</v>
      </c>
    </row>
    <row r="104" spans="14:17" x14ac:dyDescent="0.25">
      <c r="N104" s="7" t="s">
        <v>5609</v>
      </c>
      <c r="O104" s="7">
        <v>20</v>
      </c>
      <c r="P104" s="7">
        <v>8</v>
      </c>
      <c r="Q104" s="7">
        <v>160</v>
      </c>
    </row>
    <row r="105" spans="14:17" x14ac:dyDescent="0.25">
      <c r="N105" s="7" t="s">
        <v>5623</v>
      </c>
      <c r="O105" s="7">
        <v>30</v>
      </c>
      <c r="P105" s="7">
        <v>16</v>
      </c>
      <c r="Q105" s="7">
        <v>480</v>
      </c>
    </row>
    <row r="106" spans="14:17" x14ac:dyDescent="0.25">
      <c r="N106" s="7" t="s">
        <v>5611</v>
      </c>
      <c r="O106" s="7">
        <v>250</v>
      </c>
      <c r="P106" s="7">
        <v>3</v>
      </c>
      <c r="Q106" s="7">
        <v>750</v>
      </c>
    </row>
    <row r="107" spans="14:17" x14ac:dyDescent="0.25">
      <c r="N107" s="7" t="s">
        <v>5623</v>
      </c>
      <c r="O107" s="7">
        <v>30</v>
      </c>
      <c r="P107" s="7">
        <v>18</v>
      </c>
      <c r="Q107" s="7">
        <v>540</v>
      </c>
    </row>
    <row r="108" spans="14:17" x14ac:dyDescent="0.25">
      <c r="N108" s="7" t="s">
        <v>5621</v>
      </c>
      <c r="O108" s="7">
        <v>60</v>
      </c>
      <c r="P108" s="7">
        <v>24</v>
      </c>
      <c r="Q108" s="7">
        <v>1440</v>
      </c>
    </row>
    <row r="109" spans="14:17" x14ac:dyDescent="0.25">
      <c r="N109" s="7" t="s">
        <v>5613</v>
      </c>
      <c r="O109" s="7">
        <v>35</v>
      </c>
      <c r="P109" s="7">
        <v>22</v>
      </c>
      <c r="Q109" s="7">
        <v>770</v>
      </c>
    </row>
    <row r="110" spans="14:17" x14ac:dyDescent="0.25">
      <c r="N110" s="7" t="s">
        <v>5621</v>
      </c>
      <c r="O110" s="7">
        <v>60</v>
      </c>
      <c r="P110" s="7">
        <v>23</v>
      </c>
      <c r="Q110" s="7">
        <v>1380</v>
      </c>
    </row>
    <row r="111" spans="14:17" x14ac:dyDescent="0.25">
      <c r="N111" s="7" t="s">
        <v>5614</v>
      </c>
      <c r="O111" s="7">
        <v>20</v>
      </c>
      <c r="P111" s="7">
        <v>23</v>
      </c>
      <c r="Q111" s="7">
        <v>460</v>
      </c>
    </row>
    <row r="112" spans="14:17" x14ac:dyDescent="0.25">
      <c r="N112" s="7" t="s">
        <v>5616</v>
      </c>
      <c r="O112" s="7">
        <v>150</v>
      </c>
      <c r="P112" s="7">
        <v>10</v>
      </c>
      <c r="Q112" s="7">
        <v>1500</v>
      </c>
    </row>
    <row r="113" spans="14:17" x14ac:dyDescent="0.25">
      <c r="N113" s="7" t="s">
        <v>5609</v>
      </c>
      <c r="O113" s="7">
        <v>20</v>
      </c>
      <c r="P113" s="7">
        <v>9</v>
      </c>
      <c r="Q113" s="7">
        <v>180</v>
      </c>
    </row>
    <row r="114" spans="14:17" x14ac:dyDescent="0.25">
      <c r="N114" s="7" t="s">
        <v>5615</v>
      </c>
      <c r="O114" s="7">
        <v>25</v>
      </c>
      <c r="P114" s="7">
        <v>8</v>
      </c>
      <c r="Q114" s="7">
        <v>200</v>
      </c>
    </row>
    <row r="115" spans="14:17" x14ac:dyDescent="0.25">
      <c r="N115" s="7" t="s">
        <v>5617</v>
      </c>
      <c r="O115" s="7">
        <v>120</v>
      </c>
      <c r="P115" s="7">
        <v>20</v>
      </c>
      <c r="Q115" s="7">
        <v>2400</v>
      </c>
    </row>
    <row r="116" spans="14:17" x14ac:dyDescent="0.25">
      <c r="N116" s="7" t="s">
        <v>5613</v>
      </c>
      <c r="O116" s="7">
        <v>35</v>
      </c>
      <c r="P116" s="7">
        <v>20</v>
      </c>
      <c r="Q116" s="7">
        <v>700</v>
      </c>
    </row>
    <row r="117" spans="14:17" x14ac:dyDescent="0.25">
      <c r="N117" s="7" t="s">
        <v>5623</v>
      </c>
      <c r="O117" s="7">
        <v>30</v>
      </c>
      <c r="P117" s="7">
        <v>9</v>
      </c>
      <c r="Q117" s="7">
        <v>270</v>
      </c>
    </row>
    <row r="118" spans="14:17" x14ac:dyDescent="0.25">
      <c r="N118" s="7" t="s">
        <v>5620</v>
      </c>
      <c r="O118" s="7">
        <v>40</v>
      </c>
      <c r="P118" s="7">
        <v>8</v>
      </c>
      <c r="Q118" s="7">
        <v>320</v>
      </c>
    </row>
    <row r="119" spans="14:17" x14ac:dyDescent="0.25">
      <c r="N119" s="7" t="s">
        <v>5618</v>
      </c>
      <c r="O119" s="7">
        <v>10</v>
      </c>
      <c r="P119" s="7">
        <v>7</v>
      </c>
      <c r="Q119" s="7">
        <v>70</v>
      </c>
    </row>
    <row r="120" spans="14:17" x14ac:dyDescent="0.25">
      <c r="N120" s="7" t="s">
        <v>5614</v>
      </c>
      <c r="O120" s="7">
        <v>20</v>
      </c>
      <c r="P120" s="7">
        <v>5</v>
      </c>
      <c r="Q120" s="7">
        <v>100</v>
      </c>
    </row>
    <row r="121" spans="14:17" x14ac:dyDescent="0.25">
      <c r="N121" s="7" t="s">
        <v>5611</v>
      </c>
      <c r="O121" s="7">
        <v>250</v>
      </c>
      <c r="P121" s="7">
        <v>22</v>
      </c>
      <c r="Q121" s="7">
        <v>5500</v>
      </c>
    </row>
    <row r="122" spans="14:17" x14ac:dyDescent="0.25">
      <c r="N122" s="7" t="s">
        <v>5614</v>
      </c>
      <c r="O122" s="7">
        <v>20</v>
      </c>
      <c r="P122" s="7">
        <v>21</v>
      </c>
      <c r="Q122" s="7">
        <v>420</v>
      </c>
    </row>
    <row r="123" spans="14:17" x14ac:dyDescent="0.25">
      <c r="N123" s="7" t="s">
        <v>5621</v>
      </c>
      <c r="O123" s="7">
        <v>60</v>
      </c>
      <c r="P123" s="7">
        <v>6</v>
      </c>
      <c r="Q123" s="7">
        <v>360</v>
      </c>
    </row>
    <row r="124" spans="14:17" x14ac:dyDescent="0.25">
      <c r="N124" s="7" t="s">
        <v>5615</v>
      </c>
      <c r="O124" s="7">
        <v>25</v>
      </c>
      <c r="P124" s="7">
        <v>19</v>
      </c>
      <c r="Q124" s="7">
        <v>475</v>
      </c>
    </row>
    <row r="125" spans="14:17" x14ac:dyDescent="0.25">
      <c r="N125" s="7" t="s">
        <v>5616</v>
      </c>
      <c r="O125" s="7">
        <v>150</v>
      </c>
      <c r="P125" s="7">
        <v>19</v>
      </c>
      <c r="Q125" s="7">
        <v>2850</v>
      </c>
    </row>
    <row r="126" spans="14:17" x14ac:dyDescent="0.25">
      <c r="N126" s="7" t="s">
        <v>5617</v>
      </c>
      <c r="O126" s="7">
        <v>120</v>
      </c>
      <c r="P126" s="7">
        <v>9</v>
      </c>
      <c r="Q126" s="7">
        <v>1080</v>
      </c>
    </row>
    <row r="127" spans="14:17" x14ac:dyDescent="0.25">
      <c r="N127" s="7" t="s">
        <v>5615</v>
      </c>
      <c r="O127" s="7">
        <v>25</v>
      </c>
      <c r="P127" s="7">
        <v>16</v>
      </c>
      <c r="Q127" s="7">
        <v>400</v>
      </c>
    </row>
    <row r="128" spans="14:17" x14ac:dyDescent="0.25">
      <c r="N128" s="7" t="s">
        <v>5621</v>
      </c>
      <c r="O128" s="7">
        <v>60</v>
      </c>
      <c r="P128" s="7">
        <v>9</v>
      </c>
      <c r="Q128" s="7">
        <v>540</v>
      </c>
    </row>
    <row r="129" spans="14:17" x14ac:dyDescent="0.25">
      <c r="N129" s="7" t="s">
        <v>5619</v>
      </c>
      <c r="O129" s="7">
        <v>80</v>
      </c>
      <c r="P129" s="7">
        <v>20</v>
      </c>
      <c r="Q129" s="7">
        <v>1600</v>
      </c>
    </row>
    <row r="130" spans="14:17" x14ac:dyDescent="0.25">
      <c r="N130" s="7" t="s">
        <v>5620</v>
      </c>
      <c r="O130" s="7">
        <v>40</v>
      </c>
      <c r="P130" s="7">
        <v>23</v>
      </c>
      <c r="Q130" s="7">
        <v>920</v>
      </c>
    </row>
    <row r="131" spans="14:17" x14ac:dyDescent="0.25">
      <c r="N131" s="7" t="s">
        <v>5618</v>
      </c>
      <c r="O131" s="7">
        <v>10</v>
      </c>
      <c r="P131" s="7">
        <v>18</v>
      </c>
      <c r="Q131" s="7">
        <v>180</v>
      </c>
    </row>
    <row r="132" spans="14:17" x14ac:dyDescent="0.25">
      <c r="N132" s="7" t="s">
        <v>5614</v>
      </c>
      <c r="O132" s="7">
        <v>20</v>
      </c>
      <c r="P132" s="7">
        <v>23</v>
      </c>
      <c r="Q132" s="7">
        <v>460</v>
      </c>
    </row>
    <row r="133" spans="14:17" x14ac:dyDescent="0.25">
      <c r="N133" s="7" t="s">
        <v>5616</v>
      </c>
      <c r="O133" s="7">
        <v>150</v>
      </c>
      <c r="P133" s="7">
        <v>21</v>
      </c>
      <c r="Q133" s="7">
        <v>3150</v>
      </c>
    </row>
    <row r="134" spans="14:17" x14ac:dyDescent="0.25">
      <c r="N134" s="7" t="s">
        <v>5619</v>
      </c>
      <c r="O134" s="7">
        <v>80</v>
      </c>
      <c r="P134" s="7">
        <v>13</v>
      </c>
      <c r="Q134" s="7">
        <v>1040</v>
      </c>
    </row>
    <row r="135" spans="14:17" x14ac:dyDescent="0.25">
      <c r="N135" s="7" t="s">
        <v>5623</v>
      </c>
      <c r="O135" s="7">
        <v>30</v>
      </c>
      <c r="P135" s="7">
        <v>18</v>
      </c>
      <c r="Q135" s="7">
        <v>540</v>
      </c>
    </row>
    <row r="136" spans="14:17" x14ac:dyDescent="0.25">
      <c r="N136" s="7" t="s">
        <v>5623</v>
      </c>
      <c r="O136" s="7">
        <v>30</v>
      </c>
      <c r="P136" s="7">
        <v>25</v>
      </c>
      <c r="Q136" s="7">
        <v>750</v>
      </c>
    </row>
    <row r="137" spans="14:17" x14ac:dyDescent="0.25">
      <c r="N137" s="7" t="s">
        <v>5611</v>
      </c>
      <c r="O137" s="7">
        <v>250</v>
      </c>
      <c r="P137" s="7">
        <v>14</v>
      </c>
      <c r="Q137" s="7">
        <v>3500</v>
      </c>
    </row>
    <row r="138" spans="14:17" x14ac:dyDescent="0.25">
      <c r="N138" s="7" t="s">
        <v>5611</v>
      </c>
      <c r="O138" s="7">
        <v>250</v>
      </c>
      <c r="P138" s="7">
        <v>1</v>
      </c>
      <c r="Q138" s="7">
        <v>250</v>
      </c>
    </row>
    <row r="139" spans="14:17" x14ac:dyDescent="0.25">
      <c r="N139" s="7" t="s">
        <v>5615</v>
      </c>
      <c r="O139" s="7">
        <v>25</v>
      </c>
      <c r="P139" s="7">
        <v>20</v>
      </c>
      <c r="Q139" s="7">
        <v>500</v>
      </c>
    </row>
    <row r="140" spans="14:17" x14ac:dyDescent="0.25">
      <c r="N140" s="7" t="s">
        <v>5615</v>
      </c>
      <c r="O140" s="7">
        <v>25</v>
      </c>
      <c r="P140" s="7">
        <v>22</v>
      </c>
      <c r="Q140" s="7">
        <v>550</v>
      </c>
    </row>
    <row r="141" spans="14:17" x14ac:dyDescent="0.25">
      <c r="N141" s="7" t="s">
        <v>5622</v>
      </c>
      <c r="O141" s="7">
        <v>15</v>
      </c>
      <c r="P141" s="7">
        <v>3</v>
      </c>
      <c r="Q141" s="7">
        <v>45</v>
      </c>
    </row>
    <row r="142" spans="14:17" x14ac:dyDescent="0.25">
      <c r="N142" s="7" t="s">
        <v>5615</v>
      </c>
      <c r="O142" s="7">
        <v>25</v>
      </c>
      <c r="P142" s="7">
        <v>13</v>
      </c>
      <c r="Q142" s="7">
        <v>325</v>
      </c>
    </row>
    <row r="143" spans="14:17" x14ac:dyDescent="0.25">
      <c r="N143" s="7" t="s">
        <v>5613</v>
      </c>
      <c r="O143" s="7">
        <v>35</v>
      </c>
      <c r="P143" s="7">
        <v>22</v>
      </c>
      <c r="Q143" s="7">
        <v>770</v>
      </c>
    </row>
    <row r="144" spans="14:17" x14ac:dyDescent="0.25">
      <c r="N144" s="7" t="s">
        <v>5620</v>
      </c>
      <c r="O144" s="7">
        <v>40</v>
      </c>
      <c r="P144" s="7">
        <v>21</v>
      </c>
      <c r="Q144" s="7">
        <v>840</v>
      </c>
    </row>
    <row r="145" spans="14:17" x14ac:dyDescent="0.25">
      <c r="N145" s="7" t="s">
        <v>5618</v>
      </c>
      <c r="O145" s="7">
        <v>10</v>
      </c>
      <c r="P145" s="7">
        <v>5</v>
      </c>
      <c r="Q145" s="7">
        <v>50</v>
      </c>
    </row>
    <row r="146" spans="14:17" x14ac:dyDescent="0.25">
      <c r="N146" s="7" t="s">
        <v>5623</v>
      </c>
      <c r="O146" s="7">
        <v>30</v>
      </c>
      <c r="P146" s="7">
        <v>24</v>
      </c>
      <c r="Q146" s="7">
        <v>720</v>
      </c>
    </row>
    <row r="147" spans="14:17" x14ac:dyDescent="0.25">
      <c r="N147" s="7" t="s">
        <v>5621</v>
      </c>
      <c r="O147" s="7">
        <v>60</v>
      </c>
      <c r="P147" s="7">
        <v>21</v>
      </c>
      <c r="Q147" s="7">
        <v>1260</v>
      </c>
    </row>
    <row r="148" spans="14:17" x14ac:dyDescent="0.25">
      <c r="N148" s="7" t="s">
        <v>5615</v>
      </c>
      <c r="O148" s="7">
        <v>25</v>
      </c>
      <c r="P148" s="7">
        <v>19</v>
      </c>
      <c r="Q148" s="7">
        <v>475</v>
      </c>
    </row>
    <row r="149" spans="14:17" x14ac:dyDescent="0.25">
      <c r="N149" s="7" t="s">
        <v>5621</v>
      </c>
      <c r="O149" s="7">
        <v>60</v>
      </c>
      <c r="P149" s="7">
        <v>24</v>
      </c>
      <c r="Q149" s="7">
        <v>1440</v>
      </c>
    </row>
    <row r="150" spans="14:17" x14ac:dyDescent="0.25">
      <c r="N150" s="7" t="s">
        <v>5616</v>
      </c>
      <c r="O150" s="7">
        <v>150</v>
      </c>
      <c r="P150" s="7">
        <v>22</v>
      </c>
      <c r="Q150" s="7">
        <v>3300</v>
      </c>
    </row>
    <row r="151" spans="14:17" x14ac:dyDescent="0.25">
      <c r="N151" s="7" t="s">
        <v>5609</v>
      </c>
      <c r="O151" s="7">
        <v>20</v>
      </c>
      <c r="P151" s="7">
        <v>11</v>
      </c>
      <c r="Q151" s="7">
        <v>220</v>
      </c>
    </row>
    <row r="152" spans="14:17" x14ac:dyDescent="0.25">
      <c r="N152" s="7" t="s">
        <v>5622</v>
      </c>
      <c r="O152" s="7">
        <v>15</v>
      </c>
      <c r="P152" s="7">
        <v>7</v>
      </c>
      <c r="Q152" s="7">
        <v>105</v>
      </c>
    </row>
    <row r="153" spans="14:17" x14ac:dyDescent="0.25">
      <c r="N153" s="7" t="s">
        <v>5611</v>
      </c>
      <c r="O153" s="7">
        <v>250</v>
      </c>
      <c r="P153" s="7">
        <v>14</v>
      </c>
      <c r="Q153" s="7">
        <v>3500</v>
      </c>
    </row>
    <row r="154" spans="14:17" x14ac:dyDescent="0.25">
      <c r="N154" s="7" t="s">
        <v>5614</v>
      </c>
      <c r="O154" s="7">
        <v>20</v>
      </c>
      <c r="P154" s="7">
        <v>10</v>
      </c>
      <c r="Q154" s="7">
        <v>200</v>
      </c>
    </row>
    <row r="155" spans="14:17" x14ac:dyDescent="0.25">
      <c r="N155" s="7" t="s">
        <v>5612</v>
      </c>
      <c r="O155" s="7">
        <v>50</v>
      </c>
      <c r="P155" s="7">
        <v>14</v>
      </c>
      <c r="Q155" s="7">
        <v>700</v>
      </c>
    </row>
    <row r="156" spans="14:17" x14ac:dyDescent="0.25">
      <c r="N156" s="7" t="s">
        <v>5619</v>
      </c>
      <c r="O156" s="7">
        <v>80</v>
      </c>
      <c r="P156" s="7">
        <v>8</v>
      </c>
      <c r="Q156" s="7">
        <v>640</v>
      </c>
    </row>
    <row r="157" spans="14:17" x14ac:dyDescent="0.25">
      <c r="N157" s="7" t="s">
        <v>5611</v>
      </c>
      <c r="O157" s="7">
        <v>250</v>
      </c>
      <c r="P157" s="7">
        <v>16</v>
      </c>
      <c r="Q157" s="7">
        <v>4000</v>
      </c>
    </row>
    <row r="158" spans="14:17" x14ac:dyDescent="0.25">
      <c r="N158" s="7" t="s">
        <v>5616</v>
      </c>
      <c r="O158" s="7">
        <v>150</v>
      </c>
      <c r="P158" s="7">
        <v>22</v>
      </c>
      <c r="Q158" s="7">
        <v>3300</v>
      </c>
    </row>
    <row r="159" spans="14:17" x14ac:dyDescent="0.25">
      <c r="N159" s="7" t="s">
        <v>5623</v>
      </c>
      <c r="O159" s="7">
        <v>30</v>
      </c>
      <c r="P159" s="7">
        <v>16</v>
      </c>
      <c r="Q159" s="7">
        <v>480</v>
      </c>
    </row>
    <row r="160" spans="14:17" x14ac:dyDescent="0.25">
      <c r="N160" s="7" t="s">
        <v>5617</v>
      </c>
      <c r="O160" s="7">
        <v>120</v>
      </c>
      <c r="P160" s="7">
        <v>25</v>
      </c>
      <c r="Q160" s="7">
        <v>3000</v>
      </c>
    </row>
    <row r="161" spans="14:17" x14ac:dyDescent="0.25">
      <c r="N161" s="7" t="s">
        <v>5618</v>
      </c>
      <c r="O161" s="7">
        <v>10</v>
      </c>
      <c r="P161" s="7">
        <v>17</v>
      </c>
      <c r="Q161" s="7">
        <v>170</v>
      </c>
    </row>
    <row r="162" spans="14:17" x14ac:dyDescent="0.25">
      <c r="N162" s="7" t="s">
        <v>5610</v>
      </c>
      <c r="O162" s="7">
        <v>300</v>
      </c>
      <c r="P162" s="7">
        <v>4</v>
      </c>
      <c r="Q162" s="7">
        <v>1200</v>
      </c>
    </row>
    <row r="163" spans="14:17" x14ac:dyDescent="0.25">
      <c r="N163" s="7" t="s">
        <v>5616</v>
      </c>
      <c r="O163" s="7">
        <v>150</v>
      </c>
      <c r="P163" s="7">
        <v>11</v>
      </c>
      <c r="Q163" s="7">
        <v>1650</v>
      </c>
    </row>
    <row r="164" spans="14:17" x14ac:dyDescent="0.25">
      <c r="N164" s="7" t="s">
        <v>5609</v>
      </c>
      <c r="O164" s="7">
        <v>20</v>
      </c>
      <c r="P164" s="7">
        <v>19</v>
      </c>
      <c r="Q164" s="7">
        <v>380</v>
      </c>
    </row>
    <row r="165" spans="14:17" x14ac:dyDescent="0.25">
      <c r="N165" s="7" t="s">
        <v>5610</v>
      </c>
      <c r="O165" s="7">
        <v>300</v>
      </c>
      <c r="P165" s="7">
        <v>5</v>
      </c>
      <c r="Q165" s="7">
        <v>1500</v>
      </c>
    </row>
    <row r="166" spans="14:17" x14ac:dyDescent="0.25">
      <c r="N166" s="7" t="s">
        <v>5610</v>
      </c>
      <c r="O166" s="7">
        <v>300</v>
      </c>
      <c r="P166" s="7">
        <v>7</v>
      </c>
      <c r="Q166" s="7">
        <v>2100</v>
      </c>
    </row>
    <row r="167" spans="14:17" x14ac:dyDescent="0.25">
      <c r="N167" s="7" t="s">
        <v>5622</v>
      </c>
      <c r="O167" s="7">
        <v>15</v>
      </c>
      <c r="P167" s="7">
        <v>7</v>
      </c>
      <c r="Q167" s="7">
        <v>105</v>
      </c>
    </row>
    <row r="168" spans="14:17" x14ac:dyDescent="0.25">
      <c r="N168" s="7" t="s">
        <v>5616</v>
      </c>
      <c r="O168" s="7">
        <v>150</v>
      </c>
      <c r="P168" s="7">
        <v>14</v>
      </c>
      <c r="Q168" s="7">
        <v>2100</v>
      </c>
    </row>
    <row r="169" spans="14:17" x14ac:dyDescent="0.25">
      <c r="N169" s="7" t="s">
        <v>5610</v>
      </c>
      <c r="O169" s="7">
        <v>300</v>
      </c>
      <c r="P169" s="7">
        <v>10</v>
      </c>
      <c r="Q169" s="7">
        <v>3000</v>
      </c>
    </row>
    <row r="170" spans="14:17" x14ac:dyDescent="0.25">
      <c r="N170" s="7" t="s">
        <v>5621</v>
      </c>
      <c r="O170" s="7">
        <v>60</v>
      </c>
      <c r="P170" s="7">
        <v>13</v>
      </c>
      <c r="Q170" s="7">
        <v>780</v>
      </c>
    </row>
    <row r="171" spans="14:17" x14ac:dyDescent="0.25">
      <c r="N171" s="7" t="s">
        <v>5609</v>
      </c>
      <c r="O171" s="7">
        <v>20</v>
      </c>
      <c r="P171" s="7">
        <v>1</v>
      </c>
      <c r="Q171" s="7">
        <v>20</v>
      </c>
    </row>
    <row r="172" spans="14:17" x14ac:dyDescent="0.25">
      <c r="N172" s="7" t="s">
        <v>5611</v>
      </c>
      <c r="O172" s="7">
        <v>250</v>
      </c>
      <c r="P172" s="7">
        <v>23</v>
      </c>
      <c r="Q172" s="7">
        <v>5750</v>
      </c>
    </row>
    <row r="173" spans="14:17" x14ac:dyDescent="0.25">
      <c r="N173" s="7" t="s">
        <v>5616</v>
      </c>
      <c r="O173" s="7">
        <v>150</v>
      </c>
      <c r="P173" s="7">
        <v>22</v>
      </c>
      <c r="Q173" s="7">
        <v>3300</v>
      </c>
    </row>
    <row r="174" spans="14:17" x14ac:dyDescent="0.25">
      <c r="N174" s="7" t="s">
        <v>5619</v>
      </c>
      <c r="O174" s="7">
        <v>80</v>
      </c>
      <c r="P174" s="7">
        <v>24</v>
      </c>
      <c r="Q174" s="7">
        <v>1920</v>
      </c>
    </row>
    <row r="175" spans="14:17" x14ac:dyDescent="0.25">
      <c r="N175" s="7" t="s">
        <v>5615</v>
      </c>
      <c r="O175" s="7">
        <v>25</v>
      </c>
      <c r="P175" s="7">
        <v>5</v>
      </c>
      <c r="Q175" s="7">
        <v>125</v>
      </c>
    </row>
    <row r="176" spans="14:17" x14ac:dyDescent="0.25">
      <c r="N176" s="7" t="s">
        <v>5616</v>
      </c>
      <c r="O176" s="7">
        <v>150</v>
      </c>
      <c r="P176" s="7">
        <v>4</v>
      </c>
      <c r="Q176" s="7">
        <v>600</v>
      </c>
    </row>
    <row r="177" spans="14:17" x14ac:dyDescent="0.25">
      <c r="N177" s="7" t="s">
        <v>5618</v>
      </c>
      <c r="O177" s="7">
        <v>10</v>
      </c>
      <c r="P177" s="7">
        <v>17</v>
      </c>
      <c r="Q177" s="7">
        <v>170</v>
      </c>
    </row>
    <row r="178" spans="14:17" x14ac:dyDescent="0.25">
      <c r="N178" s="7" t="s">
        <v>5615</v>
      </c>
      <c r="O178" s="7">
        <v>25</v>
      </c>
      <c r="P178" s="7">
        <v>14</v>
      </c>
      <c r="Q178" s="7">
        <v>350</v>
      </c>
    </row>
    <row r="179" spans="14:17" x14ac:dyDescent="0.25">
      <c r="N179" s="7" t="s">
        <v>5623</v>
      </c>
      <c r="O179" s="7">
        <v>30</v>
      </c>
      <c r="P179" s="7">
        <v>19</v>
      </c>
      <c r="Q179" s="7">
        <v>570</v>
      </c>
    </row>
    <row r="180" spans="14:17" x14ac:dyDescent="0.25">
      <c r="N180" s="7" t="s">
        <v>5610</v>
      </c>
      <c r="O180" s="7">
        <v>300</v>
      </c>
      <c r="P180" s="7">
        <v>11</v>
      </c>
      <c r="Q180" s="7">
        <v>3300</v>
      </c>
    </row>
    <row r="181" spans="14:17" x14ac:dyDescent="0.25">
      <c r="N181" s="7" t="s">
        <v>5609</v>
      </c>
      <c r="O181" s="7">
        <v>20</v>
      </c>
      <c r="P181" s="7">
        <v>22</v>
      </c>
      <c r="Q181" s="7">
        <v>440</v>
      </c>
    </row>
    <row r="182" spans="14:17" x14ac:dyDescent="0.25">
      <c r="N182" s="7" t="s">
        <v>5610</v>
      </c>
      <c r="O182" s="7">
        <v>300</v>
      </c>
      <c r="P182" s="7">
        <v>10</v>
      </c>
      <c r="Q182" s="7">
        <v>3000</v>
      </c>
    </row>
    <row r="183" spans="14:17" x14ac:dyDescent="0.25">
      <c r="N183" s="7" t="s">
        <v>5617</v>
      </c>
      <c r="O183" s="7">
        <v>120</v>
      </c>
      <c r="P183" s="7">
        <v>19</v>
      </c>
      <c r="Q183" s="7">
        <v>2280</v>
      </c>
    </row>
    <row r="184" spans="14:17" x14ac:dyDescent="0.25">
      <c r="N184" s="7" t="s">
        <v>5617</v>
      </c>
      <c r="O184" s="7">
        <v>120</v>
      </c>
      <c r="P184" s="7">
        <v>19</v>
      </c>
      <c r="Q184" s="7">
        <v>2280</v>
      </c>
    </row>
    <row r="185" spans="14:17" x14ac:dyDescent="0.25">
      <c r="N185" s="7" t="s">
        <v>5612</v>
      </c>
      <c r="O185" s="7">
        <v>50</v>
      </c>
      <c r="P185" s="7">
        <v>18</v>
      </c>
      <c r="Q185" s="7">
        <v>900</v>
      </c>
    </row>
    <row r="186" spans="14:17" x14ac:dyDescent="0.25">
      <c r="N186" s="7" t="s">
        <v>5614</v>
      </c>
      <c r="O186" s="7">
        <v>20</v>
      </c>
      <c r="P186" s="7">
        <v>11</v>
      </c>
      <c r="Q186" s="7">
        <v>220</v>
      </c>
    </row>
    <row r="187" spans="14:17" x14ac:dyDescent="0.25">
      <c r="N187" s="7" t="s">
        <v>5622</v>
      </c>
      <c r="O187" s="7">
        <v>15</v>
      </c>
      <c r="P187" s="7">
        <v>21</v>
      </c>
      <c r="Q187" s="7">
        <v>315</v>
      </c>
    </row>
    <row r="188" spans="14:17" x14ac:dyDescent="0.25">
      <c r="N188" s="7" t="s">
        <v>5621</v>
      </c>
      <c r="O188" s="7">
        <v>60</v>
      </c>
      <c r="P188" s="7">
        <v>8</v>
      </c>
      <c r="Q188" s="7">
        <v>480</v>
      </c>
    </row>
    <row r="189" spans="14:17" x14ac:dyDescent="0.25">
      <c r="N189" s="7" t="s">
        <v>5617</v>
      </c>
      <c r="O189" s="7">
        <v>120</v>
      </c>
      <c r="P189" s="7">
        <v>6</v>
      </c>
      <c r="Q189" s="7">
        <v>720</v>
      </c>
    </row>
    <row r="190" spans="14:17" x14ac:dyDescent="0.25">
      <c r="N190" s="7" t="s">
        <v>5615</v>
      </c>
      <c r="O190" s="7">
        <v>25</v>
      </c>
      <c r="P190" s="7">
        <v>14</v>
      </c>
      <c r="Q190" s="7">
        <v>350</v>
      </c>
    </row>
    <row r="191" spans="14:17" x14ac:dyDescent="0.25">
      <c r="N191" s="7" t="s">
        <v>5613</v>
      </c>
      <c r="O191" s="7">
        <v>35</v>
      </c>
      <c r="P191" s="7">
        <v>25</v>
      </c>
      <c r="Q191" s="7">
        <v>875</v>
      </c>
    </row>
    <row r="192" spans="14:17" x14ac:dyDescent="0.25">
      <c r="N192" s="7" t="s">
        <v>5615</v>
      </c>
      <c r="O192" s="7">
        <v>25</v>
      </c>
      <c r="P192" s="7">
        <v>22</v>
      </c>
      <c r="Q192" s="7">
        <v>550</v>
      </c>
    </row>
    <row r="193" spans="14:17" x14ac:dyDescent="0.25">
      <c r="N193" s="7" t="s">
        <v>5623</v>
      </c>
      <c r="O193" s="7">
        <v>30</v>
      </c>
      <c r="P193" s="7">
        <v>25</v>
      </c>
      <c r="Q193" s="7">
        <v>750</v>
      </c>
    </row>
    <row r="194" spans="14:17" x14ac:dyDescent="0.25">
      <c r="N194" s="7" t="s">
        <v>5621</v>
      </c>
      <c r="O194" s="7">
        <v>60</v>
      </c>
      <c r="P194" s="7">
        <v>4</v>
      </c>
      <c r="Q194" s="7">
        <v>240</v>
      </c>
    </row>
    <row r="195" spans="14:17" x14ac:dyDescent="0.25">
      <c r="N195" s="7" t="s">
        <v>5622</v>
      </c>
      <c r="O195" s="7">
        <v>15</v>
      </c>
      <c r="P195" s="7">
        <v>24</v>
      </c>
      <c r="Q195" s="7">
        <v>360</v>
      </c>
    </row>
    <row r="196" spans="14:17" x14ac:dyDescent="0.25">
      <c r="N196" s="7" t="s">
        <v>5620</v>
      </c>
      <c r="O196" s="7">
        <v>40</v>
      </c>
      <c r="P196" s="7">
        <v>6</v>
      </c>
      <c r="Q196" s="7">
        <v>240</v>
      </c>
    </row>
    <row r="197" spans="14:17" x14ac:dyDescent="0.25">
      <c r="N197" s="7" t="s">
        <v>5619</v>
      </c>
      <c r="O197" s="7">
        <v>80</v>
      </c>
      <c r="P197" s="7">
        <v>17</v>
      </c>
      <c r="Q197" s="7">
        <v>1360</v>
      </c>
    </row>
    <row r="198" spans="14:17" x14ac:dyDescent="0.25">
      <c r="N198" s="7" t="s">
        <v>5616</v>
      </c>
      <c r="O198" s="7">
        <v>150</v>
      </c>
      <c r="P198" s="7">
        <v>6</v>
      </c>
      <c r="Q198" s="7">
        <v>900</v>
      </c>
    </row>
    <row r="199" spans="14:17" x14ac:dyDescent="0.25">
      <c r="N199" s="7" t="s">
        <v>5613</v>
      </c>
      <c r="O199" s="7">
        <v>35</v>
      </c>
      <c r="P199" s="7">
        <v>3</v>
      </c>
      <c r="Q199" s="7">
        <v>105</v>
      </c>
    </row>
    <row r="200" spans="14:17" x14ac:dyDescent="0.25">
      <c r="N200" s="7" t="s">
        <v>5611</v>
      </c>
      <c r="O200" s="7">
        <v>250</v>
      </c>
      <c r="P200" s="7">
        <v>15</v>
      </c>
      <c r="Q200" s="7">
        <v>3750</v>
      </c>
    </row>
    <row r="201" spans="14:17" x14ac:dyDescent="0.25">
      <c r="N201" s="7" t="s">
        <v>5621</v>
      </c>
      <c r="O201" s="7">
        <v>60</v>
      </c>
      <c r="P201" s="7">
        <v>18</v>
      </c>
      <c r="Q201" s="7">
        <v>1080</v>
      </c>
    </row>
    <row r="202" spans="14:17" x14ac:dyDescent="0.25">
      <c r="N202" s="7" t="s">
        <v>5622</v>
      </c>
      <c r="O202" s="7">
        <v>15</v>
      </c>
      <c r="P202" s="7">
        <v>1</v>
      </c>
      <c r="Q202" s="7">
        <v>15</v>
      </c>
    </row>
    <row r="203" spans="14:17" x14ac:dyDescent="0.25">
      <c r="N203" s="7" t="s">
        <v>5619</v>
      </c>
      <c r="O203" s="7">
        <v>80</v>
      </c>
      <c r="P203" s="7">
        <v>16</v>
      </c>
      <c r="Q203" s="7">
        <v>1280</v>
      </c>
    </row>
    <row r="204" spans="14:17" x14ac:dyDescent="0.25">
      <c r="N204" s="7" t="s">
        <v>5611</v>
      </c>
      <c r="O204" s="7">
        <v>250</v>
      </c>
      <c r="P204" s="7">
        <v>5</v>
      </c>
      <c r="Q204" s="7">
        <v>1250</v>
      </c>
    </row>
    <row r="205" spans="14:17" x14ac:dyDescent="0.25">
      <c r="N205" s="7" t="s">
        <v>5612</v>
      </c>
      <c r="O205" s="7">
        <v>50</v>
      </c>
      <c r="P205" s="7">
        <v>12</v>
      </c>
      <c r="Q205" s="7">
        <v>600</v>
      </c>
    </row>
    <row r="206" spans="14:17" x14ac:dyDescent="0.25">
      <c r="N206" s="7" t="s">
        <v>5614</v>
      </c>
      <c r="O206" s="7">
        <v>20</v>
      </c>
      <c r="P206" s="7">
        <v>8</v>
      </c>
      <c r="Q206" s="7">
        <v>160</v>
      </c>
    </row>
    <row r="207" spans="14:17" x14ac:dyDescent="0.25">
      <c r="N207" s="7" t="s">
        <v>5618</v>
      </c>
      <c r="O207" s="7">
        <v>10</v>
      </c>
      <c r="P207" s="7">
        <v>1</v>
      </c>
      <c r="Q207" s="7">
        <v>10</v>
      </c>
    </row>
    <row r="208" spans="14:17" x14ac:dyDescent="0.25">
      <c r="N208" s="7" t="s">
        <v>5622</v>
      </c>
      <c r="O208" s="7">
        <v>15</v>
      </c>
      <c r="P208" s="7">
        <v>25</v>
      </c>
      <c r="Q208" s="7">
        <v>375</v>
      </c>
    </row>
    <row r="209" spans="14:17" x14ac:dyDescent="0.25">
      <c r="N209" s="7" t="s">
        <v>5615</v>
      </c>
      <c r="O209" s="7">
        <v>25</v>
      </c>
      <c r="P209" s="7">
        <v>16</v>
      </c>
      <c r="Q209" s="7">
        <v>400</v>
      </c>
    </row>
    <row r="210" spans="14:17" x14ac:dyDescent="0.25">
      <c r="N210" s="7" t="s">
        <v>5614</v>
      </c>
      <c r="O210" s="7">
        <v>20</v>
      </c>
      <c r="P210" s="7">
        <v>12</v>
      </c>
      <c r="Q210" s="7">
        <v>240</v>
      </c>
    </row>
    <row r="211" spans="14:17" x14ac:dyDescent="0.25">
      <c r="N211" s="7" t="s">
        <v>5617</v>
      </c>
      <c r="O211" s="7">
        <v>120</v>
      </c>
      <c r="P211" s="7">
        <v>2</v>
      </c>
      <c r="Q211" s="7">
        <v>240</v>
      </c>
    </row>
    <row r="212" spans="14:17" x14ac:dyDescent="0.25">
      <c r="N212" s="7" t="s">
        <v>5623</v>
      </c>
      <c r="O212" s="7">
        <v>30</v>
      </c>
      <c r="P212" s="7">
        <v>16</v>
      </c>
      <c r="Q212" s="7">
        <v>480</v>
      </c>
    </row>
    <row r="213" spans="14:17" x14ac:dyDescent="0.25">
      <c r="N213" s="7" t="s">
        <v>5620</v>
      </c>
      <c r="O213" s="7">
        <v>40</v>
      </c>
      <c r="P213" s="7">
        <v>18</v>
      </c>
      <c r="Q213" s="7">
        <v>720</v>
      </c>
    </row>
    <row r="214" spans="14:17" x14ac:dyDescent="0.25">
      <c r="N214" s="7" t="s">
        <v>5619</v>
      </c>
      <c r="O214" s="7">
        <v>80</v>
      </c>
      <c r="P214" s="7">
        <v>10</v>
      </c>
      <c r="Q214" s="7">
        <v>800</v>
      </c>
    </row>
    <row r="215" spans="14:17" x14ac:dyDescent="0.25">
      <c r="N215" s="7" t="s">
        <v>5615</v>
      </c>
      <c r="O215" s="7">
        <v>25</v>
      </c>
      <c r="P215" s="7">
        <v>1</v>
      </c>
      <c r="Q215" s="7">
        <v>25</v>
      </c>
    </row>
    <row r="216" spans="14:17" x14ac:dyDescent="0.25">
      <c r="N216" s="7" t="s">
        <v>5609</v>
      </c>
      <c r="O216" s="7">
        <v>20</v>
      </c>
      <c r="P216" s="7">
        <v>18</v>
      </c>
      <c r="Q216" s="7">
        <v>360</v>
      </c>
    </row>
    <row r="217" spans="14:17" x14ac:dyDescent="0.25">
      <c r="N217" s="7" t="s">
        <v>5615</v>
      </c>
      <c r="O217" s="7">
        <v>25</v>
      </c>
      <c r="P217" s="7">
        <v>15</v>
      </c>
      <c r="Q217" s="7">
        <v>375</v>
      </c>
    </row>
    <row r="218" spans="14:17" x14ac:dyDescent="0.25">
      <c r="N218" s="7" t="s">
        <v>5609</v>
      </c>
      <c r="O218" s="7">
        <v>20</v>
      </c>
      <c r="P218" s="7">
        <v>14</v>
      </c>
      <c r="Q218" s="7">
        <v>280</v>
      </c>
    </row>
    <row r="219" spans="14:17" x14ac:dyDescent="0.25">
      <c r="N219" s="7" t="s">
        <v>5618</v>
      </c>
      <c r="O219" s="7">
        <v>10</v>
      </c>
      <c r="P219" s="7">
        <v>18</v>
      </c>
      <c r="Q219" s="7">
        <v>180</v>
      </c>
    </row>
    <row r="220" spans="14:17" x14ac:dyDescent="0.25">
      <c r="N220" s="7" t="s">
        <v>5618</v>
      </c>
      <c r="O220" s="7">
        <v>10</v>
      </c>
      <c r="P220" s="7">
        <v>22</v>
      </c>
      <c r="Q220" s="7">
        <v>220</v>
      </c>
    </row>
    <row r="221" spans="14:17" x14ac:dyDescent="0.25">
      <c r="N221" s="7" t="s">
        <v>5613</v>
      </c>
      <c r="O221" s="7">
        <v>35</v>
      </c>
      <c r="P221" s="7">
        <v>10</v>
      </c>
      <c r="Q221" s="7">
        <v>350</v>
      </c>
    </row>
    <row r="222" spans="14:17" x14ac:dyDescent="0.25">
      <c r="N222" s="7" t="s">
        <v>5622</v>
      </c>
      <c r="O222" s="7">
        <v>15</v>
      </c>
      <c r="P222" s="7">
        <v>12</v>
      </c>
      <c r="Q222" s="7">
        <v>180</v>
      </c>
    </row>
    <row r="223" spans="14:17" x14ac:dyDescent="0.25">
      <c r="N223" s="7" t="s">
        <v>5618</v>
      </c>
      <c r="O223" s="7">
        <v>10</v>
      </c>
      <c r="P223" s="7">
        <v>8</v>
      </c>
      <c r="Q223" s="7">
        <v>80</v>
      </c>
    </row>
    <row r="224" spans="14:17" x14ac:dyDescent="0.25">
      <c r="N224" s="7" t="s">
        <v>5619</v>
      </c>
      <c r="O224" s="7">
        <v>80</v>
      </c>
      <c r="P224" s="7">
        <v>11</v>
      </c>
      <c r="Q224" s="7">
        <v>880</v>
      </c>
    </row>
    <row r="225" spans="14:17" x14ac:dyDescent="0.25">
      <c r="N225" s="7" t="s">
        <v>5610</v>
      </c>
      <c r="O225" s="7">
        <v>300</v>
      </c>
      <c r="P225" s="7">
        <v>13</v>
      </c>
      <c r="Q225" s="7">
        <v>3900</v>
      </c>
    </row>
    <row r="226" spans="14:17" x14ac:dyDescent="0.25">
      <c r="N226" s="7" t="s">
        <v>5610</v>
      </c>
      <c r="O226" s="7">
        <v>300</v>
      </c>
      <c r="P226" s="7">
        <v>21</v>
      </c>
      <c r="Q226" s="7">
        <v>6300</v>
      </c>
    </row>
    <row r="227" spans="14:17" x14ac:dyDescent="0.25">
      <c r="N227" s="7" t="s">
        <v>5610</v>
      </c>
      <c r="O227" s="7">
        <v>300</v>
      </c>
      <c r="P227" s="7">
        <v>8</v>
      </c>
      <c r="Q227" s="7">
        <v>2400</v>
      </c>
    </row>
    <row r="228" spans="14:17" x14ac:dyDescent="0.25">
      <c r="N228" s="7" t="s">
        <v>5622</v>
      </c>
      <c r="O228" s="7">
        <v>15</v>
      </c>
      <c r="P228" s="7">
        <v>14</v>
      </c>
      <c r="Q228" s="7">
        <v>210</v>
      </c>
    </row>
    <row r="229" spans="14:17" x14ac:dyDescent="0.25">
      <c r="N229" s="7" t="s">
        <v>5613</v>
      </c>
      <c r="O229" s="7">
        <v>35</v>
      </c>
      <c r="P229" s="7">
        <v>15</v>
      </c>
      <c r="Q229" s="7">
        <v>525</v>
      </c>
    </row>
    <row r="230" spans="14:17" x14ac:dyDescent="0.25">
      <c r="N230" s="7" t="s">
        <v>5616</v>
      </c>
      <c r="O230" s="7">
        <v>150</v>
      </c>
      <c r="P230" s="7">
        <v>8</v>
      </c>
      <c r="Q230" s="7">
        <v>1200</v>
      </c>
    </row>
    <row r="231" spans="14:17" x14ac:dyDescent="0.25">
      <c r="N231" s="7" t="s">
        <v>5614</v>
      </c>
      <c r="O231" s="7">
        <v>20</v>
      </c>
      <c r="P231" s="7">
        <v>16</v>
      </c>
      <c r="Q231" s="7">
        <v>320</v>
      </c>
    </row>
    <row r="232" spans="14:17" x14ac:dyDescent="0.25">
      <c r="N232" s="7" t="s">
        <v>5616</v>
      </c>
      <c r="O232" s="7">
        <v>150</v>
      </c>
      <c r="P232" s="7">
        <v>16</v>
      </c>
      <c r="Q232" s="7">
        <v>2400</v>
      </c>
    </row>
    <row r="233" spans="14:17" x14ac:dyDescent="0.25">
      <c r="N233" s="7" t="s">
        <v>5620</v>
      </c>
      <c r="O233" s="7">
        <v>40</v>
      </c>
      <c r="P233" s="7">
        <v>6</v>
      </c>
      <c r="Q233" s="7">
        <v>240</v>
      </c>
    </row>
    <row r="234" spans="14:17" x14ac:dyDescent="0.25">
      <c r="N234" s="7" t="s">
        <v>5622</v>
      </c>
      <c r="O234" s="7">
        <v>15</v>
      </c>
      <c r="P234" s="7">
        <v>19</v>
      </c>
      <c r="Q234" s="7">
        <v>285</v>
      </c>
    </row>
    <row r="235" spans="14:17" x14ac:dyDescent="0.25">
      <c r="N235" s="7" t="s">
        <v>5621</v>
      </c>
      <c r="O235" s="7">
        <v>60</v>
      </c>
      <c r="P235" s="7">
        <v>22</v>
      </c>
      <c r="Q235" s="7">
        <v>1320</v>
      </c>
    </row>
    <row r="236" spans="14:17" x14ac:dyDescent="0.25">
      <c r="N236" s="7" t="s">
        <v>5612</v>
      </c>
      <c r="O236" s="7">
        <v>50</v>
      </c>
      <c r="P236" s="7">
        <v>14</v>
      </c>
      <c r="Q236" s="7">
        <v>700</v>
      </c>
    </row>
    <row r="237" spans="14:17" x14ac:dyDescent="0.25">
      <c r="N237" s="7" t="s">
        <v>5614</v>
      </c>
      <c r="O237" s="7">
        <v>20</v>
      </c>
      <c r="P237" s="7">
        <v>4</v>
      </c>
      <c r="Q237" s="7">
        <v>80</v>
      </c>
    </row>
    <row r="238" spans="14:17" x14ac:dyDescent="0.25">
      <c r="N238" s="7" t="s">
        <v>5623</v>
      </c>
      <c r="O238" s="7">
        <v>30</v>
      </c>
      <c r="P238" s="7">
        <v>18</v>
      </c>
      <c r="Q238" s="7">
        <v>540</v>
      </c>
    </row>
    <row r="239" spans="14:17" x14ac:dyDescent="0.25">
      <c r="N239" s="7" t="s">
        <v>5623</v>
      </c>
      <c r="O239" s="7">
        <v>30</v>
      </c>
      <c r="P239" s="7">
        <v>5</v>
      </c>
      <c r="Q239" s="7">
        <v>150</v>
      </c>
    </row>
    <row r="240" spans="14:17" x14ac:dyDescent="0.25">
      <c r="N240" s="7" t="s">
        <v>5615</v>
      </c>
      <c r="O240" s="7">
        <v>25</v>
      </c>
      <c r="P240" s="7">
        <v>5</v>
      </c>
      <c r="Q240" s="7">
        <v>125</v>
      </c>
    </row>
    <row r="241" spans="14:17" x14ac:dyDescent="0.25">
      <c r="N241" s="7" t="s">
        <v>5610</v>
      </c>
      <c r="O241" s="7">
        <v>300</v>
      </c>
      <c r="P241" s="7">
        <v>1</v>
      </c>
      <c r="Q241" s="7">
        <v>300</v>
      </c>
    </row>
    <row r="242" spans="14:17" x14ac:dyDescent="0.25">
      <c r="N242" s="7" t="s">
        <v>5614</v>
      </c>
      <c r="O242" s="7">
        <v>20</v>
      </c>
      <c r="P242" s="7">
        <v>23</v>
      </c>
      <c r="Q242" s="7">
        <v>460</v>
      </c>
    </row>
    <row r="243" spans="14:17" x14ac:dyDescent="0.25">
      <c r="N243" s="7" t="s">
        <v>5611</v>
      </c>
      <c r="O243" s="7">
        <v>250</v>
      </c>
      <c r="P243" s="7">
        <v>25</v>
      </c>
      <c r="Q243" s="7">
        <v>6250</v>
      </c>
    </row>
    <row r="244" spans="14:17" x14ac:dyDescent="0.25">
      <c r="N244" s="7" t="s">
        <v>5618</v>
      </c>
      <c r="O244" s="7">
        <v>10</v>
      </c>
      <c r="P244" s="7">
        <v>14</v>
      </c>
      <c r="Q244" s="7">
        <v>140</v>
      </c>
    </row>
    <row r="245" spans="14:17" x14ac:dyDescent="0.25">
      <c r="N245" s="7" t="s">
        <v>5621</v>
      </c>
      <c r="O245" s="7">
        <v>60</v>
      </c>
      <c r="P245" s="7">
        <v>12</v>
      </c>
      <c r="Q245" s="7">
        <v>720</v>
      </c>
    </row>
    <row r="246" spans="14:17" x14ac:dyDescent="0.25">
      <c r="N246" s="7" t="s">
        <v>5621</v>
      </c>
      <c r="O246" s="7">
        <v>60</v>
      </c>
      <c r="P246" s="7">
        <v>18</v>
      </c>
      <c r="Q246" s="7">
        <v>1080</v>
      </c>
    </row>
    <row r="247" spans="14:17" x14ac:dyDescent="0.25">
      <c r="N247" s="7" t="s">
        <v>5609</v>
      </c>
      <c r="O247" s="7">
        <v>20</v>
      </c>
      <c r="P247" s="7">
        <v>25</v>
      </c>
      <c r="Q247" s="7">
        <v>500</v>
      </c>
    </row>
    <row r="248" spans="14:17" x14ac:dyDescent="0.25">
      <c r="N248" s="7" t="s">
        <v>5618</v>
      </c>
      <c r="O248" s="7">
        <v>10</v>
      </c>
      <c r="P248" s="7">
        <v>22</v>
      </c>
      <c r="Q248" s="7">
        <v>220</v>
      </c>
    </row>
    <row r="249" spans="14:17" x14ac:dyDescent="0.25">
      <c r="N249" s="7" t="s">
        <v>5618</v>
      </c>
      <c r="O249" s="7">
        <v>10</v>
      </c>
      <c r="P249" s="7">
        <v>22</v>
      </c>
      <c r="Q249" s="7">
        <v>220</v>
      </c>
    </row>
    <row r="250" spans="14:17" x14ac:dyDescent="0.25">
      <c r="N250" s="7" t="s">
        <v>5614</v>
      </c>
      <c r="O250" s="7">
        <v>20</v>
      </c>
      <c r="P250" s="7">
        <v>7</v>
      </c>
      <c r="Q250" s="7">
        <v>140</v>
      </c>
    </row>
    <row r="251" spans="14:17" x14ac:dyDescent="0.25">
      <c r="N251" s="7" t="s">
        <v>5616</v>
      </c>
      <c r="O251" s="7">
        <v>150</v>
      </c>
      <c r="P251" s="7">
        <v>5</v>
      </c>
      <c r="Q251" s="7">
        <v>750</v>
      </c>
    </row>
    <row r="252" spans="14:17" x14ac:dyDescent="0.25">
      <c r="N252" s="7" t="s">
        <v>5620</v>
      </c>
      <c r="O252" s="7">
        <v>40</v>
      </c>
      <c r="P252" s="7">
        <v>23</v>
      </c>
      <c r="Q252" s="7">
        <v>920</v>
      </c>
    </row>
    <row r="253" spans="14:17" x14ac:dyDescent="0.25">
      <c r="N253" s="7" t="s">
        <v>5621</v>
      </c>
      <c r="O253" s="7">
        <v>60</v>
      </c>
      <c r="P253" s="7">
        <v>18</v>
      </c>
      <c r="Q253" s="7">
        <v>1080</v>
      </c>
    </row>
    <row r="254" spans="14:17" x14ac:dyDescent="0.25">
      <c r="N254" s="7" t="s">
        <v>5613</v>
      </c>
      <c r="O254" s="7">
        <v>35</v>
      </c>
      <c r="P254" s="7">
        <v>9</v>
      </c>
      <c r="Q254" s="7">
        <v>315</v>
      </c>
    </row>
    <row r="255" spans="14:17" x14ac:dyDescent="0.25">
      <c r="N255" s="7" t="s">
        <v>5612</v>
      </c>
      <c r="O255" s="7">
        <v>50</v>
      </c>
      <c r="P255" s="7">
        <v>23</v>
      </c>
      <c r="Q255" s="7">
        <v>1150</v>
      </c>
    </row>
    <row r="256" spans="14:17" x14ac:dyDescent="0.25">
      <c r="N256" s="7" t="s">
        <v>5613</v>
      </c>
      <c r="O256" s="7">
        <v>35</v>
      </c>
      <c r="P256" s="7">
        <v>13</v>
      </c>
      <c r="Q256" s="7">
        <v>455</v>
      </c>
    </row>
    <row r="257" spans="14:17" x14ac:dyDescent="0.25">
      <c r="N257" s="7" t="s">
        <v>5616</v>
      </c>
      <c r="O257" s="7">
        <v>150</v>
      </c>
      <c r="P257" s="7">
        <v>12</v>
      </c>
      <c r="Q257" s="7">
        <v>1800</v>
      </c>
    </row>
    <row r="258" spans="14:17" x14ac:dyDescent="0.25">
      <c r="N258" s="7" t="s">
        <v>5623</v>
      </c>
      <c r="O258" s="7">
        <v>30</v>
      </c>
      <c r="P258" s="7">
        <v>6</v>
      </c>
      <c r="Q258" s="7">
        <v>180</v>
      </c>
    </row>
    <row r="259" spans="14:17" x14ac:dyDescent="0.25">
      <c r="N259" s="7" t="s">
        <v>5623</v>
      </c>
      <c r="O259" s="7">
        <v>30</v>
      </c>
      <c r="P259" s="7">
        <v>4</v>
      </c>
      <c r="Q259" s="7">
        <v>120</v>
      </c>
    </row>
    <row r="260" spans="14:17" x14ac:dyDescent="0.25">
      <c r="N260" s="7" t="s">
        <v>5609</v>
      </c>
      <c r="O260" s="7">
        <v>20</v>
      </c>
      <c r="P260" s="7">
        <v>13</v>
      </c>
      <c r="Q260" s="7">
        <v>260</v>
      </c>
    </row>
    <row r="261" spans="14:17" x14ac:dyDescent="0.25">
      <c r="N261" s="7" t="s">
        <v>5616</v>
      </c>
      <c r="O261" s="7">
        <v>150</v>
      </c>
      <c r="P261" s="7">
        <v>19</v>
      </c>
      <c r="Q261" s="7">
        <v>2850</v>
      </c>
    </row>
    <row r="262" spans="14:17" x14ac:dyDescent="0.25">
      <c r="N262" s="7" t="s">
        <v>5619</v>
      </c>
      <c r="O262" s="7">
        <v>80</v>
      </c>
      <c r="P262" s="7">
        <v>7</v>
      </c>
      <c r="Q262" s="7">
        <v>560</v>
      </c>
    </row>
    <row r="263" spans="14:17" x14ac:dyDescent="0.25">
      <c r="N263" s="7" t="s">
        <v>5615</v>
      </c>
      <c r="O263" s="7">
        <v>25</v>
      </c>
      <c r="P263" s="7">
        <v>12</v>
      </c>
      <c r="Q263" s="7">
        <v>300</v>
      </c>
    </row>
    <row r="264" spans="14:17" x14ac:dyDescent="0.25">
      <c r="N264" s="7" t="s">
        <v>5613</v>
      </c>
      <c r="O264" s="7">
        <v>35</v>
      </c>
      <c r="P264" s="7">
        <v>3</v>
      </c>
      <c r="Q264" s="7">
        <v>105</v>
      </c>
    </row>
    <row r="265" spans="14:17" x14ac:dyDescent="0.25">
      <c r="N265" s="7" t="s">
        <v>5619</v>
      </c>
      <c r="O265" s="7">
        <v>80</v>
      </c>
      <c r="P265" s="7">
        <v>9</v>
      </c>
      <c r="Q265" s="7">
        <v>720</v>
      </c>
    </row>
    <row r="266" spans="14:17" x14ac:dyDescent="0.25">
      <c r="N266" s="7" t="s">
        <v>5609</v>
      </c>
      <c r="O266" s="7">
        <v>20</v>
      </c>
      <c r="P266" s="7">
        <v>23</v>
      </c>
      <c r="Q266" s="7">
        <v>460</v>
      </c>
    </row>
    <row r="267" spans="14:17" x14ac:dyDescent="0.25">
      <c r="N267" s="7" t="s">
        <v>5619</v>
      </c>
      <c r="O267" s="7">
        <v>80</v>
      </c>
      <c r="P267" s="7">
        <v>9</v>
      </c>
      <c r="Q267" s="7">
        <v>720</v>
      </c>
    </row>
    <row r="268" spans="14:17" x14ac:dyDescent="0.25">
      <c r="N268" s="7" t="s">
        <v>5619</v>
      </c>
      <c r="O268" s="7">
        <v>80</v>
      </c>
      <c r="P268" s="7">
        <v>24</v>
      </c>
      <c r="Q268" s="7">
        <v>1920</v>
      </c>
    </row>
    <row r="269" spans="14:17" x14ac:dyDescent="0.25">
      <c r="N269" s="7" t="s">
        <v>5623</v>
      </c>
      <c r="O269" s="7">
        <v>30</v>
      </c>
      <c r="P269" s="7">
        <v>14</v>
      </c>
      <c r="Q269" s="7">
        <v>420</v>
      </c>
    </row>
    <row r="270" spans="14:17" x14ac:dyDescent="0.25">
      <c r="N270" s="7" t="s">
        <v>5610</v>
      </c>
      <c r="O270" s="7">
        <v>300</v>
      </c>
      <c r="P270" s="7">
        <v>25</v>
      </c>
      <c r="Q270" s="7">
        <v>7500</v>
      </c>
    </row>
    <row r="271" spans="14:17" x14ac:dyDescent="0.25">
      <c r="N271" s="7" t="s">
        <v>5621</v>
      </c>
      <c r="O271" s="7">
        <v>60</v>
      </c>
      <c r="P271" s="7">
        <v>14</v>
      </c>
      <c r="Q271" s="7">
        <v>840</v>
      </c>
    </row>
    <row r="272" spans="14:17" x14ac:dyDescent="0.25">
      <c r="N272" s="7" t="s">
        <v>5615</v>
      </c>
      <c r="O272" s="7">
        <v>25</v>
      </c>
      <c r="P272" s="7">
        <v>17</v>
      </c>
      <c r="Q272" s="7">
        <v>425</v>
      </c>
    </row>
    <row r="273" spans="14:17" x14ac:dyDescent="0.25">
      <c r="N273" s="7" t="s">
        <v>5614</v>
      </c>
      <c r="O273" s="7">
        <v>20</v>
      </c>
      <c r="P273" s="7">
        <v>5</v>
      </c>
      <c r="Q273" s="7">
        <v>100</v>
      </c>
    </row>
    <row r="274" spans="14:17" x14ac:dyDescent="0.25">
      <c r="N274" s="7" t="s">
        <v>5616</v>
      </c>
      <c r="O274" s="7">
        <v>150</v>
      </c>
      <c r="P274" s="7">
        <v>19</v>
      </c>
      <c r="Q274" s="7">
        <v>2850</v>
      </c>
    </row>
    <row r="275" spans="14:17" x14ac:dyDescent="0.25">
      <c r="N275" s="7" t="s">
        <v>5617</v>
      </c>
      <c r="O275" s="7">
        <v>120</v>
      </c>
      <c r="P275" s="7">
        <v>24</v>
      </c>
      <c r="Q275" s="7">
        <v>2880</v>
      </c>
    </row>
    <row r="276" spans="14:17" x14ac:dyDescent="0.25">
      <c r="N276" s="7" t="s">
        <v>5610</v>
      </c>
      <c r="O276" s="7">
        <v>300</v>
      </c>
      <c r="P276" s="7">
        <v>1</v>
      </c>
      <c r="Q276" s="7">
        <v>300</v>
      </c>
    </row>
    <row r="277" spans="14:17" x14ac:dyDescent="0.25">
      <c r="N277" s="7" t="s">
        <v>5616</v>
      </c>
      <c r="O277" s="7">
        <v>150</v>
      </c>
      <c r="P277" s="7">
        <v>13</v>
      </c>
      <c r="Q277" s="7">
        <v>1950</v>
      </c>
    </row>
    <row r="278" spans="14:17" x14ac:dyDescent="0.25">
      <c r="N278" s="7" t="s">
        <v>5614</v>
      </c>
      <c r="O278" s="7">
        <v>20</v>
      </c>
      <c r="P278" s="7">
        <v>19</v>
      </c>
      <c r="Q278" s="7">
        <v>380</v>
      </c>
    </row>
    <row r="279" spans="14:17" x14ac:dyDescent="0.25">
      <c r="N279" s="7" t="s">
        <v>5612</v>
      </c>
      <c r="O279" s="7">
        <v>50</v>
      </c>
      <c r="P279" s="7">
        <v>7</v>
      </c>
      <c r="Q279" s="7">
        <v>350</v>
      </c>
    </row>
    <row r="280" spans="14:17" x14ac:dyDescent="0.25">
      <c r="N280" s="7" t="s">
        <v>5623</v>
      </c>
      <c r="O280" s="7">
        <v>30</v>
      </c>
      <c r="P280" s="7">
        <v>24</v>
      </c>
      <c r="Q280" s="7">
        <v>720</v>
      </c>
    </row>
    <row r="281" spans="14:17" x14ac:dyDescent="0.25">
      <c r="N281" s="7" t="s">
        <v>5611</v>
      </c>
      <c r="O281" s="7">
        <v>250</v>
      </c>
      <c r="P281" s="7">
        <v>8</v>
      </c>
      <c r="Q281" s="7">
        <v>2000</v>
      </c>
    </row>
    <row r="282" spans="14:17" x14ac:dyDescent="0.25">
      <c r="N282" s="7" t="s">
        <v>5615</v>
      </c>
      <c r="O282" s="7">
        <v>25</v>
      </c>
      <c r="P282" s="7">
        <v>15</v>
      </c>
      <c r="Q282" s="7">
        <v>375</v>
      </c>
    </row>
    <row r="283" spans="14:17" x14ac:dyDescent="0.25">
      <c r="N283" s="7" t="s">
        <v>5612</v>
      </c>
      <c r="O283" s="7">
        <v>50</v>
      </c>
      <c r="P283" s="7">
        <v>8</v>
      </c>
      <c r="Q283" s="7">
        <v>400</v>
      </c>
    </row>
    <row r="284" spans="14:17" x14ac:dyDescent="0.25">
      <c r="N284" s="7" t="s">
        <v>5621</v>
      </c>
      <c r="O284" s="7">
        <v>60</v>
      </c>
      <c r="P284" s="7">
        <v>7</v>
      </c>
      <c r="Q284" s="7">
        <v>420</v>
      </c>
    </row>
    <row r="285" spans="14:17" x14ac:dyDescent="0.25">
      <c r="N285" s="7" t="s">
        <v>5621</v>
      </c>
      <c r="O285" s="7">
        <v>60</v>
      </c>
      <c r="P285" s="7">
        <v>23</v>
      </c>
      <c r="Q285" s="7">
        <v>1380</v>
      </c>
    </row>
    <row r="286" spans="14:17" x14ac:dyDescent="0.25">
      <c r="N286" s="7" t="s">
        <v>5613</v>
      </c>
      <c r="O286" s="7">
        <v>35</v>
      </c>
      <c r="P286" s="7">
        <v>12</v>
      </c>
      <c r="Q286" s="7">
        <v>420</v>
      </c>
    </row>
    <row r="287" spans="14:17" x14ac:dyDescent="0.25">
      <c r="N287" s="7" t="s">
        <v>5610</v>
      </c>
      <c r="O287" s="7">
        <v>300</v>
      </c>
      <c r="P287" s="7">
        <v>2</v>
      </c>
      <c r="Q287" s="7">
        <v>600</v>
      </c>
    </row>
    <row r="288" spans="14:17" x14ac:dyDescent="0.25">
      <c r="N288" s="7" t="s">
        <v>5609</v>
      </c>
      <c r="O288" s="7">
        <v>20</v>
      </c>
      <c r="P288" s="7">
        <v>25</v>
      </c>
      <c r="Q288" s="7">
        <v>500</v>
      </c>
    </row>
    <row r="289" spans="14:17" x14ac:dyDescent="0.25">
      <c r="N289" s="7" t="s">
        <v>5613</v>
      </c>
      <c r="O289" s="7">
        <v>35</v>
      </c>
      <c r="P289" s="7">
        <v>4</v>
      </c>
      <c r="Q289" s="7">
        <v>140</v>
      </c>
    </row>
    <row r="290" spans="14:17" x14ac:dyDescent="0.25">
      <c r="N290" s="7" t="s">
        <v>5615</v>
      </c>
      <c r="O290" s="7">
        <v>25</v>
      </c>
      <c r="P290" s="7">
        <v>1</v>
      </c>
      <c r="Q290" s="7">
        <v>25</v>
      </c>
    </row>
    <row r="291" spans="14:17" x14ac:dyDescent="0.25">
      <c r="N291" s="7" t="s">
        <v>5613</v>
      </c>
      <c r="O291" s="7">
        <v>35</v>
      </c>
      <c r="P291" s="7">
        <v>18</v>
      </c>
      <c r="Q291" s="7">
        <v>630</v>
      </c>
    </row>
    <row r="292" spans="14:17" x14ac:dyDescent="0.25">
      <c r="N292" s="7" t="s">
        <v>5619</v>
      </c>
      <c r="O292" s="7">
        <v>80</v>
      </c>
      <c r="P292" s="7">
        <v>23</v>
      </c>
      <c r="Q292" s="7">
        <v>1840</v>
      </c>
    </row>
    <row r="293" spans="14:17" x14ac:dyDescent="0.25">
      <c r="N293" s="7" t="s">
        <v>5620</v>
      </c>
      <c r="O293" s="7">
        <v>40</v>
      </c>
      <c r="P293" s="7">
        <v>20</v>
      </c>
      <c r="Q293" s="7">
        <v>800</v>
      </c>
    </row>
    <row r="294" spans="14:17" x14ac:dyDescent="0.25">
      <c r="N294" s="7" t="s">
        <v>5620</v>
      </c>
      <c r="O294" s="7">
        <v>40</v>
      </c>
      <c r="P294" s="7">
        <v>1</v>
      </c>
      <c r="Q294" s="7">
        <v>40</v>
      </c>
    </row>
    <row r="295" spans="14:17" x14ac:dyDescent="0.25">
      <c r="N295" s="7" t="s">
        <v>5619</v>
      </c>
      <c r="O295" s="7">
        <v>80</v>
      </c>
      <c r="P295" s="7">
        <v>24</v>
      </c>
      <c r="Q295" s="7">
        <v>1920</v>
      </c>
    </row>
    <row r="296" spans="14:17" x14ac:dyDescent="0.25">
      <c r="N296" s="7" t="s">
        <v>5623</v>
      </c>
      <c r="O296" s="7">
        <v>30</v>
      </c>
      <c r="P296" s="7">
        <v>11</v>
      </c>
      <c r="Q296" s="7">
        <v>330</v>
      </c>
    </row>
    <row r="297" spans="14:17" x14ac:dyDescent="0.25">
      <c r="N297" s="7" t="s">
        <v>5615</v>
      </c>
      <c r="O297" s="7">
        <v>25</v>
      </c>
      <c r="P297" s="7">
        <v>7</v>
      </c>
      <c r="Q297" s="7">
        <v>175</v>
      </c>
    </row>
    <row r="298" spans="14:17" x14ac:dyDescent="0.25">
      <c r="N298" s="7" t="s">
        <v>5612</v>
      </c>
      <c r="O298" s="7">
        <v>50</v>
      </c>
      <c r="P298" s="7">
        <v>19</v>
      </c>
      <c r="Q298" s="7">
        <v>950</v>
      </c>
    </row>
    <row r="299" spans="14:17" x14ac:dyDescent="0.25">
      <c r="N299" s="7" t="s">
        <v>5618</v>
      </c>
      <c r="O299" s="7">
        <v>10</v>
      </c>
      <c r="P299" s="7">
        <v>6</v>
      </c>
      <c r="Q299" s="7">
        <v>60</v>
      </c>
    </row>
    <row r="300" spans="14:17" x14ac:dyDescent="0.25">
      <c r="N300" s="7" t="s">
        <v>5612</v>
      </c>
      <c r="O300" s="7">
        <v>50</v>
      </c>
      <c r="P300" s="7">
        <v>9</v>
      </c>
      <c r="Q300" s="7">
        <v>450</v>
      </c>
    </row>
    <row r="301" spans="14:17" x14ac:dyDescent="0.25">
      <c r="N301" s="7" t="s">
        <v>5622</v>
      </c>
      <c r="O301" s="7">
        <v>15</v>
      </c>
      <c r="P301" s="7">
        <v>17</v>
      </c>
      <c r="Q301" s="7">
        <v>255</v>
      </c>
    </row>
    <row r="302" spans="14:17" x14ac:dyDescent="0.25">
      <c r="N302" s="7" t="s">
        <v>5621</v>
      </c>
      <c r="O302" s="7">
        <v>60</v>
      </c>
      <c r="P302" s="7">
        <v>23</v>
      </c>
      <c r="Q302" s="7">
        <v>1380</v>
      </c>
    </row>
    <row r="303" spans="14:17" x14ac:dyDescent="0.25">
      <c r="N303" s="7" t="s">
        <v>5620</v>
      </c>
      <c r="O303" s="7">
        <v>40</v>
      </c>
      <c r="P303" s="7">
        <v>16</v>
      </c>
      <c r="Q303" s="7">
        <v>640</v>
      </c>
    </row>
    <row r="304" spans="14:17" x14ac:dyDescent="0.25">
      <c r="N304" s="7" t="s">
        <v>5609</v>
      </c>
      <c r="O304" s="7">
        <v>20</v>
      </c>
      <c r="P304" s="7">
        <v>7</v>
      </c>
      <c r="Q304" s="7">
        <v>140</v>
      </c>
    </row>
    <row r="305" spans="14:17" x14ac:dyDescent="0.25">
      <c r="N305" s="7" t="s">
        <v>5622</v>
      </c>
      <c r="O305" s="7">
        <v>15</v>
      </c>
      <c r="P305" s="7">
        <v>11</v>
      </c>
      <c r="Q305" s="7">
        <v>165</v>
      </c>
    </row>
    <row r="306" spans="14:17" x14ac:dyDescent="0.25">
      <c r="N306" s="7" t="s">
        <v>5613</v>
      </c>
      <c r="O306" s="7">
        <v>35</v>
      </c>
      <c r="P306" s="7">
        <v>17</v>
      </c>
      <c r="Q306" s="7">
        <v>595</v>
      </c>
    </row>
    <row r="307" spans="14:17" x14ac:dyDescent="0.25">
      <c r="N307" s="7" t="s">
        <v>5621</v>
      </c>
      <c r="O307" s="7">
        <v>60</v>
      </c>
      <c r="P307" s="7">
        <v>8</v>
      </c>
      <c r="Q307" s="7">
        <v>480</v>
      </c>
    </row>
    <row r="308" spans="14:17" x14ac:dyDescent="0.25">
      <c r="N308" s="7" t="s">
        <v>5612</v>
      </c>
      <c r="O308" s="7">
        <v>50</v>
      </c>
      <c r="P308" s="7">
        <v>13</v>
      </c>
      <c r="Q308" s="7">
        <v>650</v>
      </c>
    </row>
    <row r="309" spans="14:17" x14ac:dyDescent="0.25">
      <c r="N309" s="7" t="s">
        <v>5619</v>
      </c>
      <c r="O309" s="7">
        <v>80</v>
      </c>
      <c r="P309" s="7">
        <v>9</v>
      </c>
      <c r="Q309" s="7">
        <v>720</v>
      </c>
    </row>
    <row r="310" spans="14:17" x14ac:dyDescent="0.25">
      <c r="N310" s="7" t="s">
        <v>5619</v>
      </c>
      <c r="O310" s="7">
        <v>80</v>
      </c>
      <c r="P310" s="7">
        <v>18</v>
      </c>
      <c r="Q310" s="7">
        <v>1440</v>
      </c>
    </row>
    <row r="311" spans="14:17" x14ac:dyDescent="0.25">
      <c r="N311" s="7" t="s">
        <v>5621</v>
      </c>
      <c r="O311" s="7">
        <v>60</v>
      </c>
      <c r="P311" s="7">
        <v>17</v>
      </c>
      <c r="Q311" s="7">
        <v>1020</v>
      </c>
    </row>
    <row r="312" spans="14:17" x14ac:dyDescent="0.25">
      <c r="N312" s="7" t="s">
        <v>5617</v>
      </c>
      <c r="O312" s="7">
        <v>120</v>
      </c>
      <c r="P312" s="7">
        <v>6</v>
      </c>
      <c r="Q312" s="7">
        <v>720</v>
      </c>
    </row>
    <row r="313" spans="14:17" x14ac:dyDescent="0.25">
      <c r="N313" s="7" t="s">
        <v>5616</v>
      </c>
      <c r="O313" s="7">
        <v>150</v>
      </c>
      <c r="P313" s="7">
        <v>5</v>
      </c>
      <c r="Q313" s="7">
        <v>750</v>
      </c>
    </row>
    <row r="314" spans="14:17" x14ac:dyDescent="0.25">
      <c r="N314" s="7" t="s">
        <v>5615</v>
      </c>
      <c r="O314" s="7">
        <v>25</v>
      </c>
      <c r="P314" s="7">
        <v>9</v>
      </c>
      <c r="Q314" s="7">
        <v>225</v>
      </c>
    </row>
    <row r="315" spans="14:17" x14ac:dyDescent="0.25">
      <c r="N315" s="7" t="s">
        <v>5622</v>
      </c>
      <c r="O315" s="7">
        <v>15</v>
      </c>
      <c r="P315" s="7">
        <v>6</v>
      </c>
      <c r="Q315" s="7">
        <v>90</v>
      </c>
    </row>
    <row r="316" spans="14:17" x14ac:dyDescent="0.25">
      <c r="N316" s="7" t="s">
        <v>5622</v>
      </c>
      <c r="O316" s="7">
        <v>15</v>
      </c>
      <c r="P316" s="7">
        <v>7</v>
      </c>
      <c r="Q316" s="7">
        <v>105</v>
      </c>
    </row>
    <row r="317" spans="14:17" x14ac:dyDescent="0.25">
      <c r="N317" s="7" t="s">
        <v>5614</v>
      </c>
      <c r="O317" s="7">
        <v>20</v>
      </c>
      <c r="P317" s="7">
        <v>8</v>
      </c>
      <c r="Q317" s="7">
        <v>160</v>
      </c>
    </row>
    <row r="318" spans="14:17" x14ac:dyDescent="0.25">
      <c r="N318" s="7" t="s">
        <v>5618</v>
      </c>
      <c r="O318" s="7">
        <v>10</v>
      </c>
      <c r="P318" s="7">
        <v>8</v>
      </c>
      <c r="Q318" s="7">
        <v>80</v>
      </c>
    </row>
    <row r="319" spans="14:17" x14ac:dyDescent="0.25">
      <c r="N319" s="7" t="s">
        <v>5618</v>
      </c>
      <c r="O319" s="7">
        <v>10</v>
      </c>
      <c r="P319" s="7">
        <v>19</v>
      </c>
      <c r="Q319" s="7">
        <v>190</v>
      </c>
    </row>
    <row r="320" spans="14:17" x14ac:dyDescent="0.25">
      <c r="N320" s="7" t="s">
        <v>5610</v>
      </c>
      <c r="O320" s="7">
        <v>300</v>
      </c>
      <c r="P320" s="7">
        <v>10</v>
      </c>
      <c r="Q320" s="7">
        <v>3000</v>
      </c>
    </row>
    <row r="321" spans="14:17" x14ac:dyDescent="0.25">
      <c r="N321" s="7" t="s">
        <v>5620</v>
      </c>
      <c r="O321" s="7">
        <v>40</v>
      </c>
      <c r="P321" s="7">
        <v>14</v>
      </c>
      <c r="Q321" s="7">
        <v>560</v>
      </c>
    </row>
    <row r="322" spans="14:17" x14ac:dyDescent="0.25">
      <c r="N322" s="7" t="s">
        <v>5622</v>
      </c>
      <c r="O322" s="7">
        <v>15</v>
      </c>
      <c r="P322" s="7">
        <v>9</v>
      </c>
      <c r="Q322" s="7">
        <v>135</v>
      </c>
    </row>
    <row r="323" spans="14:17" x14ac:dyDescent="0.25">
      <c r="N323" s="7" t="s">
        <v>5611</v>
      </c>
      <c r="O323" s="7">
        <v>250</v>
      </c>
      <c r="P323" s="7">
        <v>24</v>
      </c>
      <c r="Q323" s="7">
        <v>6000</v>
      </c>
    </row>
    <row r="324" spans="14:17" x14ac:dyDescent="0.25">
      <c r="N324" s="7" t="s">
        <v>5619</v>
      </c>
      <c r="O324" s="7">
        <v>80</v>
      </c>
      <c r="P324" s="7">
        <v>19</v>
      </c>
      <c r="Q324" s="7">
        <v>1520</v>
      </c>
    </row>
    <row r="325" spans="14:17" x14ac:dyDescent="0.25">
      <c r="N325" s="7" t="s">
        <v>5622</v>
      </c>
      <c r="O325" s="7">
        <v>15</v>
      </c>
      <c r="P325" s="7">
        <v>9</v>
      </c>
      <c r="Q325" s="7">
        <v>135</v>
      </c>
    </row>
    <row r="326" spans="14:17" x14ac:dyDescent="0.25">
      <c r="N326" s="7" t="s">
        <v>5609</v>
      </c>
      <c r="O326" s="7">
        <v>20</v>
      </c>
      <c r="P326" s="7">
        <v>9</v>
      </c>
      <c r="Q326" s="7">
        <v>180</v>
      </c>
    </row>
    <row r="327" spans="14:17" x14ac:dyDescent="0.25">
      <c r="N327" s="7" t="s">
        <v>5620</v>
      </c>
      <c r="O327" s="7">
        <v>40</v>
      </c>
      <c r="P327" s="7">
        <v>10</v>
      </c>
      <c r="Q327" s="7">
        <v>400</v>
      </c>
    </row>
    <row r="328" spans="14:17" x14ac:dyDescent="0.25">
      <c r="N328" s="7" t="s">
        <v>5613</v>
      </c>
      <c r="O328" s="7">
        <v>35</v>
      </c>
      <c r="P328" s="7">
        <v>18</v>
      </c>
      <c r="Q328" s="7">
        <v>630</v>
      </c>
    </row>
    <row r="329" spans="14:17" x14ac:dyDescent="0.25">
      <c r="N329" s="7" t="s">
        <v>5610</v>
      </c>
      <c r="O329" s="7">
        <v>300</v>
      </c>
      <c r="P329" s="7">
        <v>1</v>
      </c>
      <c r="Q329" s="7">
        <v>300</v>
      </c>
    </row>
    <row r="330" spans="14:17" x14ac:dyDescent="0.25">
      <c r="N330" s="7" t="s">
        <v>5609</v>
      </c>
      <c r="O330" s="7">
        <v>20</v>
      </c>
      <c r="P330" s="7">
        <v>7</v>
      </c>
      <c r="Q330" s="7">
        <v>140</v>
      </c>
    </row>
    <row r="331" spans="14:17" x14ac:dyDescent="0.25">
      <c r="N331" s="7" t="s">
        <v>5621</v>
      </c>
      <c r="O331" s="7">
        <v>60</v>
      </c>
      <c r="P331" s="7">
        <v>3</v>
      </c>
      <c r="Q331" s="7">
        <v>180</v>
      </c>
    </row>
    <row r="332" spans="14:17" x14ac:dyDescent="0.25">
      <c r="N332" s="7" t="s">
        <v>5616</v>
      </c>
      <c r="O332" s="7">
        <v>150</v>
      </c>
      <c r="P332" s="7">
        <v>1</v>
      </c>
      <c r="Q332" s="7">
        <v>150</v>
      </c>
    </row>
    <row r="333" spans="14:17" x14ac:dyDescent="0.25">
      <c r="N333" s="7" t="s">
        <v>5612</v>
      </c>
      <c r="O333" s="7">
        <v>50</v>
      </c>
      <c r="P333" s="7">
        <v>4</v>
      </c>
      <c r="Q333" s="7">
        <v>200</v>
      </c>
    </row>
    <row r="334" spans="14:17" x14ac:dyDescent="0.25">
      <c r="N334" s="7" t="s">
        <v>5622</v>
      </c>
      <c r="O334" s="7">
        <v>15</v>
      </c>
      <c r="P334" s="7">
        <v>19</v>
      </c>
      <c r="Q334" s="7">
        <v>285</v>
      </c>
    </row>
    <row r="335" spans="14:17" x14ac:dyDescent="0.25">
      <c r="N335" s="7" t="s">
        <v>5621</v>
      </c>
      <c r="O335" s="7">
        <v>60</v>
      </c>
      <c r="P335" s="7">
        <v>7</v>
      </c>
      <c r="Q335" s="7">
        <v>420</v>
      </c>
    </row>
    <row r="336" spans="14:17" x14ac:dyDescent="0.25">
      <c r="N336" s="7" t="s">
        <v>5615</v>
      </c>
      <c r="O336" s="7">
        <v>25</v>
      </c>
      <c r="P336" s="7">
        <v>16</v>
      </c>
      <c r="Q336" s="7">
        <v>400</v>
      </c>
    </row>
    <row r="337" spans="14:17" x14ac:dyDescent="0.25">
      <c r="N337" s="7" t="s">
        <v>5614</v>
      </c>
      <c r="O337" s="7">
        <v>20</v>
      </c>
      <c r="P337" s="7">
        <v>15</v>
      </c>
      <c r="Q337" s="7">
        <v>300</v>
      </c>
    </row>
    <row r="338" spans="14:17" x14ac:dyDescent="0.25">
      <c r="N338" s="7" t="s">
        <v>5609</v>
      </c>
      <c r="O338" s="7">
        <v>20</v>
      </c>
      <c r="P338" s="7">
        <v>24</v>
      </c>
      <c r="Q338" s="7">
        <v>480</v>
      </c>
    </row>
    <row r="339" spans="14:17" x14ac:dyDescent="0.25">
      <c r="N339" s="7" t="s">
        <v>5614</v>
      </c>
      <c r="O339" s="7">
        <v>20</v>
      </c>
      <c r="P339" s="7">
        <v>8</v>
      </c>
      <c r="Q339" s="7">
        <v>160</v>
      </c>
    </row>
    <row r="340" spans="14:17" x14ac:dyDescent="0.25">
      <c r="N340" s="7" t="s">
        <v>5618</v>
      </c>
      <c r="O340" s="7">
        <v>10</v>
      </c>
      <c r="P340" s="7">
        <v>14</v>
      </c>
      <c r="Q340" s="7">
        <v>140</v>
      </c>
    </row>
    <row r="341" spans="14:17" x14ac:dyDescent="0.25">
      <c r="N341" s="7" t="s">
        <v>5613</v>
      </c>
      <c r="O341" s="7">
        <v>35</v>
      </c>
      <c r="P341" s="7">
        <v>15</v>
      </c>
      <c r="Q341" s="7">
        <v>525</v>
      </c>
    </row>
    <row r="342" spans="14:17" x14ac:dyDescent="0.25">
      <c r="N342" s="7" t="s">
        <v>5618</v>
      </c>
      <c r="O342" s="7">
        <v>10</v>
      </c>
      <c r="P342" s="7">
        <v>24</v>
      </c>
      <c r="Q342" s="7">
        <v>240</v>
      </c>
    </row>
    <row r="343" spans="14:17" x14ac:dyDescent="0.25">
      <c r="N343" s="7" t="s">
        <v>5610</v>
      </c>
      <c r="O343" s="7">
        <v>300</v>
      </c>
      <c r="P343" s="7">
        <v>18</v>
      </c>
      <c r="Q343" s="7">
        <v>5400</v>
      </c>
    </row>
    <row r="344" spans="14:17" x14ac:dyDescent="0.25">
      <c r="N344" s="7" t="s">
        <v>5623</v>
      </c>
      <c r="O344" s="7">
        <v>30</v>
      </c>
      <c r="P344" s="7">
        <v>8</v>
      </c>
      <c r="Q344" s="7">
        <v>240</v>
      </c>
    </row>
    <row r="345" spans="14:17" x14ac:dyDescent="0.25">
      <c r="N345" s="7" t="s">
        <v>5615</v>
      </c>
      <c r="O345" s="7">
        <v>25</v>
      </c>
      <c r="P345" s="7">
        <v>17</v>
      </c>
      <c r="Q345" s="7">
        <v>425</v>
      </c>
    </row>
    <row r="346" spans="14:17" x14ac:dyDescent="0.25">
      <c r="N346" s="7" t="s">
        <v>5622</v>
      </c>
      <c r="O346" s="7">
        <v>15</v>
      </c>
      <c r="P346" s="7">
        <v>5</v>
      </c>
      <c r="Q346" s="7">
        <v>75</v>
      </c>
    </row>
    <row r="347" spans="14:17" x14ac:dyDescent="0.25">
      <c r="N347" s="7" t="s">
        <v>5613</v>
      </c>
      <c r="O347" s="7">
        <v>35</v>
      </c>
      <c r="P347" s="7">
        <v>16</v>
      </c>
      <c r="Q347" s="7">
        <v>560</v>
      </c>
    </row>
    <row r="348" spans="14:17" x14ac:dyDescent="0.25">
      <c r="N348" s="7" t="s">
        <v>5612</v>
      </c>
      <c r="O348" s="7">
        <v>50</v>
      </c>
      <c r="P348" s="7">
        <v>7</v>
      </c>
      <c r="Q348" s="7">
        <v>350</v>
      </c>
    </row>
    <row r="349" spans="14:17" x14ac:dyDescent="0.25">
      <c r="N349" s="7" t="s">
        <v>5610</v>
      </c>
      <c r="O349" s="7">
        <v>300</v>
      </c>
      <c r="P349" s="7">
        <v>20</v>
      </c>
      <c r="Q349" s="7">
        <v>6000</v>
      </c>
    </row>
    <row r="350" spans="14:17" x14ac:dyDescent="0.25">
      <c r="N350" s="7" t="s">
        <v>5621</v>
      </c>
      <c r="O350" s="7">
        <v>60</v>
      </c>
      <c r="P350" s="7">
        <v>17</v>
      </c>
      <c r="Q350" s="7">
        <v>1020</v>
      </c>
    </row>
    <row r="351" spans="14:17" x14ac:dyDescent="0.25">
      <c r="N351" s="7" t="s">
        <v>5621</v>
      </c>
      <c r="O351" s="7">
        <v>60</v>
      </c>
      <c r="P351" s="7">
        <v>22</v>
      </c>
      <c r="Q351" s="7">
        <v>1320</v>
      </c>
    </row>
    <row r="352" spans="14:17" x14ac:dyDescent="0.25">
      <c r="N352" s="7" t="s">
        <v>5623</v>
      </c>
      <c r="O352" s="7">
        <v>30</v>
      </c>
      <c r="P352" s="7">
        <v>20</v>
      </c>
      <c r="Q352" s="7">
        <v>600</v>
      </c>
    </row>
    <row r="353" spans="14:17" x14ac:dyDescent="0.25">
      <c r="N353" s="7" t="s">
        <v>5617</v>
      </c>
      <c r="O353" s="7">
        <v>120</v>
      </c>
      <c r="P353" s="7">
        <v>8</v>
      </c>
      <c r="Q353" s="7">
        <v>960</v>
      </c>
    </row>
    <row r="354" spans="14:17" x14ac:dyDescent="0.25">
      <c r="N354" s="7" t="s">
        <v>5612</v>
      </c>
      <c r="O354" s="7">
        <v>50</v>
      </c>
      <c r="P354" s="7">
        <v>17</v>
      </c>
      <c r="Q354" s="7">
        <v>850</v>
      </c>
    </row>
    <row r="355" spans="14:17" x14ac:dyDescent="0.25">
      <c r="N355" s="7" t="s">
        <v>5614</v>
      </c>
      <c r="O355" s="7">
        <v>20</v>
      </c>
      <c r="P355" s="7">
        <v>5</v>
      </c>
      <c r="Q355" s="7">
        <v>100</v>
      </c>
    </row>
    <row r="356" spans="14:17" x14ac:dyDescent="0.25">
      <c r="N356" s="7" t="s">
        <v>5617</v>
      </c>
      <c r="O356" s="7">
        <v>120</v>
      </c>
      <c r="P356" s="7">
        <v>24</v>
      </c>
      <c r="Q356" s="7">
        <v>2880</v>
      </c>
    </row>
    <row r="357" spans="14:17" x14ac:dyDescent="0.25">
      <c r="N357" s="7" t="s">
        <v>5619</v>
      </c>
      <c r="O357" s="7">
        <v>80</v>
      </c>
      <c r="P357" s="7">
        <v>13</v>
      </c>
      <c r="Q357" s="7">
        <v>1040</v>
      </c>
    </row>
    <row r="358" spans="14:17" x14ac:dyDescent="0.25">
      <c r="N358" s="7" t="s">
        <v>5618</v>
      </c>
      <c r="O358" s="7">
        <v>10</v>
      </c>
      <c r="P358" s="7">
        <v>15</v>
      </c>
      <c r="Q358" s="7">
        <v>150</v>
      </c>
    </row>
    <row r="359" spans="14:17" x14ac:dyDescent="0.25">
      <c r="N359" s="7" t="s">
        <v>5610</v>
      </c>
      <c r="O359" s="7">
        <v>300</v>
      </c>
      <c r="P359" s="7">
        <v>18</v>
      </c>
      <c r="Q359" s="7">
        <v>5400</v>
      </c>
    </row>
    <row r="360" spans="14:17" x14ac:dyDescent="0.25">
      <c r="N360" s="7" t="s">
        <v>5613</v>
      </c>
      <c r="O360" s="7">
        <v>35</v>
      </c>
      <c r="P360" s="7">
        <v>25</v>
      </c>
      <c r="Q360" s="7">
        <v>875</v>
      </c>
    </row>
    <row r="361" spans="14:17" x14ac:dyDescent="0.25">
      <c r="N361" s="7" t="s">
        <v>5612</v>
      </c>
      <c r="O361" s="7">
        <v>50</v>
      </c>
      <c r="P361" s="7">
        <v>24</v>
      </c>
      <c r="Q361" s="7">
        <v>1200</v>
      </c>
    </row>
    <row r="362" spans="14:17" x14ac:dyDescent="0.25">
      <c r="N362" s="7" t="s">
        <v>5620</v>
      </c>
      <c r="O362" s="7">
        <v>40</v>
      </c>
      <c r="P362" s="7">
        <v>22</v>
      </c>
      <c r="Q362" s="7">
        <v>880</v>
      </c>
    </row>
    <row r="363" spans="14:17" x14ac:dyDescent="0.25">
      <c r="N363" s="7" t="s">
        <v>5618</v>
      </c>
      <c r="O363" s="7">
        <v>10</v>
      </c>
      <c r="P363" s="7">
        <v>15</v>
      </c>
      <c r="Q363" s="7">
        <v>150</v>
      </c>
    </row>
    <row r="364" spans="14:17" x14ac:dyDescent="0.25">
      <c r="N364" s="7" t="s">
        <v>5609</v>
      </c>
      <c r="O364" s="7">
        <v>20</v>
      </c>
      <c r="P364" s="7">
        <v>9</v>
      </c>
      <c r="Q364" s="7">
        <v>180</v>
      </c>
    </row>
    <row r="365" spans="14:17" x14ac:dyDescent="0.25">
      <c r="N365" s="7" t="s">
        <v>5619</v>
      </c>
      <c r="O365" s="7">
        <v>80</v>
      </c>
      <c r="P365" s="7">
        <v>7</v>
      </c>
      <c r="Q365" s="7">
        <v>560</v>
      </c>
    </row>
    <row r="366" spans="14:17" x14ac:dyDescent="0.25">
      <c r="N366" s="7" t="s">
        <v>5613</v>
      </c>
      <c r="O366" s="7">
        <v>35</v>
      </c>
      <c r="P366" s="7">
        <v>15</v>
      </c>
      <c r="Q366" s="7">
        <v>525</v>
      </c>
    </row>
    <row r="367" spans="14:17" x14ac:dyDescent="0.25">
      <c r="N367" s="7" t="s">
        <v>5613</v>
      </c>
      <c r="O367" s="7">
        <v>35</v>
      </c>
      <c r="P367" s="7">
        <v>18</v>
      </c>
      <c r="Q367" s="7">
        <v>630</v>
      </c>
    </row>
    <row r="368" spans="14:17" x14ac:dyDescent="0.25">
      <c r="N368" s="7" t="s">
        <v>5623</v>
      </c>
      <c r="O368" s="7">
        <v>30</v>
      </c>
      <c r="P368" s="7">
        <v>14</v>
      </c>
      <c r="Q368" s="7">
        <v>420</v>
      </c>
    </row>
    <row r="369" spans="14:17" x14ac:dyDescent="0.25">
      <c r="N369" s="7" t="s">
        <v>5623</v>
      </c>
      <c r="O369" s="7">
        <v>30</v>
      </c>
      <c r="P369" s="7">
        <v>16</v>
      </c>
      <c r="Q369" s="7">
        <v>480</v>
      </c>
    </row>
    <row r="370" spans="14:17" x14ac:dyDescent="0.25">
      <c r="N370" s="7" t="s">
        <v>5612</v>
      </c>
      <c r="O370" s="7">
        <v>50</v>
      </c>
      <c r="P370" s="7">
        <v>25</v>
      </c>
      <c r="Q370" s="7">
        <v>1250</v>
      </c>
    </row>
    <row r="371" spans="14:17" x14ac:dyDescent="0.25">
      <c r="N371" s="7" t="s">
        <v>5617</v>
      </c>
      <c r="O371" s="7">
        <v>120</v>
      </c>
      <c r="P371" s="7">
        <v>13</v>
      </c>
      <c r="Q371" s="7">
        <v>1560</v>
      </c>
    </row>
    <row r="372" spans="14:17" x14ac:dyDescent="0.25">
      <c r="N372" s="7" t="s">
        <v>5620</v>
      </c>
      <c r="O372" s="7">
        <v>40</v>
      </c>
      <c r="P372" s="7">
        <v>16</v>
      </c>
      <c r="Q372" s="7">
        <v>640</v>
      </c>
    </row>
    <row r="373" spans="14:17" x14ac:dyDescent="0.25">
      <c r="N373" s="7" t="s">
        <v>5612</v>
      </c>
      <c r="O373" s="7">
        <v>50</v>
      </c>
      <c r="P373" s="7">
        <v>18</v>
      </c>
      <c r="Q373" s="7">
        <v>900</v>
      </c>
    </row>
    <row r="374" spans="14:17" x14ac:dyDescent="0.25">
      <c r="N374" s="7" t="s">
        <v>5620</v>
      </c>
      <c r="O374" s="7">
        <v>40</v>
      </c>
      <c r="P374" s="7">
        <v>9</v>
      </c>
      <c r="Q374" s="7">
        <v>360</v>
      </c>
    </row>
    <row r="375" spans="14:17" x14ac:dyDescent="0.25">
      <c r="N375" s="7" t="s">
        <v>5611</v>
      </c>
      <c r="O375" s="7">
        <v>250</v>
      </c>
      <c r="P375" s="7">
        <v>1</v>
      </c>
      <c r="Q375" s="7">
        <v>250</v>
      </c>
    </row>
    <row r="376" spans="14:17" x14ac:dyDescent="0.25">
      <c r="N376" s="7" t="s">
        <v>5609</v>
      </c>
      <c r="O376" s="7">
        <v>20</v>
      </c>
      <c r="P376" s="7">
        <v>11</v>
      </c>
      <c r="Q376" s="7">
        <v>220</v>
      </c>
    </row>
    <row r="377" spans="14:17" x14ac:dyDescent="0.25">
      <c r="N377" s="7" t="s">
        <v>5622</v>
      </c>
      <c r="O377" s="7">
        <v>15</v>
      </c>
      <c r="P377" s="7">
        <v>25</v>
      </c>
      <c r="Q377" s="7">
        <v>375</v>
      </c>
    </row>
    <row r="378" spans="14:17" x14ac:dyDescent="0.25">
      <c r="N378" s="7" t="s">
        <v>5615</v>
      </c>
      <c r="O378" s="7">
        <v>25</v>
      </c>
      <c r="P378" s="7">
        <v>24</v>
      </c>
      <c r="Q378" s="7">
        <v>600</v>
      </c>
    </row>
    <row r="379" spans="14:17" x14ac:dyDescent="0.25">
      <c r="N379" s="7" t="s">
        <v>5611</v>
      </c>
      <c r="O379" s="7">
        <v>250</v>
      </c>
      <c r="P379" s="7">
        <v>8</v>
      </c>
      <c r="Q379" s="7">
        <v>2000</v>
      </c>
    </row>
    <row r="380" spans="14:17" x14ac:dyDescent="0.25">
      <c r="N380" s="7" t="s">
        <v>5623</v>
      </c>
      <c r="O380" s="7">
        <v>30</v>
      </c>
      <c r="P380" s="7">
        <v>22</v>
      </c>
      <c r="Q380" s="7">
        <v>660</v>
      </c>
    </row>
    <row r="381" spans="14:17" x14ac:dyDescent="0.25">
      <c r="N381" s="7" t="s">
        <v>5620</v>
      </c>
      <c r="O381" s="7">
        <v>40</v>
      </c>
      <c r="P381" s="7">
        <v>12</v>
      </c>
      <c r="Q381" s="7">
        <v>480</v>
      </c>
    </row>
    <row r="382" spans="14:17" x14ac:dyDescent="0.25">
      <c r="N382" s="7" t="s">
        <v>5620</v>
      </c>
      <c r="O382" s="7">
        <v>40</v>
      </c>
      <c r="P382" s="7">
        <v>22</v>
      </c>
      <c r="Q382" s="7">
        <v>880</v>
      </c>
    </row>
    <row r="383" spans="14:17" x14ac:dyDescent="0.25">
      <c r="N383" s="7" t="s">
        <v>5615</v>
      </c>
      <c r="O383" s="7">
        <v>25</v>
      </c>
      <c r="P383" s="7">
        <v>12</v>
      </c>
      <c r="Q383" s="7">
        <v>300</v>
      </c>
    </row>
    <row r="384" spans="14:17" x14ac:dyDescent="0.25">
      <c r="N384" s="7" t="s">
        <v>5610</v>
      </c>
      <c r="O384" s="7">
        <v>300</v>
      </c>
      <c r="P384" s="7">
        <v>24</v>
      </c>
      <c r="Q384" s="7">
        <v>7200</v>
      </c>
    </row>
    <row r="385" spans="14:17" x14ac:dyDescent="0.25">
      <c r="N385" s="7" t="s">
        <v>5617</v>
      </c>
      <c r="O385" s="7">
        <v>120</v>
      </c>
      <c r="P385" s="7">
        <v>24</v>
      </c>
      <c r="Q385" s="7">
        <v>2880</v>
      </c>
    </row>
    <row r="386" spans="14:17" x14ac:dyDescent="0.25">
      <c r="N386" s="7" t="s">
        <v>5611</v>
      </c>
      <c r="O386" s="7">
        <v>250</v>
      </c>
      <c r="P386" s="7">
        <v>7</v>
      </c>
      <c r="Q386" s="7">
        <v>1750</v>
      </c>
    </row>
    <row r="387" spans="14:17" x14ac:dyDescent="0.25">
      <c r="N387" s="7" t="s">
        <v>5622</v>
      </c>
      <c r="O387" s="7">
        <v>15</v>
      </c>
      <c r="P387" s="7">
        <v>11</v>
      </c>
      <c r="Q387" s="7">
        <v>165</v>
      </c>
    </row>
    <row r="388" spans="14:17" x14ac:dyDescent="0.25">
      <c r="N388" s="7" t="s">
        <v>5612</v>
      </c>
      <c r="O388" s="7">
        <v>50</v>
      </c>
      <c r="P388" s="7">
        <v>5</v>
      </c>
      <c r="Q388" s="7">
        <v>250</v>
      </c>
    </row>
    <row r="389" spans="14:17" x14ac:dyDescent="0.25">
      <c r="N389" s="7" t="s">
        <v>5623</v>
      </c>
      <c r="O389" s="7">
        <v>30</v>
      </c>
      <c r="P389" s="7">
        <v>20</v>
      </c>
      <c r="Q389" s="7">
        <v>600</v>
      </c>
    </row>
    <row r="390" spans="14:17" x14ac:dyDescent="0.25">
      <c r="N390" s="7" t="s">
        <v>5613</v>
      </c>
      <c r="O390" s="7">
        <v>35</v>
      </c>
      <c r="P390" s="7">
        <v>15</v>
      </c>
      <c r="Q390" s="7">
        <v>525</v>
      </c>
    </row>
    <row r="391" spans="14:17" x14ac:dyDescent="0.25">
      <c r="N391" s="7" t="s">
        <v>5618</v>
      </c>
      <c r="O391" s="7">
        <v>10</v>
      </c>
      <c r="P391" s="7">
        <v>6</v>
      </c>
      <c r="Q391" s="7">
        <v>60</v>
      </c>
    </row>
    <row r="392" spans="14:17" x14ac:dyDescent="0.25">
      <c r="N392" s="7" t="s">
        <v>5612</v>
      </c>
      <c r="O392" s="7">
        <v>50</v>
      </c>
      <c r="P392" s="7">
        <v>22</v>
      </c>
      <c r="Q392" s="7">
        <v>1100</v>
      </c>
    </row>
    <row r="393" spans="14:17" x14ac:dyDescent="0.25">
      <c r="N393" s="7" t="s">
        <v>5614</v>
      </c>
      <c r="O393" s="7">
        <v>20</v>
      </c>
      <c r="P393" s="7">
        <v>15</v>
      </c>
      <c r="Q393" s="7">
        <v>300</v>
      </c>
    </row>
    <row r="394" spans="14:17" x14ac:dyDescent="0.25">
      <c r="N394" s="7" t="s">
        <v>5616</v>
      </c>
      <c r="O394" s="7">
        <v>150</v>
      </c>
      <c r="P394" s="7">
        <v>22</v>
      </c>
      <c r="Q394" s="7">
        <v>3300</v>
      </c>
    </row>
    <row r="395" spans="14:17" x14ac:dyDescent="0.25">
      <c r="N395" s="7" t="s">
        <v>5614</v>
      </c>
      <c r="O395" s="7">
        <v>20</v>
      </c>
      <c r="P395" s="7">
        <v>2</v>
      </c>
      <c r="Q395" s="7">
        <v>40</v>
      </c>
    </row>
    <row r="396" spans="14:17" x14ac:dyDescent="0.25">
      <c r="N396" s="7" t="s">
        <v>5620</v>
      </c>
      <c r="O396" s="7">
        <v>40</v>
      </c>
      <c r="P396" s="7">
        <v>11</v>
      </c>
      <c r="Q396" s="7">
        <v>440</v>
      </c>
    </row>
    <row r="397" spans="14:17" x14ac:dyDescent="0.25">
      <c r="N397" s="7" t="s">
        <v>5617</v>
      </c>
      <c r="O397" s="7">
        <v>120</v>
      </c>
      <c r="P397" s="7">
        <v>17</v>
      </c>
      <c r="Q397" s="7">
        <v>2040</v>
      </c>
    </row>
    <row r="398" spans="14:17" x14ac:dyDescent="0.25">
      <c r="N398" s="7" t="s">
        <v>5609</v>
      </c>
      <c r="O398" s="7">
        <v>20</v>
      </c>
      <c r="P398" s="7">
        <v>5</v>
      </c>
      <c r="Q398" s="7">
        <v>100</v>
      </c>
    </row>
    <row r="399" spans="14:17" x14ac:dyDescent="0.25">
      <c r="N399" s="7" t="s">
        <v>5610</v>
      </c>
      <c r="O399" s="7">
        <v>300</v>
      </c>
      <c r="P399" s="7">
        <v>12</v>
      </c>
      <c r="Q399" s="7">
        <v>3600</v>
      </c>
    </row>
    <row r="400" spans="14:17" x14ac:dyDescent="0.25">
      <c r="N400" s="7" t="s">
        <v>5614</v>
      </c>
      <c r="O400" s="7">
        <v>20</v>
      </c>
      <c r="P400" s="7">
        <v>15</v>
      </c>
      <c r="Q400" s="7">
        <v>300</v>
      </c>
    </row>
    <row r="401" spans="14:17" x14ac:dyDescent="0.25">
      <c r="N401" s="7" t="s">
        <v>5611</v>
      </c>
      <c r="O401" s="7">
        <v>250</v>
      </c>
      <c r="P401" s="7">
        <v>6</v>
      </c>
      <c r="Q401" s="7">
        <v>1500</v>
      </c>
    </row>
    <row r="402" spans="14:17" x14ac:dyDescent="0.25">
      <c r="N402" s="7" t="s">
        <v>5613</v>
      </c>
      <c r="O402" s="7">
        <v>35</v>
      </c>
      <c r="P402" s="7">
        <v>10</v>
      </c>
      <c r="Q402" s="7">
        <v>350</v>
      </c>
    </row>
    <row r="403" spans="14:17" x14ac:dyDescent="0.25">
      <c r="N403" s="7" t="s">
        <v>5617</v>
      </c>
      <c r="O403" s="7">
        <v>120</v>
      </c>
      <c r="P403" s="7">
        <v>24</v>
      </c>
      <c r="Q403" s="7">
        <v>2880</v>
      </c>
    </row>
    <row r="404" spans="14:17" x14ac:dyDescent="0.25">
      <c r="N404" s="7" t="s">
        <v>5619</v>
      </c>
      <c r="O404" s="7">
        <v>80</v>
      </c>
      <c r="P404" s="7">
        <v>22</v>
      </c>
      <c r="Q404" s="7">
        <v>1760</v>
      </c>
    </row>
    <row r="405" spans="14:17" x14ac:dyDescent="0.25">
      <c r="N405" s="7" t="s">
        <v>5620</v>
      </c>
      <c r="O405" s="7">
        <v>40</v>
      </c>
      <c r="P405" s="7">
        <v>12</v>
      </c>
      <c r="Q405" s="7">
        <v>480</v>
      </c>
    </row>
    <row r="406" spans="14:17" x14ac:dyDescent="0.25">
      <c r="N406" s="7" t="s">
        <v>5620</v>
      </c>
      <c r="O406" s="7">
        <v>40</v>
      </c>
      <c r="P406" s="7">
        <v>24</v>
      </c>
      <c r="Q406" s="7">
        <v>960</v>
      </c>
    </row>
    <row r="407" spans="14:17" x14ac:dyDescent="0.25">
      <c r="N407" s="7" t="s">
        <v>5615</v>
      </c>
      <c r="O407" s="7">
        <v>25</v>
      </c>
      <c r="P407" s="7">
        <v>12</v>
      </c>
      <c r="Q407" s="7">
        <v>300</v>
      </c>
    </row>
    <row r="408" spans="14:17" x14ac:dyDescent="0.25">
      <c r="N408" s="7" t="s">
        <v>5614</v>
      </c>
      <c r="O408" s="7">
        <v>20</v>
      </c>
      <c r="P408" s="7">
        <v>20</v>
      </c>
      <c r="Q408" s="7">
        <v>400</v>
      </c>
    </row>
    <row r="409" spans="14:17" x14ac:dyDescent="0.25">
      <c r="N409" s="7" t="s">
        <v>5609</v>
      </c>
      <c r="O409" s="7">
        <v>20</v>
      </c>
      <c r="P409" s="7">
        <v>20</v>
      </c>
      <c r="Q409" s="7">
        <v>400</v>
      </c>
    </row>
    <row r="410" spans="14:17" x14ac:dyDescent="0.25">
      <c r="N410" s="7" t="s">
        <v>5610</v>
      </c>
      <c r="O410" s="7">
        <v>300</v>
      </c>
      <c r="P410" s="7">
        <v>18</v>
      </c>
      <c r="Q410" s="7">
        <v>5400</v>
      </c>
    </row>
    <row r="411" spans="14:17" x14ac:dyDescent="0.25">
      <c r="N411" s="7" t="s">
        <v>5615</v>
      </c>
      <c r="O411" s="7">
        <v>25</v>
      </c>
      <c r="P411" s="7">
        <v>17</v>
      </c>
      <c r="Q411" s="7">
        <v>425</v>
      </c>
    </row>
    <row r="412" spans="14:17" x14ac:dyDescent="0.25">
      <c r="N412" s="7" t="s">
        <v>5614</v>
      </c>
      <c r="O412" s="7">
        <v>20</v>
      </c>
      <c r="P412" s="7">
        <v>16</v>
      </c>
      <c r="Q412" s="7">
        <v>320</v>
      </c>
    </row>
    <row r="413" spans="14:17" x14ac:dyDescent="0.25">
      <c r="N413" s="7" t="s">
        <v>5621</v>
      </c>
      <c r="O413" s="7">
        <v>60</v>
      </c>
      <c r="P413" s="7">
        <v>7</v>
      </c>
      <c r="Q413" s="7">
        <v>420</v>
      </c>
    </row>
    <row r="414" spans="14:17" x14ac:dyDescent="0.25">
      <c r="N414" s="7" t="s">
        <v>5612</v>
      </c>
      <c r="O414" s="7">
        <v>50</v>
      </c>
      <c r="P414" s="7">
        <v>21</v>
      </c>
      <c r="Q414" s="7">
        <v>1050</v>
      </c>
    </row>
    <row r="415" spans="14:17" x14ac:dyDescent="0.25">
      <c r="N415" s="7" t="s">
        <v>5613</v>
      </c>
      <c r="O415" s="7">
        <v>35</v>
      </c>
      <c r="P415" s="7">
        <v>21</v>
      </c>
      <c r="Q415" s="7">
        <v>735</v>
      </c>
    </row>
    <row r="416" spans="14:17" x14ac:dyDescent="0.25">
      <c r="N416" s="7" t="s">
        <v>5620</v>
      </c>
      <c r="O416" s="7">
        <v>40</v>
      </c>
      <c r="P416" s="7">
        <v>10</v>
      </c>
      <c r="Q416" s="7">
        <v>400</v>
      </c>
    </row>
    <row r="417" spans="14:17" x14ac:dyDescent="0.25">
      <c r="N417" s="7" t="s">
        <v>5620</v>
      </c>
      <c r="O417" s="7">
        <v>40</v>
      </c>
      <c r="P417" s="7">
        <v>9</v>
      </c>
      <c r="Q417" s="7">
        <v>360</v>
      </c>
    </row>
    <row r="418" spans="14:17" x14ac:dyDescent="0.25">
      <c r="N418" s="7" t="s">
        <v>5622</v>
      </c>
      <c r="O418" s="7">
        <v>15</v>
      </c>
      <c r="P418" s="7">
        <v>6</v>
      </c>
      <c r="Q418" s="7">
        <v>90</v>
      </c>
    </row>
    <row r="419" spans="14:17" x14ac:dyDescent="0.25">
      <c r="N419" s="7" t="s">
        <v>5609</v>
      </c>
      <c r="O419" s="7">
        <v>20</v>
      </c>
      <c r="P419" s="7">
        <v>5</v>
      </c>
      <c r="Q419" s="7">
        <v>100</v>
      </c>
    </row>
    <row r="420" spans="14:17" x14ac:dyDescent="0.25">
      <c r="N420" s="7" t="s">
        <v>5622</v>
      </c>
      <c r="O420" s="7">
        <v>15</v>
      </c>
      <c r="P420" s="7">
        <v>2</v>
      </c>
      <c r="Q420" s="7">
        <v>30</v>
      </c>
    </row>
    <row r="421" spans="14:17" x14ac:dyDescent="0.25">
      <c r="N421" s="7" t="s">
        <v>5615</v>
      </c>
      <c r="O421" s="7">
        <v>25</v>
      </c>
      <c r="P421" s="7">
        <v>16</v>
      </c>
      <c r="Q421" s="7">
        <v>400</v>
      </c>
    </row>
    <row r="422" spans="14:17" x14ac:dyDescent="0.25">
      <c r="N422" s="7" t="s">
        <v>5609</v>
      </c>
      <c r="O422" s="7">
        <v>20</v>
      </c>
      <c r="P422" s="7">
        <v>1</v>
      </c>
      <c r="Q422" s="7">
        <v>20</v>
      </c>
    </row>
    <row r="423" spans="14:17" x14ac:dyDescent="0.25">
      <c r="N423" s="7" t="s">
        <v>5610</v>
      </c>
      <c r="O423" s="7">
        <v>300</v>
      </c>
      <c r="P423" s="7">
        <v>6</v>
      </c>
      <c r="Q423" s="7">
        <v>1800</v>
      </c>
    </row>
    <row r="424" spans="14:17" x14ac:dyDescent="0.25">
      <c r="N424" s="7" t="s">
        <v>5614</v>
      </c>
      <c r="O424" s="7">
        <v>20</v>
      </c>
      <c r="P424" s="7">
        <v>5</v>
      </c>
      <c r="Q424" s="7">
        <v>100</v>
      </c>
    </row>
    <row r="425" spans="14:17" x14ac:dyDescent="0.25">
      <c r="N425" s="7" t="s">
        <v>5613</v>
      </c>
      <c r="O425" s="7">
        <v>35</v>
      </c>
      <c r="P425" s="7">
        <v>16</v>
      </c>
      <c r="Q425" s="7">
        <v>560</v>
      </c>
    </row>
    <row r="426" spans="14:17" x14ac:dyDescent="0.25">
      <c r="N426" s="7" t="s">
        <v>5611</v>
      </c>
      <c r="O426" s="7">
        <v>250</v>
      </c>
      <c r="P426" s="7">
        <v>7</v>
      </c>
      <c r="Q426" s="7">
        <v>1750</v>
      </c>
    </row>
    <row r="427" spans="14:17" x14ac:dyDescent="0.25">
      <c r="N427" s="7" t="s">
        <v>5609</v>
      </c>
      <c r="O427" s="7">
        <v>20</v>
      </c>
      <c r="P427" s="7">
        <v>15</v>
      </c>
      <c r="Q427" s="7">
        <v>300</v>
      </c>
    </row>
    <row r="428" spans="14:17" x14ac:dyDescent="0.25">
      <c r="N428" s="7" t="s">
        <v>5610</v>
      </c>
      <c r="O428" s="7">
        <v>300</v>
      </c>
      <c r="P428" s="7">
        <v>22</v>
      </c>
      <c r="Q428" s="7">
        <v>6600</v>
      </c>
    </row>
    <row r="429" spans="14:17" x14ac:dyDescent="0.25">
      <c r="N429" s="7" t="s">
        <v>5611</v>
      </c>
      <c r="O429" s="7">
        <v>250</v>
      </c>
      <c r="P429" s="7">
        <v>9</v>
      </c>
      <c r="Q429" s="7">
        <v>2250</v>
      </c>
    </row>
    <row r="430" spans="14:17" x14ac:dyDescent="0.25">
      <c r="N430" s="7" t="s">
        <v>5610</v>
      </c>
      <c r="O430" s="7">
        <v>300</v>
      </c>
      <c r="P430" s="7">
        <v>15</v>
      </c>
      <c r="Q430" s="7">
        <v>4500</v>
      </c>
    </row>
    <row r="431" spans="14:17" x14ac:dyDescent="0.25">
      <c r="N431" s="7" t="s">
        <v>5614</v>
      </c>
      <c r="O431" s="7">
        <v>20</v>
      </c>
      <c r="P431" s="7">
        <v>22</v>
      </c>
      <c r="Q431" s="7">
        <v>440</v>
      </c>
    </row>
    <row r="432" spans="14:17" x14ac:dyDescent="0.25">
      <c r="N432" s="7" t="s">
        <v>5613</v>
      </c>
      <c r="O432" s="7">
        <v>35</v>
      </c>
      <c r="P432" s="7">
        <v>22</v>
      </c>
      <c r="Q432" s="7">
        <v>770</v>
      </c>
    </row>
    <row r="433" spans="14:17" x14ac:dyDescent="0.25">
      <c r="N433" s="7" t="s">
        <v>5619</v>
      </c>
      <c r="O433" s="7">
        <v>80</v>
      </c>
      <c r="P433" s="7">
        <v>11</v>
      </c>
      <c r="Q433" s="7">
        <v>880</v>
      </c>
    </row>
    <row r="434" spans="14:17" x14ac:dyDescent="0.25">
      <c r="N434" s="7" t="s">
        <v>5612</v>
      </c>
      <c r="O434" s="7">
        <v>50</v>
      </c>
      <c r="P434" s="7">
        <v>12</v>
      </c>
      <c r="Q434" s="7">
        <v>600</v>
      </c>
    </row>
    <row r="435" spans="14:17" x14ac:dyDescent="0.25">
      <c r="N435" s="7" t="s">
        <v>5615</v>
      </c>
      <c r="O435" s="7">
        <v>25</v>
      </c>
      <c r="P435" s="7">
        <v>22</v>
      </c>
      <c r="Q435" s="7">
        <v>550</v>
      </c>
    </row>
    <row r="436" spans="14:17" x14ac:dyDescent="0.25">
      <c r="N436" s="7" t="s">
        <v>5609</v>
      </c>
      <c r="O436" s="7">
        <v>20</v>
      </c>
      <c r="P436" s="7">
        <v>2</v>
      </c>
      <c r="Q436" s="7">
        <v>40</v>
      </c>
    </row>
    <row r="437" spans="14:17" x14ac:dyDescent="0.25">
      <c r="N437" s="7" t="s">
        <v>5613</v>
      </c>
      <c r="O437" s="7">
        <v>35</v>
      </c>
      <c r="P437" s="7">
        <v>10</v>
      </c>
      <c r="Q437" s="7">
        <v>350</v>
      </c>
    </row>
    <row r="438" spans="14:17" x14ac:dyDescent="0.25">
      <c r="N438" s="7" t="s">
        <v>5613</v>
      </c>
      <c r="O438" s="7">
        <v>35</v>
      </c>
      <c r="P438" s="7">
        <v>22</v>
      </c>
      <c r="Q438" s="7">
        <v>770</v>
      </c>
    </row>
    <row r="439" spans="14:17" x14ac:dyDescent="0.25">
      <c r="N439" s="7" t="s">
        <v>5615</v>
      </c>
      <c r="O439" s="7">
        <v>25</v>
      </c>
      <c r="P439" s="7">
        <v>16</v>
      </c>
      <c r="Q439" s="7">
        <v>400</v>
      </c>
    </row>
    <row r="440" spans="14:17" x14ac:dyDescent="0.25">
      <c r="N440" s="7" t="s">
        <v>5622</v>
      </c>
      <c r="O440" s="7">
        <v>15</v>
      </c>
      <c r="P440" s="7">
        <v>13</v>
      </c>
      <c r="Q440" s="7">
        <v>195</v>
      </c>
    </row>
    <row r="441" spans="14:17" x14ac:dyDescent="0.25">
      <c r="N441" s="7" t="s">
        <v>5620</v>
      </c>
      <c r="O441" s="7">
        <v>40</v>
      </c>
      <c r="P441" s="7">
        <v>6</v>
      </c>
      <c r="Q441" s="7">
        <v>240</v>
      </c>
    </row>
    <row r="442" spans="14:17" x14ac:dyDescent="0.25">
      <c r="N442" s="7" t="s">
        <v>5610</v>
      </c>
      <c r="O442" s="7">
        <v>300</v>
      </c>
      <c r="P442" s="7">
        <v>8</v>
      </c>
      <c r="Q442" s="7">
        <v>2400</v>
      </c>
    </row>
    <row r="443" spans="14:17" x14ac:dyDescent="0.25">
      <c r="N443" s="7" t="s">
        <v>5611</v>
      </c>
      <c r="O443" s="7">
        <v>250</v>
      </c>
      <c r="P443" s="7">
        <v>14</v>
      </c>
      <c r="Q443" s="7">
        <v>3500</v>
      </c>
    </row>
    <row r="444" spans="14:17" x14ac:dyDescent="0.25">
      <c r="N444" s="7" t="s">
        <v>5622</v>
      </c>
      <c r="O444" s="7">
        <v>15</v>
      </c>
      <c r="P444" s="7">
        <v>17</v>
      </c>
      <c r="Q444" s="7">
        <v>255</v>
      </c>
    </row>
    <row r="445" spans="14:17" x14ac:dyDescent="0.25">
      <c r="N445" s="7" t="s">
        <v>5615</v>
      </c>
      <c r="O445" s="7">
        <v>25</v>
      </c>
      <c r="P445" s="7">
        <v>2</v>
      </c>
      <c r="Q445" s="7">
        <v>50</v>
      </c>
    </row>
    <row r="446" spans="14:17" x14ac:dyDescent="0.25">
      <c r="N446" s="7" t="s">
        <v>5619</v>
      </c>
      <c r="O446" s="7">
        <v>80</v>
      </c>
      <c r="P446" s="7">
        <v>23</v>
      </c>
      <c r="Q446" s="7">
        <v>1840</v>
      </c>
    </row>
    <row r="447" spans="14:17" x14ac:dyDescent="0.25">
      <c r="N447" s="7" t="s">
        <v>5617</v>
      </c>
      <c r="O447" s="7">
        <v>120</v>
      </c>
      <c r="P447" s="7">
        <v>13</v>
      </c>
      <c r="Q447" s="7">
        <v>1560</v>
      </c>
    </row>
    <row r="448" spans="14:17" x14ac:dyDescent="0.25">
      <c r="N448" s="7" t="s">
        <v>5617</v>
      </c>
      <c r="O448" s="7">
        <v>120</v>
      </c>
      <c r="P448" s="7">
        <v>18</v>
      </c>
      <c r="Q448" s="7">
        <v>2160</v>
      </c>
    </row>
    <row r="449" spans="14:17" x14ac:dyDescent="0.25">
      <c r="N449" s="7" t="s">
        <v>5623</v>
      </c>
      <c r="O449" s="7">
        <v>30</v>
      </c>
      <c r="P449" s="7">
        <v>10</v>
      </c>
      <c r="Q449" s="7">
        <v>300</v>
      </c>
    </row>
    <row r="450" spans="14:17" x14ac:dyDescent="0.25">
      <c r="N450" s="7" t="s">
        <v>5618</v>
      </c>
      <c r="O450" s="7">
        <v>10</v>
      </c>
      <c r="P450" s="7">
        <v>4</v>
      </c>
      <c r="Q450" s="7">
        <v>40</v>
      </c>
    </row>
    <row r="451" spans="14:17" x14ac:dyDescent="0.25">
      <c r="N451" s="7" t="s">
        <v>5612</v>
      </c>
      <c r="O451" s="7">
        <v>50</v>
      </c>
      <c r="P451" s="7">
        <v>16</v>
      </c>
      <c r="Q451" s="7">
        <v>800</v>
      </c>
    </row>
    <row r="452" spans="14:17" x14ac:dyDescent="0.25">
      <c r="N452" s="7" t="s">
        <v>5620</v>
      </c>
      <c r="O452" s="7">
        <v>40</v>
      </c>
      <c r="P452" s="7">
        <v>5</v>
      </c>
      <c r="Q452" s="7">
        <v>200</v>
      </c>
    </row>
    <row r="453" spans="14:17" x14ac:dyDescent="0.25">
      <c r="N453" s="7" t="s">
        <v>5623</v>
      </c>
      <c r="O453" s="7">
        <v>30</v>
      </c>
      <c r="P453" s="7">
        <v>25</v>
      </c>
      <c r="Q453" s="7">
        <v>750</v>
      </c>
    </row>
    <row r="454" spans="14:17" x14ac:dyDescent="0.25">
      <c r="N454" s="7" t="s">
        <v>5617</v>
      </c>
      <c r="O454" s="7">
        <v>120</v>
      </c>
      <c r="P454" s="7">
        <v>7</v>
      </c>
      <c r="Q454" s="7">
        <v>840</v>
      </c>
    </row>
    <row r="455" spans="14:17" x14ac:dyDescent="0.25">
      <c r="N455" s="7" t="s">
        <v>5613</v>
      </c>
      <c r="O455" s="7">
        <v>35</v>
      </c>
      <c r="P455" s="7">
        <v>7</v>
      </c>
      <c r="Q455" s="7">
        <v>245</v>
      </c>
    </row>
    <row r="456" spans="14:17" x14ac:dyDescent="0.25">
      <c r="N456" s="7" t="s">
        <v>5610</v>
      </c>
      <c r="O456" s="7">
        <v>300</v>
      </c>
      <c r="P456" s="7">
        <v>6</v>
      </c>
      <c r="Q456" s="7">
        <v>1800</v>
      </c>
    </row>
    <row r="457" spans="14:17" x14ac:dyDescent="0.25">
      <c r="N457" s="7" t="s">
        <v>5616</v>
      </c>
      <c r="O457" s="7">
        <v>150</v>
      </c>
      <c r="P457" s="7">
        <v>3</v>
      </c>
      <c r="Q457" s="7">
        <v>450</v>
      </c>
    </row>
    <row r="458" spans="14:17" x14ac:dyDescent="0.25">
      <c r="N458" s="7" t="s">
        <v>5615</v>
      </c>
      <c r="O458" s="7">
        <v>25</v>
      </c>
      <c r="P458" s="7">
        <v>3</v>
      </c>
      <c r="Q458" s="7">
        <v>75</v>
      </c>
    </row>
    <row r="459" spans="14:17" x14ac:dyDescent="0.25">
      <c r="N459" s="7" t="s">
        <v>5611</v>
      </c>
      <c r="O459" s="7">
        <v>250</v>
      </c>
      <c r="P459" s="7">
        <v>4</v>
      </c>
      <c r="Q459" s="7">
        <v>1000</v>
      </c>
    </row>
    <row r="460" spans="14:17" x14ac:dyDescent="0.25">
      <c r="N460" s="7" t="s">
        <v>5621</v>
      </c>
      <c r="O460" s="7">
        <v>60</v>
      </c>
      <c r="P460" s="7">
        <v>4</v>
      </c>
      <c r="Q460" s="7">
        <v>240</v>
      </c>
    </row>
    <row r="461" spans="14:17" x14ac:dyDescent="0.25">
      <c r="N461" s="7" t="s">
        <v>5612</v>
      </c>
      <c r="O461" s="7">
        <v>50</v>
      </c>
      <c r="P461" s="7">
        <v>10</v>
      </c>
      <c r="Q461" s="7">
        <v>500</v>
      </c>
    </row>
    <row r="462" spans="14:17" x14ac:dyDescent="0.25">
      <c r="N462" s="7" t="s">
        <v>5619</v>
      </c>
      <c r="O462" s="7">
        <v>80</v>
      </c>
      <c r="P462" s="7">
        <v>24</v>
      </c>
      <c r="Q462" s="7">
        <v>1920</v>
      </c>
    </row>
    <row r="463" spans="14:17" x14ac:dyDescent="0.25">
      <c r="N463" s="7" t="s">
        <v>5611</v>
      </c>
      <c r="O463" s="7">
        <v>250</v>
      </c>
      <c r="P463" s="7">
        <v>15</v>
      </c>
      <c r="Q463" s="7">
        <v>3750</v>
      </c>
    </row>
    <row r="464" spans="14:17" x14ac:dyDescent="0.25">
      <c r="N464" s="7" t="s">
        <v>5610</v>
      </c>
      <c r="O464" s="7">
        <v>300</v>
      </c>
      <c r="P464" s="7">
        <v>4</v>
      </c>
      <c r="Q464" s="7">
        <v>1200</v>
      </c>
    </row>
    <row r="465" spans="14:17" x14ac:dyDescent="0.25">
      <c r="N465" s="7" t="s">
        <v>5611</v>
      </c>
      <c r="O465" s="7">
        <v>250</v>
      </c>
      <c r="P465" s="7">
        <v>10</v>
      </c>
      <c r="Q465" s="7">
        <v>2500</v>
      </c>
    </row>
    <row r="466" spans="14:17" x14ac:dyDescent="0.25">
      <c r="N466" s="7" t="s">
        <v>5622</v>
      </c>
      <c r="O466" s="7">
        <v>15</v>
      </c>
      <c r="P466" s="7">
        <v>19</v>
      </c>
      <c r="Q466" s="7">
        <v>285</v>
      </c>
    </row>
    <row r="467" spans="14:17" x14ac:dyDescent="0.25">
      <c r="N467" s="7" t="s">
        <v>5615</v>
      </c>
      <c r="O467" s="7">
        <v>25</v>
      </c>
      <c r="P467" s="7">
        <v>19</v>
      </c>
      <c r="Q467" s="7">
        <v>475</v>
      </c>
    </row>
    <row r="468" spans="14:17" x14ac:dyDescent="0.25">
      <c r="N468" s="7" t="s">
        <v>5616</v>
      </c>
      <c r="O468" s="7">
        <v>150</v>
      </c>
      <c r="P468" s="7">
        <v>21</v>
      </c>
      <c r="Q468" s="7">
        <v>3150</v>
      </c>
    </row>
    <row r="469" spans="14:17" x14ac:dyDescent="0.25">
      <c r="N469" s="7" t="s">
        <v>5612</v>
      </c>
      <c r="O469" s="7">
        <v>50</v>
      </c>
      <c r="P469" s="7">
        <v>3</v>
      </c>
      <c r="Q469" s="7">
        <v>150</v>
      </c>
    </row>
    <row r="470" spans="14:17" x14ac:dyDescent="0.25">
      <c r="N470" s="7" t="s">
        <v>5620</v>
      </c>
      <c r="O470" s="7">
        <v>40</v>
      </c>
      <c r="P470" s="7">
        <v>4</v>
      </c>
      <c r="Q470" s="7">
        <v>160</v>
      </c>
    </row>
    <row r="471" spans="14:17" x14ac:dyDescent="0.25">
      <c r="N471" s="7" t="s">
        <v>5616</v>
      </c>
      <c r="O471" s="7">
        <v>150</v>
      </c>
      <c r="P471" s="7">
        <v>2</v>
      </c>
      <c r="Q471" s="7">
        <v>300</v>
      </c>
    </row>
    <row r="472" spans="14:17" x14ac:dyDescent="0.25">
      <c r="N472" s="7" t="s">
        <v>5623</v>
      </c>
      <c r="O472" s="7">
        <v>30</v>
      </c>
      <c r="P472" s="7">
        <v>7</v>
      </c>
      <c r="Q472" s="7">
        <v>210</v>
      </c>
    </row>
    <row r="473" spans="14:17" x14ac:dyDescent="0.25">
      <c r="N473" s="7" t="s">
        <v>5610</v>
      </c>
      <c r="O473" s="7">
        <v>300</v>
      </c>
      <c r="P473" s="7">
        <v>2</v>
      </c>
      <c r="Q473" s="7">
        <v>600</v>
      </c>
    </row>
    <row r="474" spans="14:17" x14ac:dyDescent="0.25">
      <c r="N474" s="7" t="s">
        <v>5620</v>
      </c>
      <c r="O474" s="7">
        <v>40</v>
      </c>
      <c r="P474" s="7">
        <v>6</v>
      </c>
      <c r="Q474" s="7">
        <v>240</v>
      </c>
    </row>
    <row r="475" spans="14:17" x14ac:dyDescent="0.25">
      <c r="N475" s="7" t="s">
        <v>5614</v>
      </c>
      <c r="O475" s="7">
        <v>20</v>
      </c>
      <c r="P475" s="7">
        <v>10</v>
      </c>
      <c r="Q475" s="7">
        <v>200</v>
      </c>
    </row>
    <row r="476" spans="14:17" x14ac:dyDescent="0.25">
      <c r="N476" s="7" t="s">
        <v>5614</v>
      </c>
      <c r="O476" s="7">
        <v>20</v>
      </c>
      <c r="P476" s="7">
        <v>24</v>
      </c>
      <c r="Q476" s="7">
        <v>480</v>
      </c>
    </row>
    <row r="477" spans="14:17" x14ac:dyDescent="0.25">
      <c r="N477" s="7" t="s">
        <v>5620</v>
      </c>
      <c r="O477" s="7">
        <v>40</v>
      </c>
      <c r="P477" s="7">
        <v>12</v>
      </c>
      <c r="Q477" s="7">
        <v>480</v>
      </c>
    </row>
    <row r="478" spans="14:17" x14ac:dyDescent="0.25">
      <c r="N478" s="7" t="s">
        <v>5618</v>
      </c>
      <c r="O478" s="7">
        <v>10</v>
      </c>
      <c r="P478" s="7">
        <v>8</v>
      </c>
      <c r="Q478" s="7">
        <v>80</v>
      </c>
    </row>
    <row r="479" spans="14:17" x14ac:dyDescent="0.25">
      <c r="N479" s="7" t="s">
        <v>5623</v>
      </c>
      <c r="O479" s="7">
        <v>30</v>
      </c>
      <c r="P479" s="7">
        <v>19</v>
      </c>
      <c r="Q479" s="7">
        <v>570</v>
      </c>
    </row>
    <row r="480" spans="14:17" x14ac:dyDescent="0.25">
      <c r="N480" s="7" t="s">
        <v>5617</v>
      </c>
      <c r="O480" s="7">
        <v>120</v>
      </c>
      <c r="P480" s="7">
        <v>3</v>
      </c>
      <c r="Q480" s="7">
        <v>360</v>
      </c>
    </row>
    <row r="481" spans="14:17" x14ac:dyDescent="0.25">
      <c r="N481" s="7" t="s">
        <v>5610</v>
      </c>
      <c r="O481" s="7">
        <v>300</v>
      </c>
      <c r="P481" s="7">
        <v>20</v>
      </c>
      <c r="Q481" s="7">
        <v>6000</v>
      </c>
    </row>
    <row r="482" spans="14:17" x14ac:dyDescent="0.25">
      <c r="N482" s="7" t="s">
        <v>5617</v>
      </c>
      <c r="O482" s="7">
        <v>120</v>
      </c>
      <c r="P482" s="7">
        <v>4</v>
      </c>
      <c r="Q482" s="7">
        <v>480</v>
      </c>
    </row>
    <row r="483" spans="14:17" x14ac:dyDescent="0.25">
      <c r="N483" s="7" t="s">
        <v>5615</v>
      </c>
      <c r="O483" s="7">
        <v>25</v>
      </c>
      <c r="P483" s="7">
        <v>19</v>
      </c>
      <c r="Q483" s="7">
        <v>475</v>
      </c>
    </row>
    <row r="484" spans="14:17" x14ac:dyDescent="0.25">
      <c r="N484" s="7" t="s">
        <v>5618</v>
      </c>
      <c r="O484" s="7">
        <v>10</v>
      </c>
      <c r="P484" s="7">
        <v>3</v>
      </c>
      <c r="Q484" s="7">
        <v>30</v>
      </c>
    </row>
    <row r="485" spans="14:17" x14ac:dyDescent="0.25">
      <c r="N485" s="7" t="s">
        <v>5618</v>
      </c>
      <c r="O485" s="7">
        <v>10</v>
      </c>
      <c r="P485" s="7">
        <v>1</v>
      </c>
      <c r="Q485" s="7">
        <v>10</v>
      </c>
    </row>
    <row r="486" spans="14:17" x14ac:dyDescent="0.25">
      <c r="N486" s="7" t="s">
        <v>5614</v>
      </c>
      <c r="O486" s="7">
        <v>20</v>
      </c>
      <c r="P486" s="7">
        <v>8</v>
      </c>
      <c r="Q486" s="7">
        <v>160</v>
      </c>
    </row>
    <row r="487" spans="14:17" x14ac:dyDescent="0.25">
      <c r="N487" s="7" t="s">
        <v>5610</v>
      </c>
      <c r="O487" s="7">
        <v>300</v>
      </c>
      <c r="P487" s="7">
        <v>21</v>
      </c>
      <c r="Q487" s="7">
        <v>6300</v>
      </c>
    </row>
    <row r="488" spans="14:17" x14ac:dyDescent="0.25">
      <c r="N488" s="7" t="s">
        <v>5621</v>
      </c>
      <c r="O488" s="7">
        <v>60</v>
      </c>
      <c r="P488" s="7">
        <v>25</v>
      </c>
      <c r="Q488" s="7">
        <v>1500</v>
      </c>
    </row>
    <row r="489" spans="14:17" x14ac:dyDescent="0.25">
      <c r="N489" s="7" t="s">
        <v>5611</v>
      </c>
      <c r="O489" s="7">
        <v>250</v>
      </c>
      <c r="P489" s="7">
        <v>20</v>
      </c>
      <c r="Q489" s="7">
        <v>5000</v>
      </c>
    </row>
    <row r="490" spans="14:17" x14ac:dyDescent="0.25">
      <c r="N490" s="7" t="s">
        <v>5623</v>
      </c>
      <c r="O490" s="7">
        <v>30</v>
      </c>
      <c r="P490" s="7">
        <v>12</v>
      </c>
      <c r="Q490" s="7">
        <v>360</v>
      </c>
    </row>
    <row r="491" spans="14:17" x14ac:dyDescent="0.25">
      <c r="N491" s="7" t="s">
        <v>5616</v>
      </c>
      <c r="O491" s="7">
        <v>150</v>
      </c>
      <c r="P491" s="7">
        <v>24</v>
      </c>
      <c r="Q491" s="7">
        <v>3600</v>
      </c>
    </row>
    <row r="492" spans="14:17" x14ac:dyDescent="0.25">
      <c r="N492" s="7" t="s">
        <v>5609</v>
      </c>
      <c r="O492" s="7">
        <v>20</v>
      </c>
      <c r="P492" s="7">
        <v>3</v>
      </c>
      <c r="Q492" s="7">
        <v>60</v>
      </c>
    </row>
    <row r="493" spans="14:17" x14ac:dyDescent="0.25">
      <c r="N493" s="7" t="s">
        <v>5620</v>
      </c>
      <c r="O493" s="7">
        <v>40</v>
      </c>
      <c r="P493" s="7">
        <v>13</v>
      </c>
      <c r="Q493" s="7">
        <v>520</v>
      </c>
    </row>
    <row r="494" spans="14:17" x14ac:dyDescent="0.25">
      <c r="N494" s="7" t="s">
        <v>5616</v>
      </c>
      <c r="O494" s="7">
        <v>150</v>
      </c>
      <c r="P494" s="7">
        <v>6</v>
      </c>
      <c r="Q494" s="7">
        <v>900</v>
      </c>
    </row>
    <row r="495" spans="14:17" x14ac:dyDescent="0.25">
      <c r="N495" s="7" t="s">
        <v>5618</v>
      </c>
      <c r="O495" s="7">
        <v>10</v>
      </c>
      <c r="P495" s="7">
        <v>23</v>
      </c>
      <c r="Q495" s="7">
        <v>230</v>
      </c>
    </row>
    <row r="496" spans="14:17" x14ac:dyDescent="0.25">
      <c r="N496" s="7" t="s">
        <v>5621</v>
      </c>
      <c r="O496" s="7">
        <v>60</v>
      </c>
      <c r="P496" s="7">
        <v>13</v>
      </c>
      <c r="Q496" s="7">
        <v>780</v>
      </c>
    </row>
    <row r="497" spans="14:17" x14ac:dyDescent="0.25">
      <c r="N497" s="7" t="s">
        <v>5619</v>
      </c>
      <c r="O497" s="7">
        <v>80</v>
      </c>
      <c r="P497" s="7">
        <v>2</v>
      </c>
      <c r="Q497" s="7">
        <v>160</v>
      </c>
    </row>
    <row r="498" spans="14:17" x14ac:dyDescent="0.25">
      <c r="N498" s="7" t="s">
        <v>5614</v>
      </c>
      <c r="O498" s="7">
        <v>20</v>
      </c>
      <c r="P498" s="7">
        <v>6</v>
      </c>
      <c r="Q498" s="7">
        <v>120</v>
      </c>
    </row>
    <row r="499" spans="14:17" x14ac:dyDescent="0.25">
      <c r="N499" s="7" t="s">
        <v>5609</v>
      </c>
      <c r="O499" s="7">
        <v>20</v>
      </c>
      <c r="P499" s="7">
        <v>25</v>
      </c>
      <c r="Q499" s="7">
        <v>500</v>
      </c>
    </row>
    <row r="500" spans="14:17" x14ac:dyDescent="0.25">
      <c r="N500" s="7" t="s">
        <v>5613</v>
      </c>
      <c r="O500" s="7">
        <v>35</v>
      </c>
      <c r="P500" s="7">
        <v>19</v>
      </c>
      <c r="Q500" s="7">
        <v>665</v>
      </c>
    </row>
    <row r="501" spans="14:17" x14ac:dyDescent="0.25">
      <c r="N501" s="7" t="s">
        <v>5609</v>
      </c>
      <c r="O501" s="7">
        <v>20</v>
      </c>
      <c r="P501" s="7">
        <v>14</v>
      </c>
      <c r="Q501" s="7">
        <v>280</v>
      </c>
    </row>
    <row r="502" spans="14:17" x14ac:dyDescent="0.25">
      <c r="N502" s="7" t="s">
        <v>5623</v>
      </c>
      <c r="O502" s="7">
        <v>30</v>
      </c>
      <c r="P502" s="7">
        <v>6</v>
      </c>
      <c r="Q502" s="7">
        <v>180</v>
      </c>
    </row>
    <row r="503" spans="14:17" x14ac:dyDescent="0.25">
      <c r="N503" s="7" t="s">
        <v>5620</v>
      </c>
      <c r="O503" s="7">
        <v>40</v>
      </c>
      <c r="P503" s="7">
        <v>16</v>
      </c>
      <c r="Q503" s="7">
        <v>640</v>
      </c>
    </row>
    <row r="504" spans="14:17" x14ac:dyDescent="0.25">
      <c r="N504" s="7" t="s">
        <v>5622</v>
      </c>
      <c r="O504" s="7">
        <v>15</v>
      </c>
      <c r="P504" s="7">
        <v>17</v>
      </c>
      <c r="Q504" s="7">
        <v>255</v>
      </c>
    </row>
    <row r="505" spans="14:17" x14ac:dyDescent="0.25">
      <c r="N505" s="7" t="s">
        <v>5612</v>
      </c>
      <c r="O505" s="7">
        <v>50</v>
      </c>
      <c r="P505" s="7">
        <v>25</v>
      </c>
      <c r="Q505" s="7">
        <v>1250</v>
      </c>
    </row>
    <row r="506" spans="14:17" x14ac:dyDescent="0.25">
      <c r="N506" s="7" t="s">
        <v>5616</v>
      </c>
      <c r="O506" s="7">
        <v>150</v>
      </c>
      <c r="P506" s="7">
        <v>9</v>
      </c>
      <c r="Q506" s="7">
        <v>1350</v>
      </c>
    </row>
    <row r="507" spans="14:17" x14ac:dyDescent="0.25">
      <c r="N507" s="7" t="s">
        <v>5621</v>
      </c>
      <c r="O507" s="7">
        <v>60</v>
      </c>
      <c r="P507" s="7">
        <v>1</v>
      </c>
      <c r="Q507" s="7">
        <v>60</v>
      </c>
    </row>
    <row r="508" spans="14:17" x14ac:dyDescent="0.25">
      <c r="N508" s="7" t="s">
        <v>5623</v>
      </c>
      <c r="O508" s="7">
        <v>30</v>
      </c>
      <c r="P508" s="7">
        <v>11</v>
      </c>
      <c r="Q508" s="7">
        <v>330</v>
      </c>
    </row>
    <row r="509" spans="14:17" x14ac:dyDescent="0.25">
      <c r="N509" s="7" t="s">
        <v>5611</v>
      </c>
      <c r="O509" s="7">
        <v>250</v>
      </c>
      <c r="P509" s="7">
        <v>2</v>
      </c>
      <c r="Q509" s="7">
        <v>500</v>
      </c>
    </row>
    <row r="510" spans="14:17" x14ac:dyDescent="0.25">
      <c r="N510" s="7" t="s">
        <v>5618</v>
      </c>
      <c r="O510" s="7">
        <v>10</v>
      </c>
      <c r="P510" s="7">
        <v>11</v>
      </c>
      <c r="Q510" s="7">
        <v>110</v>
      </c>
    </row>
    <row r="511" spans="14:17" x14ac:dyDescent="0.25">
      <c r="N511" s="7" t="s">
        <v>5618</v>
      </c>
      <c r="O511" s="7">
        <v>10</v>
      </c>
      <c r="P511" s="7">
        <v>8</v>
      </c>
      <c r="Q511" s="7">
        <v>80</v>
      </c>
    </row>
    <row r="512" spans="14:17" x14ac:dyDescent="0.25">
      <c r="N512" s="7" t="s">
        <v>5622</v>
      </c>
      <c r="O512" s="7">
        <v>15</v>
      </c>
      <c r="P512" s="7">
        <v>7</v>
      </c>
      <c r="Q512" s="7">
        <v>105</v>
      </c>
    </row>
    <row r="513" spans="14:17" x14ac:dyDescent="0.25">
      <c r="N513" s="7" t="s">
        <v>5614</v>
      </c>
      <c r="O513" s="7">
        <v>20</v>
      </c>
      <c r="P513" s="7">
        <v>21</v>
      </c>
      <c r="Q513" s="7">
        <v>420</v>
      </c>
    </row>
    <row r="514" spans="14:17" x14ac:dyDescent="0.25">
      <c r="N514" s="7" t="s">
        <v>5611</v>
      </c>
      <c r="O514" s="7">
        <v>250</v>
      </c>
      <c r="P514" s="7">
        <v>2</v>
      </c>
      <c r="Q514" s="7">
        <v>500</v>
      </c>
    </row>
    <row r="515" spans="14:17" x14ac:dyDescent="0.25">
      <c r="N515" s="7" t="s">
        <v>5623</v>
      </c>
      <c r="O515" s="7">
        <v>30</v>
      </c>
      <c r="P515" s="7">
        <v>1</v>
      </c>
      <c r="Q515" s="7">
        <v>30</v>
      </c>
    </row>
    <row r="516" spans="14:17" x14ac:dyDescent="0.25">
      <c r="N516" s="7" t="s">
        <v>5609</v>
      </c>
      <c r="O516" s="7">
        <v>20</v>
      </c>
      <c r="P516" s="7">
        <v>16</v>
      </c>
      <c r="Q516" s="7">
        <v>320</v>
      </c>
    </row>
    <row r="517" spans="14:17" x14ac:dyDescent="0.25">
      <c r="N517" s="7" t="s">
        <v>5614</v>
      </c>
      <c r="O517" s="7">
        <v>20</v>
      </c>
      <c r="P517" s="7">
        <v>22</v>
      </c>
      <c r="Q517" s="7">
        <v>440</v>
      </c>
    </row>
    <row r="518" spans="14:17" x14ac:dyDescent="0.25">
      <c r="N518" s="7" t="s">
        <v>5614</v>
      </c>
      <c r="O518" s="7">
        <v>20</v>
      </c>
      <c r="P518" s="7">
        <v>9</v>
      </c>
      <c r="Q518" s="7">
        <v>180</v>
      </c>
    </row>
    <row r="519" spans="14:17" x14ac:dyDescent="0.25">
      <c r="N519" s="7" t="s">
        <v>5615</v>
      </c>
      <c r="O519" s="7">
        <v>25</v>
      </c>
      <c r="P519" s="7">
        <v>12</v>
      </c>
      <c r="Q519" s="7">
        <v>300</v>
      </c>
    </row>
    <row r="520" spans="14:17" x14ac:dyDescent="0.25">
      <c r="N520" s="7" t="s">
        <v>5622</v>
      </c>
      <c r="O520" s="7">
        <v>15</v>
      </c>
      <c r="P520" s="7">
        <v>21</v>
      </c>
      <c r="Q520" s="7">
        <v>315</v>
      </c>
    </row>
    <row r="521" spans="14:17" x14ac:dyDescent="0.25">
      <c r="N521" s="7" t="s">
        <v>5609</v>
      </c>
      <c r="O521" s="7">
        <v>20</v>
      </c>
      <c r="P521" s="7">
        <v>7</v>
      </c>
      <c r="Q521" s="7">
        <v>140</v>
      </c>
    </row>
    <row r="522" spans="14:17" x14ac:dyDescent="0.25">
      <c r="N522" s="7" t="s">
        <v>5621</v>
      </c>
      <c r="O522" s="7">
        <v>60</v>
      </c>
      <c r="P522" s="7">
        <v>19</v>
      </c>
      <c r="Q522" s="7">
        <v>1140</v>
      </c>
    </row>
    <row r="523" spans="14:17" x14ac:dyDescent="0.25">
      <c r="N523" s="7" t="s">
        <v>5609</v>
      </c>
      <c r="O523" s="7">
        <v>20</v>
      </c>
      <c r="P523" s="7">
        <v>6</v>
      </c>
      <c r="Q523" s="7">
        <v>120</v>
      </c>
    </row>
    <row r="524" spans="14:17" x14ac:dyDescent="0.25">
      <c r="N524" s="7" t="s">
        <v>5623</v>
      </c>
      <c r="O524" s="7">
        <v>30</v>
      </c>
      <c r="P524" s="7">
        <v>21</v>
      </c>
      <c r="Q524" s="7">
        <v>630</v>
      </c>
    </row>
    <row r="525" spans="14:17" x14ac:dyDescent="0.25">
      <c r="N525" s="7" t="s">
        <v>5615</v>
      </c>
      <c r="O525" s="7">
        <v>25</v>
      </c>
      <c r="P525" s="7">
        <v>24</v>
      </c>
      <c r="Q525" s="7">
        <v>600</v>
      </c>
    </row>
    <row r="526" spans="14:17" x14ac:dyDescent="0.25">
      <c r="N526" s="7" t="s">
        <v>5616</v>
      </c>
      <c r="O526" s="7">
        <v>150</v>
      </c>
      <c r="P526" s="7">
        <v>24</v>
      </c>
      <c r="Q526" s="7">
        <v>3600</v>
      </c>
    </row>
    <row r="527" spans="14:17" x14ac:dyDescent="0.25">
      <c r="N527" s="7" t="s">
        <v>5623</v>
      </c>
      <c r="O527" s="7">
        <v>30</v>
      </c>
      <c r="P527" s="7">
        <v>20</v>
      </c>
      <c r="Q527" s="7">
        <v>600</v>
      </c>
    </row>
    <row r="528" spans="14:17" x14ac:dyDescent="0.25">
      <c r="N528" s="7" t="s">
        <v>5614</v>
      </c>
      <c r="O528" s="7">
        <v>20</v>
      </c>
      <c r="P528" s="7">
        <v>9</v>
      </c>
      <c r="Q528" s="7">
        <v>180</v>
      </c>
    </row>
    <row r="529" spans="14:17" x14ac:dyDescent="0.25">
      <c r="N529" s="7" t="s">
        <v>5623</v>
      </c>
      <c r="O529" s="7">
        <v>30</v>
      </c>
      <c r="P529" s="7">
        <v>4</v>
      </c>
      <c r="Q529" s="7">
        <v>120</v>
      </c>
    </row>
    <row r="530" spans="14:17" x14ac:dyDescent="0.25">
      <c r="N530" s="7" t="s">
        <v>5609</v>
      </c>
      <c r="O530" s="7">
        <v>20</v>
      </c>
      <c r="P530" s="7">
        <v>8</v>
      </c>
      <c r="Q530" s="7">
        <v>160</v>
      </c>
    </row>
    <row r="531" spans="14:17" x14ac:dyDescent="0.25">
      <c r="N531" s="7" t="s">
        <v>5613</v>
      </c>
      <c r="O531" s="7">
        <v>35</v>
      </c>
      <c r="P531" s="7">
        <v>1</v>
      </c>
      <c r="Q531" s="7">
        <v>35</v>
      </c>
    </row>
    <row r="532" spans="14:17" x14ac:dyDescent="0.25">
      <c r="N532" s="7" t="s">
        <v>5620</v>
      </c>
      <c r="O532" s="7">
        <v>40</v>
      </c>
      <c r="P532" s="7">
        <v>25</v>
      </c>
      <c r="Q532" s="7">
        <v>1000</v>
      </c>
    </row>
    <row r="533" spans="14:17" x14ac:dyDescent="0.25">
      <c r="N533" s="7" t="s">
        <v>5613</v>
      </c>
      <c r="O533" s="7">
        <v>35</v>
      </c>
      <c r="P533" s="7">
        <v>22</v>
      </c>
      <c r="Q533" s="7">
        <v>770</v>
      </c>
    </row>
    <row r="534" spans="14:17" x14ac:dyDescent="0.25">
      <c r="N534" s="7" t="s">
        <v>5613</v>
      </c>
      <c r="O534" s="7">
        <v>35</v>
      </c>
      <c r="P534" s="7">
        <v>20</v>
      </c>
      <c r="Q534" s="7">
        <v>700</v>
      </c>
    </row>
    <row r="535" spans="14:17" x14ac:dyDescent="0.25">
      <c r="N535" s="7" t="s">
        <v>5611</v>
      </c>
      <c r="O535" s="7">
        <v>250</v>
      </c>
      <c r="P535" s="7">
        <v>6</v>
      </c>
      <c r="Q535" s="7">
        <v>1500</v>
      </c>
    </row>
    <row r="536" spans="14:17" x14ac:dyDescent="0.25">
      <c r="N536" s="7" t="s">
        <v>5616</v>
      </c>
      <c r="O536" s="7">
        <v>150</v>
      </c>
      <c r="P536" s="7">
        <v>5</v>
      </c>
      <c r="Q536" s="7">
        <v>750</v>
      </c>
    </row>
    <row r="537" spans="14:17" x14ac:dyDescent="0.25">
      <c r="N537" s="7" t="s">
        <v>5609</v>
      </c>
      <c r="O537" s="7">
        <v>20</v>
      </c>
      <c r="P537" s="7">
        <v>23</v>
      </c>
      <c r="Q537" s="7">
        <v>460</v>
      </c>
    </row>
    <row r="538" spans="14:17" x14ac:dyDescent="0.25">
      <c r="N538" s="7" t="s">
        <v>5613</v>
      </c>
      <c r="O538" s="7">
        <v>35</v>
      </c>
      <c r="P538" s="7">
        <v>25</v>
      </c>
      <c r="Q538" s="7">
        <v>875</v>
      </c>
    </row>
    <row r="539" spans="14:17" x14ac:dyDescent="0.25">
      <c r="N539" s="7" t="s">
        <v>5609</v>
      </c>
      <c r="O539" s="7">
        <v>20</v>
      </c>
      <c r="P539" s="7">
        <v>10</v>
      </c>
      <c r="Q539" s="7">
        <v>200</v>
      </c>
    </row>
    <row r="540" spans="14:17" x14ac:dyDescent="0.25">
      <c r="N540" s="7" t="s">
        <v>5615</v>
      </c>
      <c r="O540" s="7">
        <v>25</v>
      </c>
      <c r="P540" s="7">
        <v>18</v>
      </c>
      <c r="Q540" s="7">
        <v>450</v>
      </c>
    </row>
    <row r="541" spans="14:17" x14ac:dyDescent="0.25">
      <c r="N541" s="7" t="s">
        <v>5616</v>
      </c>
      <c r="O541" s="7">
        <v>150</v>
      </c>
      <c r="P541" s="7">
        <v>3</v>
      </c>
      <c r="Q541" s="7">
        <v>450</v>
      </c>
    </row>
    <row r="542" spans="14:17" x14ac:dyDescent="0.25">
      <c r="N542" s="7" t="s">
        <v>5611</v>
      </c>
      <c r="O542" s="7">
        <v>250</v>
      </c>
      <c r="P542" s="7">
        <v>21</v>
      </c>
      <c r="Q542" s="7">
        <v>5250</v>
      </c>
    </row>
    <row r="543" spans="14:17" x14ac:dyDescent="0.25">
      <c r="N543" s="7" t="s">
        <v>5618</v>
      </c>
      <c r="O543" s="7">
        <v>10</v>
      </c>
      <c r="P543" s="7">
        <v>1</v>
      </c>
      <c r="Q543" s="7">
        <v>10</v>
      </c>
    </row>
    <row r="544" spans="14:17" x14ac:dyDescent="0.25">
      <c r="N544" s="7" t="s">
        <v>5610</v>
      </c>
      <c r="O544" s="7">
        <v>300</v>
      </c>
      <c r="P544" s="7">
        <v>12</v>
      </c>
      <c r="Q544" s="7">
        <v>3600</v>
      </c>
    </row>
    <row r="545" spans="14:17" x14ac:dyDescent="0.25">
      <c r="N545" s="7" t="s">
        <v>5618</v>
      </c>
      <c r="O545" s="7">
        <v>10</v>
      </c>
      <c r="P545" s="7">
        <v>14</v>
      </c>
      <c r="Q545" s="7">
        <v>140</v>
      </c>
    </row>
    <row r="546" spans="14:17" x14ac:dyDescent="0.25">
      <c r="N546" s="7" t="s">
        <v>5611</v>
      </c>
      <c r="O546" s="7">
        <v>250</v>
      </c>
      <c r="P546" s="7">
        <v>4</v>
      </c>
      <c r="Q546" s="7">
        <v>1000</v>
      </c>
    </row>
    <row r="547" spans="14:17" x14ac:dyDescent="0.25">
      <c r="N547" s="7" t="s">
        <v>5620</v>
      </c>
      <c r="O547" s="7">
        <v>40</v>
      </c>
      <c r="P547" s="7">
        <v>21</v>
      </c>
      <c r="Q547" s="7">
        <v>840</v>
      </c>
    </row>
    <row r="548" spans="14:17" x14ac:dyDescent="0.25">
      <c r="N548" s="7" t="s">
        <v>5614</v>
      </c>
      <c r="O548" s="7">
        <v>20</v>
      </c>
      <c r="P548" s="7">
        <v>15</v>
      </c>
      <c r="Q548" s="7">
        <v>300</v>
      </c>
    </row>
    <row r="549" spans="14:17" x14ac:dyDescent="0.25">
      <c r="N549" s="7" t="s">
        <v>5623</v>
      </c>
      <c r="O549" s="7">
        <v>30</v>
      </c>
      <c r="P549" s="7">
        <v>15</v>
      </c>
      <c r="Q549" s="7">
        <v>450</v>
      </c>
    </row>
    <row r="550" spans="14:17" x14ac:dyDescent="0.25">
      <c r="N550" s="7" t="s">
        <v>5620</v>
      </c>
      <c r="O550" s="7">
        <v>40</v>
      </c>
      <c r="P550" s="7">
        <v>11</v>
      </c>
      <c r="Q550" s="7">
        <v>440</v>
      </c>
    </row>
    <row r="551" spans="14:17" x14ac:dyDescent="0.25">
      <c r="N551" s="7" t="s">
        <v>5622</v>
      </c>
      <c r="O551" s="7">
        <v>15</v>
      </c>
      <c r="P551" s="7">
        <v>16</v>
      </c>
      <c r="Q551" s="7">
        <v>240</v>
      </c>
    </row>
    <row r="552" spans="14:17" x14ac:dyDescent="0.25">
      <c r="N552" s="7" t="s">
        <v>5621</v>
      </c>
      <c r="O552" s="7">
        <v>60</v>
      </c>
      <c r="P552" s="7">
        <v>23</v>
      </c>
      <c r="Q552" s="7">
        <v>1380</v>
      </c>
    </row>
    <row r="553" spans="14:17" x14ac:dyDescent="0.25">
      <c r="N553" s="7" t="s">
        <v>5622</v>
      </c>
      <c r="O553" s="7">
        <v>15</v>
      </c>
      <c r="P553" s="7">
        <v>15</v>
      </c>
      <c r="Q553" s="7">
        <v>225</v>
      </c>
    </row>
    <row r="554" spans="14:17" x14ac:dyDescent="0.25">
      <c r="N554" s="7" t="s">
        <v>5613</v>
      </c>
      <c r="O554" s="7">
        <v>35</v>
      </c>
      <c r="P554" s="7">
        <v>15</v>
      </c>
      <c r="Q554" s="7">
        <v>525</v>
      </c>
    </row>
    <row r="555" spans="14:17" x14ac:dyDescent="0.25">
      <c r="N555" s="7" t="s">
        <v>5613</v>
      </c>
      <c r="O555" s="7">
        <v>35</v>
      </c>
      <c r="P555" s="7">
        <v>4</v>
      </c>
      <c r="Q555" s="7">
        <v>140</v>
      </c>
    </row>
    <row r="556" spans="14:17" x14ac:dyDescent="0.25">
      <c r="N556" s="7" t="s">
        <v>5616</v>
      </c>
      <c r="O556" s="7">
        <v>150</v>
      </c>
      <c r="P556" s="7">
        <v>10</v>
      </c>
      <c r="Q556" s="7">
        <v>1500</v>
      </c>
    </row>
    <row r="557" spans="14:17" x14ac:dyDescent="0.25">
      <c r="N557" s="7" t="s">
        <v>5614</v>
      </c>
      <c r="O557" s="7">
        <v>20</v>
      </c>
      <c r="P557" s="7">
        <v>5</v>
      </c>
      <c r="Q557" s="7">
        <v>100</v>
      </c>
    </row>
    <row r="558" spans="14:17" x14ac:dyDescent="0.25">
      <c r="N558" s="7" t="s">
        <v>5610</v>
      </c>
      <c r="O558" s="7">
        <v>300</v>
      </c>
      <c r="P558" s="7">
        <v>5</v>
      </c>
      <c r="Q558" s="7">
        <v>1500</v>
      </c>
    </row>
    <row r="559" spans="14:17" x14ac:dyDescent="0.25">
      <c r="N559" s="7" t="s">
        <v>5619</v>
      </c>
      <c r="O559" s="7">
        <v>80</v>
      </c>
      <c r="P559" s="7">
        <v>13</v>
      </c>
      <c r="Q559" s="7">
        <v>1040</v>
      </c>
    </row>
    <row r="560" spans="14:17" x14ac:dyDescent="0.25">
      <c r="N560" s="7" t="s">
        <v>5617</v>
      </c>
      <c r="O560" s="7">
        <v>120</v>
      </c>
      <c r="P560" s="7">
        <v>22</v>
      </c>
      <c r="Q560" s="7">
        <v>2640</v>
      </c>
    </row>
    <row r="561" spans="14:17" x14ac:dyDescent="0.25">
      <c r="N561" s="7" t="s">
        <v>5615</v>
      </c>
      <c r="O561" s="7">
        <v>25</v>
      </c>
      <c r="P561" s="7">
        <v>2</v>
      </c>
      <c r="Q561" s="7">
        <v>50</v>
      </c>
    </row>
    <row r="562" spans="14:17" x14ac:dyDescent="0.25">
      <c r="N562" s="7" t="s">
        <v>5611</v>
      </c>
      <c r="O562" s="7">
        <v>250</v>
      </c>
      <c r="P562" s="7">
        <v>1</v>
      </c>
      <c r="Q562" s="7">
        <v>250</v>
      </c>
    </row>
    <row r="563" spans="14:17" x14ac:dyDescent="0.25">
      <c r="N563" s="7" t="s">
        <v>5609</v>
      </c>
      <c r="O563" s="7">
        <v>20</v>
      </c>
      <c r="P563" s="7">
        <v>25</v>
      </c>
      <c r="Q563" s="7">
        <v>500</v>
      </c>
    </row>
    <row r="564" spans="14:17" x14ac:dyDescent="0.25">
      <c r="N564" s="7" t="s">
        <v>5623</v>
      </c>
      <c r="O564" s="7">
        <v>30</v>
      </c>
      <c r="P564" s="7">
        <v>25</v>
      </c>
      <c r="Q564" s="7">
        <v>750</v>
      </c>
    </row>
    <row r="565" spans="14:17" x14ac:dyDescent="0.25">
      <c r="N565" s="7" t="s">
        <v>5623</v>
      </c>
      <c r="O565" s="7">
        <v>30</v>
      </c>
      <c r="P565" s="7">
        <v>20</v>
      </c>
      <c r="Q565" s="7">
        <v>600</v>
      </c>
    </row>
    <row r="566" spans="14:17" x14ac:dyDescent="0.25">
      <c r="N566" s="7" t="s">
        <v>5611</v>
      </c>
      <c r="O566" s="7">
        <v>250</v>
      </c>
      <c r="P566" s="7">
        <v>10</v>
      </c>
      <c r="Q566" s="7">
        <v>2500</v>
      </c>
    </row>
    <row r="567" spans="14:17" x14ac:dyDescent="0.25">
      <c r="N567" s="7" t="s">
        <v>5619</v>
      </c>
      <c r="O567" s="7">
        <v>80</v>
      </c>
      <c r="P567" s="7">
        <v>17</v>
      </c>
      <c r="Q567" s="7">
        <v>1360</v>
      </c>
    </row>
    <row r="568" spans="14:17" x14ac:dyDescent="0.25">
      <c r="N568" s="7" t="s">
        <v>5609</v>
      </c>
      <c r="O568" s="7">
        <v>20</v>
      </c>
      <c r="P568" s="7">
        <v>18</v>
      </c>
      <c r="Q568" s="7">
        <v>360</v>
      </c>
    </row>
    <row r="569" spans="14:17" x14ac:dyDescent="0.25">
      <c r="N569" s="7" t="s">
        <v>5618</v>
      </c>
      <c r="O569" s="7">
        <v>10</v>
      </c>
      <c r="P569" s="7">
        <v>13</v>
      </c>
      <c r="Q569" s="7">
        <v>130</v>
      </c>
    </row>
    <row r="570" spans="14:17" x14ac:dyDescent="0.25">
      <c r="N570" s="7" t="s">
        <v>5612</v>
      </c>
      <c r="O570" s="7">
        <v>50</v>
      </c>
      <c r="P570" s="7">
        <v>16</v>
      </c>
      <c r="Q570" s="7">
        <v>800</v>
      </c>
    </row>
    <row r="571" spans="14:17" x14ac:dyDescent="0.25">
      <c r="N571" s="7" t="s">
        <v>5617</v>
      </c>
      <c r="O571" s="7">
        <v>120</v>
      </c>
      <c r="P571" s="7">
        <v>13</v>
      </c>
      <c r="Q571" s="7">
        <v>1560</v>
      </c>
    </row>
    <row r="572" spans="14:17" x14ac:dyDescent="0.25">
      <c r="N572" s="7" t="s">
        <v>5620</v>
      </c>
      <c r="O572" s="7">
        <v>40</v>
      </c>
      <c r="P572" s="7">
        <v>2</v>
      </c>
      <c r="Q572" s="7">
        <v>80</v>
      </c>
    </row>
    <row r="573" spans="14:17" x14ac:dyDescent="0.25">
      <c r="N573" s="7" t="s">
        <v>5612</v>
      </c>
      <c r="O573" s="7">
        <v>50</v>
      </c>
      <c r="P573" s="7">
        <v>23</v>
      </c>
      <c r="Q573" s="7">
        <v>1150</v>
      </c>
    </row>
    <row r="574" spans="14:17" x14ac:dyDescent="0.25">
      <c r="N574" s="7" t="s">
        <v>5618</v>
      </c>
      <c r="O574" s="7">
        <v>10</v>
      </c>
      <c r="P574" s="7">
        <v>14</v>
      </c>
      <c r="Q574" s="7">
        <v>140</v>
      </c>
    </row>
    <row r="575" spans="14:17" x14ac:dyDescent="0.25">
      <c r="N575" s="7" t="s">
        <v>5621</v>
      </c>
      <c r="O575" s="7">
        <v>60</v>
      </c>
      <c r="P575" s="7">
        <v>20</v>
      </c>
      <c r="Q575" s="7">
        <v>1200</v>
      </c>
    </row>
    <row r="576" spans="14:17" x14ac:dyDescent="0.25">
      <c r="N576" s="7" t="s">
        <v>5612</v>
      </c>
      <c r="O576" s="7">
        <v>50</v>
      </c>
      <c r="P576" s="7">
        <v>15</v>
      </c>
      <c r="Q576" s="7">
        <v>750</v>
      </c>
    </row>
    <row r="577" spans="14:17" x14ac:dyDescent="0.25">
      <c r="N577" s="7" t="s">
        <v>5609</v>
      </c>
      <c r="O577" s="7">
        <v>20</v>
      </c>
      <c r="P577" s="7">
        <v>4</v>
      </c>
      <c r="Q577" s="7">
        <v>80</v>
      </c>
    </row>
    <row r="578" spans="14:17" x14ac:dyDescent="0.25">
      <c r="N578" s="7" t="s">
        <v>5615</v>
      </c>
      <c r="O578" s="7">
        <v>25</v>
      </c>
      <c r="P578" s="7">
        <v>23</v>
      </c>
      <c r="Q578" s="7">
        <v>575</v>
      </c>
    </row>
    <row r="579" spans="14:17" x14ac:dyDescent="0.25">
      <c r="N579" s="7" t="s">
        <v>5622</v>
      </c>
      <c r="O579" s="7">
        <v>15</v>
      </c>
      <c r="P579" s="7">
        <v>3</v>
      </c>
      <c r="Q579" s="7">
        <v>45</v>
      </c>
    </row>
    <row r="580" spans="14:17" x14ac:dyDescent="0.25">
      <c r="N580" s="7" t="s">
        <v>5620</v>
      </c>
      <c r="O580" s="7">
        <v>40</v>
      </c>
      <c r="P580" s="7">
        <v>17</v>
      </c>
      <c r="Q580" s="7">
        <v>680</v>
      </c>
    </row>
    <row r="581" spans="14:17" x14ac:dyDescent="0.25">
      <c r="N581" s="7" t="s">
        <v>5614</v>
      </c>
      <c r="O581" s="7">
        <v>20</v>
      </c>
      <c r="P581" s="7">
        <v>22</v>
      </c>
      <c r="Q581" s="7">
        <v>440</v>
      </c>
    </row>
    <row r="582" spans="14:17" x14ac:dyDescent="0.25">
      <c r="N582" s="7" t="s">
        <v>5621</v>
      </c>
      <c r="O582" s="7">
        <v>60</v>
      </c>
      <c r="P582" s="7">
        <v>19</v>
      </c>
      <c r="Q582" s="7">
        <v>1140</v>
      </c>
    </row>
    <row r="583" spans="14:17" x14ac:dyDescent="0.25">
      <c r="N583" s="7" t="s">
        <v>5620</v>
      </c>
      <c r="O583" s="7">
        <v>40</v>
      </c>
      <c r="P583" s="7">
        <v>3</v>
      </c>
      <c r="Q583" s="7">
        <v>120</v>
      </c>
    </row>
    <row r="584" spans="14:17" x14ac:dyDescent="0.25">
      <c r="N584" s="7" t="s">
        <v>5619</v>
      </c>
      <c r="O584" s="7">
        <v>80</v>
      </c>
      <c r="P584" s="7">
        <v>13</v>
      </c>
      <c r="Q584" s="7">
        <v>1040</v>
      </c>
    </row>
    <row r="585" spans="14:17" x14ac:dyDescent="0.25">
      <c r="N585" s="7" t="s">
        <v>5621</v>
      </c>
      <c r="O585" s="7">
        <v>60</v>
      </c>
      <c r="P585" s="7">
        <v>8</v>
      </c>
      <c r="Q585" s="7">
        <v>480</v>
      </c>
    </row>
    <row r="586" spans="14:17" x14ac:dyDescent="0.25">
      <c r="N586" s="7" t="s">
        <v>5622</v>
      </c>
      <c r="O586" s="7">
        <v>15</v>
      </c>
      <c r="P586" s="7">
        <v>20</v>
      </c>
      <c r="Q586" s="7">
        <v>300</v>
      </c>
    </row>
    <row r="587" spans="14:17" x14ac:dyDescent="0.25">
      <c r="N587" s="7" t="s">
        <v>5616</v>
      </c>
      <c r="O587" s="7">
        <v>150</v>
      </c>
      <c r="P587" s="7">
        <v>16</v>
      </c>
      <c r="Q587" s="7">
        <v>2400</v>
      </c>
    </row>
    <row r="588" spans="14:17" x14ac:dyDescent="0.25">
      <c r="N588" s="7" t="s">
        <v>5612</v>
      </c>
      <c r="O588" s="7">
        <v>50</v>
      </c>
      <c r="P588" s="7">
        <v>22</v>
      </c>
      <c r="Q588" s="7">
        <v>1100</v>
      </c>
    </row>
    <row r="589" spans="14:17" x14ac:dyDescent="0.25">
      <c r="N589" s="7" t="s">
        <v>5615</v>
      </c>
      <c r="O589" s="7">
        <v>25</v>
      </c>
      <c r="P589" s="7">
        <v>3</v>
      </c>
      <c r="Q589" s="7">
        <v>75</v>
      </c>
    </row>
    <row r="590" spans="14:17" x14ac:dyDescent="0.25">
      <c r="N590" s="7" t="s">
        <v>5616</v>
      </c>
      <c r="O590" s="7">
        <v>150</v>
      </c>
      <c r="P590" s="7">
        <v>7</v>
      </c>
      <c r="Q590" s="7">
        <v>1050</v>
      </c>
    </row>
    <row r="591" spans="14:17" x14ac:dyDescent="0.25">
      <c r="N591" s="7" t="s">
        <v>5615</v>
      </c>
      <c r="O591" s="7">
        <v>25</v>
      </c>
      <c r="P591" s="7">
        <v>15</v>
      </c>
      <c r="Q591" s="7">
        <v>375</v>
      </c>
    </row>
    <row r="592" spans="14:17" x14ac:dyDescent="0.25">
      <c r="N592" s="7" t="s">
        <v>5611</v>
      </c>
      <c r="O592" s="7">
        <v>250</v>
      </c>
      <c r="P592" s="7">
        <v>5</v>
      </c>
      <c r="Q592" s="7">
        <v>1250</v>
      </c>
    </row>
    <row r="593" spans="14:17" x14ac:dyDescent="0.25">
      <c r="N593" s="7" t="s">
        <v>5620</v>
      </c>
      <c r="O593" s="7">
        <v>40</v>
      </c>
      <c r="P593" s="7">
        <v>5</v>
      </c>
      <c r="Q593" s="7">
        <v>200</v>
      </c>
    </row>
    <row r="594" spans="14:17" x14ac:dyDescent="0.25">
      <c r="N594" s="7" t="s">
        <v>5623</v>
      </c>
      <c r="O594" s="7">
        <v>30</v>
      </c>
      <c r="P594" s="7">
        <v>22</v>
      </c>
      <c r="Q594" s="7">
        <v>660</v>
      </c>
    </row>
    <row r="595" spans="14:17" x14ac:dyDescent="0.25">
      <c r="N595" s="7" t="s">
        <v>5619</v>
      </c>
      <c r="O595" s="7">
        <v>80</v>
      </c>
      <c r="P595" s="7">
        <v>17</v>
      </c>
      <c r="Q595" s="7">
        <v>1360</v>
      </c>
    </row>
    <row r="596" spans="14:17" x14ac:dyDescent="0.25">
      <c r="N596" s="7" t="s">
        <v>5615</v>
      </c>
      <c r="O596" s="7">
        <v>25</v>
      </c>
      <c r="P596" s="7">
        <v>13</v>
      </c>
      <c r="Q596" s="7">
        <v>325</v>
      </c>
    </row>
    <row r="597" spans="14:17" x14ac:dyDescent="0.25">
      <c r="N597" s="7" t="s">
        <v>5611</v>
      </c>
      <c r="O597" s="7">
        <v>250</v>
      </c>
      <c r="P597" s="7">
        <v>5</v>
      </c>
      <c r="Q597" s="7">
        <v>1250</v>
      </c>
    </row>
    <row r="598" spans="14:17" x14ac:dyDescent="0.25">
      <c r="N598" s="7" t="s">
        <v>5622</v>
      </c>
      <c r="O598" s="7">
        <v>15</v>
      </c>
      <c r="P598" s="7">
        <v>9</v>
      </c>
      <c r="Q598" s="7">
        <v>135</v>
      </c>
    </row>
    <row r="599" spans="14:17" x14ac:dyDescent="0.25">
      <c r="N599" s="7" t="s">
        <v>5618</v>
      </c>
      <c r="O599" s="7">
        <v>10</v>
      </c>
      <c r="P599" s="7">
        <v>21</v>
      </c>
      <c r="Q599" s="7">
        <v>210</v>
      </c>
    </row>
    <row r="600" spans="14:17" x14ac:dyDescent="0.25">
      <c r="N600" s="7" t="s">
        <v>5613</v>
      </c>
      <c r="O600" s="7">
        <v>35</v>
      </c>
      <c r="P600" s="7">
        <v>3</v>
      </c>
      <c r="Q600" s="7">
        <v>105</v>
      </c>
    </row>
    <row r="601" spans="14:17" x14ac:dyDescent="0.25">
      <c r="N601" s="7" t="s">
        <v>5617</v>
      </c>
      <c r="O601" s="7">
        <v>120</v>
      </c>
      <c r="P601" s="7">
        <v>6</v>
      </c>
      <c r="Q601" s="7">
        <v>720</v>
      </c>
    </row>
    <row r="602" spans="14:17" x14ac:dyDescent="0.25">
      <c r="N602" s="7" t="s">
        <v>5609</v>
      </c>
      <c r="O602" s="7">
        <v>20</v>
      </c>
      <c r="P602" s="7">
        <v>17</v>
      </c>
      <c r="Q602" s="7">
        <v>340</v>
      </c>
    </row>
    <row r="603" spans="14:17" x14ac:dyDescent="0.25">
      <c r="N603" s="7" t="s">
        <v>5621</v>
      </c>
      <c r="O603" s="7">
        <v>60</v>
      </c>
      <c r="P603" s="7">
        <v>21</v>
      </c>
      <c r="Q603" s="7">
        <v>1260</v>
      </c>
    </row>
    <row r="604" spans="14:17" x14ac:dyDescent="0.25">
      <c r="N604" s="7" t="s">
        <v>5622</v>
      </c>
      <c r="O604" s="7">
        <v>15</v>
      </c>
      <c r="P604" s="7">
        <v>7</v>
      </c>
      <c r="Q604" s="7">
        <v>105</v>
      </c>
    </row>
    <row r="605" spans="14:17" x14ac:dyDescent="0.25">
      <c r="N605" s="7" t="s">
        <v>5609</v>
      </c>
      <c r="O605" s="7">
        <v>20</v>
      </c>
      <c r="P605" s="7">
        <v>2</v>
      </c>
      <c r="Q605" s="7">
        <v>40</v>
      </c>
    </row>
    <row r="606" spans="14:17" x14ac:dyDescent="0.25">
      <c r="N606" s="7" t="s">
        <v>5616</v>
      </c>
      <c r="O606" s="7">
        <v>150</v>
      </c>
      <c r="P606" s="7">
        <v>14</v>
      </c>
      <c r="Q606" s="7">
        <v>2100</v>
      </c>
    </row>
    <row r="607" spans="14:17" x14ac:dyDescent="0.25">
      <c r="N607" s="7" t="s">
        <v>5611</v>
      </c>
      <c r="O607" s="7">
        <v>250</v>
      </c>
      <c r="P607" s="7">
        <v>22</v>
      </c>
      <c r="Q607" s="7">
        <v>5500</v>
      </c>
    </row>
    <row r="608" spans="14:17" x14ac:dyDescent="0.25">
      <c r="N608" s="7" t="s">
        <v>5615</v>
      </c>
      <c r="O608" s="7">
        <v>25</v>
      </c>
      <c r="P608" s="7">
        <v>19</v>
      </c>
      <c r="Q608" s="7">
        <v>475</v>
      </c>
    </row>
    <row r="609" spans="14:17" x14ac:dyDescent="0.25">
      <c r="N609" s="7" t="s">
        <v>5617</v>
      </c>
      <c r="O609" s="7">
        <v>120</v>
      </c>
      <c r="P609" s="7">
        <v>10</v>
      </c>
      <c r="Q609" s="7">
        <v>1200</v>
      </c>
    </row>
    <row r="610" spans="14:17" x14ac:dyDescent="0.25">
      <c r="N610" s="7" t="s">
        <v>5616</v>
      </c>
      <c r="O610" s="7">
        <v>150</v>
      </c>
      <c r="P610" s="7">
        <v>11</v>
      </c>
      <c r="Q610" s="7">
        <v>1650</v>
      </c>
    </row>
    <row r="611" spans="14:17" x14ac:dyDescent="0.25">
      <c r="N611" s="7" t="s">
        <v>5622</v>
      </c>
      <c r="O611" s="7">
        <v>15</v>
      </c>
      <c r="P611" s="7">
        <v>21</v>
      </c>
      <c r="Q611" s="7">
        <v>315</v>
      </c>
    </row>
    <row r="612" spans="14:17" x14ac:dyDescent="0.25">
      <c r="N612" s="7" t="s">
        <v>5619</v>
      </c>
      <c r="O612" s="7">
        <v>80</v>
      </c>
      <c r="P612" s="7">
        <v>25</v>
      </c>
      <c r="Q612" s="7">
        <v>2000</v>
      </c>
    </row>
    <row r="613" spans="14:17" x14ac:dyDescent="0.25">
      <c r="N613" s="7" t="s">
        <v>5617</v>
      </c>
      <c r="O613" s="7">
        <v>120</v>
      </c>
      <c r="P613" s="7">
        <v>25</v>
      </c>
      <c r="Q613" s="7">
        <v>3000</v>
      </c>
    </row>
    <row r="614" spans="14:17" x14ac:dyDescent="0.25">
      <c r="N614" s="7" t="s">
        <v>5617</v>
      </c>
      <c r="O614" s="7">
        <v>120</v>
      </c>
      <c r="P614" s="7">
        <v>13</v>
      </c>
      <c r="Q614" s="7">
        <v>1560</v>
      </c>
    </row>
    <row r="615" spans="14:17" x14ac:dyDescent="0.25">
      <c r="N615" s="7" t="s">
        <v>5620</v>
      </c>
      <c r="O615" s="7">
        <v>40</v>
      </c>
      <c r="P615" s="7">
        <v>11</v>
      </c>
      <c r="Q615" s="7">
        <v>440</v>
      </c>
    </row>
    <row r="616" spans="14:17" x14ac:dyDescent="0.25">
      <c r="N616" s="7" t="s">
        <v>5621</v>
      </c>
      <c r="O616" s="7">
        <v>60</v>
      </c>
      <c r="P616" s="7">
        <v>12</v>
      </c>
      <c r="Q616" s="7">
        <v>720</v>
      </c>
    </row>
    <row r="617" spans="14:17" x14ac:dyDescent="0.25">
      <c r="N617" s="7" t="s">
        <v>5610</v>
      </c>
      <c r="O617" s="7">
        <v>300</v>
      </c>
      <c r="P617" s="7">
        <v>12</v>
      </c>
      <c r="Q617" s="7">
        <v>3600</v>
      </c>
    </row>
    <row r="618" spans="14:17" x14ac:dyDescent="0.25">
      <c r="N618" s="7" t="s">
        <v>5612</v>
      </c>
      <c r="O618" s="7">
        <v>50</v>
      </c>
      <c r="P618" s="7">
        <v>5</v>
      </c>
      <c r="Q618" s="7">
        <v>250</v>
      </c>
    </row>
    <row r="619" spans="14:17" x14ac:dyDescent="0.25">
      <c r="N619" s="7" t="s">
        <v>5615</v>
      </c>
      <c r="O619" s="7">
        <v>25</v>
      </c>
      <c r="P619" s="7">
        <v>13</v>
      </c>
      <c r="Q619" s="7">
        <v>325</v>
      </c>
    </row>
    <row r="620" spans="14:17" x14ac:dyDescent="0.25">
      <c r="N620" s="7" t="s">
        <v>5617</v>
      </c>
      <c r="O620" s="7">
        <v>120</v>
      </c>
      <c r="P620" s="7">
        <v>17</v>
      </c>
      <c r="Q620" s="7">
        <v>2040</v>
      </c>
    </row>
    <row r="621" spans="14:17" x14ac:dyDescent="0.25">
      <c r="N621" s="7" t="s">
        <v>5615</v>
      </c>
      <c r="O621" s="7">
        <v>25</v>
      </c>
      <c r="P621" s="7">
        <v>5</v>
      </c>
      <c r="Q621" s="7">
        <v>125</v>
      </c>
    </row>
    <row r="622" spans="14:17" x14ac:dyDescent="0.25">
      <c r="N622" s="7" t="s">
        <v>5619</v>
      </c>
      <c r="O622" s="7">
        <v>80</v>
      </c>
      <c r="P622" s="7">
        <v>24</v>
      </c>
      <c r="Q622" s="7">
        <v>1920</v>
      </c>
    </row>
    <row r="623" spans="14:17" x14ac:dyDescent="0.25">
      <c r="N623" s="7" t="s">
        <v>5614</v>
      </c>
      <c r="O623" s="7">
        <v>20</v>
      </c>
      <c r="P623" s="7">
        <v>18</v>
      </c>
      <c r="Q623" s="7">
        <v>360</v>
      </c>
    </row>
    <row r="624" spans="14:17" x14ac:dyDescent="0.25">
      <c r="N624" s="7" t="s">
        <v>5609</v>
      </c>
      <c r="O624" s="7">
        <v>20</v>
      </c>
      <c r="P624" s="7">
        <v>13</v>
      </c>
      <c r="Q624" s="7">
        <v>260</v>
      </c>
    </row>
    <row r="625" spans="14:17" x14ac:dyDescent="0.25">
      <c r="N625" s="7" t="s">
        <v>5615</v>
      </c>
      <c r="O625" s="7">
        <v>25</v>
      </c>
      <c r="P625" s="7">
        <v>4</v>
      </c>
      <c r="Q625" s="7">
        <v>100</v>
      </c>
    </row>
    <row r="626" spans="14:17" x14ac:dyDescent="0.25">
      <c r="N626" s="7" t="s">
        <v>5610</v>
      </c>
      <c r="O626" s="7">
        <v>300</v>
      </c>
      <c r="P626" s="7">
        <v>7</v>
      </c>
      <c r="Q626" s="7">
        <v>2100</v>
      </c>
    </row>
    <row r="627" spans="14:17" x14ac:dyDescent="0.25">
      <c r="N627" s="7" t="s">
        <v>5620</v>
      </c>
      <c r="O627" s="7">
        <v>40</v>
      </c>
      <c r="P627" s="7">
        <v>19</v>
      </c>
      <c r="Q627" s="7">
        <v>760</v>
      </c>
    </row>
    <row r="628" spans="14:17" x14ac:dyDescent="0.25">
      <c r="N628" s="7" t="s">
        <v>5622</v>
      </c>
      <c r="O628" s="7">
        <v>15</v>
      </c>
      <c r="P628" s="7">
        <v>13</v>
      </c>
      <c r="Q628" s="7">
        <v>195</v>
      </c>
    </row>
    <row r="629" spans="14:17" x14ac:dyDescent="0.25">
      <c r="N629" s="7" t="s">
        <v>5618</v>
      </c>
      <c r="O629" s="7">
        <v>10</v>
      </c>
      <c r="P629" s="7">
        <v>3</v>
      </c>
      <c r="Q629" s="7">
        <v>30</v>
      </c>
    </row>
    <row r="630" spans="14:17" x14ac:dyDescent="0.25">
      <c r="N630" s="7" t="s">
        <v>5617</v>
      </c>
      <c r="O630" s="7">
        <v>120</v>
      </c>
      <c r="P630" s="7">
        <v>7</v>
      </c>
      <c r="Q630" s="7">
        <v>840</v>
      </c>
    </row>
    <row r="631" spans="14:17" x14ac:dyDescent="0.25">
      <c r="N631" s="7" t="s">
        <v>5609</v>
      </c>
      <c r="O631" s="7">
        <v>20</v>
      </c>
      <c r="P631" s="7">
        <v>1</v>
      </c>
      <c r="Q631" s="7">
        <v>20</v>
      </c>
    </row>
    <row r="632" spans="14:17" x14ac:dyDescent="0.25">
      <c r="N632" s="7" t="s">
        <v>5609</v>
      </c>
      <c r="O632" s="7">
        <v>20</v>
      </c>
      <c r="P632" s="7">
        <v>19</v>
      </c>
      <c r="Q632" s="7">
        <v>380</v>
      </c>
    </row>
    <row r="633" spans="14:17" x14ac:dyDescent="0.25">
      <c r="N633" s="7" t="s">
        <v>5623</v>
      </c>
      <c r="O633" s="7">
        <v>30</v>
      </c>
      <c r="P633" s="7">
        <v>16</v>
      </c>
      <c r="Q633" s="7">
        <v>480</v>
      </c>
    </row>
    <row r="634" spans="14:17" x14ac:dyDescent="0.25">
      <c r="N634" s="7" t="s">
        <v>5623</v>
      </c>
      <c r="O634" s="7">
        <v>30</v>
      </c>
      <c r="P634" s="7">
        <v>25</v>
      </c>
      <c r="Q634" s="7">
        <v>750</v>
      </c>
    </row>
    <row r="635" spans="14:17" x14ac:dyDescent="0.25">
      <c r="N635" s="7" t="s">
        <v>5618</v>
      </c>
      <c r="O635" s="7">
        <v>10</v>
      </c>
      <c r="P635" s="7">
        <v>1</v>
      </c>
      <c r="Q635" s="7">
        <v>10</v>
      </c>
    </row>
    <row r="636" spans="14:17" x14ac:dyDescent="0.25">
      <c r="N636" s="7" t="s">
        <v>5612</v>
      </c>
      <c r="O636" s="7">
        <v>50</v>
      </c>
      <c r="P636" s="7">
        <v>23</v>
      </c>
      <c r="Q636" s="7">
        <v>1150</v>
      </c>
    </row>
    <row r="637" spans="14:17" x14ac:dyDescent="0.25">
      <c r="N637" s="7" t="s">
        <v>5616</v>
      </c>
      <c r="O637" s="7">
        <v>150</v>
      </c>
      <c r="P637" s="7">
        <v>6</v>
      </c>
      <c r="Q637" s="7">
        <v>900</v>
      </c>
    </row>
    <row r="638" spans="14:17" x14ac:dyDescent="0.25">
      <c r="N638" s="7" t="s">
        <v>5614</v>
      </c>
      <c r="O638" s="7">
        <v>20</v>
      </c>
      <c r="P638" s="7">
        <v>19</v>
      </c>
      <c r="Q638" s="7">
        <v>380</v>
      </c>
    </row>
    <row r="639" spans="14:17" x14ac:dyDescent="0.25">
      <c r="N639" s="7" t="s">
        <v>5620</v>
      </c>
      <c r="O639" s="7">
        <v>40</v>
      </c>
      <c r="P639" s="7">
        <v>5</v>
      </c>
      <c r="Q639" s="7">
        <v>200</v>
      </c>
    </row>
    <row r="640" spans="14:17" x14ac:dyDescent="0.25">
      <c r="N640" s="7" t="s">
        <v>5616</v>
      </c>
      <c r="O640" s="7">
        <v>150</v>
      </c>
      <c r="P640" s="7">
        <v>18</v>
      </c>
      <c r="Q640" s="7">
        <v>2700</v>
      </c>
    </row>
    <row r="641" spans="14:17" x14ac:dyDescent="0.25">
      <c r="N641" s="7" t="s">
        <v>5623</v>
      </c>
      <c r="O641" s="7">
        <v>30</v>
      </c>
      <c r="P641" s="7">
        <v>5</v>
      </c>
      <c r="Q641" s="7">
        <v>150</v>
      </c>
    </row>
    <row r="642" spans="14:17" x14ac:dyDescent="0.25">
      <c r="N642" s="7" t="s">
        <v>5617</v>
      </c>
      <c r="O642" s="7">
        <v>120</v>
      </c>
      <c r="P642" s="7">
        <v>2</v>
      </c>
      <c r="Q642" s="7">
        <v>240</v>
      </c>
    </row>
    <row r="643" spans="14:17" x14ac:dyDescent="0.25">
      <c r="N643" s="7" t="s">
        <v>5618</v>
      </c>
      <c r="O643" s="7">
        <v>10</v>
      </c>
      <c r="P643" s="7">
        <v>2</v>
      </c>
      <c r="Q643" s="7">
        <v>20</v>
      </c>
    </row>
    <row r="644" spans="14:17" x14ac:dyDescent="0.25">
      <c r="N644" s="7" t="s">
        <v>5623</v>
      </c>
      <c r="O644" s="7">
        <v>30</v>
      </c>
      <c r="P644" s="7">
        <v>19</v>
      </c>
      <c r="Q644" s="7">
        <v>570</v>
      </c>
    </row>
    <row r="645" spans="14:17" x14ac:dyDescent="0.25">
      <c r="N645" s="7" t="s">
        <v>5614</v>
      </c>
      <c r="O645" s="7">
        <v>20</v>
      </c>
      <c r="P645" s="7">
        <v>6</v>
      </c>
      <c r="Q645" s="7">
        <v>120</v>
      </c>
    </row>
    <row r="646" spans="14:17" x14ac:dyDescent="0.25">
      <c r="N646" s="7" t="s">
        <v>5623</v>
      </c>
      <c r="O646" s="7">
        <v>30</v>
      </c>
      <c r="P646" s="7">
        <v>7</v>
      </c>
      <c r="Q646" s="7">
        <v>210</v>
      </c>
    </row>
    <row r="647" spans="14:17" x14ac:dyDescent="0.25">
      <c r="N647" s="7" t="s">
        <v>5621</v>
      </c>
      <c r="O647" s="7">
        <v>60</v>
      </c>
      <c r="P647" s="7">
        <v>15</v>
      </c>
      <c r="Q647" s="7">
        <v>900</v>
      </c>
    </row>
    <row r="648" spans="14:17" x14ac:dyDescent="0.25">
      <c r="N648" s="7" t="s">
        <v>5614</v>
      </c>
      <c r="O648" s="7">
        <v>20</v>
      </c>
      <c r="P648" s="7">
        <v>6</v>
      </c>
      <c r="Q648" s="7">
        <v>120</v>
      </c>
    </row>
    <row r="649" spans="14:17" x14ac:dyDescent="0.25">
      <c r="N649" s="7" t="s">
        <v>5610</v>
      </c>
      <c r="O649" s="7">
        <v>300</v>
      </c>
      <c r="P649" s="7">
        <v>7</v>
      </c>
      <c r="Q649" s="7">
        <v>2100</v>
      </c>
    </row>
    <row r="650" spans="14:17" x14ac:dyDescent="0.25">
      <c r="N650" s="7" t="s">
        <v>5612</v>
      </c>
      <c r="O650" s="7">
        <v>50</v>
      </c>
      <c r="P650" s="7">
        <v>4</v>
      </c>
      <c r="Q650" s="7">
        <v>200</v>
      </c>
    </row>
    <row r="651" spans="14:17" x14ac:dyDescent="0.25">
      <c r="N651" s="7" t="s">
        <v>5611</v>
      </c>
      <c r="O651" s="7">
        <v>250</v>
      </c>
      <c r="P651" s="7">
        <v>11</v>
      </c>
      <c r="Q651" s="7">
        <v>2750</v>
      </c>
    </row>
    <row r="652" spans="14:17" x14ac:dyDescent="0.25">
      <c r="N652" s="7" t="s">
        <v>5619</v>
      </c>
      <c r="O652" s="7">
        <v>80</v>
      </c>
      <c r="P652" s="7">
        <v>12</v>
      </c>
      <c r="Q652" s="7">
        <v>960</v>
      </c>
    </row>
    <row r="653" spans="14:17" x14ac:dyDescent="0.25">
      <c r="N653" s="7" t="s">
        <v>5611</v>
      </c>
      <c r="O653" s="7">
        <v>250</v>
      </c>
      <c r="P653" s="7">
        <v>16</v>
      </c>
      <c r="Q653" s="7">
        <v>4000</v>
      </c>
    </row>
    <row r="654" spans="14:17" x14ac:dyDescent="0.25">
      <c r="N654" s="7" t="s">
        <v>5611</v>
      </c>
      <c r="O654" s="7">
        <v>250</v>
      </c>
      <c r="P654" s="7">
        <v>4</v>
      </c>
      <c r="Q654" s="7">
        <v>1000</v>
      </c>
    </row>
    <row r="655" spans="14:17" x14ac:dyDescent="0.25">
      <c r="N655" s="7" t="s">
        <v>5620</v>
      </c>
      <c r="O655" s="7">
        <v>40</v>
      </c>
      <c r="P655" s="7">
        <v>6</v>
      </c>
      <c r="Q655" s="7">
        <v>240</v>
      </c>
    </row>
    <row r="656" spans="14:17" x14ac:dyDescent="0.25">
      <c r="N656" s="7" t="s">
        <v>5614</v>
      </c>
      <c r="O656" s="7">
        <v>20</v>
      </c>
      <c r="P656" s="7">
        <v>24</v>
      </c>
      <c r="Q656" s="7">
        <v>480</v>
      </c>
    </row>
    <row r="657" spans="14:17" x14ac:dyDescent="0.25">
      <c r="N657" s="7" t="s">
        <v>5615</v>
      </c>
      <c r="O657" s="7">
        <v>25</v>
      </c>
      <c r="P657" s="7">
        <v>23</v>
      </c>
      <c r="Q657" s="7">
        <v>575</v>
      </c>
    </row>
    <row r="658" spans="14:17" x14ac:dyDescent="0.25">
      <c r="N658" s="7" t="s">
        <v>5621</v>
      </c>
      <c r="O658" s="7">
        <v>60</v>
      </c>
      <c r="P658" s="7">
        <v>25</v>
      </c>
      <c r="Q658" s="7">
        <v>1500</v>
      </c>
    </row>
    <row r="659" spans="14:17" x14ac:dyDescent="0.25">
      <c r="N659" s="7" t="s">
        <v>5611</v>
      </c>
      <c r="O659" s="7">
        <v>250</v>
      </c>
      <c r="P659" s="7">
        <v>5</v>
      </c>
      <c r="Q659" s="7">
        <v>1250</v>
      </c>
    </row>
    <row r="660" spans="14:17" x14ac:dyDescent="0.25">
      <c r="N660" s="7" t="s">
        <v>5619</v>
      </c>
      <c r="O660" s="7">
        <v>80</v>
      </c>
      <c r="P660" s="7">
        <v>12</v>
      </c>
      <c r="Q660" s="7">
        <v>960</v>
      </c>
    </row>
    <row r="661" spans="14:17" x14ac:dyDescent="0.25">
      <c r="N661" s="7" t="s">
        <v>5616</v>
      </c>
      <c r="O661" s="7">
        <v>150</v>
      </c>
      <c r="P661" s="7">
        <v>4</v>
      </c>
      <c r="Q661" s="7">
        <v>600</v>
      </c>
    </row>
    <row r="662" spans="14:17" x14ac:dyDescent="0.25">
      <c r="N662" s="7" t="s">
        <v>5622</v>
      </c>
      <c r="O662" s="7">
        <v>15</v>
      </c>
      <c r="P662" s="7">
        <v>12</v>
      </c>
      <c r="Q662" s="7">
        <v>180</v>
      </c>
    </row>
    <row r="663" spans="14:17" x14ac:dyDescent="0.25">
      <c r="N663" s="7" t="s">
        <v>5618</v>
      </c>
      <c r="O663" s="7">
        <v>10</v>
      </c>
      <c r="P663" s="7">
        <v>25</v>
      </c>
      <c r="Q663" s="7">
        <v>250</v>
      </c>
    </row>
    <row r="664" spans="14:17" x14ac:dyDescent="0.25">
      <c r="N664" s="7" t="s">
        <v>5612</v>
      </c>
      <c r="O664" s="7">
        <v>50</v>
      </c>
      <c r="P664" s="7">
        <v>20</v>
      </c>
      <c r="Q664" s="7">
        <v>1000</v>
      </c>
    </row>
    <row r="665" spans="14:17" x14ac:dyDescent="0.25">
      <c r="N665" s="7" t="s">
        <v>5610</v>
      </c>
      <c r="O665" s="7">
        <v>300</v>
      </c>
      <c r="P665" s="7">
        <v>21</v>
      </c>
      <c r="Q665" s="7">
        <v>6300</v>
      </c>
    </row>
    <row r="666" spans="14:17" x14ac:dyDescent="0.25">
      <c r="N666" s="7" t="s">
        <v>5617</v>
      </c>
      <c r="O666" s="7">
        <v>120</v>
      </c>
      <c r="P666" s="7">
        <v>11</v>
      </c>
      <c r="Q666" s="7">
        <v>1320</v>
      </c>
    </row>
    <row r="667" spans="14:17" x14ac:dyDescent="0.25">
      <c r="N667" s="7" t="s">
        <v>5609</v>
      </c>
      <c r="O667" s="7">
        <v>20</v>
      </c>
      <c r="P667" s="7">
        <v>20</v>
      </c>
      <c r="Q667" s="7">
        <v>400</v>
      </c>
    </row>
    <row r="668" spans="14:17" x14ac:dyDescent="0.25">
      <c r="N668" s="7" t="s">
        <v>5616</v>
      </c>
      <c r="O668" s="7">
        <v>150</v>
      </c>
      <c r="P668" s="7">
        <v>8</v>
      </c>
      <c r="Q668" s="7">
        <v>1200</v>
      </c>
    </row>
    <row r="669" spans="14:17" x14ac:dyDescent="0.25">
      <c r="N669" s="7" t="s">
        <v>5620</v>
      </c>
      <c r="O669" s="7">
        <v>40</v>
      </c>
      <c r="P669" s="7">
        <v>3</v>
      </c>
      <c r="Q669" s="7">
        <v>120</v>
      </c>
    </row>
    <row r="670" spans="14:17" x14ac:dyDescent="0.25">
      <c r="N670" s="7" t="s">
        <v>5610</v>
      </c>
      <c r="O670" s="7">
        <v>300</v>
      </c>
      <c r="P670" s="7">
        <v>10</v>
      </c>
      <c r="Q670" s="7">
        <v>3000</v>
      </c>
    </row>
    <row r="671" spans="14:17" x14ac:dyDescent="0.25">
      <c r="N671" s="7" t="s">
        <v>5620</v>
      </c>
      <c r="O671" s="7">
        <v>40</v>
      </c>
      <c r="P671" s="7">
        <v>22</v>
      </c>
      <c r="Q671" s="7">
        <v>880</v>
      </c>
    </row>
    <row r="672" spans="14:17" x14ac:dyDescent="0.25">
      <c r="N672" s="7" t="s">
        <v>5614</v>
      </c>
      <c r="O672" s="7">
        <v>20</v>
      </c>
      <c r="P672" s="7">
        <v>5</v>
      </c>
      <c r="Q672" s="7">
        <v>100</v>
      </c>
    </row>
    <row r="673" spans="14:17" x14ac:dyDescent="0.25">
      <c r="N673" s="7" t="s">
        <v>5621</v>
      </c>
      <c r="O673" s="7">
        <v>60</v>
      </c>
      <c r="P673" s="7">
        <v>21</v>
      </c>
      <c r="Q673" s="7">
        <v>1260</v>
      </c>
    </row>
    <row r="674" spans="14:17" x14ac:dyDescent="0.25">
      <c r="N674" s="7" t="s">
        <v>5609</v>
      </c>
      <c r="O674" s="7">
        <v>20</v>
      </c>
      <c r="P674" s="7">
        <v>25</v>
      </c>
      <c r="Q674" s="7">
        <v>500</v>
      </c>
    </row>
    <row r="675" spans="14:17" x14ac:dyDescent="0.25">
      <c r="N675" s="7" t="s">
        <v>5617</v>
      </c>
      <c r="O675" s="7">
        <v>120</v>
      </c>
      <c r="P675" s="7">
        <v>11</v>
      </c>
      <c r="Q675" s="7">
        <v>1320</v>
      </c>
    </row>
    <row r="676" spans="14:17" x14ac:dyDescent="0.25">
      <c r="N676" s="7" t="s">
        <v>5622</v>
      </c>
      <c r="O676" s="7">
        <v>15</v>
      </c>
      <c r="P676" s="7">
        <v>24</v>
      </c>
      <c r="Q676" s="7">
        <v>360</v>
      </c>
    </row>
    <row r="677" spans="14:17" x14ac:dyDescent="0.25">
      <c r="N677" s="7" t="s">
        <v>5610</v>
      </c>
      <c r="O677" s="7">
        <v>300</v>
      </c>
      <c r="P677" s="7">
        <v>25</v>
      </c>
      <c r="Q677" s="7">
        <v>7500</v>
      </c>
    </row>
    <row r="678" spans="14:17" x14ac:dyDescent="0.25">
      <c r="N678" s="7" t="s">
        <v>5623</v>
      </c>
      <c r="O678" s="7">
        <v>30</v>
      </c>
      <c r="P678" s="7">
        <v>12</v>
      </c>
      <c r="Q678" s="7">
        <v>360</v>
      </c>
    </row>
    <row r="679" spans="14:17" x14ac:dyDescent="0.25">
      <c r="N679" s="7" t="s">
        <v>5620</v>
      </c>
      <c r="O679" s="7">
        <v>40</v>
      </c>
      <c r="P679" s="7">
        <v>12</v>
      </c>
      <c r="Q679" s="7">
        <v>480</v>
      </c>
    </row>
    <row r="680" spans="14:17" x14ac:dyDescent="0.25">
      <c r="N680" s="7" t="s">
        <v>5612</v>
      </c>
      <c r="O680" s="7">
        <v>50</v>
      </c>
      <c r="P680" s="7">
        <v>23</v>
      </c>
      <c r="Q680" s="7">
        <v>1150</v>
      </c>
    </row>
    <row r="681" spans="14:17" x14ac:dyDescent="0.25">
      <c r="N681" s="7" t="s">
        <v>5612</v>
      </c>
      <c r="O681" s="7">
        <v>50</v>
      </c>
      <c r="P681" s="7">
        <v>3</v>
      </c>
      <c r="Q681" s="7">
        <v>150</v>
      </c>
    </row>
    <row r="682" spans="14:17" x14ac:dyDescent="0.25">
      <c r="N682" s="7" t="s">
        <v>5622</v>
      </c>
      <c r="O682" s="7">
        <v>15</v>
      </c>
      <c r="P682" s="7">
        <v>21</v>
      </c>
      <c r="Q682" s="7">
        <v>315</v>
      </c>
    </row>
    <row r="683" spans="14:17" x14ac:dyDescent="0.25">
      <c r="N683" s="7" t="s">
        <v>5616</v>
      </c>
      <c r="O683" s="7">
        <v>150</v>
      </c>
      <c r="P683" s="7">
        <v>11</v>
      </c>
      <c r="Q683" s="7">
        <v>1650</v>
      </c>
    </row>
    <row r="684" spans="14:17" x14ac:dyDescent="0.25">
      <c r="N684" s="7" t="s">
        <v>5614</v>
      </c>
      <c r="O684" s="7">
        <v>20</v>
      </c>
      <c r="P684" s="7">
        <v>25</v>
      </c>
      <c r="Q684" s="7">
        <v>500</v>
      </c>
    </row>
    <row r="685" spans="14:17" x14ac:dyDescent="0.25">
      <c r="N685" s="7" t="s">
        <v>5609</v>
      </c>
      <c r="O685" s="7">
        <v>20</v>
      </c>
      <c r="P685" s="7">
        <v>9</v>
      </c>
      <c r="Q685" s="7">
        <v>180</v>
      </c>
    </row>
    <row r="686" spans="14:17" x14ac:dyDescent="0.25">
      <c r="N686" s="7" t="s">
        <v>5617</v>
      </c>
      <c r="O686" s="7">
        <v>120</v>
      </c>
      <c r="P686" s="7">
        <v>16</v>
      </c>
      <c r="Q686" s="7">
        <v>1920</v>
      </c>
    </row>
    <row r="687" spans="14:17" x14ac:dyDescent="0.25">
      <c r="N687" s="7" t="s">
        <v>5616</v>
      </c>
      <c r="O687" s="7">
        <v>150</v>
      </c>
      <c r="P687" s="7">
        <v>1</v>
      </c>
      <c r="Q687" s="7">
        <v>150</v>
      </c>
    </row>
    <row r="688" spans="14:17" x14ac:dyDescent="0.25">
      <c r="N688" s="7" t="s">
        <v>5614</v>
      </c>
      <c r="O688" s="7">
        <v>20</v>
      </c>
      <c r="P688" s="7">
        <v>3</v>
      </c>
      <c r="Q688" s="7">
        <v>60</v>
      </c>
    </row>
    <row r="689" spans="14:17" x14ac:dyDescent="0.25">
      <c r="N689" s="7" t="s">
        <v>5613</v>
      </c>
      <c r="O689" s="7">
        <v>35</v>
      </c>
      <c r="P689" s="7">
        <v>21</v>
      </c>
      <c r="Q689" s="7">
        <v>735</v>
      </c>
    </row>
    <row r="690" spans="14:17" x14ac:dyDescent="0.25">
      <c r="N690" s="7" t="s">
        <v>5619</v>
      </c>
      <c r="O690" s="7">
        <v>80</v>
      </c>
      <c r="P690" s="7">
        <v>6</v>
      </c>
      <c r="Q690" s="7">
        <v>480</v>
      </c>
    </row>
    <row r="691" spans="14:17" x14ac:dyDescent="0.25">
      <c r="N691" s="7" t="s">
        <v>5620</v>
      </c>
      <c r="O691" s="7">
        <v>40</v>
      </c>
      <c r="P691" s="7">
        <v>23</v>
      </c>
      <c r="Q691" s="7">
        <v>920</v>
      </c>
    </row>
    <row r="692" spans="14:17" x14ac:dyDescent="0.25">
      <c r="N692" s="7" t="s">
        <v>5623</v>
      </c>
      <c r="O692" s="7">
        <v>30</v>
      </c>
      <c r="P692" s="7">
        <v>6</v>
      </c>
      <c r="Q692" s="7">
        <v>180</v>
      </c>
    </row>
    <row r="693" spans="14:17" x14ac:dyDescent="0.25">
      <c r="N693" s="7" t="s">
        <v>5614</v>
      </c>
      <c r="O693" s="7">
        <v>20</v>
      </c>
      <c r="P693" s="7">
        <v>19</v>
      </c>
      <c r="Q693" s="7">
        <v>380</v>
      </c>
    </row>
    <row r="694" spans="14:17" x14ac:dyDescent="0.25">
      <c r="N694" s="7" t="s">
        <v>5618</v>
      </c>
      <c r="O694" s="7">
        <v>10</v>
      </c>
      <c r="P694" s="7">
        <v>8</v>
      </c>
      <c r="Q694" s="7">
        <v>80</v>
      </c>
    </row>
    <row r="695" spans="14:17" x14ac:dyDescent="0.25">
      <c r="N695" s="7" t="s">
        <v>5619</v>
      </c>
      <c r="O695" s="7">
        <v>80</v>
      </c>
      <c r="P695" s="7">
        <v>4</v>
      </c>
      <c r="Q695" s="7">
        <v>320</v>
      </c>
    </row>
    <row r="696" spans="14:17" x14ac:dyDescent="0.25">
      <c r="N696" s="7" t="s">
        <v>5619</v>
      </c>
      <c r="O696" s="7">
        <v>80</v>
      </c>
      <c r="P696" s="7">
        <v>8</v>
      </c>
      <c r="Q696" s="7">
        <v>640</v>
      </c>
    </row>
    <row r="697" spans="14:17" x14ac:dyDescent="0.25">
      <c r="N697" s="7" t="s">
        <v>5611</v>
      </c>
      <c r="O697" s="7">
        <v>250</v>
      </c>
      <c r="P697" s="7">
        <v>3</v>
      </c>
      <c r="Q697" s="7">
        <v>750</v>
      </c>
    </row>
    <row r="698" spans="14:17" x14ac:dyDescent="0.25">
      <c r="N698" s="7" t="s">
        <v>5619</v>
      </c>
      <c r="O698" s="7">
        <v>80</v>
      </c>
      <c r="P698" s="7">
        <v>15</v>
      </c>
      <c r="Q698" s="7">
        <v>1200</v>
      </c>
    </row>
    <row r="699" spans="14:17" x14ac:dyDescent="0.25">
      <c r="N699" s="7" t="s">
        <v>5618</v>
      </c>
      <c r="O699" s="7">
        <v>10</v>
      </c>
      <c r="P699" s="7">
        <v>1</v>
      </c>
      <c r="Q699" s="7">
        <v>10</v>
      </c>
    </row>
    <row r="700" spans="14:17" x14ac:dyDescent="0.25">
      <c r="N700" s="7" t="s">
        <v>5613</v>
      </c>
      <c r="O700" s="7">
        <v>35</v>
      </c>
      <c r="P700" s="7">
        <v>25</v>
      </c>
      <c r="Q700" s="7">
        <v>875</v>
      </c>
    </row>
    <row r="701" spans="14:17" x14ac:dyDescent="0.25">
      <c r="N701" s="7" t="s">
        <v>5623</v>
      </c>
      <c r="O701" s="7">
        <v>30</v>
      </c>
      <c r="P701" s="7">
        <v>6</v>
      </c>
      <c r="Q701" s="7">
        <v>180</v>
      </c>
    </row>
    <row r="702" spans="14:17" x14ac:dyDescent="0.25">
      <c r="N702" s="7" t="s">
        <v>5619</v>
      </c>
      <c r="O702" s="7">
        <v>80</v>
      </c>
      <c r="P702" s="7">
        <v>3</v>
      </c>
      <c r="Q702" s="7">
        <v>240</v>
      </c>
    </row>
    <row r="703" spans="14:17" x14ac:dyDescent="0.25">
      <c r="N703" s="7" t="s">
        <v>5613</v>
      </c>
      <c r="O703" s="7">
        <v>35</v>
      </c>
      <c r="P703" s="7">
        <v>23</v>
      </c>
      <c r="Q703" s="7">
        <v>805</v>
      </c>
    </row>
    <row r="704" spans="14:17" x14ac:dyDescent="0.25">
      <c r="N704" s="7" t="s">
        <v>5619</v>
      </c>
      <c r="O704" s="7">
        <v>80</v>
      </c>
      <c r="P704" s="7">
        <v>8</v>
      </c>
      <c r="Q704" s="7">
        <v>640</v>
      </c>
    </row>
    <row r="705" spans="14:17" x14ac:dyDescent="0.25">
      <c r="N705" s="7" t="s">
        <v>5612</v>
      </c>
      <c r="O705" s="7">
        <v>50</v>
      </c>
      <c r="P705" s="7">
        <v>1</v>
      </c>
      <c r="Q705" s="7">
        <v>50</v>
      </c>
    </row>
    <row r="706" spans="14:17" x14ac:dyDescent="0.25">
      <c r="N706" s="7" t="s">
        <v>5610</v>
      </c>
      <c r="O706" s="7">
        <v>300</v>
      </c>
      <c r="P706" s="7">
        <v>8</v>
      </c>
      <c r="Q706" s="7">
        <v>2400</v>
      </c>
    </row>
    <row r="707" spans="14:17" x14ac:dyDescent="0.25">
      <c r="N707" s="7" t="s">
        <v>5615</v>
      </c>
      <c r="O707" s="7">
        <v>25</v>
      </c>
      <c r="P707" s="7">
        <v>25</v>
      </c>
      <c r="Q707" s="7">
        <v>625</v>
      </c>
    </row>
    <row r="708" spans="14:17" x14ac:dyDescent="0.25">
      <c r="N708" s="7" t="s">
        <v>5621</v>
      </c>
      <c r="O708" s="7">
        <v>60</v>
      </c>
      <c r="P708" s="7">
        <v>20</v>
      </c>
      <c r="Q708" s="7">
        <v>1200</v>
      </c>
    </row>
    <row r="709" spans="14:17" x14ac:dyDescent="0.25">
      <c r="N709" s="7" t="s">
        <v>5609</v>
      </c>
      <c r="O709" s="7">
        <v>20</v>
      </c>
      <c r="P709" s="7">
        <v>5</v>
      </c>
      <c r="Q709" s="7">
        <v>100</v>
      </c>
    </row>
    <row r="710" spans="14:17" x14ac:dyDescent="0.25">
      <c r="N710" s="7" t="s">
        <v>5622</v>
      </c>
      <c r="O710" s="7">
        <v>15</v>
      </c>
      <c r="P710" s="7">
        <v>11</v>
      </c>
      <c r="Q710" s="7">
        <v>165</v>
      </c>
    </row>
    <row r="711" spans="14:17" x14ac:dyDescent="0.25">
      <c r="N711" s="7" t="s">
        <v>5620</v>
      </c>
      <c r="O711" s="7">
        <v>40</v>
      </c>
      <c r="P711" s="7">
        <v>23</v>
      </c>
      <c r="Q711" s="7">
        <v>920</v>
      </c>
    </row>
    <row r="712" spans="14:17" x14ac:dyDescent="0.25">
      <c r="N712" s="7" t="s">
        <v>5620</v>
      </c>
      <c r="O712" s="7">
        <v>40</v>
      </c>
      <c r="P712" s="7">
        <v>9</v>
      </c>
      <c r="Q712" s="7">
        <v>360</v>
      </c>
    </row>
    <row r="713" spans="14:17" x14ac:dyDescent="0.25">
      <c r="N713" s="7" t="s">
        <v>5609</v>
      </c>
      <c r="O713" s="7">
        <v>20</v>
      </c>
      <c r="P713" s="7">
        <v>6</v>
      </c>
      <c r="Q713" s="7">
        <v>120</v>
      </c>
    </row>
    <row r="714" spans="14:17" x14ac:dyDescent="0.25">
      <c r="N714" s="7" t="s">
        <v>5617</v>
      </c>
      <c r="O714" s="7">
        <v>120</v>
      </c>
      <c r="P714" s="7">
        <v>5</v>
      </c>
      <c r="Q714" s="7">
        <v>600</v>
      </c>
    </row>
    <row r="715" spans="14:17" x14ac:dyDescent="0.25">
      <c r="N715" s="7" t="s">
        <v>5619</v>
      </c>
      <c r="O715" s="7">
        <v>80</v>
      </c>
      <c r="P715" s="7">
        <v>23</v>
      </c>
      <c r="Q715" s="7">
        <v>1840</v>
      </c>
    </row>
    <row r="716" spans="14:17" x14ac:dyDescent="0.25">
      <c r="N716" s="7" t="s">
        <v>5617</v>
      </c>
      <c r="O716" s="7">
        <v>120</v>
      </c>
      <c r="P716" s="7">
        <v>18</v>
      </c>
      <c r="Q716" s="7">
        <v>2160</v>
      </c>
    </row>
    <row r="717" spans="14:17" x14ac:dyDescent="0.25">
      <c r="N717" s="7" t="s">
        <v>5610</v>
      </c>
      <c r="O717" s="7">
        <v>300</v>
      </c>
      <c r="P717" s="7">
        <v>23</v>
      </c>
      <c r="Q717" s="7">
        <v>6900</v>
      </c>
    </row>
    <row r="718" spans="14:17" x14ac:dyDescent="0.25">
      <c r="N718" s="7" t="s">
        <v>5616</v>
      </c>
      <c r="O718" s="7">
        <v>150</v>
      </c>
      <c r="P718" s="7">
        <v>17</v>
      </c>
      <c r="Q718" s="7">
        <v>2550</v>
      </c>
    </row>
    <row r="719" spans="14:17" x14ac:dyDescent="0.25">
      <c r="N719" s="7" t="s">
        <v>5614</v>
      </c>
      <c r="O719" s="7">
        <v>20</v>
      </c>
      <c r="P719" s="7">
        <v>1</v>
      </c>
      <c r="Q719" s="7">
        <v>20</v>
      </c>
    </row>
    <row r="720" spans="14:17" x14ac:dyDescent="0.25">
      <c r="N720" s="7" t="s">
        <v>5612</v>
      </c>
      <c r="O720" s="7">
        <v>50</v>
      </c>
      <c r="P720" s="7">
        <v>14</v>
      </c>
      <c r="Q720" s="7">
        <v>700</v>
      </c>
    </row>
    <row r="721" spans="14:17" x14ac:dyDescent="0.25">
      <c r="N721" s="7" t="s">
        <v>5614</v>
      </c>
      <c r="O721" s="7">
        <v>20</v>
      </c>
      <c r="P721" s="7">
        <v>20</v>
      </c>
      <c r="Q721" s="7">
        <v>400</v>
      </c>
    </row>
    <row r="722" spans="14:17" x14ac:dyDescent="0.25">
      <c r="N722" s="7" t="s">
        <v>5617</v>
      </c>
      <c r="O722" s="7">
        <v>120</v>
      </c>
      <c r="P722" s="7">
        <v>18</v>
      </c>
      <c r="Q722" s="7">
        <v>2160</v>
      </c>
    </row>
    <row r="723" spans="14:17" x14ac:dyDescent="0.25">
      <c r="N723" s="7" t="s">
        <v>5623</v>
      </c>
      <c r="O723" s="7">
        <v>30</v>
      </c>
      <c r="P723" s="7">
        <v>18</v>
      </c>
      <c r="Q723" s="7">
        <v>540</v>
      </c>
    </row>
    <row r="724" spans="14:17" x14ac:dyDescent="0.25">
      <c r="N724" s="7" t="s">
        <v>5623</v>
      </c>
      <c r="O724" s="7">
        <v>30</v>
      </c>
      <c r="P724" s="7">
        <v>12</v>
      </c>
      <c r="Q724" s="7">
        <v>360</v>
      </c>
    </row>
    <row r="725" spans="14:17" x14ac:dyDescent="0.25">
      <c r="N725" s="7" t="s">
        <v>5610</v>
      </c>
      <c r="O725" s="7">
        <v>300</v>
      </c>
      <c r="P725" s="7">
        <v>17</v>
      </c>
      <c r="Q725" s="7">
        <v>5100</v>
      </c>
    </row>
    <row r="726" spans="14:17" x14ac:dyDescent="0.25">
      <c r="N726" s="7" t="s">
        <v>5614</v>
      </c>
      <c r="O726" s="7">
        <v>20</v>
      </c>
      <c r="P726" s="7">
        <v>24</v>
      </c>
      <c r="Q726" s="7">
        <v>480</v>
      </c>
    </row>
    <row r="727" spans="14:17" x14ac:dyDescent="0.25">
      <c r="N727" s="7" t="s">
        <v>5612</v>
      </c>
      <c r="O727" s="7">
        <v>50</v>
      </c>
      <c r="P727" s="7">
        <v>15</v>
      </c>
      <c r="Q727" s="7">
        <v>750</v>
      </c>
    </row>
    <row r="728" spans="14:17" x14ac:dyDescent="0.25">
      <c r="N728" s="7" t="s">
        <v>5620</v>
      </c>
      <c r="O728" s="7">
        <v>40</v>
      </c>
      <c r="P728" s="7">
        <v>6</v>
      </c>
      <c r="Q728" s="7">
        <v>240</v>
      </c>
    </row>
    <row r="729" spans="14:17" x14ac:dyDescent="0.25">
      <c r="N729" s="7" t="s">
        <v>5620</v>
      </c>
      <c r="O729" s="7">
        <v>40</v>
      </c>
      <c r="P729" s="7">
        <v>18</v>
      </c>
      <c r="Q729" s="7">
        <v>720</v>
      </c>
    </row>
    <row r="730" spans="14:17" x14ac:dyDescent="0.25">
      <c r="N730" s="7" t="s">
        <v>5618</v>
      </c>
      <c r="O730" s="7">
        <v>10</v>
      </c>
      <c r="P730" s="7">
        <v>12</v>
      </c>
      <c r="Q730" s="7">
        <v>120</v>
      </c>
    </row>
    <row r="731" spans="14:17" x14ac:dyDescent="0.25">
      <c r="N731" s="7" t="s">
        <v>5614</v>
      </c>
      <c r="O731" s="7">
        <v>20</v>
      </c>
      <c r="P731" s="7">
        <v>7</v>
      </c>
      <c r="Q731" s="7">
        <v>140</v>
      </c>
    </row>
    <row r="732" spans="14:17" x14ac:dyDescent="0.25">
      <c r="N732" s="7" t="s">
        <v>5610</v>
      </c>
      <c r="O732" s="7">
        <v>300</v>
      </c>
      <c r="P732" s="7">
        <v>12</v>
      </c>
      <c r="Q732" s="7">
        <v>3600</v>
      </c>
    </row>
    <row r="733" spans="14:17" x14ac:dyDescent="0.25">
      <c r="N733" s="7" t="s">
        <v>5613</v>
      </c>
      <c r="O733" s="7">
        <v>35</v>
      </c>
      <c r="P733" s="7">
        <v>10</v>
      </c>
      <c r="Q733" s="7">
        <v>350</v>
      </c>
    </row>
    <row r="734" spans="14:17" x14ac:dyDescent="0.25">
      <c r="N734" s="7" t="s">
        <v>5611</v>
      </c>
      <c r="O734" s="7">
        <v>250</v>
      </c>
      <c r="P734" s="7">
        <v>18</v>
      </c>
      <c r="Q734" s="7">
        <v>4500</v>
      </c>
    </row>
    <row r="735" spans="14:17" x14ac:dyDescent="0.25">
      <c r="N735" s="7" t="s">
        <v>5622</v>
      </c>
      <c r="O735" s="7">
        <v>15</v>
      </c>
      <c r="P735" s="7">
        <v>11</v>
      </c>
      <c r="Q735" s="7">
        <v>165</v>
      </c>
    </row>
    <row r="736" spans="14:17" x14ac:dyDescent="0.25">
      <c r="N736" s="7" t="s">
        <v>5622</v>
      </c>
      <c r="O736" s="7">
        <v>15</v>
      </c>
      <c r="P736" s="7">
        <v>12</v>
      </c>
      <c r="Q736" s="7">
        <v>180</v>
      </c>
    </row>
    <row r="737" spans="14:17" x14ac:dyDescent="0.25">
      <c r="N737" s="7" t="s">
        <v>5620</v>
      </c>
      <c r="O737" s="7">
        <v>40</v>
      </c>
      <c r="P737" s="7">
        <v>7</v>
      </c>
      <c r="Q737" s="7">
        <v>280</v>
      </c>
    </row>
    <row r="738" spans="14:17" x14ac:dyDescent="0.25">
      <c r="N738" s="7" t="s">
        <v>5609</v>
      </c>
      <c r="O738" s="7">
        <v>20</v>
      </c>
      <c r="P738" s="7">
        <v>15</v>
      </c>
      <c r="Q738" s="7">
        <v>300</v>
      </c>
    </row>
    <row r="739" spans="14:17" x14ac:dyDescent="0.25">
      <c r="N739" s="7" t="s">
        <v>5613</v>
      </c>
      <c r="O739" s="7">
        <v>35</v>
      </c>
      <c r="P739" s="7">
        <v>18</v>
      </c>
      <c r="Q739" s="7">
        <v>630</v>
      </c>
    </row>
    <row r="740" spans="14:17" x14ac:dyDescent="0.25">
      <c r="N740" s="7" t="s">
        <v>5609</v>
      </c>
      <c r="O740" s="7">
        <v>20</v>
      </c>
      <c r="P740" s="7">
        <v>10</v>
      </c>
      <c r="Q740" s="7">
        <v>200</v>
      </c>
    </row>
    <row r="741" spans="14:17" x14ac:dyDescent="0.25">
      <c r="N741" s="7" t="s">
        <v>5620</v>
      </c>
      <c r="O741" s="7">
        <v>40</v>
      </c>
      <c r="P741" s="7">
        <v>9</v>
      </c>
      <c r="Q741" s="7">
        <v>360</v>
      </c>
    </row>
    <row r="742" spans="14:17" x14ac:dyDescent="0.25">
      <c r="N742" s="7" t="s">
        <v>5612</v>
      </c>
      <c r="O742" s="7">
        <v>50</v>
      </c>
      <c r="P742" s="7">
        <v>20</v>
      </c>
      <c r="Q742" s="7">
        <v>1000</v>
      </c>
    </row>
    <row r="743" spans="14:17" x14ac:dyDescent="0.25">
      <c r="N743" s="7" t="s">
        <v>5618</v>
      </c>
      <c r="O743" s="7">
        <v>10</v>
      </c>
      <c r="P743" s="7">
        <v>13</v>
      </c>
      <c r="Q743" s="7">
        <v>130</v>
      </c>
    </row>
    <row r="744" spans="14:17" x14ac:dyDescent="0.25">
      <c r="N744" s="7" t="s">
        <v>5617</v>
      </c>
      <c r="O744" s="7">
        <v>120</v>
      </c>
      <c r="P744" s="7">
        <v>10</v>
      </c>
      <c r="Q744" s="7">
        <v>1200</v>
      </c>
    </row>
    <row r="745" spans="14:17" x14ac:dyDescent="0.25">
      <c r="N745" s="7" t="s">
        <v>5609</v>
      </c>
      <c r="O745" s="7">
        <v>20</v>
      </c>
      <c r="P745" s="7">
        <v>10</v>
      </c>
      <c r="Q745" s="7">
        <v>200</v>
      </c>
    </row>
    <row r="746" spans="14:17" x14ac:dyDescent="0.25">
      <c r="N746" s="7" t="s">
        <v>5615</v>
      </c>
      <c r="O746" s="7">
        <v>25</v>
      </c>
      <c r="P746" s="7">
        <v>2</v>
      </c>
      <c r="Q746" s="7">
        <v>50</v>
      </c>
    </row>
    <row r="747" spans="14:17" x14ac:dyDescent="0.25">
      <c r="N747" s="7" t="s">
        <v>5613</v>
      </c>
      <c r="O747" s="7">
        <v>35</v>
      </c>
      <c r="P747" s="7">
        <v>20</v>
      </c>
      <c r="Q747" s="7">
        <v>700</v>
      </c>
    </row>
    <row r="748" spans="14:17" x14ac:dyDescent="0.25">
      <c r="N748" s="7" t="s">
        <v>5613</v>
      </c>
      <c r="O748" s="7">
        <v>35</v>
      </c>
      <c r="P748" s="7">
        <v>7</v>
      </c>
      <c r="Q748" s="7">
        <v>245</v>
      </c>
    </row>
    <row r="749" spans="14:17" x14ac:dyDescent="0.25">
      <c r="N749" s="7" t="s">
        <v>5609</v>
      </c>
      <c r="O749" s="7">
        <v>20</v>
      </c>
      <c r="P749" s="7">
        <v>19</v>
      </c>
      <c r="Q749" s="7">
        <v>380</v>
      </c>
    </row>
    <row r="750" spans="14:17" x14ac:dyDescent="0.25">
      <c r="N750" s="7" t="s">
        <v>5621</v>
      </c>
      <c r="O750" s="7">
        <v>60</v>
      </c>
      <c r="P750" s="7">
        <v>25</v>
      </c>
      <c r="Q750" s="7">
        <v>1500</v>
      </c>
    </row>
    <row r="751" spans="14:17" x14ac:dyDescent="0.25">
      <c r="N751" s="7" t="s">
        <v>5610</v>
      </c>
      <c r="O751" s="7">
        <v>300</v>
      </c>
      <c r="P751" s="7">
        <v>4</v>
      </c>
      <c r="Q751" s="7">
        <v>1200</v>
      </c>
    </row>
    <row r="752" spans="14:17" x14ac:dyDescent="0.25">
      <c r="N752" s="7" t="s">
        <v>5621</v>
      </c>
      <c r="O752" s="7">
        <v>60</v>
      </c>
      <c r="P752" s="7">
        <v>13</v>
      </c>
      <c r="Q752" s="7">
        <v>780</v>
      </c>
    </row>
    <row r="753" spans="14:17" x14ac:dyDescent="0.25">
      <c r="N753" s="7" t="s">
        <v>5620</v>
      </c>
      <c r="O753" s="7">
        <v>40</v>
      </c>
      <c r="P753" s="7">
        <v>6</v>
      </c>
      <c r="Q753" s="7">
        <v>240</v>
      </c>
    </row>
    <row r="754" spans="14:17" x14ac:dyDescent="0.25">
      <c r="N754" s="7" t="s">
        <v>5609</v>
      </c>
      <c r="O754" s="7">
        <v>20</v>
      </c>
      <c r="P754" s="7">
        <v>11</v>
      </c>
      <c r="Q754" s="7">
        <v>220</v>
      </c>
    </row>
    <row r="755" spans="14:17" x14ac:dyDescent="0.25">
      <c r="N755" s="7" t="s">
        <v>5618</v>
      </c>
      <c r="O755" s="7">
        <v>10</v>
      </c>
      <c r="P755" s="7">
        <v>14</v>
      </c>
      <c r="Q755" s="7">
        <v>140</v>
      </c>
    </row>
    <row r="756" spans="14:17" x14ac:dyDescent="0.25">
      <c r="N756" s="7" t="s">
        <v>5618</v>
      </c>
      <c r="O756" s="7">
        <v>10</v>
      </c>
      <c r="P756" s="7">
        <v>6</v>
      </c>
      <c r="Q756" s="7">
        <v>60</v>
      </c>
    </row>
    <row r="757" spans="14:17" x14ac:dyDescent="0.25">
      <c r="N757" s="7" t="s">
        <v>5618</v>
      </c>
      <c r="O757" s="7">
        <v>10</v>
      </c>
      <c r="P757" s="7">
        <v>4</v>
      </c>
      <c r="Q757" s="7">
        <v>40</v>
      </c>
    </row>
    <row r="758" spans="14:17" x14ac:dyDescent="0.25">
      <c r="N758" s="7" t="s">
        <v>5615</v>
      </c>
      <c r="O758" s="7">
        <v>25</v>
      </c>
      <c r="P758" s="7">
        <v>4</v>
      </c>
      <c r="Q758" s="7">
        <v>100</v>
      </c>
    </row>
    <row r="759" spans="14:17" x14ac:dyDescent="0.25">
      <c r="N759" s="7" t="s">
        <v>5611</v>
      </c>
      <c r="O759" s="7">
        <v>250</v>
      </c>
      <c r="P759" s="7">
        <v>23</v>
      </c>
      <c r="Q759" s="7">
        <v>5750</v>
      </c>
    </row>
    <row r="760" spans="14:17" x14ac:dyDescent="0.25">
      <c r="N760" s="7" t="s">
        <v>5620</v>
      </c>
      <c r="O760" s="7">
        <v>40</v>
      </c>
      <c r="P760" s="7">
        <v>9</v>
      </c>
      <c r="Q760" s="7">
        <v>360</v>
      </c>
    </row>
    <row r="761" spans="14:17" x14ac:dyDescent="0.25">
      <c r="N761" s="7" t="s">
        <v>5615</v>
      </c>
      <c r="O761" s="7">
        <v>25</v>
      </c>
      <c r="P761" s="7">
        <v>14</v>
      </c>
      <c r="Q761" s="7">
        <v>350</v>
      </c>
    </row>
    <row r="762" spans="14:17" x14ac:dyDescent="0.25">
      <c r="N762" s="7" t="s">
        <v>5618</v>
      </c>
      <c r="O762" s="7">
        <v>10</v>
      </c>
      <c r="P762" s="7">
        <v>5</v>
      </c>
      <c r="Q762" s="7">
        <v>50</v>
      </c>
    </row>
    <row r="763" spans="14:17" x14ac:dyDescent="0.25">
      <c r="N763" s="7" t="s">
        <v>5613</v>
      </c>
      <c r="O763" s="7">
        <v>35</v>
      </c>
      <c r="P763" s="7">
        <v>18</v>
      </c>
      <c r="Q763" s="7">
        <v>630</v>
      </c>
    </row>
    <row r="764" spans="14:17" x14ac:dyDescent="0.25">
      <c r="N764" s="7" t="s">
        <v>5614</v>
      </c>
      <c r="O764" s="7">
        <v>20</v>
      </c>
      <c r="P764" s="7">
        <v>10</v>
      </c>
      <c r="Q764" s="7">
        <v>200</v>
      </c>
    </row>
    <row r="765" spans="14:17" x14ac:dyDescent="0.25">
      <c r="N765" s="7" t="s">
        <v>5617</v>
      </c>
      <c r="O765" s="7">
        <v>120</v>
      </c>
      <c r="P765" s="7">
        <v>5</v>
      </c>
      <c r="Q765" s="7">
        <v>600</v>
      </c>
    </row>
    <row r="766" spans="14:17" x14ac:dyDescent="0.25">
      <c r="N766" s="7" t="s">
        <v>5621</v>
      </c>
      <c r="O766" s="7">
        <v>60</v>
      </c>
      <c r="P766" s="7">
        <v>8</v>
      </c>
      <c r="Q766" s="7">
        <v>480</v>
      </c>
    </row>
    <row r="767" spans="14:17" x14ac:dyDescent="0.25">
      <c r="N767" s="7" t="s">
        <v>5609</v>
      </c>
      <c r="O767" s="7">
        <v>20</v>
      </c>
      <c r="P767" s="7">
        <v>3</v>
      </c>
      <c r="Q767" s="7">
        <v>60</v>
      </c>
    </row>
    <row r="768" spans="14:17" x14ac:dyDescent="0.25">
      <c r="N768" s="7" t="s">
        <v>5611</v>
      </c>
      <c r="O768" s="7">
        <v>250</v>
      </c>
      <c r="P768" s="7">
        <v>22</v>
      </c>
      <c r="Q768" s="7">
        <v>5500</v>
      </c>
    </row>
    <row r="769" spans="14:17" x14ac:dyDescent="0.25">
      <c r="N769" s="7" t="s">
        <v>5623</v>
      </c>
      <c r="O769" s="7">
        <v>30</v>
      </c>
      <c r="P769" s="7">
        <v>15</v>
      </c>
      <c r="Q769" s="7">
        <v>450</v>
      </c>
    </row>
    <row r="770" spans="14:17" x14ac:dyDescent="0.25">
      <c r="N770" s="7" t="s">
        <v>5609</v>
      </c>
      <c r="O770" s="7">
        <v>20</v>
      </c>
      <c r="P770" s="7">
        <v>25</v>
      </c>
      <c r="Q770" s="7">
        <v>500</v>
      </c>
    </row>
    <row r="771" spans="14:17" x14ac:dyDescent="0.25">
      <c r="N771" s="7" t="s">
        <v>5618</v>
      </c>
      <c r="O771" s="7">
        <v>10</v>
      </c>
      <c r="P771" s="7">
        <v>19</v>
      </c>
      <c r="Q771" s="7">
        <v>190</v>
      </c>
    </row>
    <row r="772" spans="14:17" x14ac:dyDescent="0.25">
      <c r="N772" s="7" t="s">
        <v>5620</v>
      </c>
      <c r="O772" s="7">
        <v>40</v>
      </c>
      <c r="P772" s="7">
        <v>3</v>
      </c>
      <c r="Q772" s="7">
        <v>120</v>
      </c>
    </row>
    <row r="773" spans="14:17" x14ac:dyDescent="0.25">
      <c r="N773" s="7" t="s">
        <v>5616</v>
      </c>
      <c r="O773" s="7">
        <v>150</v>
      </c>
      <c r="P773" s="7">
        <v>3</v>
      </c>
      <c r="Q773" s="7">
        <v>450</v>
      </c>
    </row>
    <row r="774" spans="14:17" x14ac:dyDescent="0.25">
      <c r="N774" s="7" t="s">
        <v>5614</v>
      </c>
      <c r="O774" s="7">
        <v>20</v>
      </c>
      <c r="P774" s="7">
        <v>17</v>
      </c>
      <c r="Q774" s="7">
        <v>340</v>
      </c>
    </row>
    <row r="775" spans="14:17" x14ac:dyDescent="0.25">
      <c r="N775" s="7" t="s">
        <v>5615</v>
      </c>
      <c r="O775" s="7">
        <v>25</v>
      </c>
      <c r="P775" s="7">
        <v>8</v>
      </c>
      <c r="Q775" s="7">
        <v>200</v>
      </c>
    </row>
    <row r="776" spans="14:17" x14ac:dyDescent="0.25">
      <c r="N776" s="7" t="s">
        <v>5610</v>
      </c>
      <c r="O776" s="7">
        <v>300</v>
      </c>
      <c r="P776" s="7">
        <v>4</v>
      </c>
      <c r="Q776" s="7">
        <v>1200</v>
      </c>
    </row>
    <row r="777" spans="14:17" x14ac:dyDescent="0.25">
      <c r="N777" s="7" t="s">
        <v>5613</v>
      </c>
      <c r="O777" s="7">
        <v>35</v>
      </c>
      <c r="P777" s="7">
        <v>3</v>
      </c>
      <c r="Q777" s="7">
        <v>105</v>
      </c>
    </row>
    <row r="778" spans="14:17" x14ac:dyDescent="0.25">
      <c r="N778" s="7" t="s">
        <v>5611</v>
      </c>
      <c r="O778" s="7">
        <v>250</v>
      </c>
      <c r="P778" s="7">
        <v>5</v>
      </c>
      <c r="Q778" s="7">
        <v>1250</v>
      </c>
    </row>
    <row r="779" spans="14:17" x14ac:dyDescent="0.25">
      <c r="N779" s="7" t="s">
        <v>5610</v>
      </c>
      <c r="O779" s="7">
        <v>300</v>
      </c>
      <c r="P779" s="7">
        <v>5</v>
      </c>
      <c r="Q779" s="7">
        <v>1500</v>
      </c>
    </row>
    <row r="780" spans="14:17" x14ac:dyDescent="0.25">
      <c r="N780" s="7" t="s">
        <v>5616</v>
      </c>
      <c r="O780" s="7">
        <v>150</v>
      </c>
      <c r="P780" s="7">
        <v>20</v>
      </c>
      <c r="Q780" s="7">
        <v>3000</v>
      </c>
    </row>
    <row r="781" spans="14:17" x14ac:dyDescent="0.25">
      <c r="N781" s="7" t="s">
        <v>5618</v>
      </c>
      <c r="O781" s="7">
        <v>10</v>
      </c>
      <c r="P781" s="7">
        <v>3</v>
      </c>
      <c r="Q781" s="7">
        <v>30</v>
      </c>
    </row>
    <row r="782" spans="14:17" x14ac:dyDescent="0.25">
      <c r="N782" s="7" t="s">
        <v>5621</v>
      </c>
      <c r="O782" s="7">
        <v>60</v>
      </c>
      <c r="P782" s="7">
        <v>18</v>
      </c>
      <c r="Q782" s="7">
        <v>1080</v>
      </c>
    </row>
    <row r="783" spans="14:17" x14ac:dyDescent="0.25">
      <c r="N783" s="7" t="s">
        <v>5610</v>
      </c>
      <c r="O783" s="7">
        <v>300</v>
      </c>
      <c r="P783" s="7">
        <v>13</v>
      </c>
      <c r="Q783" s="7">
        <v>3900</v>
      </c>
    </row>
    <row r="784" spans="14:17" x14ac:dyDescent="0.25">
      <c r="N784" s="7" t="s">
        <v>5611</v>
      </c>
      <c r="O784" s="7">
        <v>250</v>
      </c>
      <c r="P784" s="7">
        <v>21</v>
      </c>
      <c r="Q784" s="7">
        <v>5250</v>
      </c>
    </row>
    <row r="785" spans="14:17" x14ac:dyDescent="0.25">
      <c r="N785" s="7" t="s">
        <v>5615</v>
      </c>
      <c r="O785" s="7">
        <v>25</v>
      </c>
      <c r="P785" s="7">
        <v>15</v>
      </c>
      <c r="Q785" s="7">
        <v>375</v>
      </c>
    </row>
    <row r="786" spans="14:17" x14ac:dyDescent="0.25">
      <c r="N786" s="7" t="s">
        <v>5617</v>
      </c>
      <c r="O786" s="7">
        <v>120</v>
      </c>
      <c r="P786" s="7">
        <v>10</v>
      </c>
      <c r="Q786" s="7">
        <v>1200</v>
      </c>
    </row>
    <row r="787" spans="14:17" x14ac:dyDescent="0.25">
      <c r="N787" s="7" t="s">
        <v>5620</v>
      </c>
      <c r="O787" s="7">
        <v>40</v>
      </c>
      <c r="P787" s="7">
        <v>15</v>
      </c>
      <c r="Q787" s="7">
        <v>600</v>
      </c>
    </row>
    <row r="788" spans="14:17" x14ac:dyDescent="0.25">
      <c r="N788" s="7" t="s">
        <v>5619</v>
      </c>
      <c r="O788" s="7">
        <v>80</v>
      </c>
      <c r="P788" s="7">
        <v>24</v>
      </c>
      <c r="Q788" s="7">
        <v>1920</v>
      </c>
    </row>
    <row r="789" spans="14:17" x14ac:dyDescent="0.25">
      <c r="N789" s="7" t="s">
        <v>5610</v>
      </c>
      <c r="O789" s="7">
        <v>300</v>
      </c>
      <c r="P789" s="7">
        <v>5</v>
      </c>
      <c r="Q789" s="7">
        <v>1500</v>
      </c>
    </row>
    <row r="790" spans="14:17" x14ac:dyDescent="0.25">
      <c r="N790" s="7" t="s">
        <v>5614</v>
      </c>
      <c r="O790" s="7">
        <v>20</v>
      </c>
      <c r="P790" s="7">
        <v>8</v>
      </c>
      <c r="Q790" s="7">
        <v>160</v>
      </c>
    </row>
    <row r="791" spans="14:17" x14ac:dyDescent="0.25">
      <c r="N791" s="7" t="s">
        <v>5621</v>
      </c>
      <c r="O791" s="7">
        <v>60</v>
      </c>
      <c r="P791" s="7">
        <v>11</v>
      </c>
      <c r="Q791" s="7">
        <v>660</v>
      </c>
    </row>
    <row r="792" spans="14:17" x14ac:dyDescent="0.25">
      <c r="N792" s="7" t="s">
        <v>5614</v>
      </c>
      <c r="O792" s="7">
        <v>20</v>
      </c>
      <c r="P792" s="7">
        <v>10</v>
      </c>
      <c r="Q792" s="7">
        <v>200</v>
      </c>
    </row>
    <row r="793" spans="14:17" x14ac:dyDescent="0.25">
      <c r="N793" s="7" t="s">
        <v>5614</v>
      </c>
      <c r="O793" s="7">
        <v>20</v>
      </c>
      <c r="P793" s="7">
        <v>1</v>
      </c>
      <c r="Q793" s="7">
        <v>20</v>
      </c>
    </row>
    <row r="794" spans="14:17" x14ac:dyDescent="0.25">
      <c r="N794" s="7" t="s">
        <v>5612</v>
      </c>
      <c r="O794" s="7">
        <v>50</v>
      </c>
      <c r="P794" s="7">
        <v>18</v>
      </c>
      <c r="Q794" s="7">
        <v>900</v>
      </c>
    </row>
    <row r="795" spans="14:17" x14ac:dyDescent="0.25">
      <c r="N795" s="7" t="s">
        <v>5617</v>
      </c>
      <c r="O795" s="7">
        <v>120</v>
      </c>
      <c r="P795" s="7">
        <v>24</v>
      </c>
      <c r="Q795" s="7">
        <v>2880</v>
      </c>
    </row>
    <row r="796" spans="14:17" x14ac:dyDescent="0.25">
      <c r="N796" s="7" t="s">
        <v>5622</v>
      </c>
      <c r="O796" s="7">
        <v>15</v>
      </c>
      <c r="P796" s="7">
        <v>11</v>
      </c>
      <c r="Q796" s="7">
        <v>165</v>
      </c>
    </row>
    <row r="797" spans="14:17" x14ac:dyDescent="0.25">
      <c r="N797" s="7" t="s">
        <v>5611</v>
      </c>
      <c r="O797" s="7">
        <v>250</v>
      </c>
      <c r="P797" s="7">
        <v>10</v>
      </c>
      <c r="Q797" s="7">
        <v>2500</v>
      </c>
    </row>
    <row r="798" spans="14:17" x14ac:dyDescent="0.25">
      <c r="N798" s="7" t="s">
        <v>5621</v>
      </c>
      <c r="O798" s="7">
        <v>60</v>
      </c>
      <c r="P798" s="7">
        <v>4</v>
      </c>
      <c r="Q798" s="7">
        <v>240</v>
      </c>
    </row>
    <row r="799" spans="14:17" x14ac:dyDescent="0.25">
      <c r="N799" s="7" t="s">
        <v>5615</v>
      </c>
      <c r="O799" s="7">
        <v>25</v>
      </c>
      <c r="P799" s="7">
        <v>22</v>
      </c>
      <c r="Q799" s="7">
        <v>550</v>
      </c>
    </row>
    <row r="800" spans="14:17" x14ac:dyDescent="0.25">
      <c r="N800" s="7" t="s">
        <v>5613</v>
      </c>
      <c r="O800" s="7">
        <v>35</v>
      </c>
      <c r="P800" s="7">
        <v>4</v>
      </c>
      <c r="Q800" s="7">
        <v>140</v>
      </c>
    </row>
    <row r="801" spans="14:17" x14ac:dyDescent="0.25">
      <c r="N801" s="7" t="s">
        <v>5609</v>
      </c>
      <c r="O801" s="7">
        <v>20</v>
      </c>
      <c r="P801" s="7">
        <v>12</v>
      </c>
      <c r="Q801" s="7">
        <v>240</v>
      </c>
    </row>
    <row r="802" spans="14:17" x14ac:dyDescent="0.25">
      <c r="N802" s="7" t="s">
        <v>5613</v>
      </c>
      <c r="O802" s="7">
        <v>35</v>
      </c>
      <c r="P802" s="7">
        <v>10</v>
      </c>
      <c r="Q802" s="7">
        <v>350</v>
      </c>
    </row>
    <row r="803" spans="14:17" x14ac:dyDescent="0.25">
      <c r="N803" s="7" t="s">
        <v>5617</v>
      </c>
      <c r="O803" s="7">
        <v>120</v>
      </c>
      <c r="P803" s="7">
        <v>5</v>
      </c>
      <c r="Q803" s="7">
        <v>600</v>
      </c>
    </row>
    <row r="804" spans="14:17" x14ac:dyDescent="0.25">
      <c r="N804" s="7" t="s">
        <v>5622</v>
      </c>
      <c r="O804" s="7">
        <v>15</v>
      </c>
      <c r="P804" s="7">
        <v>2</v>
      </c>
      <c r="Q804" s="7">
        <v>30</v>
      </c>
    </row>
    <row r="805" spans="14:17" x14ac:dyDescent="0.25">
      <c r="N805" s="7" t="s">
        <v>5622</v>
      </c>
      <c r="O805" s="7">
        <v>15</v>
      </c>
      <c r="P805" s="7">
        <v>22</v>
      </c>
      <c r="Q805" s="7">
        <v>330</v>
      </c>
    </row>
    <row r="806" spans="14:17" x14ac:dyDescent="0.25">
      <c r="N806" s="7" t="s">
        <v>5622</v>
      </c>
      <c r="O806" s="7">
        <v>15</v>
      </c>
      <c r="P806" s="7">
        <v>11</v>
      </c>
      <c r="Q806" s="7">
        <v>165</v>
      </c>
    </row>
    <row r="807" spans="14:17" x14ac:dyDescent="0.25">
      <c r="N807" s="7" t="s">
        <v>5616</v>
      </c>
      <c r="O807" s="7">
        <v>150</v>
      </c>
      <c r="P807" s="7">
        <v>5</v>
      </c>
      <c r="Q807" s="7">
        <v>750</v>
      </c>
    </row>
    <row r="808" spans="14:17" x14ac:dyDescent="0.25">
      <c r="N808" s="7" t="s">
        <v>5616</v>
      </c>
      <c r="O808" s="7">
        <v>150</v>
      </c>
      <c r="P808" s="7">
        <v>25</v>
      </c>
      <c r="Q808" s="7">
        <v>3750</v>
      </c>
    </row>
    <row r="809" spans="14:17" x14ac:dyDescent="0.25">
      <c r="N809" s="7" t="s">
        <v>5611</v>
      </c>
      <c r="O809" s="7">
        <v>250</v>
      </c>
      <c r="P809" s="7">
        <v>20</v>
      </c>
      <c r="Q809" s="7">
        <v>5000</v>
      </c>
    </row>
    <row r="810" spans="14:17" x14ac:dyDescent="0.25">
      <c r="N810" s="7" t="s">
        <v>5617</v>
      </c>
      <c r="O810" s="7">
        <v>120</v>
      </c>
      <c r="P810" s="7">
        <v>17</v>
      </c>
      <c r="Q810" s="7">
        <v>2040</v>
      </c>
    </row>
    <row r="811" spans="14:17" x14ac:dyDescent="0.25">
      <c r="N811" s="7" t="s">
        <v>5623</v>
      </c>
      <c r="O811" s="7">
        <v>30</v>
      </c>
      <c r="P811" s="7">
        <v>5</v>
      </c>
      <c r="Q811" s="7">
        <v>150</v>
      </c>
    </row>
    <row r="812" spans="14:17" x14ac:dyDescent="0.25">
      <c r="N812" s="7" t="s">
        <v>5612</v>
      </c>
      <c r="O812" s="7">
        <v>50</v>
      </c>
      <c r="P812" s="7">
        <v>19</v>
      </c>
      <c r="Q812" s="7">
        <v>950</v>
      </c>
    </row>
    <row r="813" spans="14:17" x14ac:dyDescent="0.25">
      <c r="N813" s="7" t="s">
        <v>5621</v>
      </c>
      <c r="O813" s="7">
        <v>60</v>
      </c>
      <c r="P813" s="7">
        <v>17</v>
      </c>
      <c r="Q813" s="7">
        <v>1020</v>
      </c>
    </row>
    <row r="814" spans="14:17" x14ac:dyDescent="0.25">
      <c r="N814" s="7" t="s">
        <v>5611</v>
      </c>
      <c r="O814" s="7">
        <v>250</v>
      </c>
      <c r="P814" s="7">
        <v>3</v>
      </c>
      <c r="Q814" s="7">
        <v>750</v>
      </c>
    </row>
    <row r="815" spans="14:17" x14ac:dyDescent="0.25">
      <c r="N815" s="7" t="s">
        <v>5619</v>
      </c>
      <c r="O815" s="7">
        <v>80</v>
      </c>
      <c r="P815" s="7">
        <v>23</v>
      </c>
      <c r="Q815" s="7">
        <v>1840</v>
      </c>
    </row>
    <row r="816" spans="14:17" x14ac:dyDescent="0.25">
      <c r="N816" s="7" t="s">
        <v>5611</v>
      </c>
      <c r="O816" s="7">
        <v>250</v>
      </c>
      <c r="P816" s="7">
        <v>23</v>
      </c>
      <c r="Q816" s="7">
        <v>5750</v>
      </c>
    </row>
    <row r="817" spans="14:17" x14ac:dyDescent="0.25">
      <c r="N817" s="7" t="s">
        <v>5615</v>
      </c>
      <c r="O817" s="7">
        <v>25</v>
      </c>
      <c r="P817" s="7">
        <v>6</v>
      </c>
      <c r="Q817" s="7">
        <v>150</v>
      </c>
    </row>
    <row r="818" spans="14:17" x14ac:dyDescent="0.25">
      <c r="N818" s="7" t="s">
        <v>5614</v>
      </c>
      <c r="O818" s="7">
        <v>20</v>
      </c>
      <c r="P818" s="7">
        <v>19</v>
      </c>
      <c r="Q818" s="7">
        <v>380</v>
      </c>
    </row>
    <row r="819" spans="14:17" x14ac:dyDescent="0.25">
      <c r="N819" s="7" t="s">
        <v>5615</v>
      </c>
      <c r="O819" s="7">
        <v>25</v>
      </c>
      <c r="P819" s="7">
        <v>25</v>
      </c>
      <c r="Q819" s="7">
        <v>625</v>
      </c>
    </row>
    <row r="820" spans="14:17" x14ac:dyDescent="0.25">
      <c r="N820" s="7" t="s">
        <v>5616</v>
      </c>
      <c r="O820" s="7">
        <v>150</v>
      </c>
      <c r="P820" s="7">
        <v>2</v>
      </c>
      <c r="Q820" s="7">
        <v>300</v>
      </c>
    </row>
    <row r="821" spans="14:17" x14ac:dyDescent="0.25">
      <c r="N821" s="7" t="s">
        <v>5615</v>
      </c>
      <c r="O821" s="7">
        <v>25</v>
      </c>
      <c r="P821" s="7">
        <v>5</v>
      </c>
      <c r="Q821" s="7">
        <v>125</v>
      </c>
    </row>
    <row r="822" spans="14:17" x14ac:dyDescent="0.25">
      <c r="N822" s="7" t="s">
        <v>5614</v>
      </c>
      <c r="O822" s="7">
        <v>20</v>
      </c>
      <c r="P822" s="7">
        <v>8</v>
      </c>
      <c r="Q822" s="7">
        <v>160</v>
      </c>
    </row>
    <row r="823" spans="14:17" x14ac:dyDescent="0.25">
      <c r="N823" s="7" t="s">
        <v>5620</v>
      </c>
      <c r="O823" s="7">
        <v>40</v>
      </c>
      <c r="P823" s="7">
        <v>5</v>
      </c>
      <c r="Q823" s="7">
        <v>200</v>
      </c>
    </row>
    <row r="824" spans="14:17" x14ac:dyDescent="0.25">
      <c r="N824" s="7" t="s">
        <v>5617</v>
      </c>
      <c r="O824" s="7">
        <v>120</v>
      </c>
      <c r="P824" s="7">
        <v>19</v>
      </c>
      <c r="Q824" s="7">
        <v>2280</v>
      </c>
    </row>
    <row r="825" spans="14:17" x14ac:dyDescent="0.25">
      <c r="N825" s="7" t="s">
        <v>5619</v>
      </c>
      <c r="O825" s="7">
        <v>80</v>
      </c>
      <c r="P825" s="7">
        <v>8</v>
      </c>
      <c r="Q825" s="7">
        <v>640</v>
      </c>
    </row>
    <row r="826" spans="14:17" x14ac:dyDescent="0.25">
      <c r="N826" s="7" t="s">
        <v>5609</v>
      </c>
      <c r="O826" s="7">
        <v>20</v>
      </c>
      <c r="P826" s="7">
        <v>11</v>
      </c>
      <c r="Q826" s="7">
        <v>220</v>
      </c>
    </row>
    <row r="827" spans="14:17" x14ac:dyDescent="0.25">
      <c r="N827" s="7" t="s">
        <v>5612</v>
      </c>
      <c r="O827" s="7">
        <v>50</v>
      </c>
      <c r="P827" s="7">
        <v>23</v>
      </c>
      <c r="Q827" s="7">
        <v>1150</v>
      </c>
    </row>
    <row r="828" spans="14:17" x14ac:dyDescent="0.25">
      <c r="N828" s="7" t="s">
        <v>5615</v>
      </c>
      <c r="O828" s="7">
        <v>25</v>
      </c>
      <c r="P828" s="7">
        <v>20</v>
      </c>
      <c r="Q828" s="7">
        <v>500</v>
      </c>
    </row>
    <row r="829" spans="14:17" x14ac:dyDescent="0.25">
      <c r="N829" s="7" t="s">
        <v>5614</v>
      </c>
      <c r="O829" s="7">
        <v>20</v>
      </c>
      <c r="P829" s="7">
        <v>22</v>
      </c>
      <c r="Q829" s="7">
        <v>440</v>
      </c>
    </row>
    <row r="830" spans="14:17" x14ac:dyDescent="0.25">
      <c r="N830" s="7" t="s">
        <v>5616</v>
      </c>
      <c r="O830" s="7">
        <v>150</v>
      </c>
      <c r="P830" s="7">
        <v>22</v>
      </c>
      <c r="Q830" s="7">
        <v>3300</v>
      </c>
    </row>
    <row r="831" spans="14:17" x14ac:dyDescent="0.25">
      <c r="N831" s="7" t="s">
        <v>5612</v>
      </c>
      <c r="O831" s="7">
        <v>50</v>
      </c>
      <c r="P831" s="7">
        <v>7</v>
      </c>
      <c r="Q831" s="7">
        <v>350</v>
      </c>
    </row>
    <row r="832" spans="14:17" x14ac:dyDescent="0.25">
      <c r="N832" s="7" t="s">
        <v>5617</v>
      </c>
      <c r="O832" s="7">
        <v>120</v>
      </c>
      <c r="P832" s="7">
        <v>23</v>
      </c>
      <c r="Q832" s="7">
        <v>2760</v>
      </c>
    </row>
    <row r="833" spans="14:17" x14ac:dyDescent="0.25">
      <c r="N833" s="7" t="s">
        <v>5616</v>
      </c>
      <c r="O833" s="7">
        <v>150</v>
      </c>
      <c r="P833" s="7">
        <v>14</v>
      </c>
      <c r="Q833" s="7">
        <v>2100</v>
      </c>
    </row>
    <row r="834" spans="14:17" x14ac:dyDescent="0.25">
      <c r="N834" s="7" t="s">
        <v>5621</v>
      </c>
      <c r="O834" s="7">
        <v>60</v>
      </c>
      <c r="P834" s="7">
        <v>9</v>
      </c>
      <c r="Q834" s="7">
        <v>540</v>
      </c>
    </row>
    <row r="835" spans="14:17" x14ac:dyDescent="0.25">
      <c r="N835" s="7" t="s">
        <v>5614</v>
      </c>
      <c r="O835" s="7">
        <v>20</v>
      </c>
      <c r="P835" s="7">
        <v>6</v>
      </c>
      <c r="Q835" s="7">
        <v>120</v>
      </c>
    </row>
    <row r="836" spans="14:17" x14ac:dyDescent="0.25">
      <c r="N836" s="7" t="s">
        <v>5611</v>
      </c>
      <c r="O836" s="7">
        <v>250</v>
      </c>
      <c r="P836" s="7">
        <v>17</v>
      </c>
      <c r="Q836" s="7">
        <v>4250</v>
      </c>
    </row>
    <row r="837" spans="14:17" x14ac:dyDescent="0.25">
      <c r="N837" s="7" t="s">
        <v>5618</v>
      </c>
      <c r="O837" s="7">
        <v>10</v>
      </c>
      <c r="P837" s="7">
        <v>8</v>
      </c>
      <c r="Q837" s="7">
        <v>80</v>
      </c>
    </row>
    <row r="838" spans="14:17" x14ac:dyDescent="0.25">
      <c r="N838" s="7" t="s">
        <v>5615</v>
      </c>
      <c r="O838" s="7">
        <v>25</v>
      </c>
      <c r="P838" s="7">
        <v>25</v>
      </c>
      <c r="Q838" s="7">
        <v>625</v>
      </c>
    </row>
    <row r="839" spans="14:17" x14ac:dyDescent="0.25">
      <c r="N839" s="7" t="s">
        <v>5616</v>
      </c>
      <c r="O839" s="7">
        <v>150</v>
      </c>
      <c r="P839" s="7">
        <v>4</v>
      </c>
      <c r="Q839" s="7">
        <v>600</v>
      </c>
    </row>
    <row r="840" spans="14:17" x14ac:dyDescent="0.25">
      <c r="N840" s="7" t="s">
        <v>5617</v>
      </c>
      <c r="O840" s="7">
        <v>120</v>
      </c>
      <c r="P840" s="7">
        <v>13</v>
      </c>
      <c r="Q840" s="7">
        <v>1560</v>
      </c>
    </row>
    <row r="841" spans="14:17" x14ac:dyDescent="0.25">
      <c r="N841" s="7" t="s">
        <v>5621</v>
      </c>
      <c r="O841" s="7">
        <v>60</v>
      </c>
      <c r="P841" s="7">
        <v>16</v>
      </c>
      <c r="Q841" s="7">
        <v>960</v>
      </c>
    </row>
    <row r="842" spans="14:17" x14ac:dyDescent="0.25">
      <c r="N842" s="7" t="s">
        <v>5609</v>
      </c>
      <c r="O842" s="7">
        <v>20</v>
      </c>
      <c r="P842" s="7">
        <v>8</v>
      </c>
      <c r="Q842" s="7">
        <v>160</v>
      </c>
    </row>
    <row r="843" spans="14:17" x14ac:dyDescent="0.25">
      <c r="N843" s="7" t="s">
        <v>5621</v>
      </c>
      <c r="O843" s="7">
        <v>60</v>
      </c>
      <c r="P843" s="7">
        <v>12</v>
      </c>
      <c r="Q843" s="7">
        <v>720</v>
      </c>
    </row>
    <row r="844" spans="14:17" x14ac:dyDescent="0.25">
      <c r="N844" s="7" t="s">
        <v>5615</v>
      </c>
      <c r="O844" s="7">
        <v>25</v>
      </c>
      <c r="P844" s="7">
        <v>22</v>
      </c>
      <c r="Q844" s="7">
        <v>550</v>
      </c>
    </row>
    <row r="845" spans="14:17" x14ac:dyDescent="0.25">
      <c r="N845" s="7" t="s">
        <v>5613</v>
      </c>
      <c r="O845" s="7">
        <v>35</v>
      </c>
      <c r="P845" s="7">
        <v>3</v>
      </c>
      <c r="Q845" s="7">
        <v>105</v>
      </c>
    </row>
    <row r="846" spans="14:17" x14ac:dyDescent="0.25">
      <c r="N846" s="7" t="s">
        <v>5621</v>
      </c>
      <c r="O846" s="7">
        <v>60</v>
      </c>
      <c r="P846" s="7">
        <v>21</v>
      </c>
      <c r="Q846" s="7">
        <v>1260</v>
      </c>
    </row>
    <row r="847" spans="14:17" x14ac:dyDescent="0.25">
      <c r="N847" s="7" t="s">
        <v>5613</v>
      </c>
      <c r="O847" s="7">
        <v>35</v>
      </c>
      <c r="P847" s="7">
        <v>1</v>
      </c>
      <c r="Q847" s="7">
        <v>35</v>
      </c>
    </row>
    <row r="848" spans="14:17" x14ac:dyDescent="0.25">
      <c r="N848" s="7" t="s">
        <v>5623</v>
      </c>
      <c r="O848" s="7">
        <v>30</v>
      </c>
      <c r="P848" s="7">
        <v>8</v>
      </c>
      <c r="Q848" s="7">
        <v>240</v>
      </c>
    </row>
    <row r="849" spans="14:17" x14ac:dyDescent="0.25">
      <c r="N849" s="7" t="s">
        <v>5620</v>
      </c>
      <c r="O849" s="7">
        <v>40</v>
      </c>
      <c r="P849" s="7">
        <v>7</v>
      </c>
      <c r="Q849" s="7">
        <v>280</v>
      </c>
    </row>
    <row r="850" spans="14:17" x14ac:dyDescent="0.25">
      <c r="N850" s="7" t="s">
        <v>5616</v>
      </c>
      <c r="O850" s="7">
        <v>150</v>
      </c>
      <c r="P850" s="7">
        <v>2</v>
      </c>
      <c r="Q850" s="7">
        <v>300</v>
      </c>
    </row>
    <row r="851" spans="14:17" x14ac:dyDescent="0.25">
      <c r="N851" s="7" t="s">
        <v>5623</v>
      </c>
      <c r="O851" s="7">
        <v>30</v>
      </c>
      <c r="P851" s="7">
        <v>18</v>
      </c>
      <c r="Q851" s="7">
        <v>540</v>
      </c>
    </row>
    <row r="852" spans="14:17" x14ac:dyDescent="0.25">
      <c r="N852" s="7" t="s">
        <v>5611</v>
      </c>
      <c r="O852" s="7">
        <v>250</v>
      </c>
      <c r="P852" s="7">
        <v>9</v>
      </c>
      <c r="Q852" s="7">
        <v>2250</v>
      </c>
    </row>
    <row r="853" spans="14:17" x14ac:dyDescent="0.25">
      <c r="N853" s="7" t="s">
        <v>5616</v>
      </c>
      <c r="O853" s="7">
        <v>150</v>
      </c>
      <c r="P853" s="7">
        <v>7</v>
      </c>
      <c r="Q853" s="7">
        <v>1050</v>
      </c>
    </row>
    <row r="854" spans="14:17" x14ac:dyDescent="0.25">
      <c r="N854" s="7" t="s">
        <v>5613</v>
      </c>
      <c r="O854" s="7">
        <v>35</v>
      </c>
      <c r="P854" s="7">
        <v>18</v>
      </c>
      <c r="Q854" s="7">
        <v>630</v>
      </c>
    </row>
    <row r="855" spans="14:17" x14ac:dyDescent="0.25">
      <c r="N855" s="7" t="s">
        <v>5610</v>
      </c>
      <c r="O855" s="7">
        <v>300</v>
      </c>
      <c r="P855" s="7">
        <v>16</v>
      </c>
      <c r="Q855" s="7">
        <v>4800</v>
      </c>
    </row>
    <row r="856" spans="14:17" x14ac:dyDescent="0.25">
      <c r="N856" s="7" t="s">
        <v>5620</v>
      </c>
      <c r="O856" s="7">
        <v>40</v>
      </c>
      <c r="P856" s="7">
        <v>22</v>
      </c>
      <c r="Q856" s="7">
        <v>880</v>
      </c>
    </row>
    <row r="857" spans="14:17" x14ac:dyDescent="0.25">
      <c r="N857" s="7" t="s">
        <v>5611</v>
      </c>
      <c r="O857" s="7">
        <v>250</v>
      </c>
      <c r="P857" s="7">
        <v>3</v>
      </c>
      <c r="Q857" s="7">
        <v>750</v>
      </c>
    </row>
    <row r="858" spans="14:17" x14ac:dyDescent="0.25">
      <c r="N858" s="7" t="s">
        <v>5614</v>
      </c>
      <c r="O858" s="7">
        <v>20</v>
      </c>
      <c r="P858" s="7">
        <v>4</v>
      </c>
      <c r="Q858" s="7">
        <v>80</v>
      </c>
    </row>
    <row r="859" spans="14:17" x14ac:dyDescent="0.25">
      <c r="N859" s="7" t="s">
        <v>5611</v>
      </c>
      <c r="O859" s="7">
        <v>250</v>
      </c>
      <c r="P859" s="7">
        <v>24</v>
      </c>
      <c r="Q859" s="7">
        <v>6000</v>
      </c>
    </row>
    <row r="860" spans="14:17" x14ac:dyDescent="0.25">
      <c r="N860" s="7" t="s">
        <v>5613</v>
      </c>
      <c r="O860" s="7">
        <v>35</v>
      </c>
      <c r="P860" s="7">
        <v>21</v>
      </c>
      <c r="Q860" s="7">
        <v>735</v>
      </c>
    </row>
    <row r="861" spans="14:17" x14ac:dyDescent="0.25">
      <c r="N861" s="7" t="s">
        <v>5619</v>
      </c>
      <c r="O861" s="7">
        <v>80</v>
      </c>
      <c r="P861" s="7">
        <v>11</v>
      </c>
      <c r="Q861" s="7">
        <v>880</v>
      </c>
    </row>
    <row r="862" spans="14:17" x14ac:dyDescent="0.25">
      <c r="N862" s="7" t="s">
        <v>5610</v>
      </c>
      <c r="O862" s="7">
        <v>300</v>
      </c>
      <c r="P862" s="7">
        <v>4</v>
      </c>
      <c r="Q862" s="7">
        <v>1200</v>
      </c>
    </row>
    <row r="863" spans="14:17" x14ac:dyDescent="0.25">
      <c r="N863" s="7" t="s">
        <v>5617</v>
      </c>
      <c r="O863" s="7">
        <v>120</v>
      </c>
      <c r="P863" s="7">
        <v>7</v>
      </c>
      <c r="Q863" s="7">
        <v>840</v>
      </c>
    </row>
    <row r="864" spans="14:17" x14ac:dyDescent="0.25">
      <c r="N864" s="7" t="s">
        <v>5613</v>
      </c>
      <c r="O864" s="7">
        <v>35</v>
      </c>
      <c r="P864" s="7">
        <v>21</v>
      </c>
      <c r="Q864" s="7">
        <v>735</v>
      </c>
    </row>
    <row r="865" spans="14:17" x14ac:dyDescent="0.25">
      <c r="N865" s="7" t="s">
        <v>5612</v>
      </c>
      <c r="O865" s="7">
        <v>50</v>
      </c>
      <c r="P865" s="7">
        <v>7</v>
      </c>
      <c r="Q865" s="7">
        <v>350</v>
      </c>
    </row>
    <row r="866" spans="14:17" x14ac:dyDescent="0.25">
      <c r="N866" s="7" t="s">
        <v>5613</v>
      </c>
      <c r="O866" s="7">
        <v>35</v>
      </c>
      <c r="P866" s="7">
        <v>13</v>
      </c>
      <c r="Q866" s="7">
        <v>455</v>
      </c>
    </row>
    <row r="867" spans="14:17" x14ac:dyDescent="0.25">
      <c r="N867" s="7" t="s">
        <v>5622</v>
      </c>
      <c r="O867" s="7">
        <v>15</v>
      </c>
      <c r="P867" s="7">
        <v>9</v>
      </c>
      <c r="Q867" s="7">
        <v>135</v>
      </c>
    </row>
    <row r="868" spans="14:17" x14ac:dyDescent="0.25">
      <c r="N868" s="7" t="s">
        <v>5620</v>
      </c>
      <c r="O868" s="7">
        <v>40</v>
      </c>
      <c r="P868" s="7">
        <v>9</v>
      </c>
      <c r="Q868" s="7">
        <v>360</v>
      </c>
    </row>
    <row r="869" spans="14:17" x14ac:dyDescent="0.25">
      <c r="N869" s="7" t="s">
        <v>5610</v>
      </c>
      <c r="O869" s="7">
        <v>300</v>
      </c>
      <c r="P869" s="7">
        <v>3</v>
      </c>
      <c r="Q869" s="7">
        <v>900</v>
      </c>
    </row>
    <row r="870" spans="14:17" x14ac:dyDescent="0.25">
      <c r="N870" s="7" t="s">
        <v>5622</v>
      </c>
      <c r="O870" s="7">
        <v>15</v>
      </c>
      <c r="P870" s="7">
        <v>13</v>
      </c>
      <c r="Q870" s="7">
        <v>195</v>
      </c>
    </row>
    <row r="871" spans="14:17" x14ac:dyDescent="0.25">
      <c r="N871" s="7" t="s">
        <v>5609</v>
      </c>
      <c r="O871" s="7">
        <v>20</v>
      </c>
      <c r="P871" s="7">
        <v>4</v>
      </c>
      <c r="Q871" s="7">
        <v>80</v>
      </c>
    </row>
    <row r="872" spans="14:17" x14ac:dyDescent="0.25">
      <c r="N872" s="7" t="s">
        <v>5620</v>
      </c>
      <c r="O872" s="7">
        <v>40</v>
      </c>
      <c r="P872" s="7">
        <v>6</v>
      </c>
      <c r="Q872" s="7">
        <v>240</v>
      </c>
    </row>
    <row r="873" spans="14:17" x14ac:dyDescent="0.25">
      <c r="N873" s="7" t="s">
        <v>5622</v>
      </c>
      <c r="O873" s="7">
        <v>15</v>
      </c>
      <c r="P873" s="7">
        <v>25</v>
      </c>
      <c r="Q873" s="7">
        <v>375</v>
      </c>
    </row>
    <row r="874" spans="14:17" x14ac:dyDescent="0.25">
      <c r="N874" s="7" t="s">
        <v>5611</v>
      </c>
      <c r="O874" s="7">
        <v>250</v>
      </c>
      <c r="P874" s="7">
        <v>1</v>
      </c>
      <c r="Q874" s="7">
        <v>250</v>
      </c>
    </row>
    <row r="875" spans="14:17" x14ac:dyDescent="0.25">
      <c r="N875" s="7" t="s">
        <v>5612</v>
      </c>
      <c r="O875" s="7">
        <v>50</v>
      </c>
      <c r="P875" s="7">
        <v>1</v>
      </c>
      <c r="Q875" s="7">
        <v>50</v>
      </c>
    </row>
    <row r="876" spans="14:17" x14ac:dyDescent="0.25">
      <c r="N876" s="7" t="s">
        <v>5616</v>
      </c>
      <c r="O876" s="7">
        <v>150</v>
      </c>
      <c r="P876" s="7">
        <v>7</v>
      </c>
      <c r="Q876" s="7">
        <v>1050</v>
      </c>
    </row>
    <row r="877" spans="14:17" x14ac:dyDescent="0.25">
      <c r="N877" s="7" t="s">
        <v>5622</v>
      </c>
      <c r="O877" s="7">
        <v>15</v>
      </c>
      <c r="P877" s="7">
        <v>22</v>
      </c>
      <c r="Q877" s="7">
        <v>330</v>
      </c>
    </row>
    <row r="878" spans="14:17" x14ac:dyDescent="0.25">
      <c r="N878" s="7" t="s">
        <v>5610</v>
      </c>
      <c r="O878" s="7">
        <v>300</v>
      </c>
      <c r="P878" s="7">
        <v>2</v>
      </c>
      <c r="Q878" s="7">
        <v>600</v>
      </c>
    </row>
    <row r="879" spans="14:17" x14ac:dyDescent="0.25">
      <c r="N879" s="7" t="s">
        <v>5618</v>
      </c>
      <c r="O879" s="7">
        <v>10</v>
      </c>
      <c r="P879" s="7">
        <v>2</v>
      </c>
      <c r="Q879" s="7">
        <v>20</v>
      </c>
    </row>
    <row r="880" spans="14:17" x14ac:dyDescent="0.25">
      <c r="N880" s="7" t="s">
        <v>5612</v>
      </c>
      <c r="O880" s="7">
        <v>50</v>
      </c>
      <c r="P880" s="7">
        <v>18</v>
      </c>
      <c r="Q880" s="7">
        <v>900</v>
      </c>
    </row>
    <row r="881" spans="14:17" x14ac:dyDescent="0.25">
      <c r="N881" s="7" t="s">
        <v>5612</v>
      </c>
      <c r="O881" s="7">
        <v>50</v>
      </c>
      <c r="P881" s="7">
        <v>14</v>
      </c>
      <c r="Q881" s="7">
        <v>700</v>
      </c>
    </row>
    <row r="882" spans="14:17" x14ac:dyDescent="0.25">
      <c r="N882" s="7" t="s">
        <v>5615</v>
      </c>
      <c r="O882" s="7">
        <v>25</v>
      </c>
      <c r="P882" s="7">
        <v>25</v>
      </c>
      <c r="Q882" s="7">
        <v>625</v>
      </c>
    </row>
    <row r="883" spans="14:17" x14ac:dyDescent="0.25">
      <c r="N883" s="7" t="s">
        <v>5612</v>
      </c>
      <c r="O883" s="7">
        <v>50</v>
      </c>
      <c r="P883" s="7">
        <v>2</v>
      </c>
      <c r="Q883" s="7">
        <v>100</v>
      </c>
    </row>
    <row r="884" spans="14:17" x14ac:dyDescent="0.25">
      <c r="N884" s="7" t="s">
        <v>5622</v>
      </c>
      <c r="O884" s="7">
        <v>15</v>
      </c>
      <c r="P884" s="7">
        <v>16</v>
      </c>
      <c r="Q884" s="7">
        <v>240</v>
      </c>
    </row>
    <row r="885" spans="14:17" x14ac:dyDescent="0.25">
      <c r="N885" s="7" t="s">
        <v>5621</v>
      </c>
      <c r="O885" s="7">
        <v>60</v>
      </c>
      <c r="P885" s="7">
        <v>5</v>
      </c>
      <c r="Q885" s="7">
        <v>300</v>
      </c>
    </row>
    <row r="886" spans="14:17" x14ac:dyDescent="0.25">
      <c r="N886" s="7" t="s">
        <v>5619</v>
      </c>
      <c r="O886" s="7">
        <v>80</v>
      </c>
      <c r="P886" s="7">
        <v>10</v>
      </c>
      <c r="Q886" s="7">
        <v>800</v>
      </c>
    </row>
    <row r="887" spans="14:17" x14ac:dyDescent="0.25">
      <c r="N887" s="7" t="s">
        <v>5616</v>
      </c>
      <c r="O887" s="7">
        <v>150</v>
      </c>
      <c r="P887" s="7">
        <v>10</v>
      </c>
      <c r="Q887" s="7">
        <v>1500</v>
      </c>
    </row>
    <row r="888" spans="14:17" x14ac:dyDescent="0.25">
      <c r="N888" s="7" t="s">
        <v>5609</v>
      </c>
      <c r="O888" s="7">
        <v>20</v>
      </c>
      <c r="P888" s="7">
        <v>16</v>
      </c>
      <c r="Q888" s="7">
        <v>320</v>
      </c>
    </row>
    <row r="889" spans="14:17" x14ac:dyDescent="0.25">
      <c r="N889" s="7" t="s">
        <v>5623</v>
      </c>
      <c r="O889" s="7">
        <v>30</v>
      </c>
      <c r="P889" s="7">
        <v>7</v>
      </c>
      <c r="Q889" s="7">
        <v>210</v>
      </c>
    </row>
    <row r="890" spans="14:17" x14ac:dyDescent="0.25">
      <c r="N890" s="7" t="s">
        <v>5623</v>
      </c>
      <c r="O890" s="7">
        <v>30</v>
      </c>
      <c r="P890" s="7">
        <v>18</v>
      </c>
      <c r="Q890" s="7">
        <v>540</v>
      </c>
    </row>
    <row r="891" spans="14:17" x14ac:dyDescent="0.25">
      <c r="N891" s="7" t="s">
        <v>5611</v>
      </c>
      <c r="O891" s="7">
        <v>250</v>
      </c>
      <c r="P891" s="7">
        <v>15</v>
      </c>
      <c r="Q891" s="7">
        <v>3750</v>
      </c>
    </row>
    <row r="892" spans="14:17" x14ac:dyDescent="0.25">
      <c r="N892" s="7" t="s">
        <v>5612</v>
      </c>
      <c r="O892" s="7">
        <v>50</v>
      </c>
      <c r="P892" s="7">
        <v>10</v>
      </c>
      <c r="Q892" s="7">
        <v>500</v>
      </c>
    </row>
    <row r="893" spans="14:17" x14ac:dyDescent="0.25">
      <c r="N893" s="7" t="s">
        <v>5615</v>
      </c>
      <c r="O893" s="7">
        <v>25</v>
      </c>
      <c r="P893" s="7">
        <v>10</v>
      </c>
      <c r="Q893" s="7">
        <v>250</v>
      </c>
    </row>
    <row r="894" spans="14:17" x14ac:dyDescent="0.25">
      <c r="N894" s="7" t="s">
        <v>5612</v>
      </c>
      <c r="O894" s="7">
        <v>50</v>
      </c>
      <c r="P894" s="7">
        <v>5</v>
      </c>
      <c r="Q894" s="7">
        <v>250</v>
      </c>
    </row>
    <row r="895" spans="14:17" x14ac:dyDescent="0.25">
      <c r="N895" s="7" t="s">
        <v>5609</v>
      </c>
      <c r="O895" s="7">
        <v>20</v>
      </c>
      <c r="P895" s="7">
        <v>7</v>
      </c>
      <c r="Q895" s="7">
        <v>140</v>
      </c>
    </row>
    <row r="896" spans="14:17" x14ac:dyDescent="0.25">
      <c r="N896" s="7" t="s">
        <v>5618</v>
      </c>
      <c r="O896" s="7">
        <v>10</v>
      </c>
      <c r="P896" s="7">
        <v>5</v>
      </c>
      <c r="Q896" s="7">
        <v>50</v>
      </c>
    </row>
    <row r="897" spans="14:17" x14ac:dyDescent="0.25">
      <c r="N897" s="7" t="s">
        <v>5616</v>
      </c>
      <c r="O897" s="7">
        <v>150</v>
      </c>
      <c r="P897" s="7">
        <v>15</v>
      </c>
      <c r="Q897" s="7">
        <v>2250</v>
      </c>
    </row>
    <row r="898" spans="14:17" x14ac:dyDescent="0.25">
      <c r="N898" s="7" t="s">
        <v>5623</v>
      </c>
      <c r="O898" s="7">
        <v>30</v>
      </c>
      <c r="P898" s="7">
        <v>20</v>
      </c>
      <c r="Q898" s="7">
        <v>600</v>
      </c>
    </row>
    <row r="899" spans="14:17" x14ac:dyDescent="0.25">
      <c r="N899" s="7" t="s">
        <v>5610</v>
      </c>
      <c r="O899" s="7">
        <v>300</v>
      </c>
      <c r="P899" s="7">
        <v>24</v>
      </c>
      <c r="Q899" s="7">
        <v>7200</v>
      </c>
    </row>
    <row r="900" spans="14:17" x14ac:dyDescent="0.25">
      <c r="N900" s="7" t="s">
        <v>5619</v>
      </c>
      <c r="O900" s="7">
        <v>80</v>
      </c>
      <c r="P900" s="7">
        <v>5</v>
      </c>
      <c r="Q900" s="7">
        <v>400</v>
      </c>
    </row>
    <row r="901" spans="14:17" x14ac:dyDescent="0.25">
      <c r="N901" s="7" t="s">
        <v>5610</v>
      </c>
      <c r="O901" s="7">
        <v>300</v>
      </c>
      <c r="P901" s="7">
        <v>22</v>
      </c>
      <c r="Q901" s="7">
        <v>6600</v>
      </c>
    </row>
    <row r="902" spans="14:17" x14ac:dyDescent="0.25">
      <c r="N902" s="7" t="s">
        <v>5612</v>
      </c>
      <c r="O902" s="7">
        <v>50</v>
      </c>
      <c r="P902" s="7">
        <v>2</v>
      </c>
      <c r="Q902" s="7">
        <v>100</v>
      </c>
    </row>
    <row r="903" spans="14:17" x14ac:dyDescent="0.25">
      <c r="N903" s="7" t="s">
        <v>5622</v>
      </c>
      <c r="O903" s="7">
        <v>15</v>
      </c>
      <c r="P903" s="7">
        <v>8</v>
      </c>
      <c r="Q903" s="7">
        <v>120</v>
      </c>
    </row>
    <row r="904" spans="14:17" x14ac:dyDescent="0.25">
      <c r="N904" s="7" t="s">
        <v>5610</v>
      </c>
      <c r="O904" s="7">
        <v>300</v>
      </c>
      <c r="P904" s="7">
        <v>24</v>
      </c>
      <c r="Q904" s="7">
        <v>7200</v>
      </c>
    </row>
    <row r="905" spans="14:17" x14ac:dyDescent="0.25">
      <c r="N905" s="7" t="s">
        <v>5613</v>
      </c>
      <c r="O905" s="7">
        <v>35</v>
      </c>
      <c r="P905" s="7">
        <v>21</v>
      </c>
      <c r="Q905" s="7">
        <v>735</v>
      </c>
    </row>
    <row r="906" spans="14:17" x14ac:dyDescent="0.25">
      <c r="N906" s="7" t="s">
        <v>5615</v>
      </c>
      <c r="O906" s="7">
        <v>25</v>
      </c>
      <c r="P906" s="7">
        <v>10</v>
      </c>
      <c r="Q906" s="7">
        <v>250</v>
      </c>
    </row>
    <row r="907" spans="14:17" x14ac:dyDescent="0.25">
      <c r="N907" s="7" t="s">
        <v>5613</v>
      </c>
      <c r="O907" s="7">
        <v>35</v>
      </c>
      <c r="P907" s="7">
        <v>25</v>
      </c>
      <c r="Q907" s="7">
        <v>875</v>
      </c>
    </row>
    <row r="908" spans="14:17" x14ac:dyDescent="0.25">
      <c r="N908" s="7" t="s">
        <v>5623</v>
      </c>
      <c r="O908" s="7">
        <v>30</v>
      </c>
      <c r="P908" s="7">
        <v>11</v>
      </c>
      <c r="Q908" s="7">
        <v>330</v>
      </c>
    </row>
    <row r="909" spans="14:17" x14ac:dyDescent="0.25">
      <c r="N909" s="7" t="s">
        <v>5623</v>
      </c>
      <c r="O909" s="7">
        <v>30</v>
      </c>
      <c r="P909" s="7">
        <v>23</v>
      </c>
      <c r="Q909" s="7">
        <v>690</v>
      </c>
    </row>
    <row r="910" spans="14:17" x14ac:dyDescent="0.25">
      <c r="N910" s="7" t="s">
        <v>5610</v>
      </c>
      <c r="O910" s="7">
        <v>300</v>
      </c>
      <c r="P910" s="7">
        <v>4</v>
      </c>
      <c r="Q910" s="7">
        <v>1200</v>
      </c>
    </row>
    <row r="911" spans="14:17" x14ac:dyDescent="0.25">
      <c r="N911" s="7" t="s">
        <v>5613</v>
      </c>
      <c r="O911" s="7">
        <v>35</v>
      </c>
      <c r="P911" s="7">
        <v>7</v>
      </c>
      <c r="Q911" s="7">
        <v>245</v>
      </c>
    </row>
    <row r="912" spans="14:17" x14ac:dyDescent="0.25">
      <c r="N912" s="7" t="s">
        <v>5618</v>
      </c>
      <c r="O912" s="7">
        <v>10</v>
      </c>
      <c r="P912" s="7">
        <v>21</v>
      </c>
      <c r="Q912" s="7">
        <v>210</v>
      </c>
    </row>
    <row r="913" spans="14:17" x14ac:dyDescent="0.25">
      <c r="N913" s="7" t="s">
        <v>5612</v>
      </c>
      <c r="O913" s="7">
        <v>50</v>
      </c>
      <c r="P913" s="7">
        <v>12</v>
      </c>
      <c r="Q913" s="7">
        <v>600</v>
      </c>
    </row>
    <row r="914" spans="14:17" x14ac:dyDescent="0.25">
      <c r="N914" s="7" t="s">
        <v>5619</v>
      </c>
      <c r="O914" s="7">
        <v>80</v>
      </c>
      <c r="P914" s="7">
        <v>22</v>
      </c>
      <c r="Q914" s="7">
        <v>1760</v>
      </c>
    </row>
    <row r="915" spans="14:17" x14ac:dyDescent="0.25">
      <c r="N915" s="7" t="s">
        <v>5616</v>
      </c>
      <c r="O915" s="7">
        <v>150</v>
      </c>
      <c r="P915" s="7">
        <v>18</v>
      </c>
      <c r="Q915" s="7">
        <v>2700</v>
      </c>
    </row>
    <row r="916" spans="14:17" x14ac:dyDescent="0.25">
      <c r="N916" s="7" t="s">
        <v>5621</v>
      </c>
      <c r="O916" s="7">
        <v>60</v>
      </c>
      <c r="P916" s="7">
        <v>8</v>
      </c>
      <c r="Q916" s="7">
        <v>480</v>
      </c>
    </row>
    <row r="917" spans="14:17" x14ac:dyDescent="0.25">
      <c r="N917" s="7" t="s">
        <v>5615</v>
      </c>
      <c r="O917" s="7">
        <v>25</v>
      </c>
      <c r="P917" s="7">
        <v>21</v>
      </c>
      <c r="Q917" s="7">
        <v>525</v>
      </c>
    </row>
    <row r="918" spans="14:17" x14ac:dyDescent="0.25">
      <c r="N918" s="7" t="s">
        <v>5623</v>
      </c>
      <c r="O918" s="7">
        <v>30</v>
      </c>
      <c r="P918" s="7">
        <v>10</v>
      </c>
      <c r="Q918" s="7">
        <v>300</v>
      </c>
    </row>
    <row r="919" spans="14:17" x14ac:dyDescent="0.25">
      <c r="N919" s="7" t="s">
        <v>5621</v>
      </c>
      <c r="O919" s="7">
        <v>60</v>
      </c>
      <c r="P919" s="7">
        <v>19</v>
      </c>
      <c r="Q919" s="7">
        <v>1140</v>
      </c>
    </row>
    <row r="920" spans="14:17" x14ac:dyDescent="0.25">
      <c r="N920" s="7" t="s">
        <v>5609</v>
      </c>
      <c r="O920" s="7">
        <v>20</v>
      </c>
      <c r="P920" s="7">
        <v>23</v>
      </c>
      <c r="Q920" s="7">
        <v>460</v>
      </c>
    </row>
    <row r="921" spans="14:17" x14ac:dyDescent="0.25">
      <c r="N921" s="7" t="s">
        <v>5623</v>
      </c>
      <c r="O921" s="7">
        <v>30</v>
      </c>
      <c r="P921" s="7">
        <v>2</v>
      </c>
      <c r="Q921" s="7">
        <v>60</v>
      </c>
    </row>
    <row r="922" spans="14:17" x14ac:dyDescent="0.25">
      <c r="N922" s="7" t="s">
        <v>5621</v>
      </c>
      <c r="O922" s="7">
        <v>60</v>
      </c>
      <c r="P922" s="7">
        <v>23</v>
      </c>
      <c r="Q922" s="7">
        <v>1380</v>
      </c>
    </row>
    <row r="923" spans="14:17" x14ac:dyDescent="0.25">
      <c r="N923" s="7" t="s">
        <v>5611</v>
      </c>
      <c r="O923" s="7">
        <v>250</v>
      </c>
      <c r="P923" s="7">
        <v>22</v>
      </c>
      <c r="Q923" s="7">
        <v>5500</v>
      </c>
    </row>
    <row r="924" spans="14:17" x14ac:dyDescent="0.25">
      <c r="N924" s="7" t="s">
        <v>5616</v>
      </c>
      <c r="O924" s="7">
        <v>150</v>
      </c>
      <c r="P924" s="7">
        <v>25</v>
      </c>
      <c r="Q924" s="7">
        <v>3750</v>
      </c>
    </row>
    <row r="925" spans="14:17" x14ac:dyDescent="0.25">
      <c r="N925" s="7" t="s">
        <v>5612</v>
      </c>
      <c r="O925" s="7">
        <v>50</v>
      </c>
      <c r="P925" s="7">
        <v>1</v>
      </c>
      <c r="Q925" s="7">
        <v>50</v>
      </c>
    </row>
    <row r="926" spans="14:17" x14ac:dyDescent="0.25">
      <c r="N926" s="7" t="s">
        <v>5615</v>
      </c>
      <c r="O926" s="7">
        <v>25</v>
      </c>
      <c r="P926" s="7">
        <v>8</v>
      </c>
      <c r="Q926" s="7">
        <v>200</v>
      </c>
    </row>
    <row r="927" spans="14:17" x14ac:dyDescent="0.25">
      <c r="N927" s="7" t="s">
        <v>5619</v>
      </c>
      <c r="O927" s="7">
        <v>80</v>
      </c>
      <c r="P927" s="7">
        <v>20</v>
      </c>
      <c r="Q927" s="7">
        <v>1600</v>
      </c>
    </row>
    <row r="928" spans="14:17" x14ac:dyDescent="0.25">
      <c r="N928" s="7" t="s">
        <v>5618</v>
      </c>
      <c r="O928" s="7">
        <v>10</v>
      </c>
      <c r="P928" s="7">
        <v>4</v>
      </c>
      <c r="Q928" s="7">
        <v>40</v>
      </c>
    </row>
    <row r="929" spans="14:17" x14ac:dyDescent="0.25">
      <c r="N929" s="7" t="s">
        <v>5623</v>
      </c>
      <c r="O929" s="7">
        <v>30</v>
      </c>
      <c r="P929" s="7">
        <v>17</v>
      </c>
      <c r="Q929" s="7">
        <v>510</v>
      </c>
    </row>
    <row r="930" spans="14:17" x14ac:dyDescent="0.25">
      <c r="N930" s="7" t="s">
        <v>5620</v>
      </c>
      <c r="O930" s="7">
        <v>40</v>
      </c>
      <c r="P930" s="7">
        <v>4</v>
      </c>
      <c r="Q930" s="7">
        <v>160</v>
      </c>
    </row>
    <row r="931" spans="14:17" x14ac:dyDescent="0.25">
      <c r="N931" s="7" t="s">
        <v>5616</v>
      </c>
      <c r="O931" s="7">
        <v>150</v>
      </c>
      <c r="P931" s="7">
        <v>15</v>
      </c>
      <c r="Q931" s="7">
        <v>2250</v>
      </c>
    </row>
    <row r="932" spans="14:17" x14ac:dyDescent="0.25">
      <c r="N932" s="7" t="s">
        <v>5611</v>
      </c>
      <c r="O932" s="7">
        <v>250</v>
      </c>
      <c r="P932" s="7">
        <v>21</v>
      </c>
      <c r="Q932" s="7">
        <v>5250</v>
      </c>
    </row>
    <row r="933" spans="14:17" x14ac:dyDescent="0.25">
      <c r="N933" s="7" t="s">
        <v>5623</v>
      </c>
      <c r="O933" s="7">
        <v>30</v>
      </c>
      <c r="P933" s="7">
        <v>22</v>
      </c>
      <c r="Q933" s="7">
        <v>660</v>
      </c>
    </row>
    <row r="934" spans="14:17" x14ac:dyDescent="0.25">
      <c r="N934" s="7" t="s">
        <v>5623</v>
      </c>
      <c r="O934" s="7">
        <v>30</v>
      </c>
      <c r="P934" s="7">
        <v>8</v>
      </c>
      <c r="Q934" s="7">
        <v>240</v>
      </c>
    </row>
    <row r="935" spans="14:17" x14ac:dyDescent="0.25">
      <c r="N935" s="7" t="s">
        <v>5612</v>
      </c>
      <c r="O935" s="7">
        <v>50</v>
      </c>
      <c r="P935" s="7">
        <v>24</v>
      </c>
      <c r="Q935" s="7">
        <v>1200</v>
      </c>
    </row>
    <row r="936" spans="14:17" x14ac:dyDescent="0.25">
      <c r="N936" s="7" t="s">
        <v>5618</v>
      </c>
      <c r="O936" s="7">
        <v>10</v>
      </c>
      <c r="P936" s="7">
        <v>17</v>
      </c>
      <c r="Q936" s="7">
        <v>170</v>
      </c>
    </row>
    <row r="937" spans="14:17" x14ac:dyDescent="0.25">
      <c r="N937" s="7" t="s">
        <v>5612</v>
      </c>
      <c r="O937" s="7">
        <v>50</v>
      </c>
      <c r="P937" s="7">
        <v>9</v>
      </c>
      <c r="Q937" s="7">
        <v>450</v>
      </c>
    </row>
    <row r="938" spans="14:17" x14ac:dyDescent="0.25">
      <c r="N938" s="7" t="s">
        <v>5620</v>
      </c>
      <c r="O938" s="7">
        <v>40</v>
      </c>
      <c r="P938" s="7">
        <v>8</v>
      </c>
      <c r="Q938" s="7">
        <v>320</v>
      </c>
    </row>
    <row r="939" spans="14:17" x14ac:dyDescent="0.25">
      <c r="N939" s="7" t="s">
        <v>5611</v>
      </c>
      <c r="O939" s="7">
        <v>250</v>
      </c>
      <c r="P939" s="7">
        <v>20</v>
      </c>
      <c r="Q939" s="7">
        <v>5000</v>
      </c>
    </row>
    <row r="940" spans="14:17" x14ac:dyDescent="0.25">
      <c r="N940" s="7" t="s">
        <v>5613</v>
      </c>
      <c r="O940" s="7">
        <v>35</v>
      </c>
      <c r="P940" s="7">
        <v>3</v>
      </c>
      <c r="Q940" s="7">
        <v>105</v>
      </c>
    </row>
    <row r="941" spans="14:17" x14ac:dyDescent="0.25">
      <c r="N941" s="7" t="s">
        <v>5622</v>
      </c>
      <c r="O941" s="7">
        <v>15</v>
      </c>
      <c r="P941" s="7">
        <v>6</v>
      </c>
      <c r="Q941" s="7">
        <v>90</v>
      </c>
    </row>
    <row r="942" spans="14:17" x14ac:dyDescent="0.25">
      <c r="N942" s="7" t="s">
        <v>5622</v>
      </c>
      <c r="O942" s="7">
        <v>15</v>
      </c>
      <c r="P942" s="7">
        <v>20</v>
      </c>
      <c r="Q942" s="7">
        <v>300</v>
      </c>
    </row>
    <row r="943" spans="14:17" x14ac:dyDescent="0.25">
      <c r="N943" s="7" t="s">
        <v>5618</v>
      </c>
      <c r="O943" s="7">
        <v>10</v>
      </c>
      <c r="P943" s="7">
        <v>16</v>
      </c>
      <c r="Q943" s="7">
        <v>160</v>
      </c>
    </row>
    <row r="944" spans="14:17" x14ac:dyDescent="0.25">
      <c r="N944" s="7" t="s">
        <v>5616</v>
      </c>
      <c r="O944" s="7">
        <v>150</v>
      </c>
      <c r="P944" s="7">
        <v>22</v>
      </c>
      <c r="Q944" s="7">
        <v>3300</v>
      </c>
    </row>
    <row r="945" spans="14:17" x14ac:dyDescent="0.25">
      <c r="N945" s="7" t="s">
        <v>5620</v>
      </c>
      <c r="O945" s="7">
        <v>40</v>
      </c>
      <c r="P945" s="7">
        <v>16</v>
      </c>
      <c r="Q945" s="7">
        <v>640</v>
      </c>
    </row>
    <row r="946" spans="14:17" x14ac:dyDescent="0.25">
      <c r="N946" s="7" t="s">
        <v>5618</v>
      </c>
      <c r="O946" s="7">
        <v>10</v>
      </c>
      <c r="P946" s="7">
        <v>19</v>
      </c>
      <c r="Q946" s="7">
        <v>190</v>
      </c>
    </row>
    <row r="947" spans="14:17" x14ac:dyDescent="0.25">
      <c r="N947" s="7" t="s">
        <v>5611</v>
      </c>
      <c r="O947" s="7">
        <v>250</v>
      </c>
      <c r="P947" s="7">
        <v>21</v>
      </c>
      <c r="Q947" s="7">
        <v>5250</v>
      </c>
    </row>
    <row r="948" spans="14:17" x14ac:dyDescent="0.25">
      <c r="N948" s="7" t="s">
        <v>5609</v>
      </c>
      <c r="O948" s="7">
        <v>20</v>
      </c>
      <c r="P948" s="7">
        <v>19</v>
      </c>
      <c r="Q948" s="7">
        <v>380</v>
      </c>
    </row>
    <row r="949" spans="14:17" x14ac:dyDescent="0.25">
      <c r="N949" s="7" t="s">
        <v>5620</v>
      </c>
      <c r="O949" s="7">
        <v>40</v>
      </c>
      <c r="P949" s="7">
        <v>25</v>
      </c>
      <c r="Q949" s="7">
        <v>1000</v>
      </c>
    </row>
    <row r="950" spans="14:17" x14ac:dyDescent="0.25">
      <c r="N950" s="7" t="s">
        <v>5612</v>
      </c>
      <c r="O950" s="7">
        <v>50</v>
      </c>
      <c r="P950" s="7">
        <v>19</v>
      </c>
      <c r="Q950" s="7">
        <v>950</v>
      </c>
    </row>
    <row r="951" spans="14:17" x14ac:dyDescent="0.25">
      <c r="N951" s="7" t="s">
        <v>5623</v>
      </c>
      <c r="O951" s="7">
        <v>30</v>
      </c>
      <c r="P951" s="7">
        <v>4</v>
      </c>
      <c r="Q951" s="7">
        <v>120</v>
      </c>
    </row>
    <row r="952" spans="14:17" x14ac:dyDescent="0.25">
      <c r="N952" s="7" t="s">
        <v>5617</v>
      </c>
      <c r="O952" s="7">
        <v>120</v>
      </c>
      <c r="P952" s="7">
        <v>19</v>
      </c>
      <c r="Q952" s="7">
        <v>2280</v>
      </c>
    </row>
    <row r="953" spans="14:17" x14ac:dyDescent="0.25">
      <c r="N953" s="7" t="s">
        <v>5615</v>
      </c>
      <c r="O953" s="7">
        <v>25</v>
      </c>
      <c r="P953" s="7">
        <v>20</v>
      </c>
      <c r="Q953" s="7">
        <v>500</v>
      </c>
    </row>
    <row r="954" spans="14:17" x14ac:dyDescent="0.25">
      <c r="N954" s="7" t="s">
        <v>5623</v>
      </c>
      <c r="O954" s="7">
        <v>30</v>
      </c>
      <c r="P954" s="7">
        <v>18</v>
      </c>
      <c r="Q954" s="7">
        <v>540</v>
      </c>
    </row>
    <row r="955" spans="14:17" x14ac:dyDescent="0.25">
      <c r="N955" s="7" t="s">
        <v>5613</v>
      </c>
      <c r="O955" s="7">
        <v>35</v>
      </c>
      <c r="P955" s="7">
        <v>20</v>
      </c>
      <c r="Q955" s="7">
        <v>700</v>
      </c>
    </row>
    <row r="956" spans="14:17" x14ac:dyDescent="0.25">
      <c r="N956" s="7" t="s">
        <v>5623</v>
      </c>
      <c r="O956" s="7">
        <v>30</v>
      </c>
      <c r="P956" s="7">
        <v>2</v>
      </c>
      <c r="Q956" s="7">
        <v>60</v>
      </c>
    </row>
    <row r="957" spans="14:17" x14ac:dyDescent="0.25">
      <c r="N957" s="7" t="s">
        <v>5610</v>
      </c>
      <c r="O957" s="7">
        <v>300</v>
      </c>
      <c r="P957" s="7">
        <v>4</v>
      </c>
      <c r="Q957" s="7">
        <v>1200</v>
      </c>
    </row>
    <row r="958" spans="14:17" x14ac:dyDescent="0.25">
      <c r="N958" s="7" t="s">
        <v>5620</v>
      </c>
      <c r="O958" s="7">
        <v>40</v>
      </c>
      <c r="P958" s="7">
        <v>17</v>
      </c>
      <c r="Q958" s="7">
        <v>680</v>
      </c>
    </row>
    <row r="959" spans="14:17" x14ac:dyDescent="0.25">
      <c r="N959" s="7" t="s">
        <v>5614</v>
      </c>
      <c r="O959" s="7">
        <v>20</v>
      </c>
      <c r="P959" s="7">
        <v>14</v>
      </c>
      <c r="Q959" s="7">
        <v>280</v>
      </c>
    </row>
    <row r="960" spans="14:17" x14ac:dyDescent="0.25">
      <c r="N960" s="7" t="s">
        <v>5610</v>
      </c>
      <c r="O960" s="7">
        <v>300</v>
      </c>
      <c r="P960" s="7">
        <v>7</v>
      </c>
      <c r="Q960" s="7">
        <v>2100</v>
      </c>
    </row>
    <row r="961" spans="14:17" x14ac:dyDescent="0.25">
      <c r="N961" s="7" t="s">
        <v>5621</v>
      </c>
      <c r="O961" s="7">
        <v>60</v>
      </c>
      <c r="P961" s="7">
        <v>18</v>
      </c>
      <c r="Q961" s="7">
        <v>1080</v>
      </c>
    </row>
    <row r="962" spans="14:17" x14ac:dyDescent="0.25">
      <c r="N962" s="7" t="s">
        <v>5610</v>
      </c>
      <c r="O962" s="7">
        <v>300</v>
      </c>
      <c r="P962" s="7">
        <v>14</v>
      </c>
      <c r="Q962" s="7">
        <v>4200</v>
      </c>
    </row>
    <row r="963" spans="14:17" x14ac:dyDescent="0.25">
      <c r="N963" s="7" t="s">
        <v>5614</v>
      </c>
      <c r="O963" s="7">
        <v>20</v>
      </c>
      <c r="P963" s="7">
        <v>21</v>
      </c>
      <c r="Q963" s="7">
        <v>420</v>
      </c>
    </row>
    <row r="964" spans="14:17" x14ac:dyDescent="0.25">
      <c r="N964" s="7" t="s">
        <v>5621</v>
      </c>
      <c r="O964" s="7">
        <v>60</v>
      </c>
      <c r="P964" s="7">
        <v>4</v>
      </c>
      <c r="Q964" s="7">
        <v>240</v>
      </c>
    </row>
    <row r="965" spans="14:17" x14ac:dyDescent="0.25">
      <c r="N965" s="7" t="s">
        <v>5616</v>
      </c>
      <c r="O965" s="7">
        <v>150</v>
      </c>
      <c r="P965" s="7">
        <v>2</v>
      </c>
      <c r="Q965" s="7">
        <v>300</v>
      </c>
    </row>
    <row r="966" spans="14:17" x14ac:dyDescent="0.25">
      <c r="N966" s="7" t="s">
        <v>5618</v>
      </c>
      <c r="O966" s="7">
        <v>10</v>
      </c>
      <c r="P966" s="7">
        <v>6</v>
      </c>
      <c r="Q966" s="7">
        <v>60</v>
      </c>
    </row>
    <row r="967" spans="14:17" x14ac:dyDescent="0.25">
      <c r="N967" s="7" t="s">
        <v>5622</v>
      </c>
      <c r="O967" s="7">
        <v>15</v>
      </c>
      <c r="P967" s="7">
        <v>16</v>
      </c>
      <c r="Q967" s="7">
        <v>240</v>
      </c>
    </row>
    <row r="968" spans="14:17" x14ac:dyDescent="0.25">
      <c r="N968" s="7" t="s">
        <v>5616</v>
      </c>
      <c r="O968" s="7">
        <v>150</v>
      </c>
      <c r="P968" s="7">
        <v>5</v>
      </c>
      <c r="Q968" s="7">
        <v>750</v>
      </c>
    </row>
    <row r="969" spans="14:17" x14ac:dyDescent="0.25">
      <c r="N969" s="7" t="s">
        <v>5623</v>
      </c>
      <c r="O969" s="7">
        <v>30</v>
      </c>
      <c r="P969" s="7">
        <v>13</v>
      </c>
      <c r="Q969" s="7">
        <v>390</v>
      </c>
    </row>
    <row r="970" spans="14:17" x14ac:dyDescent="0.25">
      <c r="N970" s="7" t="s">
        <v>5618</v>
      </c>
      <c r="O970" s="7">
        <v>10</v>
      </c>
      <c r="P970" s="7">
        <v>15</v>
      </c>
      <c r="Q970" s="7">
        <v>150</v>
      </c>
    </row>
    <row r="971" spans="14:17" x14ac:dyDescent="0.25">
      <c r="N971" s="7" t="s">
        <v>5615</v>
      </c>
      <c r="O971" s="7">
        <v>25</v>
      </c>
      <c r="P971" s="7">
        <v>11</v>
      </c>
      <c r="Q971" s="7">
        <v>275</v>
      </c>
    </row>
    <row r="972" spans="14:17" x14ac:dyDescent="0.25">
      <c r="N972" s="7" t="s">
        <v>5610</v>
      </c>
      <c r="O972" s="7">
        <v>300</v>
      </c>
      <c r="P972" s="7">
        <v>8</v>
      </c>
      <c r="Q972" s="7">
        <v>2400</v>
      </c>
    </row>
    <row r="973" spans="14:17" x14ac:dyDescent="0.25">
      <c r="N973" s="7" t="s">
        <v>5613</v>
      </c>
      <c r="O973" s="7">
        <v>35</v>
      </c>
      <c r="P973" s="7">
        <v>5</v>
      </c>
      <c r="Q973" s="7">
        <v>175</v>
      </c>
    </row>
    <row r="974" spans="14:17" x14ac:dyDescent="0.25">
      <c r="N974" s="7" t="s">
        <v>5609</v>
      </c>
      <c r="O974" s="7">
        <v>20</v>
      </c>
      <c r="P974" s="7">
        <v>16</v>
      </c>
      <c r="Q974" s="7">
        <v>320</v>
      </c>
    </row>
    <row r="975" spans="14:17" x14ac:dyDescent="0.25">
      <c r="N975" s="7" t="s">
        <v>5616</v>
      </c>
      <c r="O975" s="7">
        <v>150</v>
      </c>
      <c r="P975" s="7">
        <v>9</v>
      </c>
      <c r="Q975" s="7">
        <v>1350</v>
      </c>
    </row>
    <row r="976" spans="14:17" x14ac:dyDescent="0.25">
      <c r="N976" s="7" t="s">
        <v>5611</v>
      </c>
      <c r="O976" s="7">
        <v>250</v>
      </c>
      <c r="P976" s="7">
        <v>10</v>
      </c>
      <c r="Q976" s="7">
        <v>2500</v>
      </c>
    </row>
    <row r="977" spans="14:17" x14ac:dyDescent="0.25">
      <c r="N977" s="7" t="s">
        <v>5622</v>
      </c>
      <c r="O977" s="7">
        <v>15</v>
      </c>
      <c r="P977" s="7">
        <v>14</v>
      </c>
      <c r="Q977" s="7">
        <v>210</v>
      </c>
    </row>
    <row r="978" spans="14:17" x14ac:dyDescent="0.25">
      <c r="N978" s="7" t="s">
        <v>5623</v>
      </c>
      <c r="O978" s="7">
        <v>30</v>
      </c>
      <c r="P978" s="7">
        <v>5</v>
      </c>
      <c r="Q978" s="7">
        <v>150</v>
      </c>
    </row>
    <row r="979" spans="14:17" x14ac:dyDescent="0.25">
      <c r="N979" s="7" t="s">
        <v>5617</v>
      </c>
      <c r="O979" s="7">
        <v>120</v>
      </c>
      <c r="P979" s="7">
        <v>21</v>
      </c>
      <c r="Q979" s="7">
        <v>2520</v>
      </c>
    </row>
    <row r="980" spans="14:17" x14ac:dyDescent="0.25">
      <c r="N980" s="7" t="s">
        <v>5611</v>
      </c>
      <c r="O980" s="7">
        <v>250</v>
      </c>
      <c r="P980" s="7">
        <v>13</v>
      </c>
      <c r="Q980" s="7">
        <v>3250</v>
      </c>
    </row>
    <row r="981" spans="14:17" x14ac:dyDescent="0.25">
      <c r="N981" s="7" t="s">
        <v>5623</v>
      </c>
      <c r="O981" s="7">
        <v>30</v>
      </c>
      <c r="P981" s="7">
        <v>16</v>
      </c>
      <c r="Q981" s="7">
        <v>480</v>
      </c>
    </row>
    <row r="982" spans="14:17" x14ac:dyDescent="0.25">
      <c r="N982" s="7" t="s">
        <v>5613</v>
      </c>
      <c r="O982" s="7">
        <v>35</v>
      </c>
      <c r="P982" s="7">
        <v>10</v>
      </c>
      <c r="Q982" s="7">
        <v>350</v>
      </c>
    </row>
    <row r="983" spans="14:17" x14ac:dyDescent="0.25">
      <c r="N983" s="7" t="s">
        <v>5611</v>
      </c>
      <c r="O983" s="7">
        <v>250</v>
      </c>
      <c r="P983" s="7">
        <v>14</v>
      </c>
      <c r="Q983" s="7">
        <v>3500</v>
      </c>
    </row>
    <row r="984" spans="14:17" x14ac:dyDescent="0.25">
      <c r="N984" s="7" t="s">
        <v>5623</v>
      </c>
      <c r="O984" s="7">
        <v>30</v>
      </c>
      <c r="P984" s="7">
        <v>14</v>
      </c>
      <c r="Q984" s="7">
        <v>420</v>
      </c>
    </row>
    <row r="985" spans="14:17" x14ac:dyDescent="0.25">
      <c r="N985" s="7" t="s">
        <v>5623</v>
      </c>
      <c r="O985" s="7">
        <v>30</v>
      </c>
      <c r="P985" s="7">
        <v>1</v>
      </c>
      <c r="Q985" s="7">
        <v>30</v>
      </c>
    </row>
    <row r="986" spans="14:17" x14ac:dyDescent="0.25">
      <c r="N986" s="7" t="s">
        <v>5615</v>
      </c>
      <c r="O986" s="7">
        <v>25</v>
      </c>
      <c r="P986" s="7">
        <v>4</v>
      </c>
      <c r="Q986" s="7">
        <v>100</v>
      </c>
    </row>
    <row r="987" spans="14:17" x14ac:dyDescent="0.25">
      <c r="N987" s="7" t="s">
        <v>5613</v>
      </c>
      <c r="O987" s="7">
        <v>35</v>
      </c>
      <c r="P987" s="7">
        <v>19</v>
      </c>
      <c r="Q987" s="7">
        <v>665</v>
      </c>
    </row>
    <row r="988" spans="14:17" x14ac:dyDescent="0.25">
      <c r="N988" s="7" t="s">
        <v>5623</v>
      </c>
      <c r="O988" s="7">
        <v>30</v>
      </c>
      <c r="P988" s="7">
        <v>3</v>
      </c>
      <c r="Q988" s="7">
        <v>90</v>
      </c>
    </row>
    <row r="989" spans="14:17" x14ac:dyDescent="0.25">
      <c r="N989" s="7" t="s">
        <v>5619</v>
      </c>
      <c r="O989" s="7">
        <v>80</v>
      </c>
      <c r="P989" s="7">
        <v>22</v>
      </c>
      <c r="Q989" s="7">
        <v>1760</v>
      </c>
    </row>
    <row r="990" spans="14:17" x14ac:dyDescent="0.25">
      <c r="N990" s="7" t="s">
        <v>5619</v>
      </c>
      <c r="O990" s="7">
        <v>80</v>
      </c>
      <c r="P990" s="7">
        <v>24</v>
      </c>
      <c r="Q990" s="7">
        <v>1920</v>
      </c>
    </row>
    <row r="991" spans="14:17" x14ac:dyDescent="0.25">
      <c r="N991" s="7" t="s">
        <v>5623</v>
      </c>
      <c r="O991" s="7">
        <v>30</v>
      </c>
      <c r="P991" s="7">
        <v>20</v>
      </c>
      <c r="Q991" s="7">
        <v>600</v>
      </c>
    </row>
    <row r="992" spans="14:17" x14ac:dyDescent="0.25">
      <c r="N992" s="7" t="s">
        <v>5610</v>
      </c>
      <c r="O992" s="7">
        <v>300</v>
      </c>
      <c r="P992" s="7">
        <v>7</v>
      </c>
      <c r="Q992" s="7">
        <v>2100</v>
      </c>
    </row>
    <row r="993" spans="14:17" x14ac:dyDescent="0.25">
      <c r="N993" s="7" t="s">
        <v>5618</v>
      </c>
      <c r="O993" s="7">
        <v>10</v>
      </c>
      <c r="P993" s="7">
        <v>13</v>
      </c>
      <c r="Q993" s="7">
        <v>130</v>
      </c>
    </row>
    <row r="994" spans="14:17" x14ac:dyDescent="0.25">
      <c r="N994" s="7" t="s">
        <v>5623</v>
      </c>
      <c r="O994" s="7">
        <v>30</v>
      </c>
      <c r="P994" s="7">
        <v>11</v>
      </c>
      <c r="Q994" s="7">
        <v>330</v>
      </c>
    </row>
    <row r="995" spans="14:17" x14ac:dyDescent="0.25">
      <c r="N995" s="7" t="s">
        <v>5611</v>
      </c>
      <c r="O995" s="7">
        <v>250</v>
      </c>
      <c r="P995" s="7">
        <v>9</v>
      </c>
      <c r="Q995" s="7">
        <v>2250</v>
      </c>
    </row>
    <row r="996" spans="14:17" x14ac:dyDescent="0.25">
      <c r="N996" s="7" t="s">
        <v>5623</v>
      </c>
      <c r="O996" s="7">
        <v>30</v>
      </c>
      <c r="P996" s="7">
        <v>25</v>
      </c>
      <c r="Q996" s="7">
        <v>750</v>
      </c>
    </row>
    <row r="997" spans="14:17" x14ac:dyDescent="0.25">
      <c r="N997" s="7" t="s">
        <v>5614</v>
      </c>
      <c r="O997" s="7">
        <v>20</v>
      </c>
      <c r="P997" s="7">
        <v>12</v>
      </c>
      <c r="Q997" s="7">
        <v>240</v>
      </c>
    </row>
    <row r="998" spans="14:17" x14ac:dyDescent="0.25">
      <c r="N998" s="7" t="s">
        <v>5611</v>
      </c>
      <c r="O998" s="7">
        <v>250</v>
      </c>
      <c r="P998" s="7">
        <v>13</v>
      </c>
      <c r="Q998" s="7">
        <v>3250</v>
      </c>
    </row>
    <row r="999" spans="14:17" x14ac:dyDescent="0.25">
      <c r="N999" s="7" t="s">
        <v>5622</v>
      </c>
      <c r="O999" s="7">
        <v>15</v>
      </c>
      <c r="P999" s="7">
        <v>1</v>
      </c>
      <c r="Q999" s="7">
        <v>15</v>
      </c>
    </row>
    <row r="1000" spans="14:17" x14ac:dyDescent="0.25">
      <c r="N1000" s="7" t="s">
        <v>5619</v>
      </c>
      <c r="O1000" s="7">
        <v>80</v>
      </c>
      <c r="P1000" s="7">
        <v>8</v>
      </c>
      <c r="Q1000" s="7">
        <v>640</v>
      </c>
    </row>
    <row r="1001" spans="14:17" x14ac:dyDescent="0.25">
      <c r="N1001" s="7" t="s">
        <v>5622</v>
      </c>
      <c r="O1001" s="7">
        <v>15</v>
      </c>
      <c r="P1001" s="7">
        <v>20</v>
      </c>
      <c r="Q1001" s="7">
        <v>300</v>
      </c>
    </row>
    <row r="1002" spans="14:17" x14ac:dyDescent="0.25">
      <c r="N1002" s="7" t="s">
        <v>5620</v>
      </c>
      <c r="O1002" s="7">
        <v>40</v>
      </c>
      <c r="P1002" s="7">
        <v>16</v>
      </c>
      <c r="Q1002" s="7">
        <v>640</v>
      </c>
    </row>
    <row r="1003" spans="14:17" x14ac:dyDescent="0.25">
      <c r="N1003" s="7" t="s">
        <v>5614</v>
      </c>
      <c r="O1003" s="7">
        <v>20</v>
      </c>
      <c r="P1003" s="7">
        <v>1</v>
      </c>
      <c r="Q1003" s="7">
        <v>20</v>
      </c>
    </row>
    <row r="1004" spans="14:17" x14ac:dyDescent="0.25">
      <c r="N1004" s="7" t="s">
        <v>5617</v>
      </c>
      <c r="O1004" s="7">
        <v>120</v>
      </c>
      <c r="P1004" s="7">
        <v>9</v>
      </c>
      <c r="Q1004" s="7">
        <v>1080</v>
      </c>
    </row>
    <row r="1005" spans="14:17" x14ac:dyDescent="0.25">
      <c r="N1005" s="7" t="s">
        <v>5619</v>
      </c>
      <c r="O1005" s="7">
        <v>80</v>
      </c>
      <c r="P1005" s="7">
        <v>8</v>
      </c>
      <c r="Q1005" s="7">
        <v>640</v>
      </c>
    </row>
    <row r="1006" spans="14:17" x14ac:dyDescent="0.25">
      <c r="N1006" s="7" t="s">
        <v>5621</v>
      </c>
      <c r="O1006" s="7">
        <v>60</v>
      </c>
      <c r="P1006" s="7">
        <v>1</v>
      </c>
      <c r="Q1006" s="7">
        <v>60</v>
      </c>
    </row>
    <row r="1007" spans="14:17" x14ac:dyDescent="0.25">
      <c r="N1007" s="7" t="s">
        <v>5623</v>
      </c>
      <c r="O1007" s="7">
        <v>30</v>
      </c>
      <c r="P1007" s="7">
        <v>7</v>
      </c>
      <c r="Q1007" s="7">
        <v>210</v>
      </c>
    </row>
    <row r="1008" spans="14:17" x14ac:dyDescent="0.25">
      <c r="N1008" s="7" t="s">
        <v>5612</v>
      </c>
      <c r="O1008" s="7">
        <v>50</v>
      </c>
      <c r="P1008" s="7">
        <v>24</v>
      </c>
      <c r="Q1008" s="7">
        <v>1200</v>
      </c>
    </row>
    <row r="1009" spans="14:17" x14ac:dyDescent="0.25">
      <c r="N1009" s="7" t="s">
        <v>5620</v>
      </c>
      <c r="O1009" s="7">
        <v>40</v>
      </c>
      <c r="P1009" s="7">
        <v>6</v>
      </c>
      <c r="Q1009" s="7">
        <v>240</v>
      </c>
    </row>
    <row r="1010" spans="14:17" x14ac:dyDescent="0.25">
      <c r="N1010" s="7" t="s">
        <v>5619</v>
      </c>
      <c r="O1010" s="7">
        <v>80</v>
      </c>
      <c r="P1010" s="7">
        <v>2</v>
      </c>
      <c r="Q1010" s="7">
        <v>160</v>
      </c>
    </row>
    <row r="1011" spans="14:17" x14ac:dyDescent="0.25">
      <c r="N1011" s="7" t="s">
        <v>5623</v>
      </c>
      <c r="O1011" s="7">
        <v>30</v>
      </c>
      <c r="P1011" s="7">
        <v>3</v>
      </c>
      <c r="Q1011" s="7">
        <v>90</v>
      </c>
    </row>
    <row r="1012" spans="14:17" x14ac:dyDescent="0.25">
      <c r="N1012" s="7" t="s">
        <v>5614</v>
      </c>
      <c r="O1012" s="7">
        <v>20</v>
      </c>
      <c r="P1012" s="7">
        <v>8</v>
      </c>
      <c r="Q1012" s="7">
        <v>160</v>
      </c>
    </row>
    <row r="1013" spans="14:17" x14ac:dyDescent="0.25">
      <c r="N1013" s="7" t="s">
        <v>5619</v>
      </c>
      <c r="O1013" s="7">
        <v>80</v>
      </c>
      <c r="P1013" s="7">
        <v>8</v>
      </c>
      <c r="Q1013" s="7">
        <v>640</v>
      </c>
    </row>
    <row r="1014" spans="14:17" x14ac:dyDescent="0.25">
      <c r="N1014" s="7" t="s">
        <v>5609</v>
      </c>
      <c r="O1014" s="7">
        <v>20</v>
      </c>
      <c r="P1014" s="7">
        <v>25</v>
      </c>
      <c r="Q1014" s="7">
        <v>500</v>
      </c>
    </row>
    <row r="1015" spans="14:17" x14ac:dyDescent="0.25">
      <c r="N1015" s="7" t="s">
        <v>5616</v>
      </c>
      <c r="O1015" s="7">
        <v>150</v>
      </c>
      <c r="P1015" s="7">
        <v>8</v>
      </c>
      <c r="Q1015" s="7">
        <v>1200</v>
      </c>
    </row>
    <row r="1016" spans="14:17" x14ac:dyDescent="0.25">
      <c r="N1016" s="7" t="s">
        <v>5612</v>
      </c>
      <c r="O1016" s="7">
        <v>50</v>
      </c>
      <c r="P1016" s="7">
        <v>16</v>
      </c>
      <c r="Q1016" s="7">
        <v>800</v>
      </c>
    </row>
    <row r="1017" spans="14:17" x14ac:dyDescent="0.25">
      <c r="N1017" s="7" t="s">
        <v>5609</v>
      </c>
      <c r="O1017" s="7">
        <v>20</v>
      </c>
      <c r="P1017" s="7">
        <v>14</v>
      </c>
      <c r="Q1017" s="7">
        <v>280</v>
      </c>
    </row>
    <row r="1018" spans="14:17" x14ac:dyDescent="0.25">
      <c r="N1018" s="7" t="s">
        <v>5620</v>
      </c>
      <c r="O1018" s="7">
        <v>40</v>
      </c>
      <c r="P1018" s="7">
        <v>25</v>
      </c>
      <c r="Q1018" s="7">
        <v>1000</v>
      </c>
    </row>
    <row r="1019" spans="14:17" x14ac:dyDescent="0.25">
      <c r="N1019" s="7" t="s">
        <v>5621</v>
      </c>
      <c r="O1019" s="7">
        <v>60</v>
      </c>
      <c r="P1019" s="7">
        <v>23</v>
      </c>
      <c r="Q1019" s="7">
        <v>1380</v>
      </c>
    </row>
    <row r="1020" spans="14:17" x14ac:dyDescent="0.25">
      <c r="N1020" s="7" t="s">
        <v>5618</v>
      </c>
      <c r="O1020" s="7">
        <v>10</v>
      </c>
      <c r="P1020" s="7">
        <v>6</v>
      </c>
      <c r="Q1020" s="7">
        <v>60</v>
      </c>
    </row>
    <row r="1021" spans="14:17" x14ac:dyDescent="0.25">
      <c r="N1021" s="7" t="s">
        <v>5613</v>
      </c>
      <c r="O1021" s="7">
        <v>35</v>
      </c>
      <c r="P1021" s="7">
        <v>5</v>
      </c>
      <c r="Q1021" s="7">
        <v>175</v>
      </c>
    </row>
    <row r="1022" spans="14:17" x14ac:dyDescent="0.25">
      <c r="N1022" s="7" t="s">
        <v>5623</v>
      </c>
      <c r="O1022" s="7">
        <v>30</v>
      </c>
      <c r="P1022" s="7">
        <v>23</v>
      </c>
      <c r="Q1022" s="7">
        <v>690</v>
      </c>
    </row>
    <row r="1023" spans="14:17" x14ac:dyDescent="0.25">
      <c r="N1023" s="7" t="s">
        <v>5621</v>
      </c>
      <c r="O1023" s="7">
        <v>60</v>
      </c>
      <c r="P1023" s="7">
        <v>17</v>
      </c>
      <c r="Q1023" s="7">
        <v>1020</v>
      </c>
    </row>
    <row r="1024" spans="14:17" x14ac:dyDescent="0.25">
      <c r="N1024" s="7" t="s">
        <v>5619</v>
      </c>
      <c r="O1024" s="7">
        <v>80</v>
      </c>
      <c r="P1024" s="7">
        <v>9</v>
      </c>
      <c r="Q1024" s="7">
        <v>720</v>
      </c>
    </row>
    <row r="1025" spans="14:17" x14ac:dyDescent="0.25">
      <c r="N1025" s="7" t="s">
        <v>5621</v>
      </c>
      <c r="O1025" s="7">
        <v>60</v>
      </c>
      <c r="P1025" s="7">
        <v>6</v>
      </c>
      <c r="Q1025" s="7">
        <v>360</v>
      </c>
    </row>
    <row r="1026" spans="14:17" x14ac:dyDescent="0.25">
      <c r="N1026" s="7" t="s">
        <v>5615</v>
      </c>
      <c r="O1026" s="7">
        <v>25</v>
      </c>
      <c r="P1026" s="7">
        <v>10</v>
      </c>
      <c r="Q1026" s="7">
        <v>250</v>
      </c>
    </row>
    <row r="1027" spans="14:17" x14ac:dyDescent="0.25">
      <c r="N1027" s="7" t="s">
        <v>5620</v>
      </c>
      <c r="O1027" s="7">
        <v>40</v>
      </c>
      <c r="P1027" s="7">
        <v>13</v>
      </c>
      <c r="Q1027" s="7">
        <v>520</v>
      </c>
    </row>
    <row r="1028" spans="14:17" x14ac:dyDescent="0.25">
      <c r="N1028" s="7" t="s">
        <v>5622</v>
      </c>
      <c r="O1028" s="7">
        <v>15</v>
      </c>
      <c r="P1028" s="7">
        <v>11</v>
      </c>
      <c r="Q1028" s="7">
        <v>165</v>
      </c>
    </row>
    <row r="1029" spans="14:17" x14ac:dyDescent="0.25">
      <c r="N1029" s="7" t="s">
        <v>5610</v>
      </c>
      <c r="O1029" s="7">
        <v>300</v>
      </c>
      <c r="P1029" s="7">
        <v>3</v>
      </c>
      <c r="Q1029" s="7">
        <v>900</v>
      </c>
    </row>
    <row r="1030" spans="14:17" x14ac:dyDescent="0.25">
      <c r="N1030" s="7" t="s">
        <v>5618</v>
      </c>
      <c r="O1030" s="7">
        <v>10</v>
      </c>
      <c r="P1030" s="7">
        <v>3</v>
      </c>
      <c r="Q1030" s="7">
        <v>30</v>
      </c>
    </row>
    <row r="1031" spans="14:17" x14ac:dyDescent="0.25">
      <c r="N1031" s="7" t="s">
        <v>5611</v>
      </c>
      <c r="O1031" s="7">
        <v>250</v>
      </c>
      <c r="P1031" s="7">
        <v>8</v>
      </c>
      <c r="Q1031" s="7">
        <v>2000</v>
      </c>
    </row>
    <row r="1032" spans="14:17" x14ac:dyDescent="0.25">
      <c r="N1032" s="7" t="s">
        <v>5613</v>
      </c>
      <c r="O1032" s="7">
        <v>35</v>
      </c>
      <c r="P1032" s="7">
        <v>20</v>
      </c>
      <c r="Q1032" s="7">
        <v>700</v>
      </c>
    </row>
    <row r="1033" spans="14:17" x14ac:dyDescent="0.25">
      <c r="N1033" s="7" t="s">
        <v>5620</v>
      </c>
      <c r="O1033" s="7">
        <v>40</v>
      </c>
      <c r="P1033" s="7">
        <v>5</v>
      </c>
      <c r="Q1033" s="7">
        <v>200</v>
      </c>
    </row>
    <row r="1034" spans="14:17" x14ac:dyDescent="0.25">
      <c r="N1034" s="7" t="s">
        <v>5610</v>
      </c>
      <c r="O1034" s="7">
        <v>300</v>
      </c>
      <c r="P1034" s="7">
        <v>5</v>
      </c>
      <c r="Q1034" s="7">
        <v>1500</v>
      </c>
    </row>
    <row r="1035" spans="14:17" x14ac:dyDescent="0.25">
      <c r="N1035" s="7" t="s">
        <v>5619</v>
      </c>
      <c r="O1035" s="7">
        <v>80</v>
      </c>
      <c r="P1035" s="7">
        <v>25</v>
      </c>
      <c r="Q1035" s="7">
        <v>2000</v>
      </c>
    </row>
    <row r="1036" spans="14:17" x14ac:dyDescent="0.25">
      <c r="N1036" s="7" t="s">
        <v>5620</v>
      </c>
      <c r="O1036" s="7">
        <v>40</v>
      </c>
      <c r="P1036" s="7">
        <v>23</v>
      </c>
      <c r="Q1036" s="7">
        <v>920</v>
      </c>
    </row>
    <row r="1037" spans="14:17" x14ac:dyDescent="0.25">
      <c r="N1037" s="7" t="s">
        <v>5619</v>
      </c>
      <c r="O1037" s="7">
        <v>80</v>
      </c>
      <c r="P1037" s="7">
        <v>8</v>
      </c>
      <c r="Q1037" s="7">
        <v>640</v>
      </c>
    </row>
    <row r="1038" spans="14:17" x14ac:dyDescent="0.25">
      <c r="N1038" s="7" t="s">
        <v>5619</v>
      </c>
      <c r="O1038" s="7">
        <v>80</v>
      </c>
      <c r="P1038" s="7">
        <v>25</v>
      </c>
      <c r="Q1038" s="7">
        <v>2000</v>
      </c>
    </row>
    <row r="1039" spans="14:17" x14ac:dyDescent="0.25">
      <c r="N1039" s="7" t="s">
        <v>5617</v>
      </c>
      <c r="O1039" s="7">
        <v>120</v>
      </c>
      <c r="P1039" s="7">
        <v>1</v>
      </c>
      <c r="Q1039" s="7">
        <v>120</v>
      </c>
    </row>
    <row r="1040" spans="14:17" x14ac:dyDescent="0.25">
      <c r="N1040" s="7" t="s">
        <v>5616</v>
      </c>
      <c r="O1040" s="7">
        <v>150</v>
      </c>
      <c r="P1040" s="7">
        <v>12</v>
      </c>
      <c r="Q1040" s="7">
        <v>1800</v>
      </c>
    </row>
    <row r="1041" spans="14:17" x14ac:dyDescent="0.25">
      <c r="N1041" s="7" t="s">
        <v>5618</v>
      </c>
      <c r="O1041" s="7">
        <v>10</v>
      </c>
      <c r="P1041" s="7">
        <v>6</v>
      </c>
      <c r="Q1041" s="7">
        <v>60</v>
      </c>
    </row>
    <row r="1042" spans="14:17" x14ac:dyDescent="0.25">
      <c r="N1042" s="7" t="s">
        <v>5618</v>
      </c>
      <c r="O1042" s="7">
        <v>10</v>
      </c>
      <c r="P1042" s="7">
        <v>5</v>
      </c>
      <c r="Q1042" s="7">
        <v>50</v>
      </c>
    </row>
    <row r="1043" spans="14:17" x14ac:dyDescent="0.25">
      <c r="N1043" s="7" t="s">
        <v>5623</v>
      </c>
      <c r="O1043" s="7">
        <v>30</v>
      </c>
      <c r="P1043" s="7">
        <v>20</v>
      </c>
      <c r="Q1043" s="7">
        <v>600</v>
      </c>
    </row>
    <row r="1044" spans="14:17" x14ac:dyDescent="0.25">
      <c r="N1044" s="7" t="s">
        <v>5620</v>
      </c>
      <c r="O1044" s="7">
        <v>40</v>
      </c>
      <c r="P1044" s="7">
        <v>19</v>
      </c>
      <c r="Q1044" s="7">
        <v>760</v>
      </c>
    </row>
    <row r="1045" spans="14:17" x14ac:dyDescent="0.25">
      <c r="N1045" s="7" t="s">
        <v>5612</v>
      </c>
      <c r="O1045" s="7">
        <v>50</v>
      </c>
      <c r="P1045" s="7">
        <v>12</v>
      </c>
      <c r="Q1045" s="7">
        <v>600</v>
      </c>
    </row>
    <row r="1046" spans="14:17" x14ac:dyDescent="0.25">
      <c r="N1046" s="7" t="s">
        <v>5622</v>
      </c>
      <c r="O1046" s="7">
        <v>15</v>
      </c>
      <c r="P1046" s="7">
        <v>2</v>
      </c>
      <c r="Q1046" s="7">
        <v>30</v>
      </c>
    </row>
    <row r="1047" spans="14:17" x14ac:dyDescent="0.25">
      <c r="N1047" s="7" t="s">
        <v>5613</v>
      </c>
      <c r="O1047" s="7">
        <v>35</v>
      </c>
      <c r="P1047" s="7">
        <v>13</v>
      </c>
      <c r="Q1047" s="7">
        <v>455</v>
      </c>
    </row>
    <row r="1048" spans="14:17" x14ac:dyDescent="0.25">
      <c r="N1048" s="7" t="s">
        <v>5621</v>
      </c>
      <c r="O1048" s="7">
        <v>60</v>
      </c>
      <c r="P1048" s="7">
        <v>16</v>
      </c>
      <c r="Q1048" s="7">
        <v>960</v>
      </c>
    </row>
    <row r="1049" spans="14:17" x14ac:dyDescent="0.25">
      <c r="N1049" s="7" t="s">
        <v>5610</v>
      </c>
      <c r="O1049" s="7">
        <v>300</v>
      </c>
      <c r="P1049" s="7">
        <v>21</v>
      </c>
      <c r="Q1049" s="7">
        <v>6300</v>
      </c>
    </row>
    <row r="1050" spans="14:17" x14ac:dyDescent="0.25">
      <c r="N1050" s="7" t="s">
        <v>5614</v>
      </c>
      <c r="O1050" s="7">
        <v>20</v>
      </c>
      <c r="P1050" s="7">
        <v>14</v>
      </c>
      <c r="Q1050" s="7">
        <v>280</v>
      </c>
    </row>
    <row r="1051" spans="14:17" x14ac:dyDescent="0.25">
      <c r="N1051" s="7" t="s">
        <v>5614</v>
      </c>
      <c r="O1051" s="7">
        <v>20</v>
      </c>
      <c r="P1051" s="7">
        <v>3</v>
      </c>
      <c r="Q1051" s="7">
        <v>60</v>
      </c>
    </row>
    <row r="1052" spans="14:17" x14ac:dyDescent="0.25">
      <c r="N1052" s="7" t="s">
        <v>5615</v>
      </c>
      <c r="O1052" s="7">
        <v>25</v>
      </c>
      <c r="P1052" s="7">
        <v>15</v>
      </c>
      <c r="Q1052" s="7">
        <v>375</v>
      </c>
    </row>
    <row r="1053" spans="14:17" x14ac:dyDescent="0.25">
      <c r="N1053" s="7" t="s">
        <v>5623</v>
      </c>
      <c r="O1053" s="7">
        <v>30</v>
      </c>
      <c r="P1053" s="7">
        <v>10</v>
      </c>
      <c r="Q1053" s="7">
        <v>300</v>
      </c>
    </row>
    <row r="1054" spans="14:17" x14ac:dyDescent="0.25">
      <c r="N1054" s="7" t="s">
        <v>5612</v>
      </c>
      <c r="O1054" s="7">
        <v>50</v>
      </c>
      <c r="P1054" s="7">
        <v>23</v>
      </c>
      <c r="Q1054" s="7">
        <v>1150</v>
      </c>
    </row>
    <row r="1055" spans="14:17" x14ac:dyDescent="0.25">
      <c r="N1055" s="7" t="s">
        <v>5623</v>
      </c>
      <c r="O1055" s="7">
        <v>30</v>
      </c>
      <c r="P1055" s="7">
        <v>1</v>
      </c>
      <c r="Q1055" s="7">
        <v>30</v>
      </c>
    </row>
    <row r="1056" spans="14:17" x14ac:dyDescent="0.25">
      <c r="N1056" s="7" t="s">
        <v>5612</v>
      </c>
      <c r="O1056" s="7">
        <v>50</v>
      </c>
      <c r="P1056" s="7">
        <v>13</v>
      </c>
      <c r="Q1056" s="7">
        <v>650</v>
      </c>
    </row>
    <row r="1057" spans="14:17" x14ac:dyDescent="0.25">
      <c r="N1057" s="7" t="s">
        <v>5617</v>
      </c>
      <c r="O1057" s="7">
        <v>120</v>
      </c>
      <c r="P1057" s="7">
        <v>11</v>
      </c>
      <c r="Q1057" s="7">
        <v>1320</v>
      </c>
    </row>
    <row r="1058" spans="14:17" x14ac:dyDescent="0.25">
      <c r="N1058" s="7" t="s">
        <v>5617</v>
      </c>
      <c r="O1058" s="7">
        <v>120</v>
      </c>
      <c r="P1058" s="7">
        <v>10</v>
      </c>
      <c r="Q1058" s="7">
        <v>1200</v>
      </c>
    </row>
    <row r="1059" spans="14:17" x14ac:dyDescent="0.25">
      <c r="N1059" s="7" t="s">
        <v>5612</v>
      </c>
      <c r="O1059" s="7">
        <v>50</v>
      </c>
      <c r="P1059" s="7">
        <v>9</v>
      </c>
      <c r="Q1059" s="7">
        <v>450</v>
      </c>
    </row>
    <row r="1060" spans="14:17" x14ac:dyDescent="0.25">
      <c r="N1060" s="7" t="s">
        <v>5612</v>
      </c>
      <c r="O1060" s="7">
        <v>50</v>
      </c>
      <c r="P1060" s="7">
        <v>8</v>
      </c>
      <c r="Q1060" s="7">
        <v>400</v>
      </c>
    </row>
    <row r="1061" spans="14:17" x14ac:dyDescent="0.25">
      <c r="N1061" s="7" t="s">
        <v>5614</v>
      </c>
      <c r="O1061" s="7">
        <v>20</v>
      </c>
      <c r="P1061" s="7">
        <v>3</v>
      </c>
      <c r="Q1061" s="7">
        <v>60</v>
      </c>
    </row>
    <row r="1062" spans="14:17" x14ac:dyDescent="0.25">
      <c r="N1062" s="7" t="s">
        <v>5614</v>
      </c>
      <c r="O1062" s="7">
        <v>20</v>
      </c>
      <c r="P1062" s="7">
        <v>4</v>
      </c>
      <c r="Q1062" s="7">
        <v>80</v>
      </c>
    </row>
    <row r="1063" spans="14:17" x14ac:dyDescent="0.25">
      <c r="N1063" s="7" t="s">
        <v>5619</v>
      </c>
      <c r="O1063" s="7">
        <v>80</v>
      </c>
      <c r="P1063" s="7">
        <v>14</v>
      </c>
      <c r="Q1063" s="7">
        <v>1120</v>
      </c>
    </row>
    <row r="1064" spans="14:17" x14ac:dyDescent="0.25">
      <c r="N1064" s="7" t="s">
        <v>5618</v>
      </c>
      <c r="O1064" s="7">
        <v>10</v>
      </c>
      <c r="P1064" s="7">
        <v>5</v>
      </c>
      <c r="Q1064" s="7">
        <v>50</v>
      </c>
    </row>
    <row r="1065" spans="14:17" x14ac:dyDescent="0.25">
      <c r="N1065" s="7" t="s">
        <v>5615</v>
      </c>
      <c r="O1065" s="7">
        <v>25</v>
      </c>
      <c r="P1065" s="7">
        <v>6</v>
      </c>
      <c r="Q1065" s="7">
        <v>150</v>
      </c>
    </row>
    <row r="1066" spans="14:17" x14ac:dyDescent="0.25">
      <c r="N1066" s="7" t="s">
        <v>5615</v>
      </c>
      <c r="O1066" s="7">
        <v>25</v>
      </c>
      <c r="P1066" s="7">
        <v>14</v>
      </c>
      <c r="Q1066" s="7">
        <v>350</v>
      </c>
    </row>
    <row r="1067" spans="14:17" x14ac:dyDescent="0.25">
      <c r="N1067" s="7" t="s">
        <v>5623</v>
      </c>
      <c r="O1067" s="7">
        <v>30</v>
      </c>
      <c r="P1067" s="7">
        <v>14</v>
      </c>
      <c r="Q1067" s="7">
        <v>420</v>
      </c>
    </row>
    <row r="1068" spans="14:17" x14ac:dyDescent="0.25">
      <c r="N1068" s="7" t="s">
        <v>5612</v>
      </c>
      <c r="O1068" s="7">
        <v>50</v>
      </c>
      <c r="P1068" s="7">
        <v>18</v>
      </c>
      <c r="Q1068" s="7">
        <v>900</v>
      </c>
    </row>
    <row r="1069" spans="14:17" x14ac:dyDescent="0.25">
      <c r="N1069" s="7" t="s">
        <v>5617</v>
      </c>
      <c r="O1069" s="7">
        <v>120</v>
      </c>
      <c r="P1069" s="7">
        <v>24</v>
      </c>
      <c r="Q1069" s="7">
        <v>2880</v>
      </c>
    </row>
    <row r="1070" spans="14:17" x14ac:dyDescent="0.25">
      <c r="N1070" s="7" t="s">
        <v>5617</v>
      </c>
      <c r="O1070" s="7">
        <v>120</v>
      </c>
      <c r="P1070" s="7">
        <v>10</v>
      </c>
      <c r="Q1070" s="7">
        <v>1200</v>
      </c>
    </row>
    <row r="1071" spans="14:17" x14ac:dyDescent="0.25">
      <c r="N1071" s="7" t="s">
        <v>5623</v>
      </c>
      <c r="O1071" s="7">
        <v>30</v>
      </c>
      <c r="P1071" s="7">
        <v>14</v>
      </c>
      <c r="Q1071" s="7">
        <v>420</v>
      </c>
    </row>
    <row r="1072" spans="14:17" x14ac:dyDescent="0.25">
      <c r="N1072" s="7" t="s">
        <v>5618</v>
      </c>
      <c r="O1072" s="7">
        <v>10</v>
      </c>
      <c r="P1072" s="7">
        <v>25</v>
      </c>
      <c r="Q1072" s="7">
        <v>250</v>
      </c>
    </row>
    <row r="1073" spans="14:17" x14ac:dyDescent="0.25">
      <c r="N1073" s="7" t="s">
        <v>5619</v>
      </c>
      <c r="O1073" s="7">
        <v>80</v>
      </c>
      <c r="P1073" s="7">
        <v>3</v>
      </c>
      <c r="Q1073" s="7">
        <v>240</v>
      </c>
    </row>
    <row r="1074" spans="14:17" x14ac:dyDescent="0.25">
      <c r="N1074" s="7" t="s">
        <v>5623</v>
      </c>
      <c r="O1074" s="7">
        <v>30</v>
      </c>
      <c r="P1074" s="7">
        <v>8</v>
      </c>
      <c r="Q1074" s="7">
        <v>240</v>
      </c>
    </row>
    <row r="1075" spans="14:17" x14ac:dyDescent="0.25">
      <c r="N1075" s="7" t="s">
        <v>5614</v>
      </c>
      <c r="O1075" s="7">
        <v>20</v>
      </c>
      <c r="P1075" s="7">
        <v>7</v>
      </c>
      <c r="Q1075" s="7">
        <v>140</v>
      </c>
    </row>
    <row r="1076" spans="14:17" x14ac:dyDescent="0.25">
      <c r="N1076" s="7" t="s">
        <v>5615</v>
      </c>
      <c r="O1076" s="7">
        <v>25</v>
      </c>
      <c r="P1076" s="7">
        <v>25</v>
      </c>
      <c r="Q1076" s="7">
        <v>625</v>
      </c>
    </row>
    <row r="1077" spans="14:17" x14ac:dyDescent="0.25">
      <c r="N1077" s="7" t="s">
        <v>5611</v>
      </c>
      <c r="O1077" s="7">
        <v>250</v>
      </c>
      <c r="P1077" s="7">
        <v>25</v>
      </c>
      <c r="Q1077" s="7">
        <v>6250</v>
      </c>
    </row>
    <row r="1078" spans="14:17" x14ac:dyDescent="0.25">
      <c r="N1078" s="7" t="s">
        <v>5616</v>
      </c>
      <c r="O1078" s="7">
        <v>150</v>
      </c>
      <c r="P1078" s="7">
        <v>13</v>
      </c>
      <c r="Q1078" s="7">
        <v>1950</v>
      </c>
    </row>
    <row r="1079" spans="14:17" x14ac:dyDescent="0.25">
      <c r="N1079" s="7" t="s">
        <v>5615</v>
      </c>
      <c r="O1079" s="7">
        <v>25</v>
      </c>
      <c r="P1079" s="7">
        <v>11</v>
      </c>
      <c r="Q1079" s="7">
        <v>275</v>
      </c>
    </row>
    <row r="1080" spans="14:17" x14ac:dyDescent="0.25">
      <c r="N1080" s="7" t="s">
        <v>5611</v>
      </c>
      <c r="O1080" s="7">
        <v>250</v>
      </c>
      <c r="P1080" s="7">
        <v>15</v>
      </c>
      <c r="Q1080" s="7">
        <v>3750</v>
      </c>
    </row>
    <row r="1081" spans="14:17" x14ac:dyDescent="0.25">
      <c r="N1081" s="7" t="s">
        <v>5614</v>
      </c>
      <c r="O1081" s="7">
        <v>20</v>
      </c>
      <c r="P1081" s="7">
        <v>15</v>
      </c>
      <c r="Q1081" s="7">
        <v>300</v>
      </c>
    </row>
    <row r="1082" spans="14:17" x14ac:dyDescent="0.25">
      <c r="N1082" s="7" t="s">
        <v>5619</v>
      </c>
      <c r="O1082" s="7">
        <v>80</v>
      </c>
      <c r="P1082" s="7">
        <v>14</v>
      </c>
      <c r="Q1082" s="7">
        <v>1120</v>
      </c>
    </row>
    <row r="1083" spans="14:17" x14ac:dyDescent="0.25">
      <c r="N1083" s="7" t="s">
        <v>5611</v>
      </c>
      <c r="O1083" s="7">
        <v>250</v>
      </c>
      <c r="P1083" s="7">
        <v>9</v>
      </c>
      <c r="Q1083" s="7">
        <v>2250</v>
      </c>
    </row>
    <row r="1084" spans="14:17" x14ac:dyDescent="0.25">
      <c r="N1084" s="7" t="s">
        <v>5610</v>
      </c>
      <c r="O1084" s="7">
        <v>300</v>
      </c>
      <c r="P1084" s="7">
        <v>10</v>
      </c>
      <c r="Q1084" s="7">
        <v>3000</v>
      </c>
    </row>
    <row r="1085" spans="14:17" x14ac:dyDescent="0.25">
      <c r="N1085" s="7" t="s">
        <v>5620</v>
      </c>
      <c r="O1085" s="7">
        <v>40</v>
      </c>
      <c r="P1085" s="7">
        <v>1</v>
      </c>
      <c r="Q1085" s="7">
        <v>40</v>
      </c>
    </row>
    <row r="1086" spans="14:17" x14ac:dyDescent="0.25">
      <c r="N1086" s="7" t="s">
        <v>5623</v>
      </c>
      <c r="O1086" s="7">
        <v>30</v>
      </c>
      <c r="P1086" s="7">
        <v>4</v>
      </c>
      <c r="Q1086" s="7">
        <v>120</v>
      </c>
    </row>
    <row r="1087" spans="14:17" x14ac:dyDescent="0.25">
      <c r="N1087" s="7" t="s">
        <v>5610</v>
      </c>
      <c r="O1087" s="7">
        <v>300</v>
      </c>
      <c r="P1087" s="7">
        <v>19</v>
      </c>
      <c r="Q1087" s="7">
        <v>5700</v>
      </c>
    </row>
    <row r="1088" spans="14:17" x14ac:dyDescent="0.25">
      <c r="N1088" s="7" t="s">
        <v>5612</v>
      </c>
      <c r="O1088" s="7">
        <v>50</v>
      </c>
      <c r="P1088" s="7">
        <v>3</v>
      </c>
      <c r="Q1088" s="7">
        <v>150</v>
      </c>
    </row>
    <row r="1089" spans="14:17" x14ac:dyDescent="0.25">
      <c r="N1089" s="7" t="s">
        <v>5614</v>
      </c>
      <c r="O1089" s="7">
        <v>20</v>
      </c>
      <c r="P1089" s="7">
        <v>5</v>
      </c>
      <c r="Q1089" s="7">
        <v>100</v>
      </c>
    </row>
    <row r="1090" spans="14:17" x14ac:dyDescent="0.25">
      <c r="N1090" s="7" t="s">
        <v>5623</v>
      </c>
      <c r="O1090" s="7">
        <v>30</v>
      </c>
      <c r="P1090" s="7">
        <v>16</v>
      </c>
      <c r="Q1090" s="7">
        <v>480</v>
      </c>
    </row>
    <row r="1091" spans="14:17" x14ac:dyDescent="0.25">
      <c r="N1091" s="7" t="s">
        <v>5615</v>
      </c>
      <c r="O1091" s="7">
        <v>25</v>
      </c>
      <c r="P1091" s="7">
        <v>10</v>
      </c>
      <c r="Q1091" s="7">
        <v>250</v>
      </c>
    </row>
    <row r="1092" spans="14:17" x14ac:dyDescent="0.25">
      <c r="N1092" s="7" t="s">
        <v>5623</v>
      </c>
      <c r="O1092" s="7">
        <v>30</v>
      </c>
      <c r="P1092" s="7">
        <v>2</v>
      </c>
      <c r="Q1092" s="7">
        <v>60</v>
      </c>
    </row>
    <row r="1093" spans="14:17" x14ac:dyDescent="0.25">
      <c r="N1093" s="7" t="s">
        <v>5619</v>
      </c>
      <c r="O1093" s="7">
        <v>80</v>
      </c>
      <c r="P1093" s="7">
        <v>23</v>
      </c>
      <c r="Q1093" s="7">
        <v>1840</v>
      </c>
    </row>
    <row r="1094" spans="14:17" x14ac:dyDescent="0.25">
      <c r="N1094" s="7" t="s">
        <v>5620</v>
      </c>
      <c r="O1094" s="7">
        <v>40</v>
      </c>
      <c r="P1094" s="7">
        <v>9</v>
      </c>
      <c r="Q1094" s="7">
        <v>360</v>
      </c>
    </row>
    <row r="1095" spans="14:17" x14ac:dyDescent="0.25">
      <c r="N1095" s="7" t="s">
        <v>5620</v>
      </c>
      <c r="O1095" s="7">
        <v>40</v>
      </c>
      <c r="P1095" s="7">
        <v>25</v>
      </c>
      <c r="Q1095" s="7">
        <v>1000</v>
      </c>
    </row>
    <row r="1096" spans="14:17" x14ac:dyDescent="0.25">
      <c r="N1096" s="7" t="s">
        <v>5613</v>
      </c>
      <c r="O1096" s="7">
        <v>35</v>
      </c>
      <c r="P1096" s="7">
        <v>14</v>
      </c>
      <c r="Q1096" s="7">
        <v>490</v>
      </c>
    </row>
    <row r="1097" spans="14:17" x14ac:dyDescent="0.25">
      <c r="N1097" s="7" t="s">
        <v>5620</v>
      </c>
      <c r="O1097" s="7">
        <v>40</v>
      </c>
      <c r="P1097" s="7">
        <v>10</v>
      </c>
      <c r="Q1097" s="7">
        <v>400</v>
      </c>
    </row>
    <row r="1098" spans="14:17" x14ac:dyDescent="0.25">
      <c r="N1098" s="7" t="s">
        <v>5619</v>
      </c>
      <c r="O1098" s="7">
        <v>80</v>
      </c>
      <c r="P1098" s="7">
        <v>12</v>
      </c>
      <c r="Q1098" s="7">
        <v>960</v>
      </c>
    </row>
    <row r="1099" spans="14:17" x14ac:dyDescent="0.25">
      <c r="N1099" s="7" t="s">
        <v>5610</v>
      </c>
      <c r="O1099" s="7">
        <v>300</v>
      </c>
      <c r="P1099" s="7">
        <v>3</v>
      </c>
      <c r="Q1099" s="7">
        <v>900</v>
      </c>
    </row>
    <row r="1100" spans="14:17" x14ac:dyDescent="0.25">
      <c r="N1100" s="7" t="s">
        <v>5621</v>
      </c>
      <c r="O1100" s="7">
        <v>60</v>
      </c>
      <c r="P1100" s="7">
        <v>7</v>
      </c>
      <c r="Q1100" s="7">
        <v>420</v>
      </c>
    </row>
    <row r="1101" spans="14:17" x14ac:dyDescent="0.25">
      <c r="N1101" s="7" t="s">
        <v>5621</v>
      </c>
      <c r="O1101" s="7">
        <v>60</v>
      </c>
      <c r="P1101" s="7">
        <v>15</v>
      </c>
      <c r="Q1101" s="7">
        <v>900</v>
      </c>
    </row>
    <row r="1102" spans="14:17" x14ac:dyDescent="0.25">
      <c r="N1102" s="7" t="s">
        <v>5619</v>
      </c>
      <c r="O1102" s="7">
        <v>80</v>
      </c>
      <c r="P1102" s="7">
        <v>10</v>
      </c>
      <c r="Q1102" s="7">
        <v>800</v>
      </c>
    </row>
    <row r="1103" spans="14:17" x14ac:dyDescent="0.25">
      <c r="N1103" s="7" t="s">
        <v>5616</v>
      </c>
      <c r="O1103" s="7">
        <v>150</v>
      </c>
      <c r="P1103" s="7">
        <v>4</v>
      </c>
      <c r="Q1103" s="7">
        <v>600</v>
      </c>
    </row>
    <row r="1104" spans="14:17" x14ac:dyDescent="0.25">
      <c r="N1104" s="7" t="s">
        <v>5621</v>
      </c>
      <c r="O1104" s="7">
        <v>60</v>
      </c>
      <c r="P1104" s="7">
        <v>20</v>
      </c>
      <c r="Q1104" s="7">
        <v>1200</v>
      </c>
    </row>
    <row r="1105" spans="14:17" x14ac:dyDescent="0.25">
      <c r="N1105" s="7" t="s">
        <v>5618</v>
      </c>
      <c r="O1105" s="7">
        <v>10</v>
      </c>
      <c r="P1105" s="7">
        <v>23</v>
      </c>
      <c r="Q1105" s="7">
        <v>230</v>
      </c>
    </row>
    <row r="1106" spans="14:17" x14ac:dyDescent="0.25">
      <c r="N1106" s="7" t="s">
        <v>5620</v>
      </c>
      <c r="O1106" s="7">
        <v>40</v>
      </c>
      <c r="P1106" s="7">
        <v>10</v>
      </c>
      <c r="Q1106" s="7">
        <v>400</v>
      </c>
    </row>
    <row r="1107" spans="14:17" x14ac:dyDescent="0.25">
      <c r="N1107" s="7" t="s">
        <v>5620</v>
      </c>
      <c r="O1107" s="7">
        <v>40</v>
      </c>
      <c r="P1107" s="7">
        <v>3</v>
      </c>
      <c r="Q1107" s="7">
        <v>120</v>
      </c>
    </row>
    <row r="1108" spans="14:17" x14ac:dyDescent="0.25">
      <c r="N1108" s="7" t="s">
        <v>5615</v>
      </c>
      <c r="O1108" s="7">
        <v>25</v>
      </c>
      <c r="P1108" s="7">
        <v>24</v>
      </c>
      <c r="Q1108" s="7">
        <v>600</v>
      </c>
    </row>
    <row r="1109" spans="14:17" x14ac:dyDescent="0.25">
      <c r="N1109" s="7" t="s">
        <v>5618</v>
      </c>
      <c r="O1109" s="7">
        <v>10</v>
      </c>
      <c r="P1109" s="7">
        <v>3</v>
      </c>
      <c r="Q1109" s="7">
        <v>30</v>
      </c>
    </row>
    <row r="1110" spans="14:17" x14ac:dyDescent="0.25">
      <c r="N1110" s="7" t="s">
        <v>5623</v>
      </c>
      <c r="O1110" s="7">
        <v>30</v>
      </c>
      <c r="P1110" s="7">
        <v>9</v>
      </c>
      <c r="Q1110" s="7">
        <v>270</v>
      </c>
    </row>
    <row r="1111" spans="14:17" x14ac:dyDescent="0.25">
      <c r="N1111" s="7" t="s">
        <v>5613</v>
      </c>
      <c r="O1111" s="7">
        <v>35</v>
      </c>
      <c r="P1111" s="7">
        <v>24</v>
      </c>
      <c r="Q1111" s="7">
        <v>840</v>
      </c>
    </row>
    <row r="1112" spans="14:17" x14ac:dyDescent="0.25">
      <c r="N1112" s="7" t="s">
        <v>5618</v>
      </c>
      <c r="O1112" s="7">
        <v>10</v>
      </c>
      <c r="P1112" s="7">
        <v>19</v>
      </c>
      <c r="Q1112" s="7">
        <v>190</v>
      </c>
    </row>
    <row r="1113" spans="14:17" x14ac:dyDescent="0.25">
      <c r="N1113" s="7" t="s">
        <v>5623</v>
      </c>
      <c r="O1113" s="7">
        <v>30</v>
      </c>
      <c r="P1113" s="7">
        <v>1</v>
      </c>
      <c r="Q1113" s="7">
        <v>30</v>
      </c>
    </row>
    <row r="1114" spans="14:17" x14ac:dyDescent="0.25">
      <c r="N1114" s="7" t="s">
        <v>5612</v>
      </c>
      <c r="O1114" s="7">
        <v>50</v>
      </c>
      <c r="P1114" s="7">
        <v>8</v>
      </c>
      <c r="Q1114" s="7">
        <v>400</v>
      </c>
    </row>
    <row r="1115" spans="14:17" x14ac:dyDescent="0.25">
      <c r="N1115" s="7" t="s">
        <v>5612</v>
      </c>
      <c r="O1115" s="7">
        <v>50</v>
      </c>
      <c r="P1115" s="7">
        <v>3</v>
      </c>
      <c r="Q1115" s="7">
        <v>150</v>
      </c>
    </row>
    <row r="1116" spans="14:17" x14ac:dyDescent="0.25">
      <c r="N1116" s="7" t="s">
        <v>5615</v>
      </c>
      <c r="O1116" s="7">
        <v>25</v>
      </c>
      <c r="P1116" s="7">
        <v>19</v>
      </c>
      <c r="Q1116" s="7">
        <v>475</v>
      </c>
    </row>
    <row r="1117" spans="14:17" x14ac:dyDescent="0.25">
      <c r="N1117" s="7" t="s">
        <v>5623</v>
      </c>
      <c r="O1117" s="7">
        <v>30</v>
      </c>
      <c r="P1117" s="7">
        <v>24</v>
      </c>
      <c r="Q1117" s="7">
        <v>720</v>
      </c>
    </row>
    <row r="1118" spans="14:17" x14ac:dyDescent="0.25">
      <c r="N1118" s="7" t="s">
        <v>5621</v>
      </c>
      <c r="O1118" s="7">
        <v>60</v>
      </c>
      <c r="P1118" s="7">
        <v>23</v>
      </c>
      <c r="Q1118" s="7">
        <v>1380</v>
      </c>
    </row>
    <row r="1119" spans="14:17" x14ac:dyDescent="0.25">
      <c r="N1119" s="7" t="s">
        <v>5610</v>
      </c>
      <c r="O1119" s="7">
        <v>300</v>
      </c>
      <c r="P1119" s="7">
        <v>4</v>
      </c>
      <c r="Q1119" s="7">
        <v>1200</v>
      </c>
    </row>
    <row r="1120" spans="14:17" x14ac:dyDescent="0.25">
      <c r="N1120" s="7" t="s">
        <v>5619</v>
      </c>
      <c r="O1120" s="7">
        <v>80</v>
      </c>
      <c r="P1120" s="7">
        <v>3</v>
      </c>
      <c r="Q1120" s="7">
        <v>240</v>
      </c>
    </row>
    <row r="1121" spans="14:17" x14ac:dyDescent="0.25">
      <c r="N1121" s="7" t="s">
        <v>5614</v>
      </c>
      <c r="O1121" s="7">
        <v>20</v>
      </c>
      <c r="P1121" s="7">
        <v>9</v>
      </c>
      <c r="Q1121" s="7">
        <v>180</v>
      </c>
    </row>
    <row r="1122" spans="14:17" x14ac:dyDescent="0.25">
      <c r="N1122" s="7" t="s">
        <v>5614</v>
      </c>
      <c r="O1122" s="7">
        <v>20</v>
      </c>
      <c r="P1122" s="7">
        <v>19</v>
      </c>
      <c r="Q1122" s="7">
        <v>380</v>
      </c>
    </row>
    <row r="1123" spans="14:17" x14ac:dyDescent="0.25">
      <c r="N1123" s="7" t="s">
        <v>5620</v>
      </c>
      <c r="O1123" s="7">
        <v>40</v>
      </c>
      <c r="P1123" s="7">
        <v>16</v>
      </c>
      <c r="Q1123" s="7">
        <v>640</v>
      </c>
    </row>
    <row r="1124" spans="14:17" x14ac:dyDescent="0.25">
      <c r="N1124" s="7" t="s">
        <v>5611</v>
      </c>
      <c r="O1124" s="7">
        <v>250</v>
      </c>
      <c r="P1124" s="7">
        <v>25</v>
      </c>
      <c r="Q1124" s="7">
        <v>6250</v>
      </c>
    </row>
    <row r="1125" spans="14:17" x14ac:dyDescent="0.25">
      <c r="N1125" s="7" t="s">
        <v>5609</v>
      </c>
      <c r="O1125" s="7">
        <v>20</v>
      </c>
      <c r="P1125" s="7">
        <v>23</v>
      </c>
      <c r="Q1125" s="7">
        <v>460</v>
      </c>
    </row>
    <row r="1126" spans="14:17" x14ac:dyDescent="0.25">
      <c r="N1126" s="7" t="s">
        <v>5616</v>
      </c>
      <c r="O1126" s="7">
        <v>150</v>
      </c>
      <c r="P1126" s="7">
        <v>20</v>
      </c>
      <c r="Q1126" s="7">
        <v>3000</v>
      </c>
    </row>
    <row r="1127" spans="14:17" x14ac:dyDescent="0.25">
      <c r="N1127" s="7" t="s">
        <v>5619</v>
      </c>
      <c r="O1127" s="7">
        <v>80</v>
      </c>
      <c r="P1127" s="7">
        <v>19</v>
      </c>
      <c r="Q1127" s="7">
        <v>1520</v>
      </c>
    </row>
    <row r="1128" spans="14:17" x14ac:dyDescent="0.25">
      <c r="N1128" s="7" t="s">
        <v>5610</v>
      </c>
      <c r="O1128" s="7">
        <v>300</v>
      </c>
      <c r="P1128" s="7">
        <v>10</v>
      </c>
      <c r="Q1128" s="7">
        <v>3000</v>
      </c>
    </row>
    <row r="1129" spans="14:17" x14ac:dyDescent="0.25">
      <c r="N1129" s="7" t="s">
        <v>5621</v>
      </c>
      <c r="O1129" s="7">
        <v>60</v>
      </c>
      <c r="P1129" s="7">
        <v>7</v>
      </c>
      <c r="Q1129" s="7">
        <v>420</v>
      </c>
    </row>
    <row r="1130" spans="14:17" x14ac:dyDescent="0.25">
      <c r="N1130" s="7" t="s">
        <v>5615</v>
      </c>
      <c r="O1130" s="7">
        <v>25</v>
      </c>
      <c r="P1130" s="7">
        <v>23</v>
      </c>
      <c r="Q1130" s="7">
        <v>575</v>
      </c>
    </row>
    <row r="1131" spans="14:17" x14ac:dyDescent="0.25">
      <c r="N1131" s="7" t="s">
        <v>5623</v>
      </c>
      <c r="O1131" s="7">
        <v>30</v>
      </c>
      <c r="P1131" s="7">
        <v>23</v>
      </c>
      <c r="Q1131" s="7">
        <v>690</v>
      </c>
    </row>
    <row r="1132" spans="14:17" x14ac:dyDescent="0.25">
      <c r="N1132" s="7" t="s">
        <v>5623</v>
      </c>
      <c r="O1132" s="7">
        <v>30</v>
      </c>
      <c r="P1132" s="7">
        <v>8</v>
      </c>
      <c r="Q1132" s="7">
        <v>240</v>
      </c>
    </row>
    <row r="1133" spans="14:17" x14ac:dyDescent="0.25">
      <c r="N1133" s="7" t="s">
        <v>5616</v>
      </c>
      <c r="O1133" s="7">
        <v>150</v>
      </c>
      <c r="P1133" s="7">
        <v>13</v>
      </c>
      <c r="Q1133" s="7">
        <v>1950</v>
      </c>
    </row>
    <row r="1134" spans="14:17" x14ac:dyDescent="0.25">
      <c r="N1134" s="7" t="s">
        <v>5622</v>
      </c>
      <c r="O1134" s="7">
        <v>15</v>
      </c>
      <c r="P1134" s="7">
        <v>8</v>
      </c>
      <c r="Q1134" s="7">
        <v>120</v>
      </c>
    </row>
    <row r="1135" spans="14:17" x14ac:dyDescent="0.25">
      <c r="N1135" s="7" t="s">
        <v>5614</v>
      </c>
      <c r="O1135" s="7">
        <v>20</v>
      </c>
      <c r="P1135" s="7">
        <v>4</v>
      </c>
      <c r="Q1135" s="7">
        <v>80</v>
      </c>
    </row>
    <row r="1136" spans="14:17" x14ac:dyDescent="0.25">
      <c r="N1136" s="7" t="s">
        <v>5617</v>
      </c>
      <c r="O1136" s="7">
        <v>120</v>
      </c>
      <c r="P1136" s="7">
        <v>3</v>
      </c>
      <c r="Q1136" s="7">
        <v>360</v>
      </c>
    </row>
    <row r="1137" spans="14:17" x14ac:dyDescent="0.25">
      <c r="N1137" s="7" t="s">
        <v>5618</v>
      </c>
      <c r="O1137" s="7">
        <v>10</v>
      </c>
      <c r="P1137" s="7">
        <v>15</v>
      </c>
      <c r="Q1137" s="7">
        <v>150</v>
      </c>
    </row>
    <row r="1138" spans="14:17" x14ac:dyDescent="0.25">
      <c r="N1138" s="7" t="s">
        <v>5618</v>
      </c>
      <c r="O1138" s="7">
        <v>10</v>
      </c>
      <c r="P1138" s="7">
        <v>22</v>
      </c>
      <c r="Q1138" s="7">
        <v>220</v>
      </c>
    </row>
    <row r="1139" spans="14:17" x14ac:dyDescent="0.25">
      <c r="N1139" s="7" t="s">
        <v>5617</v>
      </c>
      <c r="O1139" s="7">
        <v>120</v>
      </c>
      <c r="P1139" s="7">
        <v>1</v>
      </c>
      <c r="Q1139" s="7">
        <v>120</v>
      </c>
    </row>
    <row r="1140" spans="14:17" x14ac:dyDescent="0.25">
      <c r="N1140" s="7" t="s">
        <v>5615</v>
      </c>
      <c r="O1140" s="7">
        <v>25</v>
      </c>
      <c r="P1140" s="7">
        <v>6</v>
      </c>
      <c r="Q1140" s="7">
        <v>150</v>
      </c>
    </row>
    <row r="1141" spans="14:17" x14ac:dyDescent="0.25">
      <c r="N1141" s="7" t="s">
        <v>5614</v>
      </c>
      <c r="O1141" s="7">
        <v>20</v>
      </c>
      <c r="P1141" s="7">
        <v>16</v>
      </c>
      <c r="Q1141" s="7">
        <v>320</v>
      </c>
    </row>
    <row r="1142" spans="14:17" x14ac:dyDescent="0.25">
      <c r="N1142" s="7" t="s">
        <v>5614</v>
      </c>
      <c r="O1142" s="7">
        <v>20</v>
      </c>
      <c r="P1142" s="7">
        <v>8</v>
      </c>
      <c r="Q1142" s="7">
        <v>160</v>
      </c>
    </row>
    <row r="1143" spans="14:17" x14ac:dyDescent="0.25">
      <c r="N1143" s="7" t="s">
        <v>5614</v>
      </c>
      <c r="O1143" s="7">
        <v>20</v>
      </c>
      <c r="P1143" s="7">
        <v>17</v>
      </c>
      <c r="Q1143" s="7">
        <v>340</v>
      </c>
    </row>
    <row r="1144" spans="14:17" x14ac:dyDescent="0.25">
      <c r="N1144" s="7" t="s">
        <v>5611</v>
      </c>
      <c r="O1144" s="7">
        <v>250</v>
      </c>
      <c r="P1144" s="7">
        <v>14</v>
      </c>
      <c r="Q1144" s="7">
        <v>3500</v>
      </c>
    </row>
    <row r="1145" spans="14:17" x14ac:dyDescent="0.25">
      <c r="N1145" s="7" t="s">
        <v>5620</v>
      </c>
      <c r="O1145" s="7">
        <v>40</v>
      </c>
      <c r="P1145" s="7">
        <v>2</v>
      </c>
      <c r="Q1145" s="7">
        <v>80</v>
      </c>
    </row>
    <row r="1146" spans="14:17" x14ac:dyDescent="0.25">
      <c r="N1146" s="7" t="s">
        <v>5611</v>
      </c>
      <c r="O1146" s="7">
        <v>250</v>
      </c>
      <c r="P1146" s="7">
        <v>19</v>
      </c>
      <c r="Q1146" s="7">
        <v>4750</v>
      </c>
    </row>
    <row r="1147" spans="14:17" x14ac:dyDescent="0.25">
      <c r="N1147" s="7" t="s">
        <v>5609</v>
      </c>
      <c r="O1147" s="7">
        <v>20</v>
      </c>
      <c r="P1147" s="7">
        <v>1</v>
      </c>
      <c r="Q1147" s="7">
        <v>20</v>
      </c>
    </row>
    <row r="1148" spans="14:17" x14ac:dyDescent="0.25">
      <c r="N1148" s="7" t="s">
        <v>5621</v>
      </c>
      <c r="O1148" s="7">
        <v>60</v>
      </c>
      <c r="P1148" s="7">
        <v>20</v>
      </c>
      <c r="Q1148" s="7">
        <v>1200</v>
      </c>
    </row>
    <row r="1149" spans="14:17" x14ac:dyDescent="0.25">
      <c r="N1149" s="7" t="s">
        <v>5609</v>
      </c>
      <c r="O1149" s="7">
        <v>20</v>
      </c>
      <c r="P1149" s="7">
        <v>25</v>
      </c>
      <c r="Q1149" s="7">
        <v>500</v>
      </c>
    </row>
    <row r="1150" spans="14:17" x14ac:dyDescent="0.25">
      <c r="N1150" s="7" t="s">
        <v>5616</v>
      </c>
      <c r="O1150" s="7">
        <v>150</v>
      </c>
      <c r="P1150" s="7">
        <v>7</v>
      </c>
      <c r="Q1150" s="7">
        <v>1050</v>
      </c>
    </row>
    <row r="1151" spans="14:17" x14ac:dyDescent="0.25">
      <c r="N1151" s="7" t="s">
        <v>5610</v>
      </c>
      <c r="O1151" s="7">
        <v>300</v>
      </c>
      <c r="P1151" s="7">
        <v>25</v>
      </c>
      <c r="Q1151" s="7">
        <v>7500</v>
      </c>
    </row>
    <row r="1152" spans="14:17" x14ac:dyDescent="0.25">
      <c r="N1152" s="7" t="s">
        <v>5614</v>
      </c>
      <c r="O1152" s="7">
        <v>20</v>
      </c>
      <c r="P1152" s="7">
        <v>16</v>
      </c>
      <c r="Q1152" s="7">
        <v>320</v>
      </c>
    </row>
    <row r="1153" spans="14:17" x14ac:dyDescent="0.25">
      <c r="N1153" s="7" t="s">
        <v>5620</v>
      </c>
      <c r="O1153" s="7">
        <v>40</v>
      </c>
      <c r="P1153" s="7">
        <v>24</v>
      </c>
      <c r="Q1153" s="7">
        <v>960</v>
      </c>
    </row>
    <row r="1154" spans="14:17" x14ac:dyDescent="0.25">
      <c r="N1154" s="7" t="s">
        <v>5610</v>
      </c>
      <c r="O1154" s="7">
        <v>300</v>
      </c>
      <c r="P1154" s="7">
        <v>16</v>
      </c>
      <c r="Q1154" s="7">
        <v>4800</v>
      </c>
    </row>
    <row r="1155" spans="14:17" x14ac:dyDescent="0.25">
      <c r="N1155" s="7" t="s">
        <v>5614</v>
      </c>
      <c r="O1155" s="7">
        <v>20</v>
      </c>
      <c r="P1155" s="7">
        <v>22</v>
      </c>
      <c r="Q1155" s="7">
        <v>440</v>
      </c>
    </row>
    <row r="1156" spans="14:17" x14ac:dyDescent="0.25">
      <c r="N1156" s="7" t="s">
        <v>5612</v>
      </c>
      <c r="O1156" s="7">
        <v>50</v>
      </c>
      <c r="P1156" s="7">
        <v>16</v>
      </c>
      <c r="Q1156" s="7">
        <v>800</v>
      </c>
    </row>
    <row r="1157" spans="14:17" x14ac:dyDescent="0.25">
      <c r="N1157" s="7" t="s">
        <v>5609</v>
      </c>
      <c r="O1157" s="7">
        <v>20</v>
      </c>
      <c r="P1157" s="7">
        <v>5</v>
      </c>
      <c r="Q1157" s="7">
        <v>100</v>
      </c>
    </row>
    <row r="1158" spans="14:17" x14ac:dyDescent="0.25">
      <c r="N1158" s="7" t="s">
        <v>5611</v>
      </c>
      <c r="O1158" s="7">
        <v>250</v>
      </c>
      <c r="P1158" s="7">
        <v>7</v>
      </c>
      <c r="Q1158" s="7">
        <v>1750</v>
      </c>
    </row>
    <row r="1159" spans="14:17" x14ac:dyDescent="0.25">
      <c r="N1159" s="7" t="s">
        <v>5610</v>
      </c>
      <c r="O1159" s="7">
        <v>300</v>
      </c>
      <c r="P1159" s="7">
        <v>11</v>
      </c>
      <c r="Q1159" s="7">
        <v>3300</v>
      </c>
    </row>
    <row r="1160" spans="14:17" x14ac:dyDescent="0.25">
      <c r="N1160" s="7" t="s">
        <v>5609</v>
      </c>
      <c r="O1160" s="7">
        <v>20</v>
      </c>
      <c r="P1160" s="7">
        <v>6</v>
      </c>
      <c r="Q1160" s="7">
        <v>120</v>
      </c>
    </row>
    <row r="1161" spans="14:17" x14ac:dyDescent="0.25">
      <c r="N1161" s="7" t="s">
        <v>5618</v>
      </c>
      <c r="O1161" s="7">
        <v>10</v>
      </c>
      <c r="P1161" s="7">
        <v>11</v>
      </c>
      <c r="Q1161" s="7">
        <v>110</v>
      </c>
    </row>
    <row r="1162" spans="14:17" x14ac:dyDescent="0.25">
      <c r="N1162" s="7" t="s">
        <v>5611</v>
      </c>
      <c r="O1162" s="7">
        <v>250</v>
      </c>
      <c r="P1162" s="7">
        <v>19</v>
      </c>
      <c r="Q1162" s="7">
        <v>4750</v>
      </c>
    </row>
    <row r="1163" spans="14:17" x14ac:dyDescent="0.25">
      <c r="N1163" s="7" t="s">
        <v>5610</v>
      </c>
      <c r="O1163" s="7">
        <v>300</v>
      </c>
      <c r="P1163" s="7">
        <v>5</v>
      </c>
      <c r="Q1163" s="7">
        <v>1500</v>
      </c>
    </row>
    <row r="1164" spans="14:17" x14ac:dyDescent="0.25">
      <c r="N1164" s="7" t="s">
        <v>5620</v>
      </c>
      <c r="O1164" s="7">
        <v>40</v>
      </c>
      <c r="P1164" s="7">
        <v>15</v>
      </c>
      <c r="Q1164" s="7">
        <v>600</v>
      </c>
    </row>
    <row r="1165" spans="14:17" x14ac:dyDescent="0.25">
      <c r="N1165" s="7" t="s">
        <v>5619</v>
      </c>
      <c r="O1165" s="7">
        <v>80</v>
      </c>
      <c r="P1165" s="7">
        <v>16</v>
      </c>
      <c r="Q1165" s="7">
        <v>1280</v>
      </c>
    </row>
    <row r="1166" spans="14:17" x14ac:dyDescent="0.25">
      <c r="N1166" s="7" t="s">
        <v>5622</v>
      </c>
      <c r="O1166" s="7">
        <v>15</v>
      </c>
      <c r="P1166" s="7">
        <v>19</v>
      </c>
      <c r="Q1166" s="7">
        <v>285</v>
      </c>
    </row>
    <row r="1167" spans="14:17" x14ac:dyDescent="0.25">
      <c r="N1167" s="7" t="s">
        <v>5620</v>
      </c>
      <c r="O1167" s="7">
        <v>40</v>
      </c>
      <c r="P1167" s="7">
        <v>24</v>
      </c>
      <c r="Q1167" s="7">
        <v>960</v>
      </c>
    </row>
    <row r="1168" spans="14:17" x14ac:dyDescent="0.25">
      <c r="N1168" s="7" t="s">
        <v>5617</v>
      </c>
      <c r="O1168" s="7">
        <v>120</v>
      </c>
      <c r="P1168" s="7">
        <v>12</v>
      </c>
      <c r="Q1168" s="7">
        <v>1440</v>
      </c>
    </row>
    <row r="1169" spans="14:17" x14ac:dyDescent="0.25">
      <c r="N1169" s="7" t="s">
        <v>5620</v>
      </c>
      <c r="O1169" s="7">
        <v>40</v>
      </c>
      <c r="P1169" s="7">
        <v>25</v>
      </c>
      <c r="Q1169" s="7">
        <v>1000</v>
      </c>
    </row>
    <row r="1170" spans="14:17" x14ac:dyDescent="0.25">
      <c r="N1170" s="7" t="s">
        <v>5623</v>
      </c>
      <c r="O1170" s="7">
        <v>30</v>
      </c>
      <c r="P1170" s="7">
        <v>16</v>
      </c>
      <c r="Q1170" s="7">
        <v>480</v>
      </c>
    </row>
    <row r="1171" spans="14:17" x14ac:dyDescent="0.25">
      <c r="N1171" s="7" t="s">
        <v>5621</v>
      </c>
      <c r="O1171" s="7">
        <v>60</v>
      </c>
      <c r="P1171" s="7">
        <v>22</v>
      </c>
      <c r="Q1171" s="7">
        <v>1320</v>
      </c>
    </row>
    <row r="1172" spans="14:17" x14ac:dyDescent="0.25">
      <c r="N1172" s="7" t="s">
        <v>5622</v>
      </c>
      <c r="O1172" s="7">
        <v>15</v>
      </c>
      <c r="P1172" s="7">
        <v>23</v>
      </c>
      <c r="Q1172" s="7">
        <v>345</v>
      </c>
    </row>
    <row r="1173" spans="14:17" x14ac:dyDescent="0.25">
      <c r="N1173" s="7" t="s">
        <v>5612</v>
      </c>
      <c r="O1173" s="7">
        <v>50</v>
      </c>
      <c r="P1173" s="7">
        <v>25</v>
      </c>
      <c r="Q1173" s="7">
        <v>1250</v>
      </c>
    </row>
    <row r="1174" spans="14:17" x14ac:dyDescent="0.25">
      <c r="N1174" s="7" t="s">
        <v>5622</v>
      </c>
      <c r="O1174" s="7">
        <v>15</v>
      </c>
      <c r="P1174" s="7">
        <v>20</v>
      </c>
      <c r="Q1174" s="7">
        <v>300</v>
      </c>
    </row>
    <row r="1175" spans="14:17" x14ac:dyDescent="0.25">
      <c r="N1175" s="7" t="s">
        <v>5610</v>
      </c>
      <c r="O1175" s="7">
        <v>300</v>
      </c>
      <c r="P1175" s="7">
        <v>3</v>
      </c>
      <c r="Q1175" s="7">
        <v>900</v>
      </c>
    </row>
    <row r="1176" spans="14:17" x14ac:dyDescent="0.25">
      <c r="N1176" s="7" t="s">
        <v>5620</v>
      </c>
      <c r="O1176" s="7">
        <v>40</v>
      </c>
      <c r="P1176" s="7">
        <v>15</v>
      </c>
      <c r="Q1176" s="7">
        <v>600</v>
      </c>
    </row>
    <row r="1177" spans="14:17" x14ac:dyDescent="0.25">
      <c r="N1177" s="7" t="s">
        <v>5620</v>
      </c>
      <c r="O1177" s="7">
        <v>40</v>
      </c>
      <c r="P1177" s="7">
        <v>15</v>
      </c>
      <c r="Q1177" s="7">
        <v>600</v>
      </c>
    </row>
    <row r="1178" spans="14:17" x14ac:dyDescent="0.25">
      <c r="N1178" s="7" t="s">
        <v>5621</v>
      </c>
      <c r="O1178" s="7">
        <v>60</v>
      </c>
      <c r="P1178" s="7">
        <v>24</v>
      </c>
      <c r="Q1178" s="7">
        <v>1440</v>
      </c>
    </row>
    <row r="1179" spans="14:17" x14ac:dyDescent="0.25">
      <c r="N1179" s="7" t="s">
        <v>5613</v>
      </c>
      <c r="O1179" s="7">
        <v>35</v>
      </c>
      <c r="P1179" s="7">
        <v>15</v>
      </c>
      <c r="Q1179" s="7">
        <v>525</v>
      </c>
    </row>
    <row r="1180" spans="14:17" x14ac:dyDescent="0.25">
      <c r="N1180" s="7" t="s">
        <v>5616</v>
      </c>
      <c r="O1180" s="7">
        <v>150</v>
      </c>
      <c r="P1180" s="7">
        <v>11</v>
      </c>
      <c r="Q1180" s="7">
        <v>1650</v>
      </c>
    </row>
    <row r="1181" spans="14:17" x14ac:dyDescent="0.25">
      <c r="N1181" s="7" t="s">
        <v>5619</v>
      </c>
      <c r="O1181" s="7">
        <v>80</v>
      </c>
      <c r="P1181" s="7">
        <v>7</v>
      </c>
      <c r="Q1181" s="7">
        <v>560</v>
      </c>
    </row>
    <row r="1182" spans="14:17" x14ac:dyDescent="0.25">
      <c r="N1182" s="7" t="s">
        <v>5618</v>
      </c>
      <c r="O1182" s="7">
        <v>10</v>
      </c>
      <c r="P1182" s="7">
        <v>18</v>
      </c>
      <c r="Q1182" s="7">
        <v>180</v>
      </c>
    </row>
    <row r="1183" spans="14:17" x14ac:dyDescent="0.25">
      <c r="N1183" s="7" t="s">
        <v>5622</v>
      </c>
      <c r="O1183" s="7">
        <v>15</v>
      </c>
      <c r="P1183" s="7">
        <v>6</v>
      </c>
      <c r="Q1183" s="7">
        <v>90</v>
      </c>
    </row>
    <row r="1184" spans="14:17" x14ac:dyDescent="0.25">
      <c r="N1184" s="7" t="s">
        <v>5622</v>
      </c>
      <c r="O1184" s="7">
        <v>15</v>
      </c>
      <c r="P1184" s="7">
        <v>24</v>
      </c>
      <c r="Q1184" s="7">
        <v>360</v>
      </c>
    </row>
    <row r="1185" spans="14:17" x14ac:dyDescent="0.25">
      <c r="N1185" s="7" t="s">
        <v>5620</v>
      </c>
      <c r="O1185" s="7">
        <v>40</v>
      </c>
      <c r="P1185" s="7">
        <v>5</v>
      </c>
      <c r="Q1185" s="7">
        <v>200</v>
      </c>
    </row>
    <row r="1186" spans="14:17" x14ac:dyDescent="0.25">
      <c r="N1186" s="7" t="s">
        <v>5619</v>
      </c>
      <c r="O1186" s="7">
        <v>80</v>
      </c>
      <c r="P1186" s="7">
        <v>6</v>
      </c>
      <c r="Q1186" s="7">
        <v>480</v>
      </c>
    </row>
    <row r="1187" spans="14:17" x14ac:dyDescent="0.25">
      <c r="N1187" s="7" t="s">
        <v>5620</v>
      </c>
      <c r="O1187" s="7">
        <v>40</v>
      </c>
      <c r="P1187" s="7">
        <v>17</v>
      </c>
      <c r="Q1187" s="7">
        <v>680</v>
      </c>
    </row>
    <row r="1188" spans="14:17" x14ac:dyDescent="0.25">
      <c r="N1188" s="7" t="s">
        <v>5620</v>
      </c>
      <c r="O1188" s="7">
        <v>40</v>
      </c>
      <c r="P1188" s="7">
        <v>2</v>
      </c>
      <c r="Q1188" s="7">
        <v>80</v>
      </c>
    </row>
    <row r="1189" spans="14:17" x14ac:dyDescent="0.25">
      <c r="N1189" s="7" t="s">
        <v>5609</v>
      </c>
      <c r="O1189" s="7">
        <v>20</v>
      </c>
      <c r="P1189" s="7">
        <v>6</v>
      </c>
      <c r="Q1189" s="7">
        <v>120</v>
      </c>
    </row>
    <row r="1190" spans="14:17" x14ac:dyDescent="0.25">
      <c r="N1190" s="7" t="s">
        <v>5615</v>
      </c>
      <c r="O1190" s="7">
        <v>25</v>
      </c>
      <c r="P1190" s="7">
        <v>22</v>
      </c>
      <c r="Q1190" s="7">
        <v>550</v>
      </c>
    </row>
    <row r="1191" spans="14:17" x14ac:dyDescent="0.25">
      <c r="N1191" s="7" t="s">
        <v>5610</v>
      </c>
      <c r="O1191" s="7">
        <v>300</v>
      </c>
      <c r="P1191" s="7">
        <v>10</v>
      </c>
      <c r="Q1191" s="7">
        <v>3000</v>
      </c>
    </row>
    <row r="1192" spans="14:17" x14ac:dyDescent="0.25">
      <c r="N1192" s="7" t="s">
        <v>5616</v>
      </c>
      <c r="O1192" s="7">
        <v>150</v>
      </c>
      <c r="P1192" s="7">
        <v>3</v>
      </c>
      <c r="Q1192" s="7">
        <v>450</v>
      </c>
    </row>
    <row r="1193" spans="14:17" x14ac:dyDescent="0.25">
      <c r="N1193" s="7" t="s">
        <v>5614</v>
      </c>
      <c r="O1193" s="7">
        <v>20</v>
      </c>
      <c r="P1193" s="7">
        <v>22</v>
      </c>
      <c r="Q1193" s="7">
        <v>440</v>
      </c>
    </row>
    <row r="1194" spans="14:17" x14ac:dyDescent="0.25">
      <c r="N1194" s="7" t="s">
        <v>5612</v>
      </c>
      <c r="O1194" s="7">
        <v>50</v>
      </c>
      <c r="P1194" s="7">
        <v>20</v>
      </c>
      <c r="Q1194" s="7">
        <v>1000</v>
      </c>
    </row>
    <row r="1195" spans="14:17" x14ac:dyDescent="0.25">
      <c r="N1195" s="7" t="s">
        <v>5616</v>
      </c>
      <c r="O1195" s="7">
        <v>150</v>
      </c>
      <c r="P1195" s="7">
        <v>12</v>
      </c>
      <c r="Q1195" s="7">
        <v>1800</v>
      </c>
    </row>
    <row r="1196" spans="14:17" x14ac:dyDescent="0.25">
      <c r="N1196" s="7" t="s">
        <v>5614</v>
      </c>
      <c r="O1196" s="7">
        <v>20</v>
      </c>
      <c r="P1196" s="7">
        <v>4</v>
      </c>
      <c r="Q1196" s="7">
        <v>80</v>
      </c>
    </row>
    <row r="1197" spans="14:17" x14ac:dyDescent="0.25">
      <c r="N1197" s="7" t="s">
        <v>5610</v>
      </c>
      <c r="O1197" s="7">
        <v>300</v>
      </c>
      <c r="P1197" s="7">
        <v>8</v>
      </c>
      <c r="Q1197" s="7">
        <v>2400</v>
      </c>
    </row>
    <row r="1198" spans="14:17" x14ac:dyDescent="0.25">
      <c r="N1198" s="7" t="s">
        <v>5612</v>
      </c>
      <c r="O1198" s="7">
        <v>50</v>
      </c>
      <c r="P1198" s="7">
        <v>8</v>
      </c>
      <c r="Q1198" s="7">
        <v>400</v>
      </c>
    </row>
    <row r="1199" spans="14:17" x14ac:dyDescent="0.25">
      <c r="N1199" s="7" t="s">
        <v>5616</v>
      </c>
      <c r="O1199" s="7">
        <v>150</v>
      </c>
      <c r="P1199" s="7">
        <v>17</v>
      </c>
      <c r="Q1199" s="7">
        <v>2550</v>
      </c>
    </row>
    <row r="1200" spans="14:17" x14ac:dyDescent="0.25">
      <c r="N1200" s="7" t="s">
        <v>5616</v>
      </c>
      <c r="O1200" s="7">
        <v>150</v>
      </c>
      <c r="P1200" s="7">
        <v>5</v>
      </c>
      <c r="Q1200" s="7">
        <v>750</v>
      </c>
    </row>
    <row r="1201" spans="14:17" x14ac:dyDescent="0.25">
      <c r="N1201" s="7" t="s">
        <v>5615</v>
      </c>
      <c r="O1201" s="7">
        <v>25</v>
      </c>
      <c r="P1201" s="7">
        <v>20</v>
      </c>
      <c r="Q1201" s="7">
        <v>500</v>
      </c>
    </row>
    <row r="1202" spans="14:17" x14ac:dyDescent="0.25">
      <c r="N1202" s="7" t="s">
        <v>5619</v>
      </c>
      <c r="O1202" s="7">
        <v>80</v>
      </c>
      <c r="P1202" s="7">
        <v>25</v>
      </c>
      <c r="Q1202" s="7">
        <v>2000</v>
      </c>
    </row>
    <row r="1203" spans="14:17" x14ac:dyDescent="0.25">
      <c r="N1203" s="7" t="s">
        <v>5615</v>
      </c>
      <c r="O1203" s="7">
        <v>25</v>
      </c>
      <c r="P1203" s="7">
        <v>8</v>
      </c>
      <c r="Q1203" s="7">
        <v>200</v>
      </c>
    </row>
    <row r="1204" spans="14:17" x14ac:dyDescent="0.25">
      <c r="N1204" s="7" t="s">
        <v>5623</v>
      </c>
      <c r="O1204" s="7">
        <v>30</v>
      </c>
      <c r="P1204" s="7">
        <v>4</v>
      </c>
      <c r="Q1204" s="7">
        <v>120</v>
      </c>
    </row>
    <row r="1205" spans="14:17" x14ac:dyDescent="0.25">
      <c r="N1205" s="7" t="s">
        <v>5613</v>
      </c>
      <c r="O1205" s="7">
        <v>35</v>
      </c>
      <c r="P1205" s="7">
        <v>4</v>
      </c>
      <c r="Q1205" s="7">
        <v>140</v>
      </c>
    </row>
    <row r="1206" spans="14:17" x14ac:dyDescent="0.25">
      <c r="N1206" s="7" t="s">
        <v>5611</v>
      </c>
      <c r="O1206" s="7">
        <v>250</v>
      </c>
      <c r="P1206" s="7">
        <v>20</v>
      </c>
      <c r="Q1206" s="7">
        <v>5000</v>
      </c>
    </row>
    <row r="1207" spans="14:17" x14ac:dyDescent="0.25">
      <c r="N1207" s="7" t="s">
        <v>5609</v>
      </c>
      <c r="O1207" s="7">
        <v>20</v>
      </c>
      <c r="P1207" s="7">
        <v>20</v>
      </c>
      <c r="Q1207" s="7">
        <v>400</v>
      </c>
    </row>
    <row r="1208" spans="14:17" x14ac:dyDescent="0.25">
      <c r="N1208" s="7" t="s">
        <v>5622</v>
      </c>
      <c r="O1208" s="7">
        <v>15</v>
      </c>
      <c r="P1208" s="7">
        <v>17</v>
      </c>
      <c r="Q1208" s="7">
        <v>255</v>
      </c>
    </row>
    <row r="1209" spans="14:17" x14ac:dyDescent="0.25">
      <c r="N1209" s="7" t="s">
        <v>5609</v>
      </c>
      <c r="O1209" s="7">
        <v>20</v>
      </c>
      <c r="P1209" s="7">
        <v>7</v>
      </c>
      <c r="Q1209" s="7">
        <v>140</v>
      </c>
    </row>
    <row r="1210" spans="14:17" x14ac:dyDescent="0.25">
      <c r="N1210" s="7" t="s">
        <v>5621</v>
      </c>
      <c r="O1210" s="7">
        <v>60</v>
      </c>
      <c r="P1210" s="7">
        <v>19</v>
      </c>
      <c r="Q1210" s="7">
        <v>1140</v>
      </c>
    </row>
    <row r="1211" spans="14:17" x14ac:dyDescent="0.25">
      <c r="N1211" s="7" t="s">
        <v>5619</v>
      </c>
      <c r="O1211" s="7">
        <v>80</v>
      </c>
      <c r="P1211" s="7">
        <v>22</v>
      </c>
      <c r="Q1211" s="7">
        <v>1760</v>
      </c>
    </row>
    <row r="1212" spans="14:17" x14ac:dyDescent="0.25">
      <c r="N1212" s="7" t="s">
        <v>5614</v>
      </c>
      <c r="O1212" s="7">
        <v>20</v>
      </c>
      <c r="P1212" s="7">
        <v>3</v>
      </c>
      <c r="Q1212" s="7">
        <v>60</v>
      </c>
    </row>
    <row r="1213" spans="14:17" x14ac:dyDescent="0.25">
      <c r="N1213" s="7" t="s">
        <v>5615</v>
      </c>
      <c r="O1213" s="7">
        <v>25</v>
      </c>
      <c r="P1213" s="7">
        <v>15</v>
      </c>
      <c r="Q1213" s="7">
        <v>375</v>
      </c>
    </row>
    <row r="1214" spans="14:17" x14ac:dyDescent="0.25">
      <c r="N1214" s="7" t="s">
        <v>5623</v>
      </c>
      <c r="O1214" s="7">
        <v>30</v>
      </c>
      <c r="P1214" s="7">
        <v>7</v>
      </c>
      <c r="Q1214" s="7">
        <v>210</v>
      </c>
    </row>
    <row r="1215" spans="14:17" x14ac:dyDescent="0.25">
      <c r="N1215" s="7" t="s">
        <v>5623</v>
      </c>
      <c r="O1215" s="7">
        <v>30</v>
      </c>
      <c r="P1215" s="7">
        <v>22</v>
      </c>
      <c r="Q1215" s="7">
        <v>660</v>
      </c>
    </row>
    <row r="1216" spans="14:17" x14ac:dyDescent="0.25">
      <c r="N1216" s="7" t="s">
        <v>5615</v>
      </c>
      <c r="O1216" s="7">
        <v>25</v>
      </c>
      <c r="P1216" s="7">
        <v>8</v>
      </c>
      <c r="Q1216" s="7">
        <v>200</v>
      </c>
    </row>
    <row r="1217" spans="14:17" x14ac:dyDescent="0.25">
      <c r="N1217" s="7" t="s">
        <v>5618</v>
      </c>
      <c r="O1217" s="7">
        <v>10</v>
      </c>
      <c r="P1217" s="7">
        <v>6</v>
      </c>
      <c r="Q1217" s="7">
        <v>60</v>
      </c>
    </row>
    <row r="1218" spans="14:17" x14ac:dyDescent="0.25">
      <c r="N1218" s="7" t="s">
        <v>5620</v>
      </c>
      <c r="O1218" s="7">
        <v>40</v>
      </c>
      <c r="P1218" s="7">
        <v>13</v>
      </c>
      <c r="Q1218" s="7">
        <v>520</v>
      </c>
    </row>
    <row r="1219" spans="14:17" x14ac:dyDescent="0.25">
      <c r="N1219" s="7" t="s">
        <v>5622</v>
      </c>
      <c r="O1219" s="7">
        <v>15</v>
      </c>
      <c r="P1219" s="7">
        <v>21</v>
      </c>
      <c r="Q1219" s="7">
        <v>315</v>
      </c>
    </row>
    <row r="1220" spans="14:17" x14ac:dyDescent="0.25">
      <c r="N1220" s="7" t="s">
        <v>5623</v>
      </c>
      <c r="O1220" s="7">
        <v>30</v>
      </c>
      <c r="P1220" s="7">
        <v>22</v>
      </c>
      <c r="Q1220" s="7">
        <v>660</v>
      </c>
    </row>
    <row r="1221" spans="14:17" x14ac:dyDescent="0.25">
      <c r="N1221" s="7" t="s">
        <v>5609</v>
      </c>
      <c r="O1221" s="7">
        <v>20</v>
      </c>
      <c r="P1221" s="7">
        <v>3</v>
      </c>
      <c r="Q1221" s="7">
        <v>60</v>
      </c>
    </row>
    <row r="1222" spans="14:17" x14ac:dyDescent="0.25">
      <c r="N1222" s="7" t="s">
        <v>5620</v>
      </c>
      <c r="O1222" s="7">
        <v>40</v>
      </c>
      <c r="P1222" s="7">
        <v>6</v>
      </c>
      <c r="Q1222" s="7">
        <v>240</v>
      </c>
    </row>
    <row r="1223" spans="14:17" x14ac:dyDescent="0.25">
      <c r="N1223" s="7" t="s">
        <v>5622</v>
      </c>
      <c r="O1223" s="7">
        <v>15</v>
      </c>
      <c r="P1223" s="7">
        <v>15</v>
      </c>
      <c r="Q1223" s="7">
        <v>225</v>
      </c>
    </row>
    <row r="1224" spans="14:17" x14ac:dyDescent="0.25">
      <c r="N1224" s="7" t="s">
        <v>5620</v>
      </c>
      <c r="O1224" s="7">
        <v>40</v>
      </c>
      <c r="P1224" s="7">
        <v>18</v>
      </c>
      <c r="Q1224" s="7">
        <v>720</v>
      </c>
    </row>
    <row r="1225" spans="14:17" x14ac:dyDescent="0.25">
      <c r="N1225" s="7" t="s">
        <v>5619</v>
      </c>
      <c r="O1225" s="7">
        <v>80</v>
      </c>
      <c r="P1225" s="7">
        <v>6</v>
      </c>
      <c r="Q1225" s="7">
        <v>480</v>
      </c>
    </row>
    <row r="1226" spans="14:17" x14ac:dyDescent="0.25">
      <c r="N1226" s="7" t="s">
        <v>5612</v>
      </c>
      <c r="O1226" s="7">
        <v>50</v>
      </c>
      <c r="P1226" s="7">
        <v>5</v>
      </c>
      <c r="Q1226" s="7">
        <v>250</v>
      </c>
    </row>
    <row r="1227" spans="14:17" x14ac:dyDescent="0.25">
      <c r="N1227" s="7" t="s">
        <v>5619</v>
      </c>
      <c r="O1227" s="7">
        <v>80</v>
      </c>
      <c r="P1227" s="7">
        <v>7</v>
      </c>
      <c r="Q1227" s="7">
        <v>560</v>
      </c>
    </row>
    <row r="1228" spans="14:17" x14ac:dyDescent="0.25">
      <c r="N1228" s="7" t="s">
        <v>5622</v>
      </c>
      <c r="O1228" s="7">
        <v>15</v>
      </c>
      <c r="P1228" s="7">
        <v>20</v>
      </c>
      <c r="Q1228" s="7">
        <v>300</v>
      </c>
    </row>
    <row r="1229" spans="14:17" x14ac:dyDescent="0.25">
      <c r="N1229" s="7" t="s">
        <v>5614</v>
      </c>
      <c r="O1229" s="7">
        <v>20</v>
      </c>
      <c r="P1229" s="7">
        <v>20</v>
      </c>
      <c r="Q1229" s="7">
        <v>400</v>
      </c>
    </row>
    <row r="1230" spans="14:17" x14ac:dyDescent="0.25">
      <c r="N1230" s="7" t="s">
        <v>5612</v>
      </c>
      <c r="O1230" s="7">
        <v>50</v>
      </c>
      <c r="P1230" s="7">
        <v>6</v>
      </c>
      <c r="Q1230" s="7">
        <v>300</v>
      </c>
    </row>
    <row r="1231" spans="14:17" x14ac:dyDescent="0.25">
      <c r="N1231" s="7" t="s">
        <v>5609</v>
      </c>
      <c r="O1231" s="7">
        <v>20</v>
      </c>
      <c r="P1231" s="7">
        <v>9</v>
      </c>
      <c r="Q1231" s="7">
        <v>180</v>
      </c>
    </row>
    <row r="1232" spans="14:17" x14ac:dyDescent="0.25">
      <c r="N1232" s="7" t="s">
        <v>5616</v>
      </c>
      <c r="O1232" s="7">
        <v>150</v>
      </c>
      <c r="P1232" s="7">
        <v>10</v>
      </c>
      <c r="Q1232" s="7">
        <v>1500</v>
      </c>
    </row>
    <row r="1233" spans="14:17" x14ac:dyDescent="0.25">
      <c r="N1233" s="7" t="s">
        <v>5612</v>
      </c>
      <c r="O1233" s="7">
        <v>50</v>
      </c>
      <c r="P1233" s="7">
        <v>22</v>
      </c>
      <c r="Q1233" s="7">
        <v>1100</v>
      </c>
    </row>
    <row r="1234" spans="14:17" x14ac:dyDescent="0.25">
      <c r="N1234" s="7" t="s">
        <v>5614</v>
      </c>
      <c r="O1234" s="7">
        <v>20</v>
      </c>
      <c r="P1234" s="7">
        <v>3</v>
      </c>
      <c r="Q1234" s="7">
        <v>60</v>
      </c>
    </row>
    <row r="1235" spans="14:17" x14ac:dyDescent="0.25">
      <c r="N1235" s="7" t="s">
        <v>5610</v>
      </c>
      <c r="O1235" s="7">
        <v>300</v>
      </c>
      <c r="P1235" s="7">
        <v>10</v>
      </c>
      <c r="Q1235" s="7">
        <v>3000</v>
      </c>
    </row>
    <row r="1236" spans="14:17" x14ac:dyDescent="0.25">
      <c r="N1236" s="7" t="s">
        <v>5611</v>
      </c>
      <c r="O1236" s="7">
        <v>250</v>
      </c>
      <c r="P1236" s="7">
        <v>13</v>
      </c>
      <c r="Q1236" s="7">
        <v>3250</v>
      </c>
    </row>
    <row r="1237" spans="14:17" x14ac:dyDescent="0.25">
      <c r="N1237" s="7" t="s">
        <v>5617</v>
      </c>
      <c r="O1237" s="7">
        <v>120</v>
      </c>
      <c r="P1237" s="7">
        <v>15</v>
      </c>
      <c r="Q1237" s="7">
        <v>1800</v>
      </c>
    </row>
    <row r="1238" spans="14:17" x14ac:dyDescent="0.25">
      <c r="N1238" s="7" t="s">
        <v>5611</v>
      </c>
      <c r="O1238" s="7">
        <v>250</v>
      </c>
      <c r="P1238" s="7">
        <v>7</v>
      </c>
      <c r="Q1238" s="7">
        <v>1750</v>
      </c>
    </row>
    <row r="1239" spans="14:17" x14ac:dyDescent="0.25">
      <c r="N1239" s="7" t="s">
        <v>5609</v>
      </c>
      <c r="O1239" s="7">
        <v>20</v>
      </c>
      <c r="P1239" s="7">
        <v>4</v>
      </c>
      <c r="Q1239" s="7">
        <v>80</v>
      </c>
    </row>
    <row r="1240" spans="14:17" x14ac:dyDescent="0.25">
      <c r="N1240" s="7" t="s">
        <v>5615</v>
      </c>
      <c r="O1240" s="7">
        <v>25</v>
      </c>
      <c r="P1240" s="7">
        <v>13</v>
      </c>
      <c r="Q1240" s="7">
        <v>325</v>
      </c>
    </row>
    <row r="1241" spans="14:17" x14ac:dyDescent="0.25">
      <c r="N1241" s="7" t="s">
        <v>5612</v>
      </c>
      <c r="O1241" s="7">
        <v>50</v>
      </c>
      <c r="P1241" s="7">
        <v>2</v>
      </c>
      <c r="Q1241" s="7">
        <v>100</v>
      </c>
    </row>
    <row r="1242" spans="14:17" x14ac:dyDescent="0.25">
      <c r="N1242" s="7" t="s">
        <v>5613</v>
      </c>
      <c r="O1242" s="7">
        <v>35</v>
      </c>
      <c r="P1242" s="7">
        <v>22</v>
      </c>
      <c r="Q1242" s="7">
        <v>770</v>
      </c>
    </row>
    <row r="1243" spans="14:17" x14ac:dyDescent="0.25">
      <c r="N1243" s="7" t="s">
        <v>5618</v>
      </c>
      <c r="O1243" s="7">
        <v>10</v>
      </c>
      <c r="P1243" s="7">
        <v>19</v>
      </c>
      <c r="Q1243" s="7">
        <v>190</v>
      </c>
    </row>
    <row r="1244" spans="14:17" x14ac:dyDescent="0.25">
      <c r="N1244" s="7" t="s">
        <v>5623</v>
      </c>
      <c r="O1244" s="7">
        <v>30</v>
      </c>
      <c r="P1244" s="7">
        <v>12</v>
      </c>
      <c r="Q1244" s="7">
        <v>360</v>
      </c>
    </row>
    <row r="1245" spans="14:17" x14ac:dyDescent="0.25">
      <c r="N1245" s="7" t="s">
        <v>5611</v>
      </c>
      <c r="O1245" s="7">
        <v>250</v>
      </c>
      <c r="P1245" s="7">
        <v>15</v>
      </c>
      <c r="Q1245" s="7">
        <v>3750</v>
      </c>
    </row>
    <row r="1246" spans="14:17" x14ac:dyDescent="0.25">
      <c r="N1246" s="7" t="s">
        <v>5622</v>
      </c>
      <c r="O1246" s="7">
        <v>15</v>
      </c>
      <c r="P1246" s="7">
        <v>14</v>
      </c>
      <c r="Q1246" s="7">
        <v>210</v>
      </c>
    </row>
    <row r="1247" spans="14:17" x14ac:dyDescent="0.25">
      <c r="N1247" s="7" t="s">
        <v>5616</v>
      </c>
      <c r="O1247" s="7">
        <v>150</v>
      </c>
      <c r="P1247" s="7">
        <v>24</v>
      </c>
      <c r="Q1247" s="7">
        <v>3600</v>
      </c>
    </row>
    <row r="1248" spans="14:17" x14ac:dyDescent="0.25">
      <c r="N1248" s="7" t="s">
        <v>5618</v>
      </c>
      <c r="O1248" s="7">
        <v>10</v>
      </c>
      <c r="P1248" s="7">
        <v>19</v>
      </c>
      <c r="Q1248" s="7">
        <v>190</v>
      </c>
    </row>
    <row r="1249" spans="14:17" x14ac:dyDescent="0.25">
      <c r="N1249" s="7" t="s">
        <v>5609</v>
      </c>
      <c r="O1249" s="7">
        <v>20</v>
      </c>
      <c r="P1249" s="7">
        <v>12</v>
      </c>
      <c r="Q1249" s="7">
        <v>240</v>
      </c>
    </row>
    <row r="1250" spans="14:17" x14ac:dyDescent="0.25">
      <c r="N1250" s="7" t="s">
        <v>5611</v>
      </c>
      <c r="O1250" s="7">
        <v>250</v>
      </c>
      <c r="P1250" s="7">
        <v>24</v>
      </c>
      <c r="Q1250" s="7">
        <v>6000</v>
      </c>
    </row>
    <row r="1251" spans="14:17" x14ac:dyDescent="0.25">
      <c r="N1251" s="7" t="s">
        <v>5623</v>
      </c>
      <c r="O1251" s="7">
        <v>30</v>
      </c>
      <c r="P1251" s="7">
        <v>23</v>
      </c>
      <c r="Q1251" s="7">
        <v>690</v>
      </c>
    </row>
    <row r="1252" spans="14:17" x14ac:dyDescent="0.25">
      <c r="N1252" s="7" t="s">
        <v>5613</v>
      </c>
      <c r="O1252" s="7">
        <v>35</v>
      </c>
      <c r="P1252" s="7">
        <v>11</v>
      </c>
      <c r="Q1252" s="7">
        <v>385</v>
      </c>
    </row>
    <row r="1253" spans="14:17" x14ac:dyDescent="0.25">
      <c r="N1253" s="7" t="s">
        <v>5611</v>
      </c>
      <c r="O1253" s="7">
        <v>250</v>
      </c>
      <c r="P1253" s="7">
        <v>8</v>
      </c>
      <c r="Q1253" s="7">
        <v>2000</v>
      </c>
    </row>
    <row r="1254" spans="14:17" x14ac:dyDescent="0.25">
      <c r="N1254" s="7" t="s">
        <v>5620</v>
      </c>
      <c r="O1254" s="7">
        <v>40</v>
      </c>
      <c r="P1254" s="7">
        <v>13</v>
      </c>
      <c r="Q1254" s="7">
        <v>520</v>
      </c>
    </row>
    <row r="1255" spans="14:17" x14ac:dyDescent="0.25">
      <c r="N1255" s="7" t="s">
        <v>5621</v>
      </c>
      <c r="O1255" s="7">
        <v>60</v>
      </c>
      <c r="P1255" s="7">
        <v>20</v>
      </c>
      <c r="Q1255" s="7">
        <v>1200</v>
      </c>
    </row>
    <row r="1256" spans="14:17" x14ac:dyDescent="0.25">
      <c r="N1256" s="7" t="s">
        <v>5621</v>
      </c>
      <c r="O1256" s="7">
        <v>60</v>
      </c>
      <c r="P1256" s="7">
        <v>2</v>
      </c>
      <c r="Q1256" s="7">
        <v>120</v>
      </c>
    </row>
    <row r="1257" spans="14:17" x14ac:dyDescent="0.25">
      <c r="N1257" s="7" t="s">
        <v>5618</v>
      </c>
      <c r="O1257" s="7">
        <v>10</v>
      </c>
      <c r="P1257" s="7">
        <v>19</v>
      </c>
      <c r="Q1257" s="7">
        <v>190</v>
      </c>
    </row>
    <row r="1258" spans="14:17" x14ac:dyDescent="0.25">
      <c r="N1258" s="7" t="s">
        <v>5615</v>
      </c>
      <c r="O1258" s="7">
        <v>25</v>
      </c>
      <c r="P1258" s="7">
        <v>17</v>
      </c>
      <c r="Q1258" s="7">
        <v>425</v>
      </c>
    </row>
    <row r="1259" spans="14:17" x14ac:dyDescent="0.25">
      <c r="N1259" s="7" t="s">
        <v>5620</v>
      </c>
      <c r="O1259" s="7">
        <v>40</v>
      </c>
      <c r="P1259" s="7">
        <v>16</v>
      </c>
      <c r="Q1259" s="7">
        <v>640</v>
      </c>
    </row>
    <row r="1260" spans="14:17" x14ac:dyDescent="0.25">
      <c r="N1260" s="7" t="s">
        <v>5617</v>
      </c>
      <c r="O1260" s="7">
        <v>120</v>
      </c>
      <c r="P1260" s="7">
        <v>8</v>
      </c>
      <c r="Q1260" s="7">
        <v>960</v>
      </c>
    </row>
    <row r="1261" spans="14:17" x14ac:dyDescent="0.25">
      <c r="N1261" s="7" t="s">
        <v>5619</v>
      </c>
      <c r="O1261" s="7">
        <v>80</v>
      </c>
      <c r="P1261" s="7">
        <v>21</v>
      </c>
      <c r="Q1261" s="7">
        <v>1680</v>
      </c>
    </row>
    <row r="1262" spans="14:17" x14ac:dyDescent="0.25">
      <c r="N1262" s="7" t="s">
        <v>5620</v>
      </c>
      <c r="O1262" s="7">
        <v>40</v>
      </c>
      <c r="P1262" s="7">
        <v>17</v>
      </c>
      <c r="Q1262" s="7">
        <v>680</v>
      </c>
    </row>
    <row r="1263" spans="14:17" x14ac:dyDescent="0.25">
      <c r="N1263" s="7" t="s">
        <v>5617</v>
      </c>
      <c r="O1263" s="7">
        <v>120</v>
      </c>
      <c r="P1263" s="7">
        <v>13</v>
      </c>
      <c r="Q1263" s="7">
        <v>1560</v>
      </c>
    </row>
    <row r="1264" spans="14:17" x14ac:dyDescent="0.25">
      <c r="N1264" s="7" t="s">
        <v>5622</v>
      </c>
      <c r="O1264" s="7">
        <v>15</v>
      </c>
      <c r="P1264" s="7">
        <v>4</v>
      </c>
      <c r="Q1264" s="7">
        <v>60</v>
      </c>
    </row>
    <row r="1265" spans="14:17" x14ac:dyDescent="0.25">
      <c r="N1265" s="7" t="s">
        <v>5623</v>
      </c>
      <c r="O1265" s="7">
        <v>30</v>
      </c>
      <c r="P1265" s="7">
        <v>15</v>
      </c>
      <c r="Q1265" s="7">
        <v>450</v>
      </c>
    </row>
    <row r="1266" spans="14:17" x14ac:dyDescent="0.25">
      <c r="N1266" s="7" t="s">
        <v>5619</v>
      </c>
      <c r="O1266" s="7">
        <v>80</v>
      </c>
      <c r="P1266" s="7">
        <v>14</v>
      </c>
      <c r="Q1266" s="7">
        <v>1120</v>
      </c>
    </row>
    <row r="1267" spans="14:17" x14ac:dyDescent="0.25">
      <c r="N1267" s="7" t="s">
        <v>5614</v>
      </c>
      <c r="O1267" s="7">
        <v>20</v>
      </c>
      <c r="P1267" s="7">
        <v>5</v>
      </c>
      <c r="Q1267" s="7">
        <v>100</v>
      </c>
    </row>
    <row r="1268" spans="14:17" x14ac:dyDescent="0.25">
      <c r="N1268" s="7" t="s">
        <v>5609</v>
      </c>
      <c r="O1268" s="7">
        <v>20</v>
      </c>
      <c r="P1268" s="7">
        <v>2</v>
      </c>
      <c r="Q1268" s="7">
        <v>40</v>
      </c>
    </row>
    <row r="1269" spans="14:17" x14ac:dyDescent="0.25">
      <c r="N1269" s="7" t="s">
        <v>5616</v>
      </c>
      <c r="O1269" s="7">
        <v>150</v>
      </c>
      <c r="P1269" s="7">
        <v>19</v>
      </c>
      <c r="Q1269" s="7">
        <v>2850</v>
      </c>
    </row>
    <row r="1270" spans="14:17" x14ac:dyDescent="0.25">
      <c r="N1270" s="7" t="s">
        <v>5621</v>
      </c>
      <c r="O1270" s="7">
        <v>60</v>
      </c>
      <c r="P1270" s="7">
        <v>16</v>
      </c>
      <c r="Q1270" s="7">
        <v>960</v>
      </c>
    </row>
    <row r="1271" spans="14:17" x14ac:dyDescent="0.25">
      <c r="N1271" s="7" t="s">
        <v>5613</v>
      </c>
      <c r="O1271" s="7">
        <v>35</v>
      </c>
      <c r="P1271" s="7">
        <v>17</v>
      </c>
      <c r="Q1271" s="7">
        <v>595</v>
      </c>
    </row>
    <row r="1272" spans="14:17" x14ac:dyDescent="0.25">
      <c r="N1272" s="7" t="s">
        <v>5621</v>
      </c>
      <c r="O1272" s="7">
        <v>60</v>
      </c>
      <c r="P1272" s="7">
        <v>20</v>
      </c>
      <c r="Q1272" s="7">
        <v>1200</v>
      </c>
    </row>
    <row r="1273" spans="14:17" x14ac:dyDescent="0.25">
      <c r="N1273" s="7" t="s">
        <v>5623</v>
      </c>
      <c r="O1273" s="7">
        <v>30</v>
      </c>
      <c r="P1273" s="7">
        <v>20</v>
      </c>
      <c r="Q1273" s="7">
        <v>600</v>
      </c>
    </row>
    <row r="1274" spans="14:17" x14ac:dyDescent="0.25">
      <c r="N1274" s="7" t="s">
        <v>5621</v>
      </c>
      <c r="O1274" s="7">
        <v>60</v>
      </c>
      <c r="P1274" s="7">
        <v>10</v>
      </c>
      <c r="Q1274" s="7">
        <v>600</v>
      </c>
    </row>
    <row r="1275" spans="14:17" x14ac:dyDescent="0.25">
      <c r="N1275" s="7" t="s">
        <v>5617</v>
      </c>
      <c r="O1275" s="7">
        <v>120</v>
      </c>
      <c r="P1275" s="7">
        <v>19</v>
      </c>
      <c r="Q1275" s="7">
        <v>2280</v>
      </c>
    </row>
    <row r="1276" spans="14:17" x14ac:dyDescent="0.25">
      <c r="N1276" s="7" t="s">
        <v>5609</v>
      </c>
      <c r="O1276" s="7">
        <v>20</v>
      </c>
      <c r="P1276" s="7">
        <v>13</v>
      </c>
      <c r="Q1276" s="7">
        <v>260</v>
      </c>
    </row>
    <row r="1277" spans="14:17" x14ac:dyDescent="0.25">
      <c r="N1277" s="7" t="s">
        <v>5620</v>
      </c>
      <c r="O1277" s="7">
        <v>40</v>
      </c>
      <c r="P1277" s="7">
        <v>19</v>
      </c>
      <c r="Q1277" s="7">
        <v>760</v>
      </c>
    </row>
    <row r="1278" spans="14:17" x14ac:dyDescent="0.25">
      <c r="N1278" s="7" t="s">
        <v>5613</v>
      </c>
      <c r="O1278" s="7">
        <v>35</v>
      </c>
      <c r="P1278" s="7">
        <v>21</v>
      </c>
      <c r="Q1278" s="7">
        <v>735</v>
      </c>
    </row>
    <row r="1279" spans="14:17" x14ac:dyDescent="0.25">
      <c r="N1279" s="7" t="s">
        <v>5616</v>
      </c>
      <c r="O1279" s="7">
        <v>150</v>
      </c>
      <c r="P1279" s="7">
        <v>6</v>
      </c>
      <c r="Q1279" s="7">
        <v>900</v>
      </c>
    </row>
    <row r="1280" spans="14:17" x14ac:dyDescent="0.25">
      <c r="N1280" s="7" t="s">
        <v>5614</v>
      </c>
      <c r="O1280" s="7">
        <v>20</v>
      </c>
      <c r="P1280" s="7">
        <v>9</v>
      </c>
      <c r="Q1280" s="7">
        <v>180</v>
      </c>
    </row>
    <row r="1281" spans="14:17" x14ac:dyDescent="0.25">
      <c r="N1281" s="7" t="s">
        <v>5614</v>
      </c>
      <c r="O1281" s="7">
        <v>20</v>
      </c>
      <c r="P1281" s="7">
        <v>6</v>
      </c>
      <c r="Q1281" s="7">
        <v>120</v>
      </c>
    </row>
    <row r="1282" spans="14:17" x14ac:dyDescent="0.25">
      <c r="N1282" s="7" t="s">
        <v>5622</v>
      </c>
      <c r="O1282" s="7">
        <v>15</v>
      </c>
      <c r="P1282" s="7">
        <v>15</v>
      </c>
      <c r="Q1282" s="7">
        <v>225</v>
      </c>
    </row>
    <row r="1283" spans="14:17" x14ac:dyDescent="0.25">
      <c r="N1283" s="7" t="s">
        <v>5610</v>
      </c>
      <c r="O1283" s="7">
        <v>300</v>
      </c>
      <c r="P1283" s="7">
        <v>23</v>
      </c>
      <c r="Q1283" s="7">
        <v>6900</v>
      </c>
    </row>
    <row r="1284" spans="14:17" x14ac:dyDescent="0.25">
      <c r="N1284" s="7" t="s">
        <v>5618</v>
      </c>
      <c r="O1284" s="7">
        <v>10</v>
      </c>
      <c r="P1284" s="7">
        <v>24</v>
      </c>
      <c r="Q1284" s="7">
        <v>240</v>
      </c>
    </row>
    <row r="1285" spans="14:17" x14ac:dyDescent="0.25">
      <c r="N1285" s="7" t="s">
        <v>5618</v>
      </c>
      <c r="O1285" s="7">
        <v>10</v>
      </c>
      <c r="P1285" s="7">
        <v>19</v>
      </c>
      <c r="Q1285" s="7">
        <v>190</v>
      </c>
    </row>
    <row r="1286" spans="14:17" x14ac:dyDescent="0.25">
      <c r="N1286" s="7" t="s">
        <v>5611</v>
      </c>
      <c r="O1286" s="7">
        <v>250</v>
      </c>
      <c r="P1286" s="7">
        <v>2</v>
      </c>
      <c r="Q1286" s="7">
        <v>500</v>
      </c>
    </row>
    <row r="1287" spans="14:17" x14ac:dyDescent="0.25">
      <c r="N1287" s="7" t="s">
        <v>5621</v>
      </c>
      <c r="O1287" s="7">
        <v>60</v>
      </c>
      <c r="P1287" s="7">
        <v>5</v>
      </c>
      <c r="Q1287" s="7">
        <v>300</v>
      </c>
    </row>
    <row r="1288" spans="14:17" x14ac:dyDescent="0.25">
      <c r="N1288" s="7" t="s">
        <v>5609</v>
      </c>
      <c r="O1288" s="7">
        <v>20</v>
      </c>
      <c r="P1288" s="7">
        <v>6</v>
      </c>
      <c r="Q1288" s="7">
        <v>120</v>
      </c>
    </row>
    <row r="1289" spans="14:17" x14ac:dyDescent="0.25">
      <c r="N1289" s="7" t="s">
        <v>5618</v>
      </c>
      <c r="O1289" s="7">
        <v>10</v>
      </c>
      <c r="P1289" s="7">
        <v>5</v>
      </c>
      <c r="Q1289" s="7">
        <v>50</v>
      </c>
    </row>
    <row r="1290" spans="14:17" x14ac:dyDescent="0.25">
      <c r="N1290" s="7" t="s">
        <v>5609</v>
      </c>
      <c r="O1290" s="7">
        <v>20</v>
      </c>
      <c r="P1290" s="7">
        <v>13</v>
      </c>
      <c r="Q1290" s="7">
        <v>260</v>
      </c>
    </row>
    <row r="1291" spans="14:17" x14ac:dyDescent="0.25">
      <c r="N1291" s="7" t="s">
        <v>5623</v>
      </c>
      <c r="O1291" s="7">
        <v>30</v>
      </c>
      <c r="P1291" s="7">
        <v>16</v>
      </c>
      <c r="Q1291" s="7">
        <v>480</v>
      </c>
    </row>
    <row r="1292" spans="14:17" x14ac:dyDescent="0.25">
      <c r="N1292" s="7" t="s">
        <v>5614</v>
      </c>
      <c r="O1292" s="7">
        <v>20</v>
      </c>
      <c r="P1292" s="7">
        <v>1</v>
      </c>
      <c r="Q1292" s="7">
        <v>20</v>
      </c>
    </row>
    <row r="1293" spans="14:17" x14ac:dyDescent="0.25">
      <c r="N1293" s="7" t="s">
        <v>5623</v>
      </c>
      <c r="O1293" s="7">
        <v>30</v>
      </c>
      <c r="P1293" s="7">
        <v>3</v>
      </c>
      <c r="Q1293" s="7">
        <v>90</v>
      </c>
    </row>
    <row r="1294" spans="14:17" x14ac:dyDescent="0.25">
      <c r="N1294" s="7" t="s">
        <v>5619</v>
      </c>
      <c r="O1294" s="7">
        <v>80</v>
      </c>
      <c r="P1294" s="7">
        <v>5</v>
      </c>
      <c r="Q1294" s="7">
        <v>400</v>
      </c>
    </row>
    <row r="1295" spans="14:17" x14ac:dyDescent="0.25">
      <c r="N1295" s="7" t="s">
        <v>5618</v>
      </c>
      <c r="O1295" s="7">
        <v>10</v>
      </c>
      <c r="P1295" s="7">
        <v>3</v>
      </c>
      <c r="Q1295" s="7">
        <v>30</v>
      </c>
    </row>
    <row r="1296" spans="14:17" x14ac:dyDescent="0.25">
      <c r="N1296" s="7" t="s">
        <v>5613</v>
      </c>
      <c r="O1296" s="7">
        <v>35</v>
      </c>
      <c r="P1296" s="7">
        <v>1</v>
      </c>
      <c r="Q1296" s="7">
        <v>35</v>
      </c>
    </row>
    <row r="1297" spans="14:17" x14ac:dyDescent="0.25">
      <c r="N1297" s="7" t="s">
        <v>5612</v>
      </c>
      <c r="O1297" s="7">
        <v>50</v>
      </c>
      <c r="P1297" s="7">
        <v>24</v>
      </c>
      <c r="Q1297" s="7">
        <v>1200</v>
      </c>
    </row>
    <row r="1298" spans="14:17" x14ac:dyDescent="0.25">
      <c r="N1298" s="7" t="s">
        <v>5620</v>
      </c>
      <c r="O1298" s="7">
        <v>40</v>
      </c>
      <c r="P1298" s="7">
        <v>3</v>
      </c>
      <c r="Q1298" s="7">
        <v>120</v>
      </c>
    </row>
    <row r="1299" spans="14:17" x14ac:dyDescent="0.25">
      <c r="N1299" s="7" t="s">
        <v>5621</v>
      </c>
      <c r="O1299" s="7">
        <v>60</v>
      </c>
      <c r="P1299" s="7">
        <v>25</v>
      </c>
      <c r="Q1299" s="7">
        <v>1500</v>
      </c>
    </row>
    <row r="1300" spans="14:17" x14ac:dyDescent="0.25">
      <c r="N1300" s="7" t="s">
        <v>5618</v>
      </c>
      <c r="O1300" s="7">
        <v>10</v>
      </c>
      <c r="P1300" s="7">
        <v>15</v>
      </c>
      <c r="Q1300" s="7">
        <v>150</v>
      </c>
    </row>
    <row r="1301" spans="14:17" x14ac:dyDescent="0.25">
      <c r="N1301" s="7" t="s">
        <v>5620</v>
      </c>
      <c r="O1301" s="7">
        <v>40</v>
      </c>
      <c r="P1301" s="7">
        <v>24</v>
      </c>
      <c r="Q1301" s="7">
        <v>960</v>
      </c>
    </row>
    <row r="1302" spans="14:17" x14ac:dyDescent="0.25">
      <c r="N1302" s="7" t="s">
        <v>5619</v>
      </c>
      <c r="O1302" s="7">
        <v>80</v>
      </c>
      <c r="P1302" s="7">
        <v>19</v>
      </c>
      <c r="Q1302" s="7">
        <v>1520</v>
      </c>
    </row>
    <row r="1303" spans="14:17" x14ac:dyDescent="0.25">
      <c r="N1303" s="7" t="s">
        <v>5612</v>
      </c>
      <c r="O1303" s="7">
        <v>50</v>
      </c>
      <c r="P1303" s="7">
        <v>15</v>
      </c>
      <c r="Q1303" s="7">
        <v>750</v>
      </c>
    </row>
    <row r="1304" spans="14:17" x14ac:dyDescent="0.25">
      <c r="N1304" s="7" t="s">
        <v>5610</v>
      </c>
      <c r="O1304" s="7">
        <v>300</v>
      </c>
      <c r="P1304" s="7">
        <v>16</v>
      </c>
      <c r="Q1304" s="7">
        <v>4800</v>
      </c>
    </row>
    <row r="1305" spans="14:17" x14ac:dyDescent="0.25">
      <c r="N1305" s="7" t="s">
        <v>5623</v>
      </c>
      <c r="O1305" s="7">
        <v>30</v>
      </c>
      <c r="P1305" s="7">
        <v>20</v>
      </c>
      <c r="Q1305" s="7">
        <v>600</v>
      </c>
    </row>
    <row r="1306" spans="14:17" x14ac:dyDescent="0.25">
      <c r="N1306" s="7" t="s">
        <v>5609</v>
      </c>
      <c r="O1306" s="7">
        <v>20</v>
      </c>
      <c r="P1306" s="7">
        <v>17</v>
      </c>
      <c r="Q1306" s="7">
        <v>340</v>
      </c>
    </row>
    <row r="1307" spans="14:17" x14ac:dyDescent="0.25">
      <c r="N1307" s="7" t="s">
        <v>5615</v>
      </c>
      <c r="O1307" s="7">
        <v>25</v>
      </c>
      <c r="P1307" s="7">
        <v>13</v>
      </c>
      <c r="Q1307" s="7">
        <v>325</v>
      </c>
    </row>
    <row r="1308" spans="14:17" x14ac:dyDescent="0.25">
      <c r="N1308" s="7" t="s">
        <v>5617</v>
      </c>
      <c r="O1308" s="7">
        <v>120</v>
      </c>
      <c r="P1308" s="7">
        <v>5</v>
      </c>
      <c r="Q1308" s="7">
        <v>600</v>
      </c>
    </row>
    <row r="1309" spans="14:17" x14ac:dyDescent="0.25">
      <c r="N1309" s="7" t="s">
        <v>5611</v>
      </c>
      <c r="O1309" s="7">
        <v>250</v>
      </c>
      <c r="P1309" s="7">
        <v>19</v>
      </c>
      <c r="Q1309" s="7">
        <v>4750</v>
      </c>
    </row>
    <row r="1310" spans="14:17" x14ac:dyDescent="0.25">
      <c r="N1310" s="7" t="s">
        <v>5614</v>
      </c>
      <c r="O1310" s="7">
        <v>20</v>
      </c>
      <c r="P1310" s="7">
        <v>2</v>
      </c>
      <c r="Q1310" s="7">
        <v>40</v>
      </c>
    </row>
    <row r="1311" spans="14:17" x14ac:dyDescent="0.25">
      <c r="N1311" s="7" t="s">
        <v>5615</v>
      </c>
      <c r="O1311" s="7">
        <v>25</v>
      </c>
      <c r="P1311" s="7">
        <v>25</v>
      </c>
      <c r="Q1311" s="7">
        <v>625</v>
      </c>
    </row>
    <row r="1312" spans="14:17" x14ac:dyDescent="0.25">
      <c r="N1312" s="7" t="s">
        <v>5623</v>
      </c>
      <c r="O1312" s="7">
        <v>30</v>
      </c>
      <c r="P1312" s="7">
        <v>14</v>
      </c>
      <c r="Q1312" s="7">
        <v>420</v>
      </c>
    </row>
    <row r="1313" spans="14:17" x14ac:dyDescent="0.25">
      <c r="N1313" s="7" t="s">
        <v>5611</v>
      </c>
      <c r="O1313" s="7">
        <v>250</v>
      </c>
      <c r="P1313" s="7">
        <v>3</v>
      </c>
      <c r="Q1313" s="7">
        <v>750</v>
      </c>
    </row>
    <row r="1314" spans="14:17" x14ac:dyDescent="0.25">
      <c r="N1314" s="7" t="s">
        <v>5611</v>
      </c>
      <c r="O1314" s="7">
        <v>250</v>
      </c>
      <c r="P1314" s="7">
        <v>12</v>
      </c>
      <c r="Q1314" s="7">
        <v>3000</v>
      </c>
    </row>
    <row r="1315" spans="14:17" x14ac:dyDescent="0.25">
      <c r="N1315" s="7" t="s">
        <v>5613</v>
      </c>
      <c r="O1315" s="7">
        <v>35</v>
      </c>
      <c r="P1315" s="7">
        <v>10</v>
      </c>
      <c r="Q1315" s="7">
        <v>350</v>
      </c>
    </row>
    <row r="1316" spans="14:17" x14ac:dyDescent="0.25">
      <c r="N1316" s="7" t="s">
        <v>5610</v>
      </c>
      <c r="O1316" s="7">
        <v>300</v>
      </c>
      <c r="P1316" s="7">
        <v>5</v>
      </c>
      <c r="Q1316" s="7">
        <v>1500</v>
      </c>
    </row>
    <row r="1317" spans="14:17" x14ac:dyDescent="0.25">
      <c r="N1317" s="7" t="s">
        <v>5612</v>
      </c>
      <c r="O1317" s="7">
        <v>50</v>
      </c>
      <c r="P1317" s="7">
        <v>3</v>
      </c>
      <c r="Q1317" s="7">
        <v>150</v>
      </c>
    </row>
    <row r="1318" spans="14:17" x14ac:dyDescent="0.25">
      <c r="N1318" s="7" t="s">
        <v>5620</v>
      </c>
      <c r="O1318" s="7">
        <v>40</v>
      </c>
      <c r="P1318" s="7">
        <v>18</v>
      </c>
      <c r="Q1318" s="7">
        <v>720</v>
      </c>
    </row>
    <row r="1319" spans="14:17" x14ac:dyDescent="0.25">
      <c r="N1319" s="7" t="s">
        <v>5612</v>
      </c>
      <c r="O1319" s="7">
        <v>50</v>
      </c>
      <c r="P1319" s="7">
        <v>12</v>
      </c>
      <c r="Q1319" s="7">
        <v>600</v>
      </c>
    </row>
    <row r="1320" spans="14:17" x14ac:dyDescent="0.25">
      <c r="N1320" s="7" t="s">
        <v>5611</v>
      </c>
      <c r="O1320" s="7">
        <v>250</v>
      </c>
      <c r="P1320" s="7">
        <v>12</v>
      </c>
      <c r="Q1320" s="7">
        <v>3000</v>
      </c>
    </row>
    <row r="1321" spans="14:17" x14ac:dyDescent="0.25">
      <c r="N1321" s="7" t="s">
        <v>5619</v>
      </c>
      <c r="O1321" s="7">
        <v>80</v>
      </c>
      <c r="P1321" s="7">
        <v>23</v>
      </c>
      <c r="Q1321" s="7">
        <v>1840</v>
      </c>
    </row>
    <row r="1322" spans="14:17" x14ac:dyDescent="0.25">
      <c r="N1322" s="7" t="s">
        <v>5610</v>
      </c>
      <c r="O1322" s="7">
        <v>300</v>
      </c>
      <c r="P1322" s="7">
        <v>2</v>
      </c>
      <c r="Q1322" s="7">
        <v>600</v>
      </c>
    </row>
    <row r="1323" spans="14:17" x14ac:dyDescent="0.25">
      <c r="N1323" s="7" t="s">
        <v>5612</v>
      </c>
      <c r="O1323" s="7">
        <v>50</v>
      </c>
      <c r="P1323" s="7">
        <v>4</v>
      </c>
      <c r="Q1323" s="7">
        <v>200</v>
      </c>
    </row>
    <row r="1324" spans="14:17" x14ac:dyDescent="0.25">
      <c r="N1324" s="7" t="s">
        <v>5611</v>
      </c>
      <c r="O1324" s="7">
        <v>250</v>
      </c>
      <c r="P1324" s="7">
        <v>22</v>
      </c>
      <c r="Q1324" s="7">
        <v>5500</v>
      </c>
    </row>
    <row r="1325" spans="14:17" x14ac:dyDescent="0.25">
      <c r="N1325" s="7" t="s">
        <v>5609</v>
      </c>
      <c r="O1325" s="7">
        <v>20</v>
      </c>
      <c r="P1325" s="7">
        <v>21</v>
      </c>
      <c r="Q1325" s="7">
        <v>420</v>
      </c>
    </row>
    <row r="1326" spans="14:17" x14ac:dyDescent="0.25">
      <c r="N1326" s="7" t="s">
        <v>5619</v>
      </c>
      <c r="O1326" s="7">
        <v>80</v>
      </c>
      <c r="P1326" s="7">
        <v>23</v>
      </c>
      <c r="Q1326" s="7">
        <v>1840</v>
      </c>
    </row>
    <row r="1327" spans="14:17" x14ac:dyDescent="0.25">
      <c r="N1327" s="7" t="s">
        <v>5623</v>
      </c>
      <c r="O1327" s="7">
        <v>30</v>
      </c>
      <c r="P1327" s="7">
        <v>6</v>
      </c>
      <c r="Q1327" s="7">
        <v>180</v>
      </c>
    </row>
    <row r="1328" spans="14:17" x14ac:dyDescent="0.25">
      <c r="N1328" s="7" t="s">
        <v>5622</v>
      </c>
      <c r="O1328" s="7">
        <v>15</v>
      </c>
      <c r="P1328" s="7">
        <v>9</v>
      </c>
      <c r="Q1328" s="7">
        <v>135</v>
      </c>
    </row>
    <row r="1329" spans="14:17" x14ac:dyDescent="0.25">
      <c r="N1329" s="7" t="s">
        <v>5621</v>
      </c>
      <c r="O1329" s="7">
        <v>60</v>
      </c>
      <c r="P1329" s="7">
        <v>3</v>
      </c>
      <c r="Q1329" s="7">
        <v>180</v>
      </c>
    </row>
    <row r="1330" spans="14:17" x14ac:dyDescent="0.25">
      <c r="N1330" s="7" t="s">
        <v>5610</v>
      </c>
      <c r="O1330" s="7">
        <v>300</v>
      </c>
      <c r="P1330" s="7">
        <v>23</v>
      </c>
      <c r="Q1330" s="7">
        <v>6900</v>
      </c>
    </row>
    <row r="1331" spans="14:17" x14ac:dyDescent="0.25">
      <c r="N1331" s="7" t="s">
        <v>5614</v>
      </c>
      <c r="O1331" s="7">
        <v>20</v>
      </c>
      <c r="P1331" s="7">
        <v>8</v>
      </c>
      <c r="Q1331" s="7">
        <v>160</v>
      </c>
    </row>
    <row r="1332" spans="14:17" x14ac:dyDescent="0.25">
      <c r="N1332" s="7" t="s">
        <v>5610</v>
      </c>
      <c r="O1332" s="7">
        <v>300</v>
      </c>
      <c r="P1332" s="7">
        <v>13</v>
      </c>
      <c r="Q1332" s="7">
        <v>3900</v>
      </c>
    </row>
    <row r="1333" spans="14:17" x14ac:dyDescent="0.25">
      <c r="N1333" s="7" t="s">
        <v>5621</v>
      </c>
      <c r="O1333" s="7">
        <v>60</v>
      </c>
      <c r="P1333" s="7">
        <v>25</v>
      </c>
      <c r="Q1333" s="7">
        <v>1500</v>
      </c>
    </row>
    <row r="1334" spans="14:17" x14ac:dyDescent="0.25">
      <c r="N1334" s="7" t="s">
        <v>5623</v>
      </c>
      <c r="O1334" s="7">
        <v>30</v>
      </c>
      <c r="P1334" s="7">
        <v>1</v>
      </c>
      <c r="Q1334" s="7">
        <v>30</v>
      </c>
    </row>
    <row r="1335" spans="14:17" x14ac:dyDescent="0.25">
      <c r="N1335" s="7" t="s">
        <v>5618</v>
      </c>
      <c r="O1335" s="7">
        <v>10</v>
      </c>
      <c r="P1335" s="7">
        <v>11</v>
      </c>
      <c r="Q1335" s="7">
        <v>110</v>
      </c>
    </row>
    <row r="1336" spans="14:17" x14ac:dyDescent="0.25">
      <c r="N1336" s="7" t="s">
        <v>5609</v>
      </c>
      <c r="O1336" s="7">
        <v>20</v>
      </c>
      <c r="P1336" s="7">
        <v>2</v>
      </c>
      <c r="Q1336" s="7">
        <v>40</v>
      </c>
    </row>
    <row r="1337" spans="14:17" x14ac:dyDescent="0.25">
      <c r="N1337" s="7" t="s">
        <v>5621</v>
      </c>
      <c r="O1337" s="7">
        <v>60</v>
      </c>
      <c r="P1337" s="7">
        <v>17</v>
      </c>
      <c r="Q1337" s="7">
        <v>1020</v>
      </c>
    </row>
    <row r="1338" spans="14:17" x14ac:dyDescent="0.25">
      <c r="N1338" s="7" t="s">
        <v>5612</v>
      </c>
      <c r="O1338" s="7">
        <v>50</v>
      </c>
      <c r="P1338" s="7">
        <v>13</v>
      </c>
      <c r="Q1338" s="7">
        <v>650</v>
      </c>
    </row>
    <row r="1339" spans="14:17" x14ac:dyDescent="0.25">
      <c r="N1339" s="7" t="s">
        <v>5619</v>
      </c>
      <c r="O1339" s="7">
        <v>80</v>
      </c>
      <c r="P1339" s="7">
        <v>23</v>
      </c>
      <c r="Q1339" s="7">
        <v>1840</v>
      </c>
    </row>
    <row r="1340" spans="14:17" x14ac:dyDescent="0.25">
      <c r="N1340" s="7" t="s">
        <v>5617</v>
      </c>
      <c r="O1340" s="7">
        <v>120</v>
      </c>
      <c r="P1340" s="7">
        <v>1</v>
      </c>
      <c r="Q1340" s="7">
        <v>120</v>
      </c>
    </row>
    <row r="1341" spans="14:17" x14ac:dyDescent="0.25">
      <c r="N1341" s="7" t="s">
        <v>5615</v>
      </c>
      <c r="O1341" s="7">
        <v>25</v>
      </c>
      <c r="P1341" s="7">
        <v>24</v>
      </c>
      <c r="Q1341" s="7">
        <v>600</v>
      </c>
    </row>
    <row r="1342" spans="14:17" x14ac:dyDescent="0.25">
      <c r="N1342" s="7" t="s">
        <v>5613</v>
      </c>
      <c r="O1342" s="7">
        <v>35</v>
      </c>
      <c r="P1342" s="7">
        <v>1</v>
      </c>
      <c r="Q1342" s="7">
        <v>35</v>
      </c>
    </row>
    <row r="1343" spans="14:17" x14ac:dyDescent="0.25">
      <c r="N1343" s="7" t="s">
        <v>5616</v>
      </c>
      <c r="O1343" s="7">
        <v>150</v>
      </c>
      <c r="P1343" s="7">
        <v>12</v>
      </c>
      <c r="Q1343" s="7">
        <v>1800</v>
      </c>
    </row>
    <row r="1344" spans="14:17" x14ac:dyDescent="0.25">
      <c r="N1344" s="7" t="s">
        <v>5618</v>
      </c>
      <c r="O1344" s="7">
        <v>10</v>
      </c>
      <c r="P1344" s="7">
        <v>6</v>
      </c>
      <c r="Q1344" s="7">
        <v>60</v>
      </c>
    </row>
    <row r="1345" spans="14:17" x14ac:dyDescent="0.25">
      <c r="N1345" s="7" t="s">
        <v>5610</v>
      </c>
      <c r="O1345" s="7">
        <v>300</v>
      </c>
      <c r="P1345" s="7">
        <v>12</v>
      </c>
      <c r="Q1345" s="7">
        <v>3600</v>
      </c>
    </row>
    <row r="1346" spans="14:17" x14ac:dyDescent="0.25">
      <c r="N1346" s="7" t="s">
        <v>5613</v>
      </c>
      <c r="O1346" s="7">
        <v>35</v>
      </c>
      <c r="P1346" s="7">
        <v>18</v>
      </c>
      <c r="Q1346" s="7">
        <v>630</v>
      </c>
    </row>
    <row r="1347" spans="14:17" x14ac:dyDescent="0.25">
      <c r="N1347" s="7" t="s">
        <v>5611</v>
      </c>
      <c r="O1347" s="7">
        <v>250</v>
      </c>
      <c r="P1347" s="7">
        <v>24</v>
      </c>
      <c r="Q1347" s="7">
        <v>6000</v>
      </c>
    </row>
    <row r="1348" spans="14:17" x14ac:dyDescent="0.25">
      <c r="N1348" s="7" t="s">
        <v>5621</v>
      </c>
      <c r="O1348" s="7">
        <v>60</v>
      </c>
      <c r="P1348" s="7">
        <v>25</v>
      </c>
      <c r="Q1348" s="7">
        <v>1500</v>
      </c>
    </row>
    <row r="1349" spans="14:17" x14ac:dyDescent="0.25">
      <c r="N1349" s="7" t="s">
        <v>5620</v>
      </c>
      <c r="O1349" s="7">
        <v>40</v>
      </c>
      <c r="P1349" s="7">
        <v>6</v>
      </c>
      <c r="Q1349" s="7">
        <v>240</v>
      </c>
    </row>
    <row r="1350" spans="14:17" x14ac:dyDescent="0.25">
      <c r="N1350" s="7" t="s">
        <v>5620</v>
      </c>
      <c r="O1350" s="7">
        <v>40</v>
      </c>
      <c r="P1350" s="7">
        <v>6</v>
      </c>
      <c r="Q1350" s="7">
        <v>240</v>
      </c>
    </row>
    <row r="1351" spans="14:17" x14ac:dyDescent="0.25">
      <c r="N1351" s="7" t="s">
        <v>5620</v>
      </c>
      <c r="O1351" s="7">
        <v>40</v>
      </c>
      <c r="P1351" s="7">
        <v>25</v>
      </c>
      <c r="Q1351" s="7">
        <v>1000</v>
      </c>
    </row>
    <row r="1352" spans="14:17" x14ac:dyDescent="0.25">
      <c r="N1352" s="7" t="s">
        <v>5613</v>
      </c>
      <c r="O1352" s="7">
        <v>35</v>
      </c>
      <c r="P1352" s="7">
        <v>5</v>
      </c>
      <c r="Q1352" s="7">
        <v>175</v>
      </c>
    </row>
    <row r="1353" spans="14:17" x14ac:dyDescent="0.25">
      <c r="N1353" s="7" t="s">
        <v>5610</v>
      </c>
      <c r="O1353" s="7">
        <v>300</v>
      </c>
      <c r="P1353" s="7">
        <v>7</v>
      </c>
      <c r="Q1353" s="7">
        <v>2100</v>
      </c>
    </row>
    <row r="1354" spans="14:17" x14ac:dyDescent="0.25">
      <c r="N1354" s="7" t="s">
        <v>5620</v>
      </c>
      <c r="O1354" s="7">
        <v>40</v>
      </c>
      <c r="P1354" s="7">
        <v>9</v>
      </c>
      <c r="Q1354" s="7">
        <v>360</v>
      </c>
    </row>
    <row r="1355" spans="14:17" x14ac:dyDescent="0.25">
      <c r="N1355" s="7" t="s">
        <v>5621</v>
      </c>
      <c r="O1355" s="7">
        <v>60</v>
      </c>
      <c r="P1355" s="7">
        <v>14</v>
      </c>
      <c r="Q1355" s="7">
        <v>840</v>
      </c>
    </row>
    <row r="1356" spans="14:17" x14ac:dyDescent="0.25">
      <c r="N1356" s="7" t="s">
        <v>5619</v>
      </c>
      <c r="O1356" s="7">
        <v>80</v>
      </c>
      <c r="P1356" s="7">
        <v>14</v>
      </c>
      <c r="Q1356" s="7">
        <v>1120</v>
      </c>
    </row>
    <row r="1357" spans="14:17" x14ac:dyDescent="0.25">
      <c r="N1357" s="7" t="s">
        <v>5609</v>
      </c>
      <c r="O1357" s="7">
        <v>20</v>
      </c>
      <c r="P1357" s="7">
        <v>21</v>
      </c>
      <c r="Q1357" s="7">
        <v>420</v>
      </c>
    </row>
    <row r="1358" spans="14:17" x14ac:dyDescent="0.25">
      <c r="N1358" s="7" t="s">
        <v>5615</v>
      </c>
      <c r="O1358" s="7">
        <v>25</v>
      </c>
      <c r="P1358" s="7">
        <v>19</v>
      </c>
      <c r="Q1358" s="7">
        <v>475</v>
      </c>
    </row>
    <row r="1359" spans="14:17" x14ac:dyDescent="0.25">
      <c r="N1359" s="7" t="s">
        <v>5610</v>
      </c>
      <c r="O1359" s="7">
        <v>300</v>
      </c>
      <c r="P1359" s="7">
        <v>10</v>
      </c>
      <c r="Q1359" s="7">
        <v>3000</v>
      </c>
    </row>
    <row r="1360" spans="14:17" x14ac:dyDescent="0.25">
      <c r="N1360" s="7" t="s">
        <v>5622</v>
      </c>
      <c r="O1360" s="7">
        <v>15</v>
      </c>
      <c r="P1360" s="7">
        <v>13</v>
      </c>
      <c r="Q1360" s="7">
        <v>195</v>
      </c>
    </row>
    <row r="1361" spans="14:17" x14ac:dyDescent="0.25">
      <c r="N1361" s="7" t="s">
        <v>5609</v>
      </c>
      <c r="O1361" s="7">
        <v>20</v>
      </c>
      <c r="P1361" s="7">
        <v>21</v>
      </c>
      <c r="Q1361" s="7">
        <v>420</v>
      </c>
    </row>
    <row r="1362" spans="14:17" x14ac:dyDescent="0.25">
      <c r="N1362" s="7" t="s">
        <v>5622</v>
      </c>
      <c r="O1362" s="7">
        <v>15</v>
      </c>
      <c r="P1362" s="7">
        <v>4</v>
      </c>
      <c r="Q1362" s="7">
        <v>60</v>
      </c>
    </row>
    <row r="1363" spans="14:17" x14ac:dyDescent="0.25">
      <c r="N1363" s="7" t="s">
        <v>5616</v>
      </c>
      <c r="O1363" s="7">
        <v>150</v>
      </c>
      <c r="P1363" s="7">
        <v>1</v>
      </c>
      <c r="Q1363" s="7">
        <v>150</v>
      </c>
    </row>
    <row r="1364" spans="14:17" x14ac:dyDescent="0.25">
      <c r="N1364" s="7" t="s">
        <v>5609</v>
      </c>
      <c r="O1364" s="7">
        <v>20</v>
      </c>
      <c r="P1364" s="7">
        <v>13</v>
      </c>
      <c r="Q1364" s="7">
        <v>260</v>
      </c>
    </row>
    <row r="1365" spans="14:17" x14ac:dyDescent="0.25">
      <c r="N1365" s="7" t="s">
        <v>5619</v>
      </c>
      <c r="O1365" s="7">
        <v>80</v>
      </c>
      <c r="P1365" s="7">
        <v>14</v>
      </c>
      <c r="Q1365" s="7">
        <v>1120</v>
      </c>
    </row>
    <row r="1366" spans="14:17" x14ac:dyDescent="0.25">
      <c r="N1366" s="7" t="s">
        <v>5619</v>
      </c>
      <c r="O1366" s="7">
        <v>80</v>
      </c>
      <c r="P1366" s="7">
        <v>1</v>
      </c>
      <c r="Q1366" s="7">
        <v>80</v>
      </c>
    </row>
    <row r="1367" spans="14:17" x14ac:dyDescent="0.25">
      <c r="N1367" s="7" t="s">
        <v>5621</v>
      </c>
      <c r="O1367" s="7">
        <v>60</v>
      </c>
      <c r="P1367" s="7">
        <v>13</v>
      </c>
      <c r="Q1367" s="7">
        <v>780</v>
      </c>
    </row>
    <row r="1368" spans="14:17" x14ac:dyDescent="0.25">
      <c r="N1368" s="7" t="s">
        <v>5612</v>
      </c>
      <c r="O1368" s="7">
        <v>50</v>
      </c>
      <c r="P1368" s="7">
        <v>13</v>
      </c>
      <c r="Q1368" s="7">
        <v>650</v>
      </c>
    </row>
    <row r="1369" spans="14:17" x14ac:dyDescent="0.25">
      <c r="N1369" s="7" t="s">
        <v>5622</v>
      </c>
      <c r="O1369" s="7">
        <v>15</v>
      </c>
      <c r="P1369" s="7">
        <v>17</v>
      </c>
      <c r="Q1369" s="7">
        <v>255</v>
      </c>
    </row>
    <row r="1370" spans="14:17" x14ac:dyDescent="0.25">
      <c r="N1370" s="7" t="s">
        <v>5617</v>
      </c>
      <c r="O1370" s="7">
        <v>120</v>
      </c>
      <c r="P1370" s="7">
        <v>22</v>
      </c>
      <c r="Q1370" s="7">
        <v>2640</v>
      </c>
    </row>
    <row r="1371" spans="14:17" x14ac:dyDescent="0.25">
      <c r="N1371" s="7" t="s">
        <v>5623</v>
      </c>
      <c r="O1371" s="7">
        <v>30</v>
      </c>
      <c r="P1371" s="7">
        <v>17</v>
      </c>
      <c r="Q1371" s="7">
        <v>510</v>
      </c>
    </row>
    <row r="1372" spans="14:17" x14ac:dyDescent="0.25">
      <c r="N1372" s="7" t="s">
        <v>5611</v>
      </c>
      <c r="O1372" s="7">
        <v>250</v>
      </c>
      <c r="P1372" s="7">
        <v>15</v>
      </c>
      <c r="Q1372" s="7">
        <v>3750</v>
      </c>
    </row>
    <row r="1373" spans="14:17" x14ac:dyDescent="0.25">
      <c r="N1373" s="7" t="s">
        <v>5615</v>
      </c>
      <c r="O1373" s="7">
        <v>25</v>
      </c>
      <c r="P1373" s="7">
        <v>11</v>
      </c>
      <c r="Q1373" s="7">
        <v>275</v>
      </c>
    </row>
    <row r="1374" spans="14:17" x14ac:dyDescent="0.25">
      <c r="N1374" s="7" t="s">
        <v>5614</v>
      </c>
      <c r="O1374" s="7">
        <v>20</v>
      </c>
      <c r="P1374" s="7">
        <v>7</v>
      </c>
      <c r="Q1374" s="7">
        <v>140</v>
      </c>
    </row>
    <row r="1375" spans="14:17" x14ac:dyDescent="0.25">
      <c r="N1375" s="7" t="s">
        <v>5609</v>
      </c>
      <c r="O1375" s="7">
        <v>20</v>
      </c>
      <c r="P1375" s="7">
        <v>6</v>
      </c>
      <c r="Q1375" s="7">
        <v>120</v>
      </c>
    </row>
    <row r="1376" spans="14:17" x14ac:dyDescent="0.25">
      <c r="N1376" s="7" t="s">
        <v>5615</v>
      </c>
      <c r="O1376" s="7">
        <v>25</v>
      </c>
      <c r="P1376" s="7">
        <v>19</v>
      </c>
      <c r="Q1376" s="7">
        <v>475</v>
      </c>
    </row>
    <row r="1377" spans="14:17" x14ac:dyDescent="0.25">
      <c r="N1377" s="7" t="s">
        <v>5613</v>
      </c>
      <c r="O1377" s="7">
        <v>35</v>
      </c>
      <c r="P1377" s="7">
        <v>4</v>
      </c>
      <c r="Q1377" s="7">
        <v>140</v>
      </c>
    </row>
    <row r="1378" spans="14:17" x14ac:dyDescent="0.25">
      <c r="N1378" s="7" t="s">
        <v>5609</v>
      </c>
      <c r="O1378" s="7">
        <v>20</v>
      </c>
      <c r="P1378" s="7">
        <v>3</v>
      </c>
      <c r="Q1378" s="7">
        <v>60</v>
      </c>
    </row>
    <row r="1379" spans="14:17" x14ac:dyDescent="0.25">
      <c r="N1379" s="7" t="s">
        <v>5618</v>
      </c>
      <c r="O1379" s="7">
        <v>10</v>
      </c>
      <c r="P1379" s="7">
        <v>5</v>
      </c>
      <c r="Q1379" s="7">
        <v>50</v>
      </c>
    </row>
    <row r="1380" spans="14:17" x14ac:dyDescent="0.25">
      <c r="N1380" s="7" t="s">
        <v>5617</v>
      </c>
      <c r="O1380" s="7">
        <v>120</v>
      </c>
      <c r="P1380" s="7">
        <v>24</v>
      </c>
      <c r="Q1380" s="7">
        <v>2880</v>
      </c>
    </row>
    <row r="1381" spans="14:17" x14ac:dyDescent="0.25">
      <c r="N1381" s="7" t="s">
        <v>5623</v>
      </c>
      <c r="O1381" s="7">
        <v>30</v>
      </c>
      <c r="P1381" s="7">
        <v>16</v>
      </c>
      <c r="Q1381" s="7">
        <v>480</v>
      </c>
    </row>
    <row r="1382" spans="14:17" x14ac:dyDescent="0.25">
      <c r="N1382" s="7" t="s">
        <v>5618</v>
      </c>
      <c r="O1382" s="7">
        <v>10</v>
      </c>
      <c r="P1382" s="7">
        <v>5</v>
      </c>
      <c r="Q1382" s="7">
        <v>50</v>
      </c>
    </row>
    <row r="1383" spans="14:17" x14ac:dyDescent="0.25">
      <c r="N1383" s="7" t="s">
        <v>5619</v>
      </c>
      <c r="O1383" s="7">
        <v>80</v>
      </c>
      <c r="P1383" s="7">
        <v>17</v>
      </c>
      <c r="Q1383" s="7">
        <v>1360</v>
      </c>
    </row>
    <row r="1384" spans="14:17" x14ac:dyDescent="0.25">
      <c r="N1384" s="7" t="s">
        <v>5623</v>
      </c>
      <c r="O1384" s="7">
        <v>30</v>
      </c>
      <c r="P1384" s="7">
        <v>10</v>
      </c>
      <c r="Q1384" s="7">
        <v>300</v>
      </c>
    </row>
    <row r="1385" spans="14:17" x14ac:dyDescent="0.25">
      <c r="N1385" s="7" t="s">
        <v>5614</v>
      </c>
      <c r="O1385" s="7">
        <v>20</v>
      </c>
      <c r="P1385" s="7">
        <v>11</v>
      </c>
      <c r="Q1385" s="7">
        <v>220</v>
      </c>
    </row>
    <row r="1386" spans="14:17" x14ac:dyDescent="0.25">
      <c r="N1386" s="7" t="s">
        <v>5621</v>
      </c>
      <c r="O1386" s="7">
        <v>60</v>
      </c>
      <c r="P1386" s="7">
        <v>21</v>
      </c>
      <c r="Q1386" s="7">
        <v>1260</v>
      </c>
    </row>
    <row r="1387" spans="14:17" x14ac:dyDescent="0.25">
      <c r="N1387" s="7" t="s">
        <v>5619</v>
      </c>
      <c r="O1387" s="7">
        <v>80</v>
      </c>
      <c r="P1387" s="7">
        <v>25</v>
      </c>
      <c r="Q1387" s="7">
        <v>2000</v>
      </c>
    </row>
    <row r="1388" spans="14:17" x14ac:dyDescent="0.25">
      <c r="N1388" s="7" t="s">
        <v>5610</v>
      </c>
      <c r="O1388" s="7">
        <v>300</v>
      </c>
      <c r="P1388" s="7">
        <v>12</v>
      </c>
      <c r="Q1388" s="7">
        <v>3600</v>
      </c>
    </row>
    <row r="1389" spans="14:17" x14ac:dyDescent="0.25">
      <c r="N1389" s="7" t="s">
        <v>5609</v>
      </c>
      <c r="O1389" s="7">
        <v>20</v>
      </c>
      <c r="P1389" s="7">
        <v>11</v>
      </c>
      <c r="Q1389" s="7">
        <v>220</v>
      </c>
    </row>
    <row r="1390" spans="14:17" x14ac:dyDescent="0.25">
      <c r="N1390" s="7" t="s">
        <v>5613</v>
      </c>
      <c r="O1390" s="7">
        <v>35</v>
      </c>
      <c r="P1390" s="7">
        <v>8</v>
      </c>
      <c r="Q1390" s="7">
        <v>280</v>
      </c>
    </row>
    <row r="1391" spans="14:17" x14ac:dyDescent="0.25">
      <c r="N1391" s="7" t="s">
        <v>5616</v>
      </c>
      <c r="O1391" s="7">
        <v>150</v>
      </c>
      <c r="P1391" s="7">
        <v>18</v>
      </c>
      <c r="Q1391" s="7">
        <v>2700</v>
      </c>
    </row>
    <row r="1392" spans="14:17" x14ac:dyDescent="0.25">
      <c r="N1392" s="7" t="s">
        <v>5622</v>
      </c>
      <c r="O1392" s="7">
        <v>15</v>
      </c>
      <c r="P1392" s="7">
        <v>24</v>
      </c>
      <c r="Q1392" s="7">
        <v>360</v>
      </c>
    </row>
    <row r="1393" spans="14:17" x14ac:dyDescent="0.25">
      <c r="N1393" s="7" t="s">
        <v>5617</v>
      </c>
      <c r="O1393" s="7">
        <v>120</v>
      </c>
      <c r="P1393" s="7">
        <v>22</v>
      </c>
      <c r="Q1393" s="7">
        <v>2640</v>
      </c>
    </row>
    <row r="1394" spans="14:17" x14ac:dyDescent="0.25">
      <c r="N1394" s="7" t="s">
        <v>5611</v>
      </c>
      <c r="O1394" s="7">
        <v>250</v>
      </c>
      <c r="P1394" s="7">
        <v>4</v>
      </c>
      <c r="Q1394" s="7">
        <v>1000</v>
      </c>
    </row>
    <row r="1395" spans="14:17" x14ac:dyDescent="0.25">
      <c r="N1395" s="7" t="s">
        <v>5618</v>
      </c>
      <c r="O1395" s="7">
        <v>10</v>
      </c>
      <c r="P1395" s="7">
        <v>15</v>
      </c>
      <c r="Q1395" s="7">
        <v>150</v>
      </c>
    </row>
    <row r="1396" spans="14:17" x14ac:dyDescent="0.25">
      <c r="N1396" s="7" t="s">
        <v>5614</v>
      </c>
      <c r="O1396" s="7">
        <v>20</v>
      </c>
      <c r="P1396" s="7">
        <v>17</v>
      </c>
      <c r="Q1396" s="7">
        <v>340</v>
      </c>
    </row>
    <row r="1397" spans="14:17" x14ac:dyDescent="0.25">
      <c r="N1397" s="7" t="s">
        <v>5621</v>
      </c>
      <c r="O1397" s="7">
        <v>60</v>
      </c>
      <c r="P1397" s="7">
        <v>16</v>
      </c>
      <c r="Q1397" s="7">
        <v>960</v>
      </c>
    </row>
    <row r="1398" spans="14:17" x14ac:dyDescent="0.25">
      <c r="N1398" s="7" t="s">
        <v>5611</v>
      </c>
      <c r="O1398" s="7">
        <v>250</v>
      </c>
      <c r="P1398" s="7">
        <v>17</v>
      </c>
      <c r="Q1398" s="7">
        <v>4250</v>
      </c>
    </row>
    <row r="1399" spans="14:17" x14ac:dyDescent="0.25">
      <c r="N1399" s="7" t="s">
        <v>5621</v>
      </c>
      <c r="O1399" s="7">
        <v>60</v>
      </c>
      <c r="P1399" s="7">
        <v>15</v>
      </c>
      <c r="Q1399" s="7">
        <v>900</v>
      </c>
    </row>
    <row r="1400" spans="14:17" x14ac:dyDescent="0.25">
      <c r="N1400" s="7" t="s">
        <v>5618</v>
      </c>
      <c r="O1400" s="7">
        <v>10</v>
      </c>
      <c r="P1400" s="7">
        <v>21</v>
      </c>
      <c r="Q1400" s="7">
        <v>210</v>
      </c>
    </row>
    <row r="1401" spans="14:17" x14ac:dyDescent="0.25">
      <c r="N1401" s="7" t="s">
        <v>5610</v>
      </c>
      <c r="O1401" s="7">
        <v>300</v>
      </c>
      <c r="P1401" s="7">
        <v>22</v>
      </c>
      <c r="Q1401" s="7">
        <v>6600</v>
      </c>
    </row>
    <row r="1402" spans="14:17" x14ac:dyDescent="0.25">
      <c r="N1402" s="7" t="s">
        <v>5613</v>
      </c>
      <c r="O1402" s="7">
        <v>35</v>
      </c>
      <c r="P1402" s="7">
        <v>6</v>
      </c>
      <c r="Q1402" s="7">
        <v>210</v>
      </c>
    </row>
    <row r="1403" spans="14:17" x14ac:dyDescent="0.25">
      <c r="N1403" s="7" t="s">
        <v>5619</v>
      </c>
      <c r="O1403" s="7">
        <v>80</v>
      </c>
      <c r="P1403" s="7">
        <v>16</v>
      </c>
      <c r="Q1403" s="7">
        <v>1280</v>
      </c>
    </row>
    <row r="1404" spans="14:17" x14ac:dyDescent="0.25">
      <c r="N1404" s="7" t="s">
        <v>5619</v>
      </c>
      <c r="O1404" s="7">
        <v>80</v>
      </c>
      <c r="P1404" s="7">
        <v>2</v>
      </c>
      <c r="Q1404" s="7">
        <v>160</v>
      </c>
    </row>
    <row r="1405" spans="14:17" x14ac:dyDescent="0.25">
      <c r="N1405" s="7" t="s">
        <v>5616</v>
      </c>
      <c r="O1405" s="7">
        <v>150</v>
      </c>
      <c r="P1405" s="7">
        <v>15</v>
      </c>
      <c r="Q1405" s="7">
        <v>2250</v>
      </c>
    </row>
    <row r="1406" spans="14:17" x14ac:dyDescent="0.25">
      <c r="N1406" s="7" t="s">
        <v>5616</v>
      </c>
      <c r="O1406" s="7">
        <v>150</v>
      </c>
      <c r="P1406" s="7">
        <v>1</v>
      </c>
      <c r="Q1406" s="7">
        <v>150</v>
      </c>
    </row>
    <row r="1407" spans="14:17" x14ac:dyDescent="0.25">
      <c r="N1407" s="7" t="s">
        <v>5612</v>
      </c>
      <c r="O1407" s="7">
        <v>50</v>
      </c>
      <c r="P1407" s="7">
        <v>2</v>
      </c>
      <c r="Q1407" s="7">
        <v>100</v>
      </c>
    </row>
    <row r="1408" spans="14:17" x14ac:dyDescent="0.25">
      <c r="N1408" s="7" t="s">
        <v>5618</v>
      </c>
      <c r="O1408" s="7">
        <v>10</v>
      </c>
      <c r="P1408" s="7">
        <v>9</v>
      </c>
      <c r="Q1408" s="7">
        <v>90</v>
      </c>
    </row>
    <row r="1409" spans="14:17" x14ac:dyDescent="0.25">
      <c r="N1409" s="7" t="s">
        <v>5617</v>
      </c>
      <c r="O1409" s="7">
        <v>120</v>
      </c>
      <c r="P1409" s="7">
        <v>2</v>
      </c>
      <c r="Q1409" s="7">
        <v>240</v>
      </c>
    </row>
    <row r="1410" spans="14:17" x14ac:dyDescent="0.25">
      <c r="N1410" s="7" t="s">
        <v>5620</v>
      </c>
      <c r="O1410" s="7">
        <v>40</v>
      </c>
      <c r="P1410" s="7">
        <v>1</v>
      </c>
      <c r="Q1410" s="7">
        <v>40</v>
      </c>
    </row>
    <row r="1411" spans="14:17" x14ac:dyDescent="0.25">
      <c r="N1411" s="7" t="s">
        <v>5609</v>
      </c>
      <c r="O1411" s="7">
        <v>20</v>
      </c>
      <c r="P1411" s="7">
        <v>24</v>
      </c>
      <c r="Q1411" s="7">
        <v>480</v>
      </c>
    </row>
    <row r="1412" spans="14:17" x14ac:dyDescent="0.25">
      <c r="N1412" s="7" t="s">
        <v>5613</v>
      </c>
      <c r="O1412" s="7">
        <v>35</v>
      </c>
      <c r="P1412" s="7">
        <v>15</v>
      </c>
      <c r="Q1412" s="7">
        <v>525</v>
      </c>
    </row>
    <row r="1413" spans="14:17" x14ac:dyDescent="0.25">
      <c r="N1413" s="7" t="s">
        <v>5610</v>
      </c>
      <c r="O1413" s="7">
        <v>300</v>
      </c>
      <c r="P1413" s="7">
        <v>24</v>
      </c>
      <c r="Q1413" s="7">
        <v>7200</v>
      </c>
    </row>
    <row r="1414" spans="14:17" x14ac:dyDescent="0.25">
      <c r="N1414" s="7" t="s">
        <v>5614</v>
      </c>
      <c r="O1414" s="7">
        <v>20</v>
      </c>
      <c r="P1414" s="7">
        <v>6</v>
      </c>
      <c r="Q1414" s="7">
        <v>120</v>
      </c>
    </row>
    <row r="1415" spans="14:17" x14ac:dyDescent="0.25">
      <c r="N1415" s="7" t="s">
        <v>5621</v>
      </c>
      <c r="O1415" s="7">
        <v>60</v>
      </c>
      <c r="P1415" s="7">
        <v>17</v>
      </c>
      <c r="Q1415" s="7">
        <v>1020</v>
      </c>
    </row>
    <row r="1416" spans="14:17" x14ac:dyDescent="0.25">
      <c r="N1416" s="7" t="s">
        <v>5622</v>
      </c>
      <c r="O1416" s="7">
        <v>15</v>
      </c>
      <c r="P1416" s="7">
        <v>20</v>
      </c>
      <c r="Q1416" s="7">
        <v>300</v>
      </c>
    </row>
    <row r="1417" spans="14:17" x14ac:dyDescent="0.25">
      <c r="N1417" s="7" t="s">
        <v>5617</v>
      </c>
      <c r="O1417" s="7">
        <v>120</v>
      </c>
      <c r="P1417" s="7">
        <v>3</v>
      </c>
      <c r="Q1417" s="7">
        <v>360</v>
      </c>
    </row>
    <row r="1418" spans="14:17" x14ac:dyDescent="0.25">
      <c r="N1418" s="7" t="s">
        <v>5615</v>
      </c>
      <c r="O1418" s="7">
        <v>25</v>
      </c>
      <c r="P1418" s="7">
        <v>8</v>
      </c>
      <c r="Q1418" s="7">
        <v>200</v>
      </c>
    </row>
    <row r="1419" spans="14:17" x14ac:dyDescent="0.25">
      <c r="N1419" s="7" t="s">
        <v>5616</v>
      </c>
      <c r="O1419" s="7">
        <v>150</v>
      </c>
      <c r="P1419" s="7">
        <v>22</v>
      </c>
      <c r="Q1419" s="7">
        <v>3300</v>
      </c>
    </row>
    <row r="1420" spans="14:17" x14ac:dyDescent="0.25">
      <c r="N1420" s="7" t="s">
        <v>5623</v>
      </c>
      <c r="O1420" s="7">
        <v>30</v>
      </c>
      <c r="P1420" s="7">
        <v>8</v>
      </c>
      <c r="Q1420" s="7">
        <v>240</v>
      </c>
    </row>
    <row r="1421" spans="14:17" x14ac:dyDescent="0.25">
      <c r="N1421" s="7" t="s">
        <v>5616</v>
      </c>
      <c r="O1421" s="7">
        <v>150</v>
      </c>
      <c r="P1421" s="7">
        <v>1</v>
      </c>
      <c r="Q1421" s="7">
        <v>150</v>
      </c>
    </row>
    <row r="1422" spans="14:17" x14ac:dyDescent="0.25">
      <c r="N1422" s="7" t="s">
        <v>5621</v>
      </c>
      <c r="O1422" s="7">
        <v>60</v>
      </c>
      <c r="P1422" s="7">
        <v>16</v>
      </c>
      <c r="Q1422" s="7">
        <v>960</v>
      </c>
    </row>
    <row r="1423" spans="14:17" x14ac:dyDescent="0.25">
      <c r="N1423" s="7" t="s">
        <v>5613</v>
      </c>
      <c r="O1423" s="7">
        <v>35</v>
      </c>
      <c r="P1423" s="7">
        <v>10</v>
      </c>
      <c r="Q1423" s="7">
        <v>350</v>
      </c>
    </row>
    <row r="1424" spans="14:17" x14ac:dyDescent="0.25">
      <c r="N1424" s="7" t="s">
        <v>5616</v>
      </c>
      <c r="O1424" s="7">
        <v>150</v>
      </c>
      <c r="P1424" s="7">
        <v>7</v>
      </c>
      <c r="Q1424" s="7">
        <v>1050</v>
      </c>
    </row>
    <row r="1425" spans="14:17" x14ac:dyDescent="0.25">
      <c r="N1425" s="7" t="s">
        <v>5613</v>
      </c>
      <c r="O1425" s="7">
        <v>35</v>
      </c>
      <c r="P1425" s="7">
        <v>15</v>
      </c>
      <c r="Q1425" s="7">
        <v>525</v>
      </c>
    </row>
    <row r="1426" spans="14:17" x14ac:dyDescent="0.25">
      <c r="N1426" s="7" t="s">
        <v>5619</v>
      </c>
      <c r="O1426" s="7">
        <v>80</v>
      </c>
      <c r="P1426" s="7">
        <v>8</v>
      </c>
      <c r="Q1426" s="7">
        <v>640</v>
      </c>
    </row>
    <row r="1427" spans="14:17" x14ac:dyDescent="0.25">
      <c r="N1427" s="7" t="s">
        <v>5610</v>
      </c>
      <c r="O1427" s="7">
        <v>300</v>
      </c>
      <c r="P1427" s="7">
        <v>12</v>
      </c>
      <c r="Q1427" s="7">
        <v>3600</v>
      </c>
    </row>
    <row r="1428" spans="14:17" x14ac:dyDescent="0.25">
      <c r="N1428" s="7" t="s">
        <v>5620</v>
      </c>
      <c r="O1428" s="7">
        <v>40</v>
      </c>
      <c r="P1428" s="7">
        <v>25</v>
      </c>
      <c r="Q1428" s="7">
        <v>1000</v>
      </c>
    </row>
    <row r="1429" spans="14:17" x14ac:dyDescent="0.25">
      <c r="N1429" s="7" t="s">
        <v>5616</v>
      </c>
      <c r="O1429" s="7">
        <v>150</v>
      </c>
      <c r="P1429" s="7">
        <v>21</v>
      </c>
      <c r="Q1429" s="7">
        <v>3150</v>
      </c>
    </row>
    <row r="1430" spans="14:17" x14ac:dyDescent="0.25">
      <c r="N1430" s="7" t="s">
        <v>5614</v>
      </c>
      <c r="O1430" s="7">
        <v>20</v>
      </c>
      <c r="P1430" s="7">
        <v>20</v>
      </c>
      <c r="Q1430" s="7">
        <v>400</v>
      </c>
    </row>
    <row r="1431" spans="14:17" x14ac:dyDescent="0.25">
      <c r="N1431" s="7" t="s">
        <v>5610</v>
      </c>
      <c r="O1431" s="7">
        <v>300</v>
      </c>
      <c r="P1431" s="7">
        <v>15</v>
      </c>
      <c r="Q1431" s="7">
        <v>4500</v>
      </c>
    </row>
    <row r="1432" spans="14:17" x14ac:dyDescent="0.25">
      <c r="N1432" s="7" t="s">
        <v>5615</v>
      </c>
      <c r="O1432" s="7">
        <v>25</v>
      </c>
      <c r="P1432" s="7">
        <v>6</v>
      </c>
      <c r="Q1432" s="7">
        <v>150</v>
      </c>
    </row>
    <row r="1433" spans="14:17" x14ac:dyDescent="0.25">
      <c r="N1433" s="7" t="s">
        <v>5623</v>
      </c>
      <c r="O1433" s="7">
        <v>30</v>
      </c>
      <c r="P1433" s="7">
        <v>12</v>
      </c>
      <c r="Q1433" s="7">
        <v>360</v>
      </c>
    </row>
    <row r="1434" spans="14:17" x14ac:dyDescent="0.25">
      <c r="N1434" s="7" t="s">
        <v>5615</v>
      </c>
      <c r="O1434" s="7">
        <v>25</v>
      </c>
      <c r="P1434" s="7">
        <v>25</v>
      </c>
      <c r="Q1434" s="7">
        <v>625</v>
      </c>
    </row>
    <row r="1435" spans="14:17" x14ac:dyDescent="0.25">
      <c r="N1435" s="7" t="s">
        <v>5612</v>
      </c>
      <c r="O1435" s="7">
        <v>50</v>
      </c>
      <c r="P1435" s="7">
        <v>2</v>
      </c>
      <c r="Q1435" s="7">
        <v>100</v>
      </c>
    </row>
    <row r="1436" spans="14:17" x14ac:dyDescent="0.25">
      <c r="N1436" s="7" t="s">
        <v>5621</v>
      </c>
      <c r="O1436" s="7">
        <v>60</v>
      </c>
      <c r="P1436" s="7">
        <v>18</v>
      </c>
      <c r="Q1436" s="7">
        <v>1080</v>
      </c>
    </row>
    <row r="1437" spans="14:17" x14ac:dyDescent="0.25">
      <c r="N1437" s="7" t="s">
        <v>5620</v>
      </c>
      <c r="O1437" s="7">
        <v>40</v>
      </c>
      <c r="P1437" s="7">
        <v>24</v>
      </c>
      <c r="Q1437" s="7">
        <v>960</v>
      </c>
    </row>
    <row r="1438" spans="14:17" x14ac:dyDescent="0.25">
      <c r="N1438" s="7" t="s">
        <v>5621</v>
      </c>
      <c r="O1438" s="7">
        <v>60</v>
      </c>
      <c r="P1438" s="7">
        <v>3</v>
      </c>
      <c r="Q1438" s="7">
        <v>180</v>
      </c>
    </row>
    <row r="1439" spans="14:17" x14ac:dyDescent="0.25">
      <c r="N1439" s="7" t="s">
        <v>5621</v>
      </c>
      <c r="O1439" s="7">
        <v>60</v>
      </c>
      <c r="P1439" s="7">
        <v>18</v>
      </c>
      <c r="Q1439" s="7">
        <v>1080</v>
      </c>
    </row>
    <row r="1440" spans="14:17" x14ac:dyDescent="0.25">
      <c r="N1440" s="7" t="s">
        <v>5610</v>
      </c>
      <c r="O1440" s="7">
        <v>300</v>
      </c>
      <c r="P1440" s="7">
        <v>4</v>
      </c>
      <c r="Q1440" s="7">
        <v>1200</v>
      </c>
    </row>
    <row r="1441" spans="14:17" x14ac:dyDescent="0.25">
      <c r="N1441" s="7" t="s">
        <v>5619</v>
      </c>
      <c r="O1441" s="7">
        <v>80</v>
      </c>
      <c r="P1441" s="7">
        <v>21</v>
      </c>
      <c r="Q1441" s="7">
        <v>1680</v>
      </c>
    </row>
    <row r="1442" spans="14:17" x14ac:dyDescent="0.25">
      <c r="N1442" s="7" t="s">
        <v>5617</v>
      </c>
      <c r="O1442" s="7">
        <v>120</v>
      </c>
      <c r="P1442" s="7">
        <v>7</v>
      </c>
      <c r="Q1442" s="7">
        <v>840</v>
      </c>
    </row>
    <row r="1443" spans="14:17" x14ac:dyDescent="0.25">
      <c r="N1443" s="7" t="s">
        <v>5620</v>
      </c>
      <c r="O1443" s="7">
        <v>40</v>
      </c>
      <c r="P1443" s="7">
        <v>3</v>
      </c>
      <c r="Q1443" s="7">
        <v>120</v>
      </c>
    </row>
    <row r="1444" spans="14:17" x14ac:dyDescent="0.25">
      <c r="N1444" s="7" t="s">
        <v>5614</v>
      </c>
      <c r="O1444" s="7">
        <v>20</v>
      </c>
      <c r="P1444" s="7">
        <v>6</v>
      </c>
      <c r="Q1444" s="7">
        <v>120</v>
      </c>
    </row>
    <row r="1445" spans="14:17" x14ac:dyDescent="0.25">
      <c r="N1445" s="7" t="s">
        <v>5612</v>
      </c>
      <c r="O1445" s="7">
        <v>50</v>
      </c>
      <c r="P1445" s="7">
        <v>2</v>
      </c>
      <c r="Q1445" s="7">
        <v>100</v>
      </c>
    </row>
    <row r="1446" spans="14:17" x14ac:dyDescent="0.25">
      <c r="N1446" s="7" t="s">
        <v>5623</v>
      </c>
      <c r="O1446" s="7">
        <v>30</v>
      </c>
      <c r="P1446" s="7">
        <v>6</v>
      </c>
      <c r="Q1446" s="7">
        <v>180</v>
      </c>
    </row>
    <row r="1447" spans="14:17" x14ac:dyDescent="0.25">
      <c r="N1447" s="7" t="s">
        <v>5611</v>
      </c>
      <c r="O1447" s="7">
        <v>250</v>
      </c>
      <c r="P1447" s="7">
        <v>10</v>
      </c>
      <c r="Q1447" s="7">
        <v>2500</v>
      </c>
    </row>
    <row r="1448" spans="14:17" x14ac:dyDescent="0.25">
      <c r="N1448" s="7" t="s">
        <v>5612</v>
      </c>
      <c r="O1448" s="7">
        <v>50</v>
      </c>
      <c r="P1448" s="7">
        <v>23</v>
      </c>
      <c r="Q1448" s="7">
        <v>1150</v>
      </c>
    </row>
    <row r="1449" spans="14:17" x14ac:dyDescent="0.25">
      <c r="N1449" s="7" t="s">
        <v>5616</v>
      </c>
      <c r="O1449" s="7">
        <v>150</v>
      </c>
      <c r="P1449" s="7">
        <v>17</v>
      </c>
      <c r="Q1449" s="7">
        <v>2550</v>
      </c>
    </row>
    <row r="1450" spans="14:17" x14ac:dyDescent="0.25">
      <c r="N1450" s="7" t="s">
        <v>5620</v>
      </c>
      <c r="O1450" s="7">
        <v>40</v>
      </c>
      <c r="P1450" s="7">
        <v>12</v>
      </c>
      <c r="Q1450" s="7">
        <v>480</v>
      </c>
    </row>
    <row r="1451" spans="14:17" x14ac:dyDescent="0.25">
      <c r="N1451" s="7" t="s">
        <v>5613</v>
      </c>
      <c r="O1451" s="7">
        <v>35</v>
      </c>
      <c r="P1451" s="7">
        <v>25</v>
      </c>
      <c r="Q1451" s="7">
        <v>875</v>
      </c>
    </row>
    <row r="1452" spans="14:17" x14ac:dyDescent="0.25">
      <c r="N1452" s="7" t="s">
        <v>5614</v>
      </c>
      <c r="O1452" s="7">
        <v>20</v>
      </c>
      <c r="P1452" s="7">
        <v>3</v>
      </c>
      <c r="Q1452" s="7">
        <v>60</v>
      </c>
    </row>
    <row r="1453" spans="14:17" x14ac:dyDescent="0.25">
      <c r="N1453" s="7" t="s">
        <v>5622</v>
      </c>
      <c r="O1453" s="7">
        <v>15</v>
      </c>
      <c r="P1453" s="7">
        <v>12</v>
      </c>
      <c r="Q1453" s="7">
        <v>180</v>
      </c>
    </row>
    <row r="1454" spans="14:17" x14ac:dyDescent="0.25">
      <c r="N1454" s="7" t="s">
        <v>5612</v>
      </c>
      <c r="O1454" s="7">
        <v>50</v>
      </c>
      <c r="P1454" s="7">
        <v>6</v>
      </c>
      <c r="Q1454" s="7">
        <v>300</v>
      </c>
    </row>
    <row r="1455" spans="14:17" x14ac:dyDescent="0.25">
      <c r="N1455" s="7" t="s">
        <v>5613</v>
      </c>
      <c r="O1455" s="7">
        <v>35</v>
      </c>
      <c r="P1455" s="7">
        <v>7</v>
      </c>
      <c r="Q1455" s="7">
        <v>245</v>
      </c>
    </row>
    <row r="1456" spans="14:17" x14ac:dyDescent="0.25">
      <c r="N1456" s="7" t="s">
        <v>5612</v>
      </c>
      <c r="O1456" s="7">
        <v>50</v>
      </c>
      <c r="P1456" s="7">
        <v>22</v>
      </c>
      <c r="Q1456" s="7">
        <v>1100</v>
      </c>
    </row>
    <row r="1457" spans="14:17" x14ac:dyDescent="0.25">
      <c r="N1457" s="7" t="s">
        <v>5623</v>
      </c>
      <c r="O1457" s="7">
        <v>30</v>
      </c>
      <c r="P1457" s="7">
        <v>13</v>
      </c>
      <c r="Q1457" s="7">
        <v>390</v>
      </c>
    </row>
    <row r="1458" spans="14:17" x14ac:dyDescent="0.25">
      <c r="N1458" s="7" t="s">
        <v>5623</v>
      </c>
      <c r="O1458" s="7">
        <v>30</v>
      </c>
      <c r="P1458" s="7">
        <v>1</v>
      </c>
      <c r="Q1458" s="7">
        <v>30</v>
      </c>
    </row>
    <row r="1459" spans="14:17" x14ac:dyDescent="0.25">
      <c r="N1459" s="7" t="s">
        <v>5610</v>
      </c>
      <c r="O1459" s="7">
        <v>300</v>
      </c>
      <c r="P1459" s="7">
        <v>14</v>
      </c>
      <c r="Q1459" s="7">
        <v>4200</v>
      </c>
    </row>
    <row r="1460" spans="14:17" x14ac:dyDescent="0.25">
      <c r="N1460" s="7" t="s">
        <v>5609</v>
      </c>
      <c r="O1460" s="7">
        <v>20</v>
      </c>
      <c r="P1460" s="7">
        <v>23</v>
      </c>
      <c r="Q1460" s="7">
        <v>460</v>
      </c>
    </row>
    <row r="1461" spans="14:17" x14ac:dyDescent="0.25">
      <c r="N1461" s="7" t="s">
        <v>5616</v>
      </c>
      <c r="O1461" s="7">
        <v>150</v>
      </c>
      <c r="P1461" s="7">
        <v>12</v>
      </c>
      <c r="Q1461" s="7">
        <v>1800</v>
      </c>
    </row>
    <row r="1462" spans="14:17" x14ac:dyDescent="0.25">
      <c r="N1462" s="7" t="s">
        <v>5616</v>
      </c>
      <c r="O1462" s="7">
        <v>150</v>
      </c>
      <c r="P1462" s="7">
        <v>25</v>
      </c>
      <c r="Q1462" s="7">
        <v>3750</v>
      </c>
    </row>
    <row r="1463" spans="14:17" x14ac:dyDescent="0.25">
      <c r="N1463" s="7" t="s">
        <v>5612</v>
      </c>
      <c r="O1463" s="7">
        <v>50</v>
      </c>
      <c r="P1463" s="7">
        <v>3</v>
      </c>
      <c r="Q1463" s="7">
        <v>150</v>
      </c>
    </row>
    <row r="1464" spans="14:17" x14ac:dyDescent="0.25">
      <c r="N1464" s="7" t="s">
        <v>5618</v>
      </c>
      <c r="O1464" s="7">
        <v>10</v>
      </c>
      <c r="P1464" s="7">
        <v>6</v>
      </c>
      <c r="Q1464" s="7">
        <v>60</v>
      </c>
    </row>
    <row r="1465" spans="14:17" x14ac:dyDescent="0.25">
      <c r="N1465" s="7" t="s">
        <v>5620</v>
      </c>
      <c r="O1465" s="7">
        <v>40</v>
      </c>
      <c r="P1465" s="7">
        <v>21</v>
      </c>
      <c r="Q1465" s="7">
        <v>840</v>
      </c>
    </row>
    <row r="1466" spans="14:17" x14ac:dyDescent="0.25">
      <c r="N1466" s="7" t="s">
        <v>5621</v>
      </c>
      <c r="O1466" s="7">
        <v>60</v>
      </c>
      <c r="P1466" s="7">
        <v>20</v>
      </c>
      <c r="Q1466" s="7">
        <v>1200</v>
      </c>
    </row>
    <row r="1467" spans="14:17" x14ac:dyDescent="0.25">
      <c r="N1467" s="7" t="s">
        <v>5617</v>
      </c>
      <c r="O1467" s="7">
        <v>120</v>
      </c>
      <c r="P1467" s="7">
        <v>4</v>
      </c>
      <c r="Q1467" s="7">
        <v>480</v>
      </c>
    </row>
    <row r="1468" spans="14:17" x14ac:dyDescent="0.25">
      <c r="N1468" s="7" t="s">
        <v>5623</v>
      </c>
      <c r="O1468" s="7">
        <v>30</v>
      </c>
      <c r="P1468" s="7">
        <v>4</v>
      </c>
      <c r="Q1468" s="7">
        <v>120</v>
      </c>
    </row>
    <row r="1469" spans="14:17" x14ac:dyDescent="0.25">
      <c r="N1469" s="7" t="s">
        <v>5618</v>
      </c>
      <c r="O1469" s="7">
        <v>10</v>
      </c>
      <c r="P1469" s="7">
        <v>8</v>
      </c>
      <c r="Q1469" s="7">
        <v>80</v>
      </c>
    </row>
    <row r="1470" spans="14:17" x14ac:dyDescent="0.25">
      <c r="N1470" s="7" t="s">
        <v>5621</v>
      </c>
      <c r="O1470" s="7">
        <v>60</v>
      </c>
      <c r="P1470" s="7">
        <v>19</v>
      </c>
      <c r="Q1470" s="7">
        <v>1140</v>
      </c>
    </row>
    <row r="1471" spans="14:17" x14ac:dyDescent="0.25">
      <c r="N1471" s="7" t="s">
        <v>5623</v>
      </c>
      <c r="O1471" s="7">
        <v>30</v>
      </c>
      <c r="P1471" s="7">
        <v>6</v>
      </c>
      <c r="Q1471" s="7">
        <v>180</v>
      </c>
    </row>
    <row r="1472" spans="14:17" x14ac:dyDescent="0.25">
      <c r="N1472" s="7" t="s">
        <v>5612</v>
      </c>
      <c r="O1472" s="7">
        <v>50</v>
      </c>
      <c r="P1472" s="7">
        <v>9</v>
      </c>
      <c r="Q1472" s="7">
        <v>450</v>
      </c>
    </row>
    <row r="1473" spans="14:17" x14ac:dyDescent="0.25">
      <c r="N1473" s="7" t="s">
        <v>5610</v>
      </c>
      <c r="O1473" s="7">
        <v>300</v>
      </c>
      <c r="P1473" s="7">
        <v>25</v>
      </c>
      <c r="Q1473" s="7">
        <v>7500</v>
      </c>
    </row>
    <row r="1474" spans="14:17" x14ac:dyDescent="0.25">
      <c r="N1474" s="7" t="s">
        <v>5613</v>
      </c>
      <c r="O1474" s="7">
        <v>35</v>
      </c>
      <c r="P1474" s="7">
        <v>18</v>
      </c>
      <c r="Q1474" s="7">
        <v>630</v>
      </c>
    </row>
    <row r="1475" spans="14:17" x14ac:dyDescent="0.25">
      <c r="N1475" s="7" t="s">
        <v>5621</v>
      </c>
      <c r="O1475" s="7">
        <v>60</v>
      </c>
      <c r="P1475" s="7">
        <v>20</v>
      </c>
      <c r="Q1475" s="7">
        <v>1200</v>
      </c>
    </row>
    <row r="1476" spans="14:17" x14ac:dyDescent="0.25">
      <c r="N1476" s="7" t="s">
        <v>5612</v>
      </c>
      <c r="O1476" s="7">
        <v>50</v>
      </c>
      <c r="P1476" s="7">
        <v>18</v>
      </c>
      <c r="Q1476" s="7">
        <v>900</v>
      </c>
    </row>
    <row r="1477" spans="14:17" x14ac:dyDescent="0.25">
      <c r="N1477" s="7" t="s">
        <v>5612</v>
      </c>
      <c r="O1477" s="7">
        <v>50</v>
      </c>
      <c r="P1477" s="7">
        <v>18</v>
      </c>
      <c r="Q1477" s="7">
        <v>900</v>
      </c>
    </row>
    <row r="1478" spans="14:17" x14ac:dyDescent="0.25">
      <c r="N1478" s="7" t="s">
        <v>5619</v>
      </c>
      <c r="O1478" s="7">
        <v>80</v>
      </c>
      <c r="P1478" s="7">
        <v>19</v>
      </c>
      <c r="Q1478" s="7">
        <v>1520</v>
      </c>
    </row>
    <row r="1479" spans="14:17" x14ac:dyDescent="0.25">
      <c r="N1479" s="7" t="s">
        <v>5611</v>
      </c>
      <c r="O1479" s="7">
        <v>250</v>
      </c>
      <c r="P1479" s="7">
        <v>13</v>
      </c>
      <c r="Q1479" s="7">
        <v>3250</v>
      </c>
    </row>
    <row r="1480" spans="14:17" x14ac:dyDescent="0.25">
      <c r="N1480" s="7" t="s">
        <v>5612</v>
      </c>
      <c r="O1480" s="7">
        <v>50</v>
      </c>
      <c r="P1480" s="7">
        <v>9</v>
      </c>
      <c r="Q1480" s="7">
        <v>450</v>
      </c>
    </row>
    <row r="1481" spans="14:17" x14ac:dyDescent="0.25">
      <c r="N1481" s="7" t="s">
        <v>5622</v>
      </c>
      <c r="O1481" s="7">
        <v>15</v>
      </c>
      <c r="P1481" s="7">
        <v>22</v>
      </c>
      <c r="Q1481" s="7">
        <v>330</v>
      </c>
    </row>
    <row r="1482" spans="14:17" x14ac:dyDescent="0.25">
      <c r="N1482" s="7" t="s">
        <v>5622</v>
      </c>
      <c r="O1482" s="7">
        <v>15</v>
      </c>
      <c r="P1482" s="7">
        <v>22</v>
      </c>
      <c r="Q1482" s="7">
        <v>330</v>
      </c>
    </row>
    <row r="1483" spans="14:17" x14ac:dyDescent="0.25">
      <c r="N1483" s="7" t="s">
        <v>5618</v>
      </c>
      <c r="O1483" s="7">
        <v>10</v>
      </c>
      <c r="P1483" s="7">
        <v>18</v>
      </c>
      <c r="Q1483" s="7">
        <v>180</v>
      </c>
    </row>
    <row r="1484" spans="14:17" x14ac:dyDescent="0.25">
      <c r="N1484" s="7" t="s">
        <v>5621</v>
      </c>
      <c r="O1484" s="7">
        <v>60</v>
      </c>
      <c r="P1484" s="7">
        <v>18</v>
      </c>
      <c r="Q1484" s="7">
        <v>1080</v>
      </c>
    </row>
    <row r="1485" spans="14:17" x14ac:dyDescent="0.25">
      <c r="N1485" s="7" t="s">
        <v>5613</v>
      </c>
      <c r="O1485" s="7">
        <v>35</v>
      </c>
      <c r="P1485" s="7">
        <v>5</v>
      </c>
      <c r="Q1485" s="7">
        <v>175</v>
      </c>
    </row>
    <row r="1486" spans="14:17" x14ac:dyDescent="0.25">
      <c r="N1486" s="7" t="s">
        <v>5619</v>
      </c>
      <c r="O1486" s="7">
        <v>80</v>
      </c>
      <c r="P1486" s="7">
        <v>4</v>
      </c>
      <c r="Q1486" s="7">
        <v>320</v>
      </c>
    </row>
    <row r="1487" spans="14:17" x14ac:dyDescent="0.25">
      <c r="N1487" s="7" t="s">
        <v>5611</v>
      </c>
      <c r="O1487" s="7">
        <v>250</v>
      </c>
      <c r="P1487" s="7">
        <v>16</v>
      </c>
      <c r="Q1487" s="7">
        <v>4000</v>
      </c>
    </row>
    <row r="1488" spans="14:17" x14ac:dyDescent="0.25">
      <c r="N1488" s="7" t="s">
        <v>5617</v>
      </c>
      <c r="O1488" s="7">
        <v>120</v>
      </c>
      <c r="P1488" s="7">
        <v>3</v>
      </c>
      <c r="Q1488" s="7">
        <v>360</v>
      </c>
    </row>
    <row r="1489" spans="14:17" x14ac:dyDescent="0.25">
      <c r="N1489" s="7" t="s">
        <v>5614</v>
      </c>
      <c r="O1489" s="7">
        <v>20</v>
      </c>
      <c r="P1489" s="7">
        <v>1</v>
      </c>
      <c r="Q1489" s="7">
        <v>20</v>
      </c>
    </row>
    <row r="1490" spans="14:17" x14ac:dyDescent="0.25">
      <c r="N1490" s="7" t="s">
        <v>5616</v>
      </c>
      <c r="O1490" s="7">
        <v>150</v>
      </c>
      <c r="P1490" s="7">
        <v>24</v>
      </c>
      <c r="Q1490" s="7">
        <v>3600</v>
      </c>
    </row>
    <row r="1491" spans="14:17" x14ac:dyDescent="0.25">
      <c r="N1491" s="7" t="s">
        <v>5621</v>
      </c>
      <c r="O1491" s="7">
        <v>60</v>
      </c>
      <c r="P1491" s="7">
        <v>7</v>
      </c>
      <c r="Q1491" s="7">
        <v>420</v>
      </c>
    </row>
    <row r="1492" spans="14:17" x14ac:dyDescent="0.25">
      <c r="N1492" s="7" t="s">
        <v>5611</v>
      </c>
      <c r="O1492" s="7">
        <v>250</v>
      </c>
      <c r="P1492" s="7">
        <v>10</v>
      </c>
      <c r="Q1492" s="7">
        <v>2500</v>
      </c>
    </row>
    <row r="1493" spans="14:17" x14ac:dyDescent="0.25">
      <c r="N1493" s="7" t="s">
        <v>5616</v>
      </c>
      <c r="O1493" s="7">
        <v>150</v>
      </c>
      <c r="P1493" s="7">
        <v>9</v>
      </c>
      <c r="Q1493" s="7">
        <v>1350</v>
      </c>
    </row>
    <row r="1494" spans="14:17" x14ac:dyDescent="0.25">
      <c r="N1494" s="7" t="s">
        <v>5609</v>
      </c>
      <c r="O1494" s="7">
        <v>20</v>
      </c>
      <c r="P1494" s="7">
        <v>1</v>
      </c>
      <c r="Q1494" s="7">
        <v>20</v>
      </c>
    </row>
    <row r="1495" spans="14:17" x14ac:dyDescent="0.25">
      <c r="N1495" s="7" t="s">
        <v>5614</v>
      </c>
      <c r="O1495" s="7">
        <v>20</v>
      </c>
      <c r="P1495" s="7">
        <v>6</v>
      </c>
      <c r="Q1495" s="7">
        <v>120</v>
      </c>
    </row>
    <row r="1496" spans="14:17" x14ac:dyDescent="0.25">
      <c r="N1496" s="7" t="s">
        <v>5615</v>
      </c>
      <c r="O1496" s="7">
        <v>25</v>
      </c>
      <c r="P1496" s="7">
        <v>13</v>
      </c>
      <c r="Q1496" s="7">
        <v>325</v>
      </c>
    </row>
    <row r="1497" spans="14:17" x14ac:dyDescent="0.25">
      <c r="N1497" s="7" t="s">
        <v>5622</v>
      </c>
      <c r="O1497" s="7">
        <v>15</v>
      </c>
      <c r="P1497" s="7">
        <v>21</v>
      </c>
      <c r="Q1497" s="7">
        <v>315</v>
      </c>
    </row>
    <row r="1498" spans="14:17" x14ac:dyDescent="0.25">
      <c r="N1498" s="7" t="s">
        <v>5616</v>
      </c>
      <c r="O1498" s="7">
        <v>150</v>
      </c>
      <c r="P1498" s="7">
        <v>9</v>
      </c>
      <c r="Q1498" s="7">
        <v>1350</v>
      </c>
    </row>
    <row r="1499" spans="14:17" x14ac:dyDescent="0.25">
      <c r="N1499" s="7" t="s">
        <v>5610</v>
      </c>
      <c r="O1499" s="7">
        <v>300</v>
      </c>
      <c r="P1499" s="7">
        <v>6</v>
      </c>
      <c r="Q1499" s="7">
        <v>1800</v>
      </c>
    </row>
    <row r="1500" spans="14:17" x14ac:dyDescent="0.25">
      <c r="N1500" s="7" t="s">
        <v>5609</v>
      </c>
      <c r="O1500" s="7">
        <v>20</v>
      </c>
      <c r="P1500" s="7">
        <v>19</v>
      </c>
      <c r="Q1500" s="7">
        <v>380</v>
      </c>
    </row>
    <row r="1501" spans="14:17" x14ac:dyDescent="0.25">
      <c r="N1501" s="7" t="s">
        <v>5621</v>
      </c>
      <c r="O1501" s="7">
        <v>60</v>
      </c>
      <c r="P1501" s="7">
        <v>18</v>
      </c>
      <c r="Q1501" s="7">
        <v>1080</v>
      </c>
    </row>
    <row r="1502" spans="14:17" x14ac:dyDescent="0.25">
      <c r="N1502" s="7" t="s">
        <v>5617</v>
      </c>
      <c r="O1502" s="7">
        <v>120</v>
      </c>
      <c r="P1502" s="7">
        <v>3</v>
      </c>
      <c r="Q1502" s="7">
        <v>360</v>
      </c>
    </row>
    <row r="1503" spans="14:17" x14ac:dyDescent="0.25">
      <c r="N1503" s="7" t="s">
        <v>5614</v>
      </c>
      <c r="O1503" s="7">
        <v>20</v>
      </c>
      <c r="P1503" s="7">
        <v>8</v>
      </c>
      <c r="Q1503" s="7">
        <v>160</v>
      </c>
    </row>
    <row r="1504" spans="14:17" x14ac:dyDescent="0.25">
      <c r="N1504" s="7" t="s">
        <v>5623</v>
      </c>
      <c r="O1504" s="7">
        <v>30</v>
      </c>
      <c r="P1504" s="7">
        <v>1</v>
      </c>
      <c r="Q1504" s="7">
        <v>30</v>
      </c>
    </row>
    <row r="1505" spans="14:17" x14ac:dyDescent="0.25">
      <c r="N1505" s="7" t="s">
        <v>5615</v>
      </c>
      <c r="O1505" s="7">
        <v>25</v>
      </c>
      <c r="P1505" s="7">
        <v>19</v>
      </c>
      <c r="Q1505" s="7">
        <v>475</v>
      </c>
    </row>
    <row r="1506" spans="14:17" x14ac:dyDescent="0.25">
      <c r="N1506" s="7" t="s">
        <v>5614</v>
      </c>
      <c r="O1506" s="7">
        <v>20</v>
      </c>
      <c r="P1506" s="7">
        <v>7</v>
      </c>
      <c r="Q1506" s="7">
        <v>140</v>
      </c>
    </row>
    <row r="1507" spans="14:17" x14ac:dyDescent="0.25">
      <c r="N1507" s="7" t="s">
        <v>5621</v>
      </c>
      <c r="O1507" s="7">
        <v>60</v>
      </c>
      <c r="P1507" s="7">
        <v>16</v>
      </c>
      <c r="Q1507" s="7">
        <v>960</v>
      </c>
    </row>
    <row r="1508" spans="14:17" x14ac:dyDescent="0.25">
      <c r="N1508" s="7" t="s">
        <v>5616</v>
      </c>
      <c r="O1508" s="7">
        <v>150</v>
      </c>
      <c r="P1508" s="7">
        <v>17</v>
      </c>
      <c r="Q1508" s="7">
        <v>2550</v>
      </c>
    </row>
    <row r="1509" spans="14:17" x14ac:dyDescent="0.25">
      <c r="N1509" s="7" t="s">
        <v>5622</v>
      </c>
      <c r="O1509" s="7">
        <v>15</v>
      </c>
      <c r="P1509" s="7">
        <v>1</v>
      </c>
      <c r="Q1509" s="7">
        <v>15</v>
      </c>
    </row>
    <row r="1510" spans="14:17" x14ac:dyDescent="0.25">
      <c r="N1510" s="7" t="s">
        <v>5621</v>
      </c>
      <c r="O1510" s="7">
        <v>60</v>
      </c>
      <c r="P1510" s="7">
        <v>11</v>
      </c>
      <c r="Q1510" s="7">
        <v>660</v>
      </c>
    </row>
    <row r="1511" spans="14:17" x14ac:dyDescent="0.25">
      <c r="N1511" s="7" t="s">
        <v>5612</v>
      </c>
      <c r="O1511" s="7">
        <v>50</v>
      </c>
      <c r="P1511" s="7">
        <v>2</v>
      </c>
      <c r="Q1511" s="7">
        <v>100</v>
      </c>
    </row>
    <row r="1512" spans="14:17" x14ac:dyDescent="0.25">
      <c r="N1512" s="7" t="s">
        <v>5613</v>
      </c>
      <c r="O1512" s="7">
        <v>35</v>
      </c>
      <c r="P1512" s="7">
        <v>24</v>
      </c>
      <c r="Q1512" s="7">
        <v>840</v>
      </c>
    </row>
    <row r="1513" spans="14:17" x14ac:dyDescent="0.25">
      <c r="N1513" s="7" t="s">
        <v>5615</v>
      </c>
      <c r="O1513" s="7">
        <v>25</v>
      </c>
      <c r="P1513" s="7">
        <v>10</v>
      </c>
      <c r="Q1513" s="7">
        <v>250</v>
      </c>
    </row>
    <row r="1514" spans="14:17" x14ac:dyDescent="0.25">
      <c r="N1514" s="7" t="s">
        <v>5623</v>
      </c>
      <c r="O1514" s="7">
        <v>30</v>
      </c>
      <c r="P1514" s="7">
        <v>1</v>
      </c>
      <c r="Q1514" s="7">
        <v>30</v>
      </c>
    </row>
    <row r="1515" spans="14:17" x14ac:dyDescent="0.25">
      <c r="N1515" s="7" t="s">
        <v>5611</v>
      </c>
      <c r="O1515" s="7">
        <v>250</v>
      </c>
      <c r="P1515" s="7">
        <v>7</v>
      </c>
      <c r="Q1515" s="7">
        <v>1750</v>
      </c>
    </row>
    <row r="1516" spans="14:17" x14ac:dyDescent="0.25">
      <c r="N1516" s="7" t="s">
        <v>5619</v>
      </c>
      <c r="O1516" s="7">
        <v>80</v>
      </c>
      <c r="P1516" s="7">
        <v>5</v>
      </c>
      <c r="Q1516" s="7">
        <v>400</v>
      </c>
    </row>
    <row r="1517" spans="14:17" x14ac:dyDescent="0.25">
      <c r="N1517" s="7" t="s">
        <v>5614</v>
      </c>
      <c r="O1517" s="7">
        <v>20</v>
      </c>
      <c r="P1517" s="7">
        <v>17</v>
      </c>
      <c r="Q1517" s="7">
        <v>340</v>
      </c>
    </row>
    <row r="1518" spans="14:17" x14ac:dyDescent="0.25">
      <c r="N1518" s="7" t="s">
        <v>5610</v>
      </c>
      <c r="O1518" s="7">
        <v>300</v>
      </c>
      <c r="P1518" s="7">
        <v>21</v>
      </c>
      <c r="Q1518" s="7">
        <v>6300</v>
      </c>
    </row>
    <row r="1519" spans="14:17" x14ac:dyDescent="0.25">
      <c r="N1519" s="7" t="s">
        <v>5623</v>
      </c>
      <c r="O1519" s="7">
        <v>30</v>
      </c>
      <c r="P1519" s="7">
        <v>24</v>
      </c>
      <c r="Q1519" s="7">
        <v>720</v>
      </c>
    </row>
    <row r="1520" spans="14:17" x14ac:dyDescent="0.25">
      <c r="N1520" s="7" t="s">
        <v>5621</v>
      </c>
      <c r="O1520" s="7">
        <v>60</v>
      </c>
      <c r="P1520" s="7">
        <v>18</v>
      </c>
      <c r="Q1520" s="7">
        <v>1080</v>
      </c>
    </row>
    <row r="1521" spans="14:17" x14ac:dyDescent="0.25">
      <c r="N1521" s="7" t="s">
        <v>5614</v>
      </c>
      <c r="O1521" s="7">
        <v>20</v>
      </c>
      <c r="P1521" s="7">
        <v>25</v>
      </c>
      <c r="Q1521" s="7">
        <v>500</v>
      </c>
    </row>
    <row r="1522" spans="14:17" x14ac:dyDescent="0.25">
      <c r="N1522" s="7" t="s">
        <v>5610</v>
      </c>
      <c r="O1522" s="7">
        <v>300</v>
      </c>
      <c r="P1522" s="7">
        <v>6</v>
      </c>
      <c r="Q1522" s="7">
        <v>1800</v>
      </c>
    </row>
    <row r="1523" spans="14:17" x14ac:dyDescent="0.25">
      <c r="N1523" s="7" t="s">
        <v>5613</v>
      </c>
      <c r="O1523" s="7">
        <v>35</v>
      </c>
      <c r="P1523" s="7">
        <v>3</v>
      </c>
      <c r="Q1523" s="7">
        <v>105</v>
      </c>
    </row>
    <row r="1524" spans="14:17" x14ac:dyDescent="0.25">
      <c r="N1524" s="7" t="s">
        <v>5614</v>
      </c>
      <c r="O1524" s="7">
        <v>20</v>
      </c>
      <c r="P1524" s="7">
        <v>19</v>
      </c>
      <c r="Q1524" s="7">
        <v>380</v>
      </c>
    </row>
    <row r="1525" spans="14:17" x14ac:dyDescent="0.25">
      <c r="N1525" s="7" t="s">
        <v>5616</v>
      </c>
      <c r="O1525" s="7">
        <v>150</v>
      </c>
      <c r="P1525" s="7">
        <v>5</v>
      </c>
      <c r="Q1525" s="7">
        <v>750</v>
      </c>
    </row>
    <row r="1526" spans="14:17" x14ac:dyDescent="0.25">
      <c r="N1526" s="7" t="s">
        <v>5623</v>
      </c>
      <c r="O1526" s="7">
        <v>30</v>
      </c>
      <c r="P1526" s="7">
        <v>5</v>
      </c>
      <c r="Q1526" s="7">
        <v>150</v>
      </c>
    </row>
    <row r="1527" spans="14:17" x14ac:dyDescent="0.25">
      <c r="N1527" s="7" t="s">
        <v>5618</v>
      </c>
      <c r="O1527" s="7">
        <v>10</v>
      </c>
      <c r="P1527" s="7">
        <v>21</v>
      </c>
      <c r="Q1527" s="7">
        <v>210</v>
      </c>
    </row>
    <row r="1528" spans="14:17" x14ac:dyDescent="0.25">
      <c r="N1528" s="7" t="s">
        <v>5619</v>
      </c>
      <c r="O1528" s="7">
        <v>80</v>
      </c>
      <c r="P1528" s="7">
        <v>12</v>
      </c>
      <c r="Q1528" s="7">
        <v>960</v>
      </c>
    </row>
    <row r="1529" spans="14:17" x14ac:dyDescent="0.25">
      <c r="N1529" s="7" t="s">
        <v>5609</v>
      </c>
      <c r="O1529" s="7">
        <v>20</v>
      </c>
      <c r="P1529" s="7">
        <v>10</v>
      </c>
      <c r="Q1529" s="7">
        <v>200</v>
      </c>
    </row>
    <row r="1530" spans="14:17" x14ac:dyDescent="0.25">
      <c r="N1530" s="7" t="s">
        <v>5614</v>
      </c>
      <c r="O1530" s="7">
        <v>20</v>
      </c>
      <c r="P1530" s="7">
        <v>3</v>
      </c>
      <c r="Q1530" s="7">
        <v>60</v>
      </c>
    </row>
    <row r="1531" spans="14:17" x14ac:dyDescent="0.25">
      <c r="N1531" s="7" t="s">
        <v>5623</v>
      </c>
      <c r="O1531" s="7">
        <v>30</v>
      </c>
      <c r="P1531" s="7">
        <v>15</v>
      </c>
      <c r="Q1531" s="7">
        <v>450</v>
      </c>
    </row>
    <row r="1532" spans="14:17" x14ac:dyDescent="0.25">
      <c r="N1532" s="7" t="s">
        <v>5613</v>
      </c>
      <c r="O1532" s="7">
        <v>35</v>
      </c>
      <c r="P1532" s="7">
        <v>6</v>
      </c>
      <c r="Q1532" s="7">
        <v>210</v>
      </c>
    </row>
    <row r="1533" spans="14:17" x14ac:dyDescent="0.25">
      <c r="N1533" s="7" t="s">
        <v>5623</v>
      </c>
      <c r="O1533" s="7">
        <v>30</v>
      </c>
      <c r="P1533" s="7">
        <v>2</v>
      </c>
      <c r="Q1533" s="7">
        <v>60</v>
      </c>
    </row>
    <row r="1534" spans="14:17" x14ac:dyDescent="0.25">
      <c r="N1534" s="7" t="s">
        <v>5613</v>
      </c>
      <c r="O1534" s="7">
        <v>35</v>
      </c>
      <c r="P1534" s="7">
        <v>19</v>
      </c>
      <c r="Q1534" s="7">
        <v>665</v>
      </c>
    </row>
    <row r="1535" spans="14:17" x14ac:dyDescent="0.25">
      <c r="N1535" s="7" t="s">
        <v>5618</v>
      </c>
      <c r="O1535" s="7">
        <v>10</v>
      </c>
      <c r="P1535" s="7">
        <v>12</v>
      </c>
      <c r="Q1535" s="7">
        <v>120</v>
      </c>
    </row>
    <row r="1536" spans="14:17" x14ac:dyDescent="0.25">
      <c r="N1536" s="7" t="s">
        <v>5623</v>
      </c>
      <c r="O1536" s="7">
        <v>30</v>
      </c>
      <c r="P1536" s="7">
        <v>13</v>
      </c>
      <c r="Q1536" s="7">
        <v>390</v>
      </c>
    </row>
    <row r="1537" spans="14:17" x14ac:dyDescent="0.25">
      <c r="N1537" s="7" t="s">
        <v>5614</v>
      </c>
      <c r="O1537" s="7">
        <v>20</v>
      </c>
      <c r="P1537" s="7">
        <v>6</v>
      </c>
      <c r="Q1537" s="7">
        <v>120</v>
      </c>
    </row>
    <row r="1538" spans="14:17" x14ac:dyDescent="0.25">
      <c r="N1538" s="7" t="s">
        <v>5609</v>
      </c>
      <c r="O1538" s="7">
        <v>20</v>
      </c>
      <c r="P1538" s="7">
        <v>10</v>
      </c>
      <c r="Q1538" s="7">
        <v>200</v>
      </c>
    </row>
    <row r="1539" spans="14:17" x14ac:dyDescent="0.25">
      <c r="N1539" s="7" t="s">
        <v>5615</v>
      </c>
      <c r="O1539" s="7">
        <v>25</v>
      </c>
      <c r="P1539" s="7">
        <v>11</v>
      </c>
      <c r="Q1539" s="7">
        <v>275</v>
      </c>
    </row>
    <row r="1540" spans="14:17" x14ac:dyDescent="0.25">
      <c r="N1540" s="7" t="s">
        <v>5609</v>
      </c>
      <c r="O1540" s="7">
        <v>20</v>
      </c>
      <c r="P1540" s="7">
        <v>24</v>
      </c>
      <c r="Q1540" s="7">
        <v>480</v>
      </c>
    </row>
    <row r="1541" spans="14:17" x14ac:dyDescent="0.25">
      <c r="N1541" s="7" t="s">
        <v>5613</v>
      </c>
      <c r="O1541" s="7">
        <v>35</v>
      </c>
      <c r="P1541" s="7">
        <v>5</v>
      </c>
      <c r="Q1541" s="7">
        <v>175</v>
      </c>
    </row>
    <row r="1542" spans="14:17" x14ac:dyDescent="0.25">
      <c r="N1542" s="7" t="s">
        <v>5613</v>
      </c>
      <c r="O1542" s="7">
        <v>35</v>
      </c>
      <c r="P1542" s="7">
        <v>15</v>
      </c>
      <c r="Q1542" s="7">
        <v>525</v>
      </c>
    </row>
    <row r="1543" spans="14:17" x14ac:dyDescent="0.25">
      <c r="N1543" s="7" t="s">
        <v>5619</v>
      </c>
      <c r="O1543" s="7">
        <v>80</v>
      </c>
      <c r="P1543" s="7">
        <v>5</v>
      </c>
      <c r="Q1543" s="7">
        <v>400</v>
      </c>
    </row>
    <row r="1544" spans="14:17" x14ac:dyDescent="0.25">
      <c r="N1544" s="7" t="s">
        <v>5611</v>
      </c>
      <c r="O1544" s="7">
        <v>250</v>
      </c>
      <c r="P1544" s="7">
        <v>1</v>
      </c>
      <c r="Q1544" s="7">
        <v>250</v>
      </c>
    </row>
    <row r="1545" spans="14:17" x14ac:dyDescent="0.25">
      <c r="N1545" s="7" t="s">
        <v>5615</v>
      </c>
      <c r="O1545" s="7">
        <v>25</v>
      </c>
      <c r="P1545" s="7">
        <v>5</v>
      </c>
      <c r="Q1545" s="7">
        <v>125</v>
      </c>
    </row>
    <row r="1546" spans="14:17" x14ac:dyDescent="0.25">
      <c r="N1546" s="7" t="s">
        <v>5611</v>
      </c>
      <c r="O1546" s="7">
        <v>250</v>
      </c>
      <c r="P1546" s="7">
        <v>10</v>
      </c>
      <c r="Q1546" s="7">
        <v>2500</v>
      </c>
    </row>
    <row r="1547" spans="14:17" x14ac:dyDescent="0.25">
      <c r="N1547" s="7" t="s">
        <v>5621</v>
      </c>
      <c r="O1547" s="7">
        <v>60</v>
      </c>
      <c r="P1547" s="7">
        <v>12</v>
      </c>
      <c r="Q1547" s="7">
        <v>720</v>
      </c>
    </row>
    <row r="1548" spans="14:17" x14ac:dyDescent="0.25">
      <c r="N1548" s="7" t="s">
        <v>5623</v>
      </c>
      <c r="O1548" s="7">
        <v>30</v>
      </c>
      <c r="P1548" s="7">
        <v>11</v>
      </c>
      <c r="Q1548" s="7">
        <v>330</v>
      </c>
    </row>
    <row r="1549" spans="14:17" x14ac:dyDescent="0.25">
      <c r="N1549" s="7" t="s">
        <v>5614</v>
      </c>
      <c r="O1549" s="7">
        <v>20</v>
      </c>
      <c r="P1549" s="7">
        <v>22</v>
      </c>
      <c r="Q1549" s="7">
        <v>440</v>
      </c>
    </row>
    <row r="1550" spans="14:17" x14ac:dyDescent="0.25">
      <c r="N1550" s="7" t="s">
        <v>5617</v>
      </c>
      <c r="O1550" s="7">
        <v>120</v>
      </c>
      <c r="P1550" s="7">
        <v>16</v>
      </c>
      <c r="Q1550" s="7">
        <v>1920</v>
      </c>
    </row>
    <row r="1551" spans="14:17" x14ac:dyDescent="0.25">
      <c r="N1551" s="7" t="s">
        <v>5613</v>
      </c>
      <c r="O1551" s="7">
        <v>35</v>
      </c>
      <c r="P1551" s="7">
        <v>8</v>
      </c>
      <c r="Q1551" s="7">
        <v>280</v>
      </c>
    </row>
    <row r="1552" spans="14:17" x14ac:dyDescent="0.25">
      <c r="N1552" s="7" t="s">
        <v>5622</v>
      </c>
      <c r="O1552" s="7">
        <v>15</v>
      </c>
      <c r="P1552" s="7">
        <v>5</v>
      </c>
      <c r="Q1552" s="7">
        <v>75</v>
      </c>
    </row>
    <row r="1553" spans="14:17" x14ac:dyDescent="0.25">
      <c r="N1553" s="7" t="s">
        <v>5610</v>
      </c>
      <c r="O1553" s="7">
        <v>300</v>
      </c>
      <c r="P1553" s="7">
        <v>12</v>
      </c>
      <c r="Q1553" s="7">
        <v>3600</v>
      </c>
    </row>
    <row r="1554" spans="14:17" x14ac:dyDescent="0.25">
      <c r="N1554" s="7" t="s">
        <v>5615</v>
      </c>
      <c r="O1554" s="7">
        <v>25</v>
      </c>
      <c r="P1554" s="7">
        <v>22</v>
      </c>
      <c r="Q1554" s="7">
        <v>550</v>
      </c>
    </row>
    <row r="1555" spans="14:17" x14ac:dyDescent="0.25">
      <c r="N1555" s="7" t="s">
        <v>5622</v>
      </c>
      <c r="O1555" s="7">
        <v>15</v>
      </c>
      <c r="P1555" s="7">
        <v>10</v>
      </c>
      <c r="Q1555" s="7">
        <v>150</v>
      </c>
    </row>
    <row r="1556" spans="14:17" x14ac:dyDescent="0.25">
      <c r="N1556" s="7" t="s">
        <v>5620</v>
      </c>
      <c r="O1556" s="7">
        <v>40</v>
      </c>
      <c r="P1556" s="7">
        <v>7</v>
      </c>
      <c r="Q1556" s="7">
        <v>280</v>
      </c>
    </row>
    <row r="1557" spans="14:17" x14ac:dyDescent="0.25">
      <c r="N1557" s="7" t="s">
        <v>5611</v>
      </c>
      <c r="O1557" s="7">
        <v>250</v>
      </c>
      <c r="P1557" s="7">
        <v>16</v>
      </c>
      <c r="Q1557" s="7">
        <v>4000</v>
      </c>
    </row>
    <row r="1558" spans="14:17" x14ac:dyDescent="0.25">
      <c r="N1558" s="7" t="s">
        <v>5613</v>
      </c>
      <c r="O1558" s="7">
        <v>35</v>
      </c>
      <c r="P1558" s="7">
        <v>1</v>
      </c>
      <c r="Q1558" s="7">
        <v>35</v>
      </c>
    </row>
    <row r="1559" spans="14:17" x14ac:dyDescent="0.25">
      <c r="N1559" s="7" t="s">
        <v>5614</v>
      </c>
      <c r="O1559" s="7">
        <v>20</v>
      </c>
      <c r="P1559" s="7">
        <v>16</v>
      </c>
      <c r="Q1559" s="7">
        <v>320</v>
      </c>
    </row>
    <row r="1560" spans="14:17" x14ac:dyDescent="0.25">
      <c r="N1560" s="7" t="s">
        <v>5614</v>
      </c>
      <c r="O1560" s="7">
        <v>20</v>
      </c>
      <c r="P1560" s="7">
        <v>14</v>
      </c>
      <c r="Q1560" s="7">
        <v>280</v>
      </c>
    </row>
    <row r="1561" spans="14:17" x14ac:dyDescent="0.25">
      <c r="N1561" s="7" t="s">
        <v>5613</v>
      </c>
      <c r="O1561" s="7">
        <v>35</v>
      </c>
      <c r="P1561" s="7">
        <v>9</v>
      </c>
      <c r="Q1561" s="7">
        <v>315</v>
      </c>
    </row>
    <row r="1562" spans="14:17" x14ac:dyDescent="0.25">
      <c r="N1562" s="7" t="s">
        <v>5615</v>
      </c>
      <c r="O1562" s="7">
        <v>25</v>
      </c>
      <c r="P1562" s="7">
        <v>25</v>
      </c>
      <c r="Q1562" s="7">
        <v>625</v>
      </c>
    </row>
    <row r="1563" spans="14:17" x14ac:dyDescent="0.25">
      <c r="N1563" s="7" t="s">
        <v>5611</v>
      </c>
      <c r="O1563" s="7">
        <v>250</v>
      </c>
      <c r="P1563" s="7">
        <v>23</v>
      </c>
      <c r="Q1563" s="7">
        <v>5750</v>
      </c>
    </row>
    <row r="1564" spans="14:17" x14ac:dyDescent="0.25">
      <c r="N1564" s="7" t="s">
        <v>5623</v>
      </c>
      <c r="O1564" s="7">
        <v>30</v>
      </c>
      <c r="P1564" s="7">
        <v>24</v>
      </c>
      <c r="Q1564" s="7">
        <v>720</v>
      </c>
    </row>
    <row r="1565" spans="14:17" x14ac:dyDescent="0.25">
      <c r="N1565" s="7" t="s">
        <v>5620</v>
      </c>
      <c r="O1565" s="7">
        <v>40</v>
      </c>
      <c r="P1565" s="7">
        <v>4</v>
      </c>
      <c r="Q1565" s="7">
        <v>160</v>
      </c>
    </row>
    <row r="1566" spans="14:17" x14ac:dyDescent="0.25">
      <c r="N1566" s="7" t="s">
        <v>5614</v>
      </c>
      <c r="O1566" s="7">
        <v>20</v>
      </c>
      <c r="P1566" s="7">
        <v>12</v>
      </c>
      <c r="Q1566" s="7">
        <v>240</v>
      </c>
    </row>
    <row r="1567" spans="14:17" x14ac:dyDescent="0.25">
      <c r="N1567" s="7" t="s">
        <v>5612</v>
      </c>
      <c r="O1567" s="7">
        <v>50</v>
      </c>
      <c r="P1567" s="7">
        <v>23</v>
      </c>
      <c r="Q1567" s="7">
        <v>1150</v>
      </c>
    </row>
    <row r="1568" spans="14:17" x14ac:dyDescent="0.25">
      <c r="N1568" s="7" t="s">
        <v>5618</v>
      </c>
      <c r="O1568" s="7">
        <v>10</v>
      </c>
      <c r="P1568" s="7">
        <v>22</v>
      </c>
      <c r="Q1568" s="7">
        <v>220</v>
      </c>
    </row>
    <row r="1569" spans="14:17" x14ac:dyDescent="0.25">
      <c r="N1569" s="7" t="s">
        <v>5616</v>
      </c>
      <c r="O1569" s="7">
        <v>150</v>
      </c>
      <c r="P1569" s="7">
        <v>5</v>
      </c>
      <c r="Q1569" s="7">
        <v>750</v>
      </c>
    </row>
    <row r="1570" spans="14:17" x14ac:dyDescent="0.25">
      <c r="N1570" s="7" t="s">
        <v>5622</v>
      </c>
      <c r="O1570" s="7">
        <v>15</v>
      </c>
      <c r="P1570" s="7">
        <v>24</v>
      </c>
      <c r="Q1570" s="7">
        <v>360</v>
      </c>
    </row>
    <row r="1571" spans="14:17" x14ac:dyDescent="0.25">
      <c r="N1571" s="7" t="s">
        <v>5621</v>
      </c>
      <c r="O1571" s="7">
        <v>60</v>
      </c>
      <c r="P1571" s="7">
        <v>10</v>
      </c>
      <c r="Q1571" s="7">
        <v>600</v>
      </c>
    </row>
    <row r="1572" spans="14:17" x14ac:dyDescent="0.25">
      <c r="N1572" s="7" t="s">
        <v>5619</v>
      </c>
      <c r="O1572" s="7">
        <v>80</v>
      </c>
      <c r="P1572" s="7">
        <v>12</v>
      </c>
      <c r="Q1572" s="7">
        <v>960</v>
      </c>
    </row>
    <row r="1573" spans="14:17" x14ac:dyDescent="0.25">
      <c r="N1573" s="7" t="s">
        <v>5621</v>
      </c>
      <c r="O1573" s="7">
        <v>60</v>
      </c>
      <c r="P1573" s="7">
        <v>1</v>
      </c>
      <c r="Q1573" s="7">
        <v>60</v>
      </c>
    </row>
    <row r="1574" spans="14:17" x14ac:dyDescent="0.25">
      <c r="N1574" s="7" t="s">
        <v>5611</v>
      </c>
      <c r="O1574" s="7">
        <v>250</v>
      </c>
      <c r="P1574" s="7">
        <v>21</v>
      </c>
      <c r="Q1574" s="7">
        <v>5250</v>
      </c>
    </row>
    <row r="1575" spans="14:17" x14ac:dyDescent="0.25">
      <c r="N1575" s="7" t="s">
        <v>5611</v>
      </c>
      <c r="O1575" s="7">
        <v>250</v>
      </c>
      <c r="P1575" s="7">
        <v>20</v>
      </c>
      <c r="Q1575" s="7">
        <v>5000</v>
      </c>
    </row>
    <row r="1576" spans="14:17" x14ac:dyDescent="0.25">
      <c r="N1576" s="7" t="s">
        <v>5614</v>
      </c>
      <c r="O1576" s="7">
        <v>20</v>
      </c>
      <c r="P1576" s="7">
        <v>16</v>
      </c>
      <c r="Q1576" s="7">
        <v>320</v>
      </c>
    </row>
    <row r="1577" spans="14:17" x14ac:dyDescent="0.25">
      <c r="N1577" s="7" t="s">
        <v>5612</v>
      </c>
      <c r="O1577" s="7">
        <v>50</v>
      </c>
      <c r="P1577" s="7">
        <v>6</v>
      </c>
      <c r="Q1577" s="7">
        <v>300</v>
      </c>
    </row>
    <row r="1578" spans="14:17" x14ac:dyDescent="0.25">
      <c r="N1578" s="7" t="s">
        <v>5617</v>
      </c>
      <c r="O1578" s="7">
        <v>120</v>
      </c>
      <c r="P1578" s="7">
        <v>1</v>
      </c>
      <c r="Q1578" s="7">
        <v>120</v>
      </c>
    </row>
    <row r="1579" spans="14:17" x14ac:dyDescent="0.25">
      <c r="N1579" s="7" t="s">
        <v>5610</v>
      </c>
      <c r="O1579" s="7">
        <v>300</v>
      </c>
      <c r="P1579" s="7">
        <v>19</v>
      </c>
      <c r="Q1579" s="7">
        <v>5700</v>
      </c>
    </row>
    <row r="1580" spans="14:17" x14ac:dyDescent="0.25">
      <c r="N1580" s="7" t="s">
        <v>5611</v>
      </c>
      <c r="O1580" s="7">
        <v>250</v>
      </c>
      <c r="P1580" s="7">
        <v>23</v>
      </c>
      <c r="Q1580" s="7">
        <v>5750</v>
      </c>
    </row>
    <row r="1581" spans="14:17" x14ac:dyDescent="0.25">
      <c r="N1581" s="7" t="s">
        <v>5613</v>
      </c>
      <c r="O1581" s="7">
        <v>35</v>
      </c>
      <c r="P1581" s="7">
        <v>22</v>
      </c>
      <c r="Q1581" s="7">
        <v>770</v>
      </c>
    </row>
    <row r="1582" spans="14:17" x14ac:dyDescent="0.25">
      <c r="N1582" s="7" t="s">
        <v>5619</v>
      </c>
      <c r="O1582" s="7">
        <v>80</v>
      </c>
      <c r="P1582" s="7">
        <v>18</v>
      </c>
      <c r="Q1582" s="7">
        <v>1440</v>
      </c>
    </row>
    <row r="1583" spans="14:17" x14ac:dyDescent="0.25">
      <c r="N1583" s="7" t="s">
        <v>5617</v>
      </c>
      <c r="O1583" s="7">
        <v>120</v>
      </c>
      <c r="P1583" s="7">
        <v>18</v>
      </c>
      <c r="Q1583" s="7">
        <v>2160</v>
      </c>
    </row>
    <row r="1584" spans="14:17" x14ac:dyDescent="0.25">
      <c r="N1584" s="7" t="s">
        <v>5615</v>
      </c>
      <c r="O1584" s="7">
        <v>25</v>
      </c>
      <c r="P1584" s="7">
        <v>19</v>
      </c>
      <c r="Q1584" s="7">
        <v>475</v>
      </c>
    </row>
    <row r="1585" spans="14:17" x14ac:dyDescent="0.25">
      <c r="N1585" s="7" t="s">
        <v>5610</v>
      </c>
      <c r="O1585" s="7">
        <v>300</v>
      </c>
      <c r="P1585" s="7">
        <v>19</v>
      </c>
      <c r="Q1585" s="7">
        <v>5700</v>
      </c>
    </row>
    <row r="1586" spans="14:17" x14ac:dyDescent="0.25">
      <c r="N1586" s="7" t="s">
        <v>5611</v>
      </c>
      <c r="O1586" s="7">
        <v>250</v>
      </c>
      <c r="P1586" s="7">
        <v>14</v>
      </c>
      <c r="Q1586" s="7">
        <v>3500</v>
      </c>
    </row>
    <row r="1587" spans="14:17" x14ac:dyDescent="0.25">
      <c r="N1587" s="7" t="s">
        <v>5618</v>
      </c>
      <c r="O1587" s="7">
        <v>10</v>
      </c>
      <c r="P1587" s="7">
        <v>13</v>
      </c>
      <c r="Q1587" s="7">
        <v>130</v>
      </c>
    </row>
    <row r="1588" spans="14:17" x14ac:dyDescent="0.25">
      <c r="N1588" s="7" t="s">
        <v>5611</v>
      </c>
      <c r="O1588" s="7">
        <v>250</v>
      </c>
      <c r="P1588" s="7">
        <v>9</v>
      </c>
      <c r="Q1588" s="7">
        <v>2250</v>
      </c>
    </row>
    <row r="1589" spans="14:17" x14ac:dyDescent="0.25">
      <c r="N1589" s="7" t="s">
        <v>5617</v>
      </c>
      <c r="O1589" s="7">
        <v>120</v>
      </c>
      <c r="P1589" s="7">
        <v>18</v>
      </c>
      <c r="Q1589" s="7">
        <v>2160</v>
      </c>
    </row>
    <row r="1590" spans="14:17" x14ac:dyDescent="0.25">
      <c r="N1590" s="7" t="s">
        <v>5614</v>
      </c>
      <c r="O1590" s="7">
        <v>20</v>
      </c>
      <c r="P1590" s="7">
        <v>7</v>
      </c>
      <c r="Q1590" s="7">
        <v>140</v>
      </c>
    </row>
    <row r="1591" spans="14:17" x14ac:dyDescent="0.25">
      <c r="N1591" s="7" t="s">
        <v>5613</v>
      </c>
      <c r="O1591" s="7">
        <v>35</v>
      </c>
      <c r="P1591" s="7">
        <v>3</v>
      </c>
      <c r="Q1591" s="7">
        <v>105</v>
      </c>
    </row>
    <row r="1592" spans="14:17" x14ac:dyDescent="0.25">
      <c r="N1592" s="7" t="s">
        <v>5616</v>
      </c>
      <c r="O1592" s="7">
        <v>150</v>
      </c>
      <c r="P1592" s="7">
        <v>24</v>
      </c>
      <c r="Q1592" s="7">
        <v>3600</v>
      </c>
    </row>
    <row r="1593" spans="14:17" x14ac:dyDescent="0.25">
      <c r="N1593" s="7" t="s">
        <v>5618</v>
      </c>
      <c r="O1593" s="7">
        <v>10</v>
      </c>
      <c r="P1593" s="7">
        <v>13</v>
      </c>
      <c r="Q1593" s="7">
        <v>130</v>
      </c>
    </row>
    <row r="1594" spans="14:17" x14ac:dyDescent="0.25">
      <c r="N1594" s="7" t="s">
        <v>5621</v>
      </c>
      <c r="O1594" s="7">
        <v>60</v>
      </c>
      <c r="P1594" s="7">
        <v>15</v>
      </c>
      <c r="Q1594" s="7">
        <v>900</v>
      </c>
    </row>
    <row r="1595" spans="14:17" x14ac:dyDescent="0.25">
      <c r="N1595" s="7" t="s">
        <v>5623</v>
      </c>
      <c r="O1595" s="7">
        <v>30</v>
      </c>
      <c r="P1595" s="7">
        <v>4</v>
      </c>
      <c r="Q1595" s="7">
        <v>120</v>
      </c>
    </row>
    <row r="1596" spans="14:17" x14ac:dyDescent="0.25">
      <c r="N1596" s="7" t="s">
        <v>5617</v>
      </c>
      <c r="O1596" s="7">
        <v>120</v>
      </c>
      <c r="P1596" s="7">
        <v>7</v>
      </c>
      <c r="Q1596" s="7">
        <v>840</v>
      </c>
    </row>
    <row r="1597" spans="14:17" x14ac:dyDescent="0.25">
      <c r="N1597" s="7" t="s">
        <v>5617</v>
      </c>
      <c r="O1597" s="7">
        <v>120</v>
      </c>
      <c r="P1597" s="7">
        <v>13</v>
      </c>
      <c r="Q1597" s="7">
        <v>1560</v>
      </c>
    </row>
    <row r="1598" spans="14:17" x14ac:dyDescent="0.25">
      <c r="N1598" s="7" t="s">
        <v>5621</v>
      </c>
      <c r="O1598" s="7">
        <v>60</v>
      </c>
      <c r="P1598" s="7">
        <v>8</v>
      </c>
      <c r="Q1598" s="7">
        <v>480</v>
      </c>
    </row>
    <row r="1599" spans="14:17" x14ac:dyDescent="0.25">
      <c r="N1599" s="7" t="s">
        <v>5617</v>
      </c>
      <c r="O1599" s="7">
        <v>120</v>
      </c>
      <c r="P1599" s="7">
        <v>11</v>
      </c>
      <c r="Q1599" s="7">
        <v>1320</v>
      </c>
    </row>
    <row r="1600" spans="14:17" x14ac:dyDescent="0.25">
      <c r="N1600" s="7" t="s">
        <v>5616</v>
      </c>
      <c r="O1600" s="7">
        <v>150</v>
      </c>
      <c r="P1600" s="7">
        <v>2</v>
      </c>
      <c r="Q1600" s="7">
        <v>300</v>
      </c>
    </row>
    <row r="1601" spans="14:17" x14ac:dyDescent="0.25">
      <c r="N1601" s="7" t="s">
        <v>5613</v>
      </c>
      <c r="O1601" s="7">
        <v>35</v>
      </c>
      <c r="P1601" s="7">
        <v>21</v>
      </c>
      <c r="Q1601" s="7">
        <v>735</v>
      </c>
    </row>
    <row r="1602" spans="14:17" x14ac:dyDescent="0.25">
      <c r="N1602" s="7" t="s">
        <v>5616</v>
      </c>
      <c r="O1602" s="7">
        <v>150</v>
      </c>
      <c r="P1602" s="7">
        <v>15</v>
      </c>
      <c r="Q1602" s="7">
        <v>2250</v>
      </c>
    </row>
    <row r="1603" spans="14:17" x14ac:dyDescent="0.25">
      <c r="N1603" s="7" t="s">
        <v>5615</v>
      </c>
      <c r="O1603" s="7">
        <v>25</v>
      </c>
      <c r="P1603" s="7">
        <v>17</v>
      </c>
      <c r="Q1603" s="7">
        <v>425</v>
      </c>
    </row>
    <row r="1604" spans="14:17" x14ac:dyDescent="0.25">
      <c r="N1604" s="7" t="s">
        <v>5617</v>
      </c>
      <c r="O1604" s="7">
        <v>120</v>
      </c>
      <c r="P1604" s="7">
        <v>13</v>
      </c>
      <c r="Q1604" s="7">
        <v>1560</v>
      </c>
    </row>
    <row r="1605" spans="14:17" x14ac:dyDescent="0.25">
      <c r="N1605" s="7" t="s">
        <v>5615</v>
      </c>
      <c r="O1605" s="7">
        <v>25</v>
      </c>
      <c r="P1605" s="7">
        <v>23</v>
      </c>
      <c r="Q1605" s="7">
        <v>575</v>
      </c>
    </row>
    <row r="1606" spans="14:17" x14ac:dyDescent="0.25">
      <c r="N1606" s="7" t="s">
        <v>5614</v>
      </c>
      <c r="O1606" s="7">
        <v>20</v>
      </c>
      <c r="P1606" s="7">
        <v>7</v>
      </c>
      <c r="Q1606" s="7">
        <v>140</v>
      </c>
    </row>
    <row r="1607" spans="14:17" x14ac:dyDescent="0.25">
      <c r="N1607" s="7" t="s">
        <v>5619</v>
      </c>
      <c r="O1607" s="7">
        <v>80</v>
      </c>
      <c r="P1607" s="7">
        <v>24</v>
      </c>
      <c r="Q1607" s="7">
        <v>1920</v>
      </c>
    </row>
    <row r="1608" spans="14:17" x14ac:dyDescent="0.25">
      <c r="N1608" s="7" t="s">
        <v>5611</v>
      </c>
      <c r="O1608" s="7">
        <v>250</v>
      </c>
      <c r="P1608" s="7">
        <v>11</v>
      </c>
      <c r="Q1608" s="7">
        <v>2750</v>
      </c>
    </row>
    <row r="1609" spans="14:17" x14ac:dyDescent="0.25">
      <c r="N1609" s="7" t="s">
        <v>5609</v>
      </c>
      <c r="O1609" s="7">
        <v>20</v>
      </c>
      <c r="P1609" s="7">
        <v>4</v>
      </c>
      <c r="Q1609" s="7">
        <v>80</v>
      </c>
    </row>
    <row r="1610" spans="14:17" x14ac:dyDescent="0.25">
      <c r="N1610" s="7" t="s">
        <v>5620</v>
      </c>
      <c r="O1610" s="7">
        <v>40</v>
      </c>
      <c r="P1610" s="7">
        <v>17</v>
      </c>
      <c r="Q1610" s="7">
        <v>680</v>
      </c>
    </row>
    <row r="1611" spans="14:17" x14ac:dyDescent="0.25">
      <c r="N1611" s="7" t="s">
        <v>5618</v>
      </c>
      <c r="O1611" s="7">
        <v>10</v>
      </c>
      <c r="P1611" s="7">
        <v>6</v>
      </c>
      <c r="Q1611" s="7">
        <v>60</v>
      </c>
    </row>
    <row r="1612" spans="14:17" x14ac:dyDescent="0.25">
      <c r="N1612" s="7" t="s">
        <v>5619</v>
      </c>
      <c r="O1612" s="7">
        <v>80</v>
      </c>
      <c r="P1612" s="7">
        <v>19</v>
      </c>
      <c r="Q1612" s="7">
        <v>1520</v>
      </c>
    </row>
    <row r="1613" spans="14:17" x14ac:dyDescent="0.25">
      <c r="N1613" s="7" t="s">
        <v>5611</v>
      </c>
      <c r="O1613" s="7">
        <v>250</v>
      </c>
      <c r="P1613" s="7">
        <v>13</v>
      </c>
      <c r="Q1613" s="7">
        <v>3250</v>
      </c>
    </row>
    <row r="1614" spans="14:17" x14ac:dyDescent="0.25">
      <c r="N1614" s="7" t="s">
        <v>5611</v>
      </c>
      <c r="O1614" s="7">
        <v>250</v>
      </c>
      <c r="P1614" s="7">
        <v>20</v>
      </c>
      <c r="Q1614" s="7">
        <v>5000</v>
      </c>
    </row>
    <row r="1615" spans="14:17" x14ac:dyDescent="0.25">
      <c r="N1615" s="7" t="s">
        <v>5616</v>
      </c>
      <c r="O1615" s="7">
        <v>150</v>
      </c>
      <c r="P1615" s="7">
        <v>10</v>
      </c>
      <c r="Q1615" s="7">
        <v>1500</v>
      </c>
    </row>
    <row r="1616" spans="14:17" x14ac:dyDescent="0.25">
      <c r="N1616" s="7" t="s">
        <v>5620</v>
      </c>
      <c r="O1616" s="7">
        <v>40</v>
      </c>
      <c r="P1616" s="7">
        <v>4</v>
      </c>
      <c r="Q1616" s="7">
        <v>160</v>
      </c>
    </row>
    <row r="1617" spans="14:17" x14ac:dyDescent="0.25">
      <c r="N1617" s="7" t="s">
        <v>5612</v>
      </c>
      <c r="O1617" s="7">
        <v>50</v>
      </c>
      <c r="P1617" s="7">
        <v>21</v>
      </c>
      <c r="Q1617" s="7">
        <v>1050</v>
      </c>
    </row>
    <row r="1618" spans="14:17" x14ac:dyDescent="0.25">
      <c r="N1618" s="7" t="s">
        <v>5610</v>
      </c>
      <c r="O1618" s="7">
        <v>300</v>
      </c>
      <c r="P1618" s="7">
        <v>5</v>
      </c>
      <c r="Q1618" s="7">
        <v>1500</v>
      </c>
    </row>
    <row r="1619" spans="14:17" x14ac:dyDescent="0.25">
      <c r="N1619" s="7" t="s">
        <v>5622</v>
      </c>
      <c r="O1619" s="7">
        <v>15</v>
      </c>
      <c r="P1619" s="7">
        <v>8</v>
      </c>
      <c r="Q1619" s="7">
        <v>120</v>
      </c>
    </row>
    <row r="1620" spans="14:17" x14ac:dyDescent="0.25">
      <c r="N1620" s="7" t="s">
        <v>5622</v>
      </c>
      <c r="O1620" s="7">
        <v>15</v>
      </c>
      <c r="P1620" s="7">
        <v>21</v>
      </c>
      <c r="Q1620" s="7">
        <v>315</v>
      </c>
    </row>
    <row r="1621" spans="14:17" x14ac:dyDescent="0.25">
      <c r="N1621" s="7" t="s">
        <v>5617</v>
      </c>
      <c r="O1621" s="7">
        <v>120</v>
      </c>
      <c r="P1621" s="7">
        <v>21</v>
      </c>
      <c r="Q1621" s="7">
        <v>2520</v>
      </c>
    </row>
    <row r="1622" spans="14:17" x14ac:dyDescent="0.25">
      <c r="N1622" s="7" t="s">
        <v>5623</v>
      </c>
      <c r="O1622" s="7">
        <v>30</v>
      </c>
      <c r="P1622" s="7">
        <v>13</v>
      </c>
      <c r="Q1622" s="7">
        <v>390</v>
      </c>
    </row>
    <row r="1623" spans="14:17" x14ac:dyDescent="0.25">
      <c r="N1623" s="7" t="s">
        <v>5621</v>
      </c>
      <c r="O1623" s="7">
        <v>60</v>
      </c>
      <c r="P1623" s="7">
        <v>10</v>
      </c>
      <c r="Q1623" s="7">
        <v>600</v>
      </c>
    </row>
    <row r="1624" spans="14:17" x14ac:dyDescent="0.25">
      <c r="N1624" s="7" t="s">
        <v>5610</v>
      </c>
      <c r="O1624" s="7">
        <v>300</v>
      </c>
      <c r="P1624" s="7">
        <v>13</v>
      </c>
      <c r="Q1624" s="7">
        <v>3900</v>
      </c>
    </row>
    <row r="1625" spans="14:17" x14ac:dyDescent="0.25">
      <c r="N1625" s="7" t="s">
        <v>5620</v>
      </c>
      <c r="O1625" s="7">
        <v>40</v>
      </c>
      <c r="P1625" s="7">
        <v>21</v>
      </c>
      <c r="Q1625" s="7">
        <v>840</v>
      </c>
    </row>
    <row r="1626" spans="14:17" x14ac:dyDescent="0.25">
      <c r="N1626" s="7" t="s">
        <v>5620</v>
      </c>
      <c r="O1626" s="7">
        <v>40</v>
      </c>
      <c r="P1626" s="7">
        <v>24</v>
      </c>
      <c r="Q1626" s="7">
        <v>960</v>
      </c>
    </row>
    <row r="1627" spans="14:17" x14ac:dyDescent="0.25">
      <c r="N1627" s="7" t="s">
        <v>5609</v>
      </c>
      <c r="O1627" s="7">
        <v>20</v>
      </c>
      <c r="P1627" s="7">
        <v>10</v>
      </c>
      <c r="Q1627" s="7">
        <v>200</v>
      </c>
    </row>
    <row r="1628" spans="14:17" x14ac:dyDescent="0.25">
      <c r="N1628" s="7" t="s">
        <v>5617</v>
      </c>
      <c r="O1628" s="7">
        <v>120</v>
      </c>
      <c r="P1628" s="7">
        <v>18</v>
      </c>
      <c r="Q1628" s="7">
        <v>2160</v>
      </c>
    </row>
    <row r="1629" spans="14:17" x14ac:dyDescent="0.25">
      <c r="N1629" s="7" t="s">
        <v>5615</v>
      </c>
      <c r="O1629" s="7">
        <v>25</v>
      </c>
      <c r="P1629" s="7">
        <v>20</v>
      </c>
      <c r="Q1629" s="7">
        <v>500</v>
      </c>
    </row>
    <row r="1630" spans="14:17" x14ac:dyDescent="0.25">
      <c r="N1630" s="7" t="s">
        <v>5614</v>
      </c>
      <c r="O1630" s="7">
        <v>20</v>
      </c>
      <c r="P1630" s="7">
        <v>24</v>
      </c>
      <c r="Q1630" s="7">
        <v>480</v>
      </c>
    </row>
    <row r="1631" spans="14:17" x14ac:dyDescent="0.25">
      <c r="N1631" s="7" t="s">
        <v>5617</v>
      </c>
      <c r="O1631" s="7">
        <v>120</v>
      </c>
      <c r="P1631" s="7">
        <v>1</v>
      </c>
      <c r="Q1631" s="7">
        <v>120</v>
      </c>
    </row>
    <row r="1632" spans="14:17" x14ac:dyDescent="0.25">
      <c r="N1632" s="7" t="s">
        <v>5617</v>
      </c>
      <c r="O1632" s="7">
        <v>120</v>
      </c>
      <c r="P1632" s="7">
        <v>12</v>
      </c>
      <c r="Q1632" s="7">
        <v>1440</v>
      </c>
    </row>
    <row r="1633" spans="14:17" x14ac:dyDescent="0.25">
      <c r="N1633" s="7" t="s">
        <v>5609</v>
      </c>
      <c r="O1633" s="7">
        <v>20</v>
      </c>
      <c r="P1633" s="7">
        <v>11</v>
      </c>
      <c r="Q1633" s="7">
        <v>220</v>
      </c>
    </row>
    <row r="1634" spans="14:17" x14ac:dyDescent="0.25">
      <c r="N1634" s="7" t="s">
        <v>5609</v>
      </c>
      <c r="O1634" s="7">
        <v>20</v>
      </c>
      <c r="P1634" s="7">
        <v>6</v>
      </c>
      <c r="Q1634" s="7">
        <v>120</v>
      </c>
    </row>
    <row r="1635" spans="14:17" x14ac:dyDescent="0.25">
      <c r="N1635" s="7" t="s">
        <v>5620</v>
      </c>
      <c r="O1635" s="7">
        <v>40</v>
      </c>
      <c r="P1635" s="7">
        <v>22</v>
      </c>
      <c r="Q1635" s="7">
        <v>880</v>
      </c>
    </row>
    <row r="1636" spans="14:17" x14ac:dyDescent="0.25">
      <c r="N1636" s="7" t="s">
        <v>5611</v>
      </c>
      <c r="O1636" s="7">
        <v>250</v>
      </c>
      <c r="P1636" s="7">
        <v>6</v>
      </c>
      <c r="Q1636" s="7">
        <v>1500</v>
      </c>
    </row>
    <row r="1637" spans="14:17" x14ac:dyDescent="0.25">
      <c r="N1637" s="7" t="s">
        <v>5614</v>
      </c>
      <c r="O1637" s="7">
        <v>20</v>
      </c>
      <c r="P1637" s="7">
        <v>8</v>
      </c>
      <c r="Q1637" s="7">
        <v>160</v>
      </c>
    </row>
    <row r="1638" spans="14:17" x14ac:dyDescent="0.25">
      <c r="N1638" s="7" t="s">
        <v>5619</v>
      </c>
      <c r="O1638" s="7">
        <v>80</v>
      </c>
      <c r="P1638" s="7">
        <v>8</v>
      </c>
      <c r="Q1638" s="7">
        <v>640</v>
      </c>
    </row>
    <row r="1639" spans="14:17" x14ac:dyDescent="0.25">
      <c r="N1639" s="7" t="s">
        <v>5623</v>
      </c>
      <c r="O1639" s="7">
        <v>30</v>
      </c>
      <c r="P1639" s="7">
        <v>9</v>
      </c>
      <c r="Q1639" s="7">
        <v>270</v>
      </c>
    </row>
    <row r="1640" spans="14:17" x14ac:dyDescent="0.25">
      <c r="N1640" s="7" t="s">
        <v>5609</v>
      </c>
      <c r="O1640" s="7">
        <v>20</v>
      </c>
      <c r="P1640" s="7">
        <v>1</v>
      </c>
      <c r="Q1640" s="7">
        <v>20</v>
      </c>
    </row>
    <row r="1641" spans="14:17" x14ac:dyDescent="0.25">
      <c r="N1641" s="7" t="s">
        <v>5616</v>
      </c>
      <c r="O1641" s="7">
        <v>150</v>
      </c>
      <c r="P1641" s="7">
        <v>14</v>
      </c>
      <c r="Q1641" s="7">
        <v>2100</v>
      </c>
    </row>
    <row r="1642" spans="14:17" x14ac:dyDescent="0.25">
      <c r="N1642" s="7" t="s">
        <v>5612</v>
      </c>
      <c r="O1642" s="7">
        <v>50</v>
      </c>
      <c r="P1642" s="7">
        <v>19</v>
      </c>
      <c r="Q1642" s="7">
        <v>950</v>
      </c>
    </row>
    <row r="1643" spans="14:17" x14ac:dyDescent="0.25">
      <c r="N1643" s="7" t="s">
        <v>5620</v>
      </c>
      <c r="O1643" s="7">
        <v>40</v>
      </c>
      <c r="P1643" s="7">
        <v>21</v>
      </c>
      <c r="Q1643" s="7">
        <v>840</v>
      </c>
    </row>
    <row r="1644" spans="14:17" x14ac:dyDescent="0.25">
      <c r="N1644" s="7" t="s">
        <v>5609</v>
      </c>
      <c r="O1644" s="7">
        <v>20</v>
      </c>
      <c r="P1644" s="7">
        <v>3</v>
      </c>
      <c r="Q1644" s="7">
        <v>60</v>
      </c>
    </row>
    <row r="1645" spans="14:17" x14ac:dyDescent="0.25">
      <c r="N1645" s="7" t="s">
        <v>5609</v>
      </c>
      <c r="O1645" s="7">
        <v>20</v>
      </c>
      <c r="P1645" s="7">
        <v>15</v>
      </c>
      <c r="Q1645" s="7">
        <v>300</v>
      </c>
    </row>
    <row r="1646" spans="14:17" x14ac:dyDescent="0.25">
      <c r="N1646" s="7" t="s">
        <v>5610</v>
      </c>
      <c r="O1646" s="7">
        <v>300</v>
      </c>
      <c r="P1646" s="7">
        <v>22</v>
      </c>
      <c r="Q1646" s="7">
        <v>6600</v>
      </c>
    </row>
    <row r="1647" spans="14:17" x14ac:dyDescent="0.25">
      <c r="N1647" s="7" t="s">
        <v>5609</v>
      </c>
      <c r="O1647" s="7">
        <v>20</v>
      </c>
      <c r="P1647" s="7">
        <v>18</v>
      </c>
      <c r="Q1647" s="7">
        <v>360</v>
      </c>
    </row>
    <row r="1648" spans="14:17" x14ac:dyDescent="0.25">
      <c r="N1648" s="7" t="s">
        <v>5618</v>
      </c>
      <c r="O1648" s="7">
        <v>10</v>
      </c>
      <c r="P1648" s="7">
        <v>2</v>
      </c>
      <c r="Q1648" s="7">
        <v>20</v>
      </c>
    </row>
    <row r="1649" spans="14:17" x14ac:dyDescent="0.25">
      <c r="N1649" s="7" t="s">
        <v>5613</v>
      </c>
      <c r="O1649" s="7">
        <v>35</v>
      </c>
      <c r="P1649" s="7">
        <v>5</v>
      </c>
      <c r="Q1649" s="7">
        <v>175</v>
      </c>
    </row>
    <row r="1650" spans="14:17" x14ac:dyDescent="0.25">
      <c r="N1650" s="7" t="s">
        <v>5623</v>
      </c>
      <c r="O1650" s="7">
        <v>30</v>
      </c>
      <c r="P1650" s="7">
        <v>23</v>
      </c>
      <c r="Q1650" s="7">
        <v>690</v>
      </c>
    </row>
    <row r="1651" spans="14:17" x14ac:dyDescent="0.25">
      <c r="N1651" s="7" t="s">
        <v>5622</v>
      </c>
      <c r="O1651" s="7">
        <v>15</v>
      </c>
      <c r="P1651" s="7">
        <v>13</v>
      </c>
      <c r="Q1651" s="7">
        <v>195</v>
      </c>
    </row>
    <row r="1652" spans="14:17" x14ac:dyDescent="0.25">
      <c r="N1652" s="7" t="s">
        <v>5622</v>
      </c>
      <c r="O1652" s="7">
        <v>15</v>
      </c>
      <c r="P1652" s="7">
        <v>21</v>
      </c>
      <c r="Q1652" s="7">
        <v>315</v>
      </c>
    </row>
    <row r="1653" spans="14:17" x14ac:dyDescent="0.25">
      <c r="N1653" s="7" t="s">
        <v>5614</v>
      </c>
      <c r="O1653" s="7">
        <v>20</v>
      </c>
      <c r="P1653" s="7">
        <v>23</v>
      </c>
      <c r="Q1653" s="7">
        <v>460</v>
      </c>
    </row>
    <row r="1654" spans="14:17" x14ac:dyDescent="0.25">
      <c r="N1654" s="7" t="s">
        <v>5620</v>
      </c>
      <c r="O1654" s="7">
        <v>40</v>
      </c>
      <c r="P1654" s="7">
        <v>18</v>
      </c>
      <c r="Q1654" s="7">
        <v>720</v>
      </c>
    </row>
    <row r="1655" spans="14:17" x14ac:dyDescent="0.25">
      <c r="N1655" s="7" t="s">
        <v>5614</v>
      </c>
      <c r="O1655" s="7">
        <v>20</v>
      </c>
      <c r="P1655" s="7">
        <v>8</v>
      </c>
      <c r="Q1655" s="7">
        <v>160</v>
      </c>
    </row>
    <row r="1656" spans="14:17" x14ac:dyDescent="0.25">
      <c r="N1656" s="7" t="s">
        <v>5613</v>
      </c>
      <c r="O1656" s="7">
        <v>35</v>
      </c>
      <c r="P1656" s="7">
        <v>9</v>
      </c>
      <c r="Q1656" s="7">
        <v>315</v>
      </c>
    </row>
    <row r="1657" spans="14:17" x14ac:dyDescent="0.25">
      <c r="N1657" s="7" t="s">
        <v>5613</v>
      </c>
      <c r="O1657" s="7">
        <v>35</v>
      </c>
      <c r="P1657" s="7">
        <v>3</v>
      </c>
      <c r="Q1657" s="7">
        <v>105</v>
      </c>
    </row>
    <row r="1658" spans="14:17" x14ac:dyDescent="0.25">
      <c r="N1658" s="7" t="s">
        <v>5622</v>
      </c>
      <c r="O1658" s="7">
        <v>15</v>
      </c>
      <c r="P1658" s="7">
        <v>6</v>
      </c>
      <c r="Q1658" s="7">
        <v>90</v>
      </c>
    </row>
    <row r="1659" spans="14:17" x14ac:dyDescent="0.25">
      <c r="N1659" s="7" t="s">
        <v>5611</v>
      </c>
      <c r="O1659" s="7">
        <v>250</v>
      </c>
      <c r="P1659" s="7">
        <v>1</v>
      </c>
      <c r="Q1659" s="7">
        <v>250</v>
      </c>
    </row>
    <row r="1660" spans="14:17" x14ac:dyDescent="0.25">
      <c r="N1660" s="7" t="s">
        <v>5619</v>
      </c>
      <c r="O1660" s="7">
        <v>80</v>
      </c>
      <c r="P1660" s="7">
        <v>20</v>
      </c>
      <c r="Q1660" s="7">
        <v>1600</v>
      </c>
    </row>
    <row r="1661" spans="14:17" x14ac:dyDescent="0.25">
      <c r="N1661" s="7" t="s">
        <v>5621</v>
      </c>
      <c r="O1661" s="7">
        <v>60</v>
      </c>
      <c r="P1661" s="7">
        <v>14</v>
      </c>
      <c r="Q1661" s="7">
        <v>840</v>
      </c>
    </row>
    <row r="1662" spans="14:17" x14ac:dyDescent="0.25">
      <c r="N1662" s="7" t="s">
        <v>5623</v>
      </c>
      <c r="O1662" s="7">
        <v>30</v>
      </c>
      <c r="P1662" s="7">
        <v>15</v>
      </c>
      <c r="Q1662" s="7">
        <v>450</v>
      </c>
    </row>
    <row r="1663" spans="14:17" x14ac:dyDescent="0.25">
      <c r="N1663" s="7" t="s">
        <v>5609</v>
      </c>
      <c r="O1663" s="7">
        <v>20</v>
      </c>
      <c r="P1663" s="7">
        <v>2</v>
      </c>
      <c r="Q1663" s="7">
        <v>40</v>
      </c>
    </row>
    <row r="1664" spans="14:17" x14ac:dyDescent="0.25">
      <c r="N1664" s="7" t="s">
        <v>5618</v>
      </c>
      <c r="O1664" s="7">
        <v>10</v>
      </c>
      <c r="P1664" s="7">
        <v>24</v>
      </c>
      <c r="Q1664" s="7">
        <v>240</v>
      </c>
    </row>
    <row r="1665" spans="14:17" x14ac:dyDescent="0.25">
      <c r="N1665" s="7" t="s">
        <v>5613</v>
      </c>
      <c r="O1665" s="7">
        <v>35</v>
      </c>
      <c r="P1665" s="7">
        <v>17</v>
      </c>
      <c r="Q1665" s="7">
        <v>595</v>
      </c>
    </row>
    <row r="1666" spans="14:17" x14ac:dyDescent="0.25">
      <c r="N1666" s="7" t="s">
        <v>5619</v>
      </c>
      <c r="O1666" s="7">
        <v>80</v>
      </c>
      <c r="P1666" s="7">
        <v>19</v>
      </c>
      <c r="Q1666" s="7">
        <v>1520</v>
      </c>
    </row>
    <row r="1667" spans="14:17" x14ac:dyDescent="0.25">
      <c r="N1667" s="7" t="s">
        <v>5619</v>
      </c>
      <c r="O1667" s="7">
        <v>80</v>
      </c>
      <c r="P1667" s="7">
        <v>2</v>
      </c>
      <c r="Q1667" s="7">
        <v>160</v>
      </c>
    </row>
    <row r="1668" spans="14:17" x14ac:dyDescent="0.25">
      <c r="N1668" s="7" t="s">
        <v>5614</v>
      </c>
      <c r="O1668" s="7">
        <v>20</v>
      </c>
      <c r="P1668" s="7">
        <v>21</v>
      </c>
      <c r="Q1668" s="7">
        <v>420</v>
      </c>
    </row>
    <row r="1669" spans="14:17" x14ac:dyDescent="0.25">
      <c r="N1669" s="7" t="s">
        <v>5613</v>
      </c>
      <c r="O1669" s="7">
        <v>35</v>
      </c>
      <c r="P1669" s="7">
        <v>16</v>
      </c>
      <c r="Q1669" s="7">
        <v>560</v>
      </c>
    </row>
    <row r="1670" spans="14:17" x14ac:dyDescent="0.25">
      <c r="N1670" s="7" t="s">
        <v>5618</v>
      </c>
      <c r="O1670" s="7">
        <v>10</v>
      </c>
      <c r="P1670" s="7">
        <v>7</v>
      </c>
      <c r="Q1670" s="7">
        <v>70</v>
      </c>
    </row>
    <row r="1671" spans="14:17" x14ac:dyDescent="0.25">
      <c r="N1671" s="7" t="s">
        <v>5610</v>
      </c>
      <c r="O1671" s="7">
        <v>300</v>
      </c>
      <c r="P1671" s="7">
        <v>17</v>
      </c>
      <c r="Q1671" s="7">
        <v>5100</v>
      </c>
    </row>
    <row r="1672" spans="14:17" x14ac:dyDescent="0.25">
      <c r="N1672" s="7" t="s">
        <v>5611</v>
      </c>
      <c r="O1672" s="7">
        <v>250</v>
      </c>
      <c r="P1672" s="7">
        <v>14</v>
      </c>
      <c r="Q1672" s="7">
        <v>3500</v>
      </c>
    </row>
    <row r="1673" spans="14:17" x14ac:dyDescent="0.25">
      <c r="N1673" s="7" t="s">
        <v>5616</v>
      </c>
      <c r="O1673" s="7">
        <v>150</v>
      </c>
      <c r="P1673" s="7">
        <v>8</v>
      </c>
      <c r="Q1673" s="7">
        <v>1200</v>
      </c>
    </row>
    <row r="1674" spans="14:17" x14ac:dyDescent="0.25">
      <c r="N1674" s="7" t="s">
        <v>5615</v>
      </c>
      <c r="O1674" s="7">
        <v>25</v>
      </c>
      <c r="P1674" s="7">
        <v>21</v>
      </c>
      <c r="Q1674" s="7">
        <v>525</v>
      </c>
    </row>
    <row r="1675" spans="14:17" x14ac:dyDescent="0.25">
      <c r="N1675" s="7" t="s">
        <v>5616</v>
      </c>
      <c r="O1675" s="7">
        <v>150</v>
      </c>
      <c r="P1675" s="7">
        <v>1</v>
      </c>
      <c r="Q1675" s="7">
        <v>150</v>
      </c>
    </row>
    <row r="1676" spans="14:17" x14ac:dyDescent="0.25">
      <c r="N1676" s="7" t="s">
        <v>5622</v>
      </c>
      <c r="O1676" s="7">
        <v>15</v>
      </c>
      <c r="P1676" s="7">
        <v>17</v>
      </c>
      <c r="Q1676" s="7">
        <v>255</v>
      </c>
    </row>
    <row r="1677" spans="14:17" x14ac:dyDescent="0.25">
      <c r="N1677" s="7" t="s">
        <v>5612</v>
      </c>
      <c r="O1677" s="7">
        <v>50</v>
      </c>
      <c r="P1677" s="7">
        <v>18</v>
      </c>
      <c r="Q1677" s="7">
        <v>900</v>
      </c>
    </row>
    <row r="1678" spans="14:17" x14ac:dyDescent="0.25">
      <c r="N1678" s="7" t="s">
        <v>5617</v>
      </c>
      <c r="O1678" s="7">
        <v>120</v>
      </c>
      <c r="P1678" s="7">
        <v>22</v>
      </c>
      <c r="Q1678" s="7">
        <v>2640</v>
      </c>
    </row>
    <row r="1679" spans="14:17" x14ac:dyDescent="0.25">
      <c r="N1679" s="7" t="s">
        <v>5611</v>
      </c>
      <c r="O1679" s="7">
        <v>250</v>
      </c>
      <c r="P1679" s="7">
        <v>2</v>
      </c>
      <c r="Q1679" s="7">
        <v>500</v>
      </c>
    </row>
    <row r="1680" spans="14:17" x14ac:dyDescent="0.25">
      <c r="N1680" s="7" t="s">
        <v>5618</v>
      </c>
      <c r="O1680" s="7">
        <v>10</v>
      </c>
      <c r="P1680" s="7">
        <v>15</v>
      </c>
      <c r="Q1680" s="7">
        <v>150</v>
      </c>
    </row>
    <row r="1681" spans="14:17" x14ac:dyDescent="0.25">
      <c r="N1681" s="7" t="s">
        <v>5622</v>
      </c>
      <c r="O1681" s="7">
        <v>15</v>
      </c>
      <c r="P1681" s="7">
        <v>14</v>
      </c>
      <c r="Q1681" s="7">
        <v>210</v>
      </c>
    </row>
    <row r="1682" spans="14:17" x14ac:dyDescent="0.25">
      <c r="N1682" s="7" t="s">
        <v>5623</v>
      </c>
      <c r="O1682" s="7">
        <v>30</v>
      </c>
      <c r="P1682" s="7">
        <v>19</v>
      </c>
      <c r="Q1682" s="7">
        <v>570</v>
      </c>
    </row>
    <row r="1683" spans="14:17" x14ac:dyDescent="0.25">
      <c r="N1683" s="7" t="s">
        <v>5620</v>
      </c>
      <c r="O1683" s="7">
        <v>40</v>
      </c>
      <c r="P1683" s="7">
        <v>7</v>
      </c>
      <c r="Q1683" s="7">
        <v>280</v>
      </c>
    </row>
    <row r="1684" spans="14:17" x14ac:dyDescent="0.25">
      <c r="N1684" s="7" t="s">
        <v>5617</v>
      </c>
      <c r="O1684" s="7">
        <v>120</v>
      </c>
      <c r="P1684" s="7">
        <v>17</v>
      </c>
      <c r="Q1684" s="7">
        <v>2040</v>
      </c>
    </row>
    <row r="1685" spans="14:17" x14ac:dyDescent="0.25">
      <c r="N1685" s="7" t="s">
        <v>5610</v>
      </c>
      <c r="O1685" s="7">
        <v>300</v>
      </c>
      <c r="P1685" s="7">
        <v>23</v>
      </c>
      <c r="Q1685" s="7">
        <v>6900</v>
      </c>
    </row>
    <row r="1686" spans="14:17" x14ac:dyDescent="0.25">
      <c r="N1686" s="7" t="s">
        <v>5613</v>
      </c>
      <c r="O1686" s="7">
        <v>35</v>
      </c>
      <c r="P1686" s="7">
        <v>20</v>
      </c>
      <c r="Q1686" s="7">
        <v>700</v>
      </c>
    </row>
    <row r="1687" spans="14:17" x14ac:dyDescent="0.25">
      <c r="N1687" s="7" t="s">
        <v>5622</v>
      </c>
      <c r="O1687" s="7">
        <v>15</v>
      </c>
      <c r="P1687" s="7">
        <v>8</v>
      </c>
      <c r="Q1687" s="7">
        <v>120</v>
      </c>
    </row>
    <row r="1688" spans="14:17" x14ac:dyDescent="0.25">
      <c r="N1688" s="7" t="s">
        <v>5617</v>
      </c>
      <c r="O1688" s="7">
        <v>120</v>
      </c>
      <c r="P1688" s="7">
        <v>17</v>
      </c>
      <c r="Q1688" s="7">
        <v>2040</v>
      </c>
    </row>
    <row r="1689" spans="14:17" x14ac:dyDescent="0.25">
      <c r="N1689" s="7" t="s">
        <v>5617</v>
      </c>
      <c r="O1689" s="7">
        <v>120</v>
      </c>
      <c r="P1689" s="7">
        <v>13</v>
      </c>
      <c r="Q1689" s="7">
        <v>1560</v>
      </c>
    </row>
    <row r="1690" spans="14:17" x14ac:dyDescent="0.25">
      <c r="N1690" s="7" t="s">
        <v>5614</v>
      </c>
      <c r="O1690" s="7">
        <v>20</v>
      </c>
      <c r="P1690" s="7">
        <v>3</v>
      </c>
      <c r="Q1690" s="7">
        <v>60</v>
      </c>
    </row>
    <row r="1691" spans="14:17" x14ac:dyDescent="0.25">
      <c r="N1691" s="7" t="s">
        <v>5610</v>
      </c>
      <c r="O1691" s="7">
        <v>300</v>
      </c>
      <c r="P1691" s="7">
        <v>19</v>
      </c>
      <c r="Q1691" s="7">
        <v>5700</v>
      </c>
    </row>
    <row r="1692" spans="14:17" x14ac:dyDescent="0.25">
      <c r="N1692" s="7" t="s">
        <v>5614</v>
      </c>
      <c r="O1692" s="7">
        <v>20</v>
      </c>
      <c r="P1692" s="7">
        <v>20</v>
      </c>
      <c r="Q1692" s="7">
        <v>400</v>
      </c>
    </row>
    <row r="1693" spans="14:17" x14ac:dyDescent="0.25">
      <c r="N1693" s="7" t="s">
        <v>5617</v>
      </c>
      <c r="O1693" s="7">
        <v>120</v>
      </c>
      <c r="P1693" s="7">
        <v>14</v>
      </c>
      <c r="Q1693" s="7">
        <v>1680</v>
      </c>
    </row>
    <row r="1694" spans="14:17" x14ac:dyDescent="0.25">
      <c r="N1694" s="7" t="s">
        <v>5618</v>
      </c>
      <c r="O1694" s="7">
        <v>10</v>
      </c>
      <c r="P1694" s="7">
        <v>24</v>
      </c>
      <c r="Q1694" s="7">
        <v>240</v>
      </c>
    </row>
    <row r="1695" spans="14:17" x14ac:dyDescent="0.25">
      <c r="N1695" s="7" t="s">
        <v>5612</v>
      </c>
      <c r="O1695" s="7">
        <v>50</v>
      </c>
      <c r="P1695" s="7">
        <v>18</v>
      </c>
      <c r="Q1695" s="7">
        <v>900</v>
      </c>
    </row>
    <row r="1696" spans="14:17" x14ac:dyDescent="0.25">
      <c r="N1696" s="7" t="s">
        <v>5622</v>
      </c>
      <c r="O1696" s="7">
        <v>15</v>
      </c>
      <c r="P1696" s="7">
        <v>4</v>
      </c>
      <c r="Q1696" s="7">
        <v>60</v>
      </c>
    </row>
    <row r="1697" spans="14:17" x14ac:dyDescent="0.25">
      <c r="N1697" s="7" t="s">
        <v>5622</v>
      </c>
      <c r="O1697" s="7">
        <v>15</v>
      </c>
      <c r="P1697" s="7">
        <v>11</v>
      </c>
      <c r="Q1697" s="7">
        <v>165</v>
      </c>
    </row>
    <row r="1698" spans="14:17" x14ac:dyDescent="0.25">
      <c r="N1698" s="7" t="s">
        <v>5610</v>
      </c>
      <c r="O1698" s="7">
        <v>300</v>
      </c>
      <c r="P1698" s="7">
        <v>3</v>
      </c>
      <c r="Q1698" s="7">
        <v>900</v>
      </c>
    </row>
    <row r="1699" spans="14:17" x14ac:dyDescent="0.25">
      <c r="N1699" s="7" t="s">
        <v>5611</v>
      </c>
      <c r="O1699" s="7">
        <v>250</v>
      </c>
      <c r="P1699" s="7">
        <v>24</v>
      </c>
      <c r="Q1699" s="7">
        <v>6000</v>
      </c>
    </row>
    <row r="1700" spans="14:17" x14ac:dyDescent="0.25">
      <c r="N1700" s="7" t="s">
        <v>5616</v>
      </c>
      <c r="O1700" s="7">
        <v>150</v>
      </c>
      <c r="P1700" s="7">
        <v>2</v>
      </c>
      <c r="Q1700" s="7">
        <v>300</v>
      </c>
    </row>
    <row r="1701" spans="14:17" x14ac:dyDescent="0.25">
      <c r="N1701" s="7" t="s">
        <v>5610</v>
      </c>
      <c r="O1701" s="7">
        <v>300</v>
      </c>
      <c r="P1701" s="7">
        <v>20</v>
      </c>
      <c r="Q1701" s="7">
        <v>6000</v>
      </c>
    </row>
    <row r="1702" spans="14:17" x14ac:dyDescent="0.25">
      <c r="N1702" s="7" t="s">
        <v>5618</v>
      </c>
      <c r="O1702" s="7">
        <v>10</v>
      </c>
      <c r="P1702" s="7">
        <v>18</v>
      </c>
      <c r="Q1702" s="7">
        <v>180</v>
      </c>
    </row>
    <row r="1703" spans="14:17" x14ac:dyDescent="0.25">
      <c r="N1703" s="7" t="s">
        <v>5620</v>
      </c>
      <c r="O1703" s="7">
        <v>40</v>
      </c>
      <c r="P1703" s="7">
        <v>12</v>
      </c>
      <c r="Q1703" s="7">
        <v>480</v>
      </c>
    </row>
    <row r="1704" spans="14:17" x14ac:dyDescent="0.25">
      <c r="N1704" s="7" t="s">
        <v>5609</v>
      </c>
      <c r="O1704" s="7">
        <v>20</v>
      </c>
      <c r="P1704" s="7">
        <v>24</v>
      </c>
      <c r="Q1704" s="7">
        <v>480</v>
      </c>
    </row>
    <row r="1705" spans="14:17" x14ac:dyDescent="0.25">
      <c r="N1705" s="7" t="s">
        <v>5613</v>
      </c>
      <c r="O1705" s="7">
        <v>35</v>
      </c>
      <c r="P1705" s="7">
        <v>11</v>
      </c>
      <c r="Q1705" s="7">
        <v>385</v>
      </c>
    </row>
    <row r="1706" spans="14:17" x14ac:dyDescent="0.25">
      <c r="N1706" s="7" t="s">
        <v>5612</v>
      </c>
      <c r="O1706" s="7">
        <v>50</v>
      </c>
      <c r="P1706" s="7">
        <v>1</v>
      </c>
      <c r="Q1706" s="7">
        <v>50</v>
      </c>
    </row>
    <row r="1707" spans="14:17" x14ac:dyDescent="0.25">
      <c r="N1707" s="7" t="s">
        <v>5619</v>
      </c>
      <c r="O1707" s="7">
        <v>80</v>
      </c>
      <c r="P1707" s="7">
        <v>18</v>
      </c>
      <c r="Q1707" s="7">
        <v>1440</v>
      </c>
    </row>
    <row r="1708" spans="14:17" x14ac:dyDescent="0.25">
      <c r="N1708" s="7" t="s">
        <v>5615</v>
      </c>
      <c r="O1708" s="7">
        <v>25</v>
      </c>
      <c r="P1708" s="7">
        <v>21</v>
      </c>
      <c r="Q1708" s="7">
        <v>525</v>
      </c>
    </row>
    <row r="1709" spans="14:17" x14ac:dyDescent="0.25">
      <c r="N1709" s="7" t="s">
        <v>5614</v>
      </c>
      <c r="O1709" s="7">
        <v>20</v>
      </c>
      <c r="P1709" s="7">
        <v>20</v>
      </c>
      <c r="Q1709" s="7">
        <v>400</v>
      </c>
    </row>
    <row r="1710" spans="14:17" x14ac:dyDescent="0.25">
      <c r="N1710" s="7" t="s">
        <v>5615</v>
      </c>
      <c r="O1710" s="7">
        <v>25</v>
      </c>
      <c r="P1710" s="7">
        <v>11</v>
      </c>
      <c r="Q1710" s="7">
        <v>275</v>
      </c>
    </row>
    <row r="1711" spans="14:17" x14ac:dyDescent="0.25">
      <c r="N1711" s="7" t="s">
        <v>5609</v>
      </c>
      <c r="O1711" s="7">
        <v>20</v>
      </c>
      <c r="P1711" s="7">
        <v>13</v>
      </c>
      <c r="Q1711" s="7">
        <v>260</v>
      </c>
    </row>
    <row r="1712" spans="14:17" x14ac:dyDescent="0.25">
      <c r="N1712" s="7" t="s">
        <v>5613</v>
      </c>
      <c r="O1712" s="7">
        <v>35</v>
      </c>
      <c r="P1712" s="7">
        <v>16</v>
      </c>
      <c r="Q1712" s="7">
        <v>560</v>
      </c>
    </row>
    <row r="1713" spans="14:17" x14ac:dyDescent="0.25">
      <c r="N1713" s="7" t="s">
        <v>5611</v>
      </c>
      <c r="O1713" s="7">
        <v>250</v>
      </c>
      <c r="P1713" s="7">
        <v>8</v>
      </c>
      <c r="Q1713" s="7">
        <v>2000</v>
      </c>
    </row>
    <row r="1714" spans="14:17" x14ac:dyDescent="0.25">
      <c r="N1714" s="7" t="s">
        <v>5616</v>
      </c>
      <c r="O1714" s="7">
        <v>150</v>
      </c>
      <c r="P1714" s="7">
        <v>24</v>
      </c>
      <c r="Q1714" s="7">
        <v>3600</v>
      </c>
    </row>
    <row r="1715" spans="14:17" x14ac:dyDescent="0.25">
      <c r="N1715" s="7" t="s">
        <v>5623</v>
      </c>
      <c r="O1715" s="7">
        <v>30</v>
      </c>
      <c r="P1715" s="7">
        <v>25</v>
      </c>
      <c r="Q1715" s="7">
        <v>750</v>
      </c>
    </row>
    <row r="1716" spans="14:17" x14ac:dyDescent="0.25">
      <c r="N1716" s="7" t="s">
        <v>5614</v>
      </c>
      <c r="O1716" s="7">
        <v>20</v>
      </c>
      <c r="P1716" s="7">
        <v>8</v>
      </c>
      <c r="Q1716" s="7">
        <v>160</v>
      </c>
    </row>
    <row r="1717" spans="14:17" x14ac:dyDescent="0.25">
      <c r="N1717" s="7" t="s">
        <v>5609</v>
      </c>
      <c r="O1717" s="7">
        <v>20</v>
      </c>
      <c r="P1717" s="7">
        <v>1</v>
      </c>
      <c r="Q1717" s="7">
        <v>20</v>
      </c>
    </row>
    <row r="1718" spans="14:17" x14ac:dyDescent="0.25">
      <c r="N1718" s="7" t="s">
        <v>5611</v>
      </c>
      <c r="O1718" s="7">
        <v>250</v>
      </c>
      <c r="P1718" s="7">
        <v>20</v>
      </c>
      <c r="Q1718" s="7">
        <v>5000</v>
      </c>
    </row>
    <row r="1719" spans="14:17" x14ac:dyDescent="0.25">
      <c r="N1719" s="7" t="s">
        <v>5621</v>
      </c>
      <c r="O1719" s="7">
        <v>60</v>
      </c>
      <c r="P1719" s="7">
        <v>19</v>
      </c>
      <c r="Q1719" s="7">
        <v>1140</v>
      </c>
    </row>
    <row r="1720" spans="14:17" x14ac:dyDescent="0.25">
      <c r="N1720" s="7" t="s">
        <v>5612</v>
      </c>
      <c r="O1720" s="7">
        <v>50</v>
      </c>
      <c r="P1720" s="7">
        <v>2</v>
      </c>
      <c r="Q1720" s="7">
        <v>100</v>
      </c>
    </row>
    <row r="1721" spans="14:17" x14ac:dyDescent="0.25">
      <c r="N1721" s="7" t="s">
        <v>5623</v>
      </c>
      <c r="O1721" s="7">
        <v>30</v>
      </c>
      <c r="P1721" s="7">
        <v>7</v>
      </c>
      <c r="Q1721" s="7">
        <v>210</v>
      </c>
    </row>
    <row r="1722" spans="14:17" x14ac:dyDescent="0.25">
      <c r="N1722" s="7" t="s">
        <v>5617</v>
      </c>
      <c r="O1722" s="7">
        <v>120</v>
      </c>
      <c r="P1722" s="7">
        <v>12</v>
      </c>
      <c r="Q1722" s="7">
        <v>1440</v>
      </c>
    </row>
    <row r="1723" spans="14:17" x14ac:dyDescent="0.25">
      <c r="N1723" s="7" t="s">
        <v>5609</v>
      </c>
      <c r="O1723" s="7">
        <v>20</v>
      </c>
      <c r="P1723" s="7">
        <v>1</v>
      </c>
      <c r="Q1723" s="7">
        <v>20</v>
      </c>
    </row>
    <row r="1724" spans="14:17" x14ac:dyDescent="0.25">
      <c r="N1724" s="7" t="s">
        <v>5614</v>
      </c>
      <c r="O1724" s="7">
        <v>20</v>
      </c>
      <c r="P1724" s="7">
        <v>3</v>
      </c>
      <c r="Q1724" s="7">
        <v>60</v>
      </c>
    </row>
    <row r="1725" spans="14:17" x14ac:dyDescent="0.25">
      <c r="N1725" s="7" t="s">
        <v>5618</v>
      </c>
      <c r="O1725" s="7">
        <v>10</v>
      </c>
      <c r="P1725" s="7">
        <v>25</v>
      </c>
      <c r="Q1725" s="7">
        <v>250</v>
      </c>
    </row>
    <row r="1726" spans="14:17" x14ac:dyDescent="0.25">
      <c r="N1726" s="7" t="s">
        <v>5612</v>
      </c>
      <c r="O1726" s="7">
        <v>50</v>
      </c>
      <c r="P1726" s="7">
        <v>12</v>
      </c>
      <c r="Q1726" s="7">
        <v>600</v>
      </c>
    </row>
    <row r="1727" spans="14:17" x14ac:dyDescent="0.25">
      <c r="N1727" s="7" t="s">
        <v>5610</v>
      </c>
      <c r="O1727" s="7">
        <v>300</v>
      </c>
      <c r="P1727" s="7">
        <v>16</v>
      </c>
      <c r="Q1727" s="7">
        <v>4800</v>
      </c>
    </row>
    <row r="1728" spans="14:17" x14ac:dyDescent="0.25">
      <c r="N1728" s="7" t="s">
        <v>5620</v>
      </c>
      <c r="O1728" s="7">
        <v>40</v>
      </c>
      <c r="P1728" s="7">
        <v>13</v>
      </c>
      <c r="Q1728" s="7">
        <v>520</v>
      </c>
    </row>
    <row r="1729" spans="14:17" x14ac:dyDescent="0.25">
      <c r="N1729" s="7" t="s">
        <v>5611</v>
      </c>
      <c r="O1729" s="7">
        <v>250</v>
      </c>
      <c r="P1729" s="7">
        <v>14</v>
      </c>
      <c r="Q1729" s="7">
        <v>3500</v>
      </c>
    </row>
    <row r="1730" spans="14:17" x14ac:dyDescent="0.25">
      <c r="N1730" s="7" t="s">
        <v>5621</v>
      </c>
      <c r="O1730" s="7">
        <v>60</v>
      </c>
      <c r="P1730" s="7">
        <v>18</v>
      </c>
      <c r="Q1730" s="7">
        <v>1080</v>
      </c>
    </row>
    <row r="1731" spans="14:17" x14ac:dyDescent="0.25">
      <c r="N1731" s="7" t="s">
        <v>5619</v>
      </c>
      <c r="O1731" s="7">
        <v>80</v>
      </c>
      <c r="P1731" s="7">
        <v>23</v>
      </c>
      <c r="Q1731" s="7">
        <v>1840</v>
      </c>
    </row>
    <row r="1732" spans="14:17" x14ac:dyDescent="0.25">
      <c r="N1732" s="7" t="s">
        <v>5612</v>
      </c>
      <c r="O1732" s="7">
        <v>50</v>
      </c>
      <c r="P1732" s="7">
        <v>20</v>
      </c>
      <c r="Q1732" s="7">
        <v>1000</v>
      </c>
    </row>
    <row r="1733" spans="14:17" x14ac:dyDescent="0.25">
      <c r="N1733" s="7" t="s">
        <v>5615</v>
      </c>
      <c r="O1733" s="7">
        <v>25</v>
      </c>
      <c r="P1733" s="7">
        <v>14</v>
      </c>
      <c r="Q1733" s="7">
        <v>350</v>
      </c>
    </row>
    <row r="1734" spans="14:17" x14ac:dyDescent="0.25">
      <c r="N1734" s="7" t="s">
        <v>5610</v>
      </c>
      <c r="O1734" s="7">
        <v>300</v>
      </c>
      <c r="P1734" s="7">
        <v>7</v>
      </c>
      <c r="Q1734" s="7">
        <v>2100</v>
      </c>
    </row>
    <row r="1735" spans="14:17" x14ac:dyDescent="0.25">
      <c r="N1735" s="7" t="s">
        <v>5609</v>
      </c>
      <c r="O1735" s="7">
        <v>20</v>
      </c>
      <c r="P1735" s="7">
        <v>20</v>
      </c>
      <c r="Q1735" s="7">
        <v>400</v>
      </c>
    </row>
    <row r="1736" spans="14:17" x14ac:dyDescent="0.25">
      <c r="N1736" s="7" t="s">
        <v>5612</v>
      </c>
      <c r="O1736" s="7">
        <v>50</v>
      </c>
      <c r="P1736" s="7">
        <v>10</v>
      </c>
      <c r="Q1736" s="7">
        <v>500</v>
      </c>
    </row>
    <row r="1737" spans="14:17" x14ac:dyDescent="0.25">
      <c r="N1737" s="7" t="s">
        <v>5620</v>
      </c>
      <c r="O1737" s="7">
        <v>40</v>
      </c>
      <c r="P1737" s="7">
        <v>7</v>
      </c>
      <c r="Q1737" s="7">
        <v>280</v>
      </c>
    </row>
    <row r="1738" spans="14:17" x14ac:dyDescent="0.25">
      <c r="N1738" s="7" t="s">
        <v>5620</v>
      </c>
      <c r="O1738" s="7">
        <v>40</v>
      </c>
      <c r="P1738" s="7">
        <v>17</v>
      </c>
      <c r="Q1738" s="7">
        <v>680</v>
      </c>
    </row>
    <row r="1739" spans="14:17" x14ac:dyDescent="0.25">
      <c r="N1739" s="7" t="s">
        <v>5621</v>
      </c>
      <c r="O1739" s="7">
        <v>60</v>
      </c>
      <c r="P1739" s="7">
        <v>2</v>
      </c>
      <c r="Q1739" s="7">
        <v>120</v>
      </c>
    </row>
    <row r="1740" spans="14:17" x14ac:dyDescent="0.25">
      <c r="N1740" s="7" t="s">
        <v>5617</v>
      </c>
      <c r="O1740" s="7">
        <v>120</v>
      </c>
      <c r="P1740" s="7">
        <v>24</v>
      </c>
      <c r="Q1740" s="7">
        <v>2880</v>
      </c>
    </row>
    <row r="1741" spans="14:17" x14ac:dyDescent="0.25">
      <c r="N1741" s="7" t="s">
        <v>5610</v>
      </c>
      <c r="O1741" s="7">
        <v>300</v>
      </c>
      <c r="P1741" s="7">
        <v>5</v>
      </c>
      <c r="Q1741" s="7">
        <v>1500</v>
      </c>
    </row>
    <row r="1742" spans="14:17" x14ac:dyDescent="0.25">
      <c r="N1742" s="7" t="s">
        <v>5616</v>
      </c>
      <c r="O1742" s="7">
        <v>150</v>
      </c>
      <c r="P1742" s="7">
        <v>2</v>
      </c>
      <c r="Q1742" s="7">
        <v>300</v>
      </c>
    </row>
    <row r="1743" spans="14:17" x14ac:dyDescent="0.25">
      <c r="N1743" s="7" t="s">
        <v>5609</v>
      </c>
      <c r="O1743" s="7">
        <v>20</v>
      </c>
      <c r="P1743" s="7">
        <v>11</v>
      </c>
      <c r="Q1743" s="7">
        <v>220</v>
      </c>
    </row>
    <row r="1744" spans="14:17" x14ac:dyDescent="0.25">
      <c r="N1744" s="7" t="s">
        <v>5614</v>
      </c>
      <c r="O1744" s="7">
        <v>20</v>
      </c>
      <c r="P1744" s="7">
        <v>11</v>
      </c>
      <c r="Q1744" s="7">
        <v>220</v>
      </c>
    </row>
    <row r="1745" spans="14:17" x14ac:dyDescent="0.25">
      <c r="N1745" s="7" t="s">
        <v>5611</v>
      </c>
      <c r="O1745" s="7">
        <v>250</v>
      </c>
      <c r="P1745" s="7">
        <v>21</v>
      </c>
      <c r="Q1745" s="7">
        <v>5250</v>
      </c>
    </row>
    <row r="1746" spans="14:17" x14ac:dyDescent="0.25">
      <c r="N1746" s="7" t="s">
        <v>5622</v>
      </c>
      <c r="O1746" s="7">
        <v>15</v>
      </c>
      <c r="P1746" s="7">
        <v>17</v>
      </c>
      <c r="Q1746" s="7">
        <v>255</v>
      </c>
    </row>
    <row r="1747" spans="14:17" x14ac:dyDescent="0.25">
      <c r="N1747" s="7" t="s">
        <v>5622</v>
      </c>
      <c r="O1747" s="7">
        <v>15</v>
      </c>
      <c r="P1747" s="7">
        <v>3</v>
      </c>
      <c r="Q1747" s="7">
        <v>45</v>
      </c>
    </row>
    <row r="1748" spans="14:17" x14ac:dyDescent="0.25">
      <c r="N1748" s="7" t="s">
        <v>5620</v>
      </c>
      <c r="O1748" s="7">
        <v>40</v>
      </c>
      <c r="P1748" s="7">
        <v>21</v>
      </c>
      <c r="Q1748" s="7">
        <v>840</v>
      </c>
    </row>
    <row r="1749" spans="14:17" x14ac:dyDescent="0.25">
      <c r="N1749" s="7" t="s">
        <v>5618</v>
      </c>
      <c r="O1749" s="7">
        <v>10</v>
      </c>
      <c r="P1749" s="7">
        <v>9</v>
      </c>
      <c r="Q1749" s="7">
        <v>90</v>
      </c>
    </row>
    <row r="1750" spans="14:17" x14ac:dyDescent="0.25">
      <c r="N1750" s="7" t="s">
        <v>5619</v>
      </c>
      <c r="O1750" s="7">
        <v>80</v>
      </c>
      <c r="P1750" s="7">
        <v>18</v>
      </c>
      <c r="Q1750" s="7">
        <v>1440</v>
      </c>
    </row>
    <row r="1751" spans="14:17" x14ac:dyDescent="0.25">
      <c r="N1751" s="7" t="s">
        <v>5616</v>
      </c>
      <c r="O1751" s="7">
        <v>150</v>
      </c>
      <c r="P1751" s="7">
        <v>6</v>
      </c>
      <c r="Q1751" s="7">
        <v>900</v>
      </c>
    </row>
    <row r="1752" spans="14:17" x14ac:dyDescent="0.25">
      <c r="N1752" s="7" t="s">
        <v>5609</v>
      </c>
      <c r="O1752" s="7">
        <v>20</v>
      </c>
      <c r="P1752" s="7">
        <v>12</v>
      </c>
      <c r="Q1752" s="7">
        <v>240</v>
      </c>
    </row>
    <row r="1753" spans="14:17" x14ac:dyDescent="0.25">
      <c r="N1753" s="7" t="s">
        <v>5621</v>
      </c>
      <c r="O1753" s="7">
        <v>60</v>
      </c>
      <c r="P1753" s="7">
        <v>4</v>
      </c>
      <c r="Q1753" s="7">
        <v>240</v>
      </c>
    </row>
    <row r="1754" spans="14:17" x14ac:dyDescent="0.25">
      <c r="N1754" s="7" t="s">
        <v>5623</v>
      </c>
      <c r="O1754" s="7">
        <v>30</v>
      </c>
      <c r="P1754" s="7">
        <v>18</v>
      </c>
      <c r="Q1754" s="7">
        <v>540</v>
      </c>
    </row>
    <row r="1755" spans="14:17" x14ac:dyDescent="0.25">
      <c r="N1755" s="7" t="s">
        <v>5616</v>
      </c>
      <c r="O1755" s="7">
        <v>150</v>
      </c>
      <c r="P1755" s="7">
        <v>1</v>
      </c>
      <c r="Q1755" s="7">
        <v>150</v>
      </c>
    </row>
    <row r="1756" spans="14:17" x14ac:dyDescent="0.25">
      <c r="N1756" s="7" t="s">
        <v>5611</v>
      </c>
      <c r="O1756" s="7">
        <v>250</v>
      </c>
      <c r="P1756" s="7">
        <v>11</v>
      </c>
      <c r="Q1756" s="7">
        <v>2750</v>
      </c>
    </row>
    <row r="1757" spans="14:17" x14ac:dyDescent="0.25">
      <c r="N1757" s="7" t="s">
        <v>5622</v>
      </c>
      <c r="O1757" s="7">
        <v>15</v>
      </c>
      <c r="P1757" s="7">
        <v>10</v>
      </c>
      <c r="Q1757" s="7">
        <v>150</v>
      </c>
    </row>
    <row r="1758" spans="14:17" x14ac:dyDescent="0.25">
      <c r="N1758" s="7" t="s">
        <v>5609</v>
      </c>
      <c r="O1758" s="7">
        <v>20</v>
      </c>
      <c r="P1758" s="7">
        <v>18</v>
      </c>
      <c r="Q1758" s="7">
        <v>360</v>
      </c>
    </row>
    <row r="1759" spans="14:17" x14ac:dyDescent="0.25">
      <c r="N1759" s="7" t="s">
        <v>5622</v>
      </c>
      <c r="O1759" s="7">
        <v>15</v>
      </c>
      <c r="P1759" s="7">
        <v>22</v>
      </c>
      <c r="Q1759" s="7">
        <v>330</v>
      </c>
    </row>
    <row r="1760" spans="14:17" x14ac:dyDescent="0.25">
      <c r="N1760" s="7" t="s">
        <v>5623</v>
      </c>
      <c r="O1760" s="7">
        <v>30</v>
      </c>
      <c r="P1760" s="7">
        <v>11</v>
      </c>
      <c r="Q1760" s="7">
        <v>330</v>
      </c>
    </row>
    <row r="1761" spans="14:17" x14ac:dyDescent="0.25">
      <c r="N1761" s="7" t="s">
        <v>5618</v>
      </c>
      <c r="O1761" s="7">
        <v>10</v>
      </c>
      <c r="P1761" s="7">
        <v>12</v>
      </c>
      <c r="Q1761" s="7">
        <v>120</v>
      </c>
    </row>
    <row r="1762" spans="14:17" x14ac:dyDescent="0.25">
      <c r="N1762" s="7" t="s">
        <v>5611</v>
      </c>
      <c r="O1762" s="7">
        <v>250</v>
      </c>
      <c r="P1762" s="7">
        <v>24</v>
      </c>
      <c r="Q1762" s="7">
        <v>6000</v>
      </c>
    </row>
    <row r="1763" spans="14:17" x14ac:dyDescent="0.25">
      <c r="N1763" s="7" t="s">
        <v>5619</v>
      </c>
      <c r="O1763" s="7">
        <v>80</v>
      </c>
      <c r="P1763" s="7">
        <v>6</v>
      </c>
      <c r="Q1763" s="7">
        <v>480</v>
      </c>
    </row>
    <row r="1764" spans="14:17" x14ac:dyDescent="0.25">
      <c r="N1764" s="7" t="s">
        <v>5613</v>
      </c>
      <c r="O1764" s="7">
        <v>35</v>
      </c>
      <c r="P1764" s="7">
        <v>17</v>
      </c>
      <c r="Q1764" s="7">
        <v>595</v>
      </c>
    </row>
    <row r="1765" spans="14:17" x14ac:dyDescent="0.25">
      <c r="N1765" s="7" t="s">
        <v>5614</v>
      </c>
      <c r="O1765" s="7">
        <v>20</v>
      </c>
      <c r="P1765" s="7">
        <v>6</v>
      </c>
      <c r="Q1765" s="7">
        <v>120</v>
      </c>
    </row>
    <row r="1766" spans="14:17" x14ac:dyDescent="0.25">
      <c r="N1766" s="7" t="s">
        <v>5613</v>
      </c>
      <c r="O1766" s="7">
        <v>35</v>
      </c>
      <c r="P1766" s="7">
        <v>9</v>
      </c>
      <c r="Q1766" s="7">
        <v>315</v>
      </c>
    </row>
    <row r="1767" spans="14:17" x14ac:dyDescent="0.25">
      <c r="N1767" s="7" t="s">
        <v>5622</v>
      </c>
      <c r="O1767" s="7">
        <v>15</v>
      </c>
      <c r="P1767" s="7">
        <v>20</v>
      </c>
      <c r="Q1767" s="7">
        <v>300</v>
      </c>
    </row>
    <row r="1768" spans="14:17" x14ac:dyDescent="0.25">
      <c r="N1768" s="7" t="s">
        <v>5610</v>
      </c>
      <c r="O1768" s="7">
        <v>300</v>
      </c>
      <c r="P1768" s="7">
        <v>19</v>
      </c>
      <c r="Q1768" s="7">
        <v>5700</v>
      </c>
    </row>
    <row r="1769" spans="14:17" x14ac:dyDescent="0.25">
      <c r="N1769" s="7" t="s">
        <v>5623</v>
      </c>
      <c r="O1769" s="7">
        <v>30</v>
      </c>
      <c r="P1769" s="7">
        <v>22</v>
      </c>
      <c r="Q1769" s="7">
        <v>660</v>
      </c>
    </row>
    <row r="1770" spans="14:17" x14ac:dyDescent="0.25">
      <c r="N1770" s="7" t="s">
        <v>5619</v>
      </c>
      <c r="O1770" s="7">
        <v>80</v>
      </c>
      <c r="P1770" s="7">
        <v>19</v>
      </c>
      <c r="Q1770" s="7">
        <v>1520</v>
      </c>
    </row>
    <row r="1771" spans="14:17" x14ac:dyDescent="0.25">
      <c r="N1771" s="7" t="s">
        <v>5615</v>
      </c>
      <c r="O1771" s="7">
        <v>25</v>
      </c>
      <c r="P1771" s="7">
        <v>5</v>
      </c>
      <c r="Q1771" s="7">
        <v>125</v>
      </c>
    </row>
    <row r="1772" spans="14:17" x14ac:dyDescent="0.25">
      <c r="N1772" s="7" t="s">
        <v>5622</v>
      </c>
      <c r="O1772" s="7">
        <v>15</v>
      </c>
      <c r="P1772" s="7">
        <v>11</v>
      </c>
      <c r="Q1772" s="7">
        <v>165</v>
      </c>
    </row>
    <row r="1773" spans="14:17" x14ac:dyDescent="0.25">
      <c r="N1773" s="7" t="s">
        <v>5617</v>
      </c>
      <c r="O1773" s="7">
        <v>120</v>
      </c>
      <c r="P1773" s="7">
        <v>20</v>
      </c>
      <c r="Q1773" s="7">
        <v>2400</v>
      </c>
    </row>
    <row r="1774" spans="14:17" x14ac:dyDescent="0.25">
      <c r="N1774" s="7" t="s">
        <v>5621</v>
      </c>
      <c r="O1774" s="7">
        <v>60</v>
      </c>
      <c r="P1774" s="7">
        <v>9</v>
      </c>
      <c r="Q1774" s="7">
        <v>540</v>
      </c>
    </row>
    <row r="1775" spans="14:17" x14ac:dyDescent="0.25">
      <c r="N1775" s="7" t="s">
        <v>5623</v>
      </c>
      <c r="O1775" s="7">
        <v>30</v>
      </c>
      <c r="P1775" s="7">
        <v>7</v>
      </c>
      <c r="Q1775" s="7">
        <v>210</v>
      </c>
    </row>
    <row r="1776" spans="14:17" x14ac:dyDescent="0.25">
      <c r="N1776" s="7" t="s">
        <v>5619</v>
      </c>
      <c r="O1776" s="7">
        <v>80</v>
      </c>
      <c r="P1776" s="7">
        <v>25</v>
      </c>
      <c r="Q1776" s="7">
        <v>2000</v>
      </c>
    </row>
    <row r="1777" spans="14:17" x14ac:dyDescent="0.25">
      <c r="N1777" s="7" t="s">
        <v>5610</v>
      </c>
      <c r="O1777" s="7">
        <v>300</v>
      </c>
      <c r="P1777" s="7">
        <v>10</v>
      </c>
      <c r="Q1777" s="7">
        <v>3000</v>
      </c>
    </row>
    <row r="1778" spans="14:17" x14ac:dyDescent="0.25">
      <c r="N1778" s="7" t="s">
        <v>5620</v>
      </c>
      <c r="O1778" s="7">
        <v>40</v>
      </c>
      <c r="P1778" s="7">
        <v>10</v>
      </c>
      <c r="Q1778" s="7">
        <v>400</v>
      </c>
    </row>
    <row r="1779" spans="14:17" x14ac:dyDescent="0.25">
      <c r="N1779" s="7" t="s">
        <v>5617</v>
      </c>
      <c r="O1779" s="7">
        <v>120</v>
      </c>
      <c r="P1779" s="7">
        <v>8</v>
      </c>
      <c r="Q1779" s="7">
        <v>960</v>
      </c>
    </row>
    <row r="1780" spans="14:17" x14ac:dyDescent="0.25">
      <c r="N1780" s="7" t="s">
        <v>5619</v>
      </c>
      <c r="O1780" s="7">
        <v>80</v>
      </c>
      <c r="P1780" s="7">
        <v>18</v>
      </c>
      <c r="Q1780" s="7">
        <v>1440</v>
      </c>
    </row>
    <row r="1781" spans="14:17" x14ac:dyDescent="0.25">
      <c r="N1781" s="7" t="s">
        <v>5622</v>
      </c>
      <c r="O1781" s="7">
        <v>15</v>
      </c>
      <c r="P1781" s="7">
        <v>9</v>
      </c>
      <c r="Q1781" s="7">
        <v>135</v>
      </c>
    </row>
    <row r="1782" spans="14:17" x14ac:dyDescent="0.25">
      <c r="N1782" s="7" t="s">
        <v>5622</v>
      </c>
      <c r="O1782" s="7">
        <v>15</v>
      </c>
      <c r="P1782" s="7">
        <v>22</v>
      </c>
      <c r="Q1782" s="7">
        <v>330</v>
      </c>
    </row>
    <row r="1783" spans="14:17" x14ac:dyDescent="0.25">
      <c r="N1783" s="7" t="s">
        <v>5621</v>
      </c>
      <c r="O1783" s="7">
        <v>60</v>
      </c>
      <c r="P1783" s="7">
        <v>2</v>
      </c>
      <c r="Q1783" s="7">
        <v>120</v>
      </c>
    </row>
    <row r="1784" spans="14:17" x14ac:dyDescent="0.25">
      <c r="N1784" s="7" t="s">
        <v>5618</v>
      </c>
      <c r="O1784" s="7">
        <v>10</v>
      </c>
      <c r="P1784" s="7">
        <v>14</v>
      </c>
      <c r="Q1784" s="7">
        <v>140</v>
      </c>
    </row>
    <row r="1785" spans="14:17" x14ac:dyDescent="0.25">
      <c r="N1785" s="7" t="s">
        <v>5613</v>
      </c>
      <c r="O1785" s="7">
        <v>35</v>
      </c>
      <c r="P1785" s="7">
        <v>5</v>
      </c>
      <c r="Q1785" s="7">
        <v>175</v>
      </c>
    </row>
    <row r="1786" spans="14:17" x14ac:dyDescent="0.25">
      <c r="N1786" s="7" t="s">
        <v>5615</v>
      </c>
      <c r="O1786" s="7">
        <v>25</v>
      </c>
      <c r="P1786" s="7">
        <v>19</v>
      </c>
      <c r="Q1786" s="7">
        <v>475</v>
      </c>
    </row>
    <row r="1787" spans="14:17" x14ac:dyDescent="0.25">
      <c r="N1787" s="7" t="s">
        <v>5617</v>
      </c>
      <c r="O1787" s="7">
        <v>120</v>
      </c>
      <c r="P1787" s="7">
        <v>7</v>
      </c>
      <c r="Q1787" s="7">
        <v>840</v>
      </c>
    </row>
    <row r="1788" spans="14:17" x14ac:dyDescent="0.25">
      <c r="N1788" s="7" t="s">
        <v>5619</v>
      </c>
      <c r="O1788" s="7">
        <v>80</v>
      </c>
      <c r="P1788" s="7">
        <v>17</v>
      </c>
      <c r="Q1788" s="7">
        <v>1360</v>
      </c>
    </row>
    <row r="1789" spans="14:17" x14ac:dyDescent="0.25">
      <c r="N1789" s="7" t="s">
        <v>5611</v>
      </c>
      <c r="O1789" s="7">
        <v>250</v>
      </c>
      <c r="P1789" s="7">
        <v>22</v>
      </c>
      <c r="Q1789" s="7">
        <v>5500</v>
      </c>
    </row>
    <row r="1790" spans="14:17" x14ac:dyDescent="0.25">
      <c r="N1790" s="7" t="s">
        <v>5623</v>
      </c>
      <c r="O1790" s="7">
        <v>30</v>
      </c>
      <c r="P1790" s="7">
        <v>18</v>
      </c>
      <c r="Q1790" s="7">
        <v>540</v>
      </c>
    </row>
    <row r="1791" spans="14:17" x14ac:dyDescent="0.25">
      <c r="N1791" s="7" t="s">
        <v>5617</v>
      </c>
      <c r="O1791" s="7">
        <v>120</v>
      </c>
      <c r="P1791" s="7">
        <v>12</v>
      </c>
      <c r="Q1791" s="7">
        <v>1440</v>
      </c>
    </row>
    <row r="1792" spans="14:17" x14ac:dyDescent="0.25">
      <c r="N1792" s="7" t="s">
        <v>5612</v>
      </c>
      <c r="O1792" s="7">
        <v>50</v>
      </c>
      <c r="P1792" s="7">
        <v>4</v>
      </c>
      <c r="Q1792" s="7">
        <v>200</v>
      </c>
    </row>
    <row r="1793" spans="14:17" x14ac:dyDescent="0.25">
      <c r="N1793" s="7" t="s">
        <v>5616</v>
      </c>
      <c r="O1793" s="7">
        <v>150</v>
      </c>
      <c r="P1793" s="7">
        <v>2</v>
      </c>
      <c r="Q1793" s="7">
        <v>300</v>
      </c>
    </row>
    <row r="1794" spans="14:17" x14ac:dyDescent="0.25">
      <c r="N1794" s="7" t="s">
        <v>5616</v>
      </c>
      <c r="O1794" s="7">
        <v>150</v>
      </c>
      <c r="P1794" s="7">
        <v>15</v>
      </c>
      <c r="Q1794" s="7">
        <v>2250</v>
      </c>
    </row>
    <row r="1795" spans="14:17" x14ac:dyDescent="0.25">
      <c r="N1795" s="7" t="s">
        <v>5609</v>
      </c>
      <c r="O1795" s="7">
        <v>20</v>
      </c>
      <c r="P1795" s="7">
        <v>21</v>
      </c>
      <c r="Q1795" s="7">
        <v>420</v>
      </c>
    </row>
    <row r="1796" spans="14:17" x14ac:dyDescent="0.25">
      <c r="N1796" s="7" t="s">
        <v>5614</v>
      </c>
      <c r="O1796" s="7">
        <v>20</v>
      </c>
      <c r="P1796" s="7">
        <v>17</v>
      </c>
      <c r="Q1796" s="7">
        <v>340</v>
      </c>
    </row>
    <row r="1797" spans="14:17" x14ac:dyDescent="0.25">
      <c r="N1797" s="7" t="s">
        <v>5622</v>
      </c>
      <c r="O1797" s="7">
        <v>15</v>
      </c>
      <c r="P1797" s="7">
        <v>15</v>
      </c>
      <c r="Q1797" s="7">
        <v>225</v>
      </c>
    </row>
    <row r="1798" spans="14:17" x14ac:dyDescent="0.25">
      <c r="N1798" s="7" t="s">
        <v>5622</v>
      </c>
      <c r="O1798" s="7">
        <v>15</v>
      </c>
      <c r="P1798" s="7">
        <v>2</v>
      </c>
      <c r="Q1798" s="7">
        <v>30</v>
      </c>
    </row>
    <row r="1799" spans="14:17" x14ac:dyDescent="0.25">
      <c r="N1799" s="7" t="s">
        <v>5609</v>
      </c>
      <c r="O1799" s="7">
        <v>20</v>
      </c>
      <c r="P1799" s="7">
        <v>8</v>
      </c>
      <c r="Q1799" s="7">
        <v>160</v>
      </c>
    </row>
    <row r="1800" spans="14:17" x14ac:dyDescent="0.25">
      <c r="N1800" s="7" t="s">
        <v>5613</v>
      </c>
      <c r="O1800" s="7">
        <v>35</v>
      </c>
      <c r="P1800" s="7">
        <v>4</v>
      </c>
      <c r="Q1800" s="7">
        <v>140</v>
      </c>
    </row>
    <row r="1801" spans="14:17" x14ac:dyDescent="0.25">
      <c r="N1801" s="7" t="s">
        <v>5621</v>
      </c>
      <c r="O1801" s="7">
        <v>60</v>
      </c>
      <c r="P1801" s="7">
        <v>12</v>
      </c>
      <c r="Q1801" s="7">
        <v>720</v>
      </c>
    </row>
    <row r="1802" spans="14:17" x14ac:dyDescent="0.25">
      <c r="N1802" s="7" t="s">
        <v>5621</v>
      </c>
      <c r="O1802" s="7">
        <v>60</v>
      </c>
      <c r="P1802" s="7">
        <v>2</v>
      </c>
      <c r="Q1802" s="7">
        <v>120</v>
      </c>
    </row>
    <row r="1803" spans="14:17" x14ac:dyDescent="0.25">
      <c r="N1803" s="7" t="s">
        <v>5613</v>
      </c>
      <c r="O1803" s="7">
        <v>35</v>
      </c>
      <c r="P1803" s="7">
        <v>20</v>
      </c>
      <c r="Q1803" s="7">
        <v>700</v>
      </c>
    </row>
    <row r="1804" spans="14:17" x14ac:dyDescent="0.25">
      <c r="N1804" s="7" t="s">
        <v>5610</v>
      </c>
      <c r="O1804" s="7">
        <v>300</v>
      </c>
      <c r="P1804" s="7">
        <v>10</v>
      </c>
      <c r="Q1804" s="7">
        <v>3000</v>
      </c>
    </row>
    <row r="1805" spans="14:17" x14ac:dyDescent="0.25">
      <c r="N1805" s="7" t="s">
        <v>5616</v>
      </c>
      <c r="O1805" s="7">
        <v>150</v>
      </c>
      <c r="P1805" s="7">
        <v>22</v>
      </c>
      <c r="Q1805" s="7">
        <v>3300</v>
      </c>
    </row>
    <row r="1806" spans="14:17" x14ac:dyDescent="0.25">
      <c r="N1806" s="7" t="s">
        <v>5622</v>
      </c>
      <c r="O1806" s="7">
        <v>15</v>
      </c>
      <c r="P1806" s="7">
        <v>24</v>
      </c>
      <c r="Q1806" s="7">
        <v>360</v>
      </c>
    </row>
    <row r="1807" spans="14:17" x14ac:dyDescent="0.25">
      <c r="N1807" s="7" t="s">
        <v>5616</v>
      </c>
      <c r="O1807" s="7">
        <v>150</v>
      </c>
      <c r="P1807" s="7">
        <v>12</v>
      </c>
      <c r="Q1807" s="7">
        <v>1800</v>
      </c>
    </row>
    <row r="1808" spans="14:17" x14ac:dyDescent="0.25">
      <c r="N1808" s="7" t="s">
        <v>5619</v>
      </c>
      <c r="O1808" s="7">
        <v>80</v>
      </c>
      <c r="P1808" s="7">
        <v>23</v>
      </c>
      <c r="Q1808" s="7">
        <v>1840</v>
      </c>
    </row>
    <row r="1809" spans="14:17" x14ac:dyDescent="0.25">
      <c r="N1809" s="7" t="s">
        <v>5620</v>
      </c>
      <c r="O1809" s="7">
        <v>40</v>
      </c>
      <c r="P1809" s="7">
        <v>18</v>
      </c>
      <c r="Q1809" s="7">
        <v>720</v>
      </c>
    </row>
    <row r="1810" spans="14:17" x14ac:dyDescent="0.25">
      <c r="N1810" s="7" t="s">
        <v>5620</v>
      </c>
      <c r="O1810" s="7">
        <v>40</v>
      </c>
      <c r="P1810" s="7">
        <v>4</v>
      </c>
      <c r="Q1810" s="7">
        <v>160</v>
      </c>
    </row>
    <row r="1811" spans="14:17" x14ac:dyDescent="0.25">
      <c r="N1811" s="7" t="s">
        <v>5617</v>
      </c>
      <c r="O1811" s="7">
        <v>120</v>
      </c>
      <c r="P1811" s="7">
        <v>4</v>
      </c>
      <c r="Q1811" s="7">
        <v>480</v>
      </c>
    </row>
    <row r="1812" spans="14:17" x14ac:dyDescent="0.25">
      <c r="N1812" s="7" t="s">
        <v>5609</v>
      </c>
      <c r="O1812" s="7">
        <v>20</v>
      </c>
      <c r="P1812" s="7">
        <v>3</v>
      </c>
      <c r="Q1812" s="7">
        <v>60</v>
      </c>
    </row>
    <row r="1813" spans="14:17" x14ac:dyDescent="0.25">
      <c r="N1813" s="7" t="s">
        <v>5613</v>
      </c>
      <c r="O1813" s="7">
        <v>35</v>
      </c>
      <c r="P1813" s="7">
        <v>19</v>
      </c>
      <c r="Q1813" s="7">
        <v>665</v>
      </c>
    </row>
    <row r="1814" spans="14:17" x14ac:dyDescent="0.25">
      <c r="N1814" s="7" t="s">
        <v>5613</v>
      </c>
      <c r="O1814" s="7">
        <v>35</v>
      </c>
      <c r="P1814" s="7">
        <v>18</v>
      </c>
      <c r="Q1814" s="7">
        <v>630</v>
      </c>
    </row>
    <row r="1815" spans="14:17" x14ac:dyDescent="0.25">
      <c r="N1815" s="7" t="s">
        <v>5619</v>
      </c>
      <c r="O1815" s="7">
        <v>80</v>
      </c>
      <c r="P1815" s="7">
        <v>24</v>
      </c>
      <c r="Q1815" s="7">
        <v>1920</v>
      </c>
    </row>
    <row r="1816" spans="14:17" x14ac:dyDescent="0.25">
      <c r="N1816" s="7" t="s">
        <v>5611</v>
      </c>
      <c r="O1816" s="7">
        <v>250</v>
      </c>
      <c r="P1816" s="7">
        <v>7</v>
      </c>
      <c r="Q1816" s="7">
        <v>1750</v>
      </c>
    </row>
    <row r="1817" spans="14:17" x14ac:dyDescent="0.25">
      <c r="N1817" s="7" t="s">
        <v>5620</v>
      </c>
      <c r="O1817" s="7">
        <v>40</v>
      </c>
      <c r="P1817" s="7">
        <v>14</v>
      </c>
      <c r="Q1817" s="7">
        <v>560</v>
      </c>
    </row>
    <row r="1818" spans="14:17" x14ac:dyDescent="0.25">
      <c r="N1818" s="7" t="s">
        <v>5613</v>
      </c>
      <c r="O1818" s="7">
        <v>35</v>
      </c>
      <c r="P1818" s="7">
        <v>23</v>
      </c>
      <c r="Q1818" s="7">
        <v>805</v>
      </c>
    </row>
    <row r="1819" spans="14:17" x14ac:dyDescent="0.25">
      <c r="N1819" s="7" t="s">
        <v>5614</v>
      </c>
      <c r="O1819" s="7">
        <v>20</v>
      </c>
      <c r="P1819" s="7">
        <v>13</v>
      </c>
      <c r="Q1819" s="7">
        <v>260</v>
      </c>
    </row>
    <row r="1820" spans="14:17" x14ac:dyDescent="0.25">
      <c r="N1820" s="7" t="s">
        <v>5610</v>
      </c>
      <c r="O1820" s="7">
        <v>300</v>
      </c>
      <c r="P1820" s="7">
        <v>12</v>
      </c>
      <c r="Q1820" s="7">
        <v>3600</v>
      </c>
    </row>
    <row r="1821" spans="14:17" x14ac:dyDescent="0.25">
      <c r="N1821" s="7" t="s">
        <v>5609</v>
      </c>
      <c r="O1821" s="7">
        <v>20</v>
      </c>
      <c r="P1821" s="7">
        <v>1</v>
      </c>
      <c r="Q1821" s="7">
        <v>20</v>
      </c>
    </row>
    <row r="1822" spans="14:17" x14ac:dyDescent="0.25">
      <c r="N1822" s="7" t="s">
        <v>5622</v>
      </c>
      <c r="O1822" s="7">
        <v>15</v>
      </c>
      <c r="P1822" s="7">
        <v>17</v>
      </c>
      <c r="Q1822" s="7">
        <v>255</v>
      </c>
    </row>
    <row r="1823" spans="14:17" x14ac:dyDescent="0.25">
      <c r="N1823" s="7" t="s">
        <v>5621</v>
      </c>
      <c r="O1823" s="7">
        <v>60</v>
      </c>
      <c r="P1823" s="7">
        <v>6</v>
      </c>
      <c r="Q1823" s="7">
        <v>360</v>
      </c>
    </row>
    <row r="1824" spans="14:17" x14ac:dyDescent="0.25">
      <c r="N1824" s="7" t="s">
        <v>5614</v>
      </c>
      <c r="O1824" s="7">
        <v>20</v>
      </c>
      <c r="P1824" s="7">
        <v>20</v>
      </c>
      <c r="Q1824" s="7">
        <v>400</v>
      </c>
    </row>
    <row r="1825" spans="14:17" x14ac:dyDescent="0.25">
      <c r="N1825" s="7" t="s">
        <v>5612</v>
      </c>
      <c r="O1825" s="7">
        <v>50</v>
      </c>
      <c r="P1825" s="7">
        <v>1</v>
      </c>
      <c r="Q1825" s="7">
        <v>50</v>
      </c>
    </row>
    <row r="1826" spans="14:17" x14ac:dyDescent="0.25">
      <c r="N1826" s="7" t="s">
        <v>5613</v>
      </c>
      <c r="O1826" s="7">
        <v>35</v>
      </c>
      <c r="P1826" s="7">
        <v>21</v>
      </c>
      <c r="Q1826" s="7">
        <v>735</v>
      </c>
    </row>
    <row r="1827" spans="14:17" x14ac:dyDescent="0.25">
      <c r="N1827" s="7" t="s">
        <v>5611</v>
      </c>
      <c r="O1827" s="7">
        <v>250</v>
      </c>
      <c r="P1827" s="7">
        <v>21</v>
      </c>
      <c r="Q1827" s="7">
        <v>5250</v>
      </c>
    </row>
    <row r="1828" spans="14:17" x14ac:dyDescent="0.25">
      <c r="N1828" s="7" t="s">
        <v>5611</v>
      </c>
      <c r="O1828" s="7">
        <v>250</v>
      </c>
      <c r="P1828" s="7">
        <v>4</v>
      </c>
      <c r="Q1828" s="7">
        <v>1000</v>
      </c>
    </row>
    <row r="1829" spans="14:17" x14ac:dyDescent="0.25">
      <c r="N1829" s="7" t="s">
        <v>5623</v>
      </c>
      <c r="O1829" s="7">
        <v>30</v>
      </c>
      <c r="P1829" s="7">
        <v>4</v>
      </c>
      <c r="Q1829" s="7">
        <v>120</v>
      </c>
    </row>
    <row r="1830" spans="14:17" x14ac:dyDescent="0.25">
      <c r="N1830" s="7" t="s">
        <v>5609</v>
      </c>
      <c r="O1830" s="7">
        <v>20</v>
      </c>
      <c r="P1830" s="7">
        <v>23</v>
      </c>
      <c r="Q1830" s="7">
        <v>460</v>
      </c>
    </row>
    <row r="1831" spans="14:17" x14ac:dyDescent="0.25">
      <c r="N1831" s="7" t="s">
        <v>5618</v>
      </c>
      <c r="O1831" s="7">
        <v>10</v>
      </c>
      <c r="P1831" s="7">
        <v>25</v>
      </c>
      <c r="Q1831" s="7">
        <v>250</v>
      </c>
    </row>
    <row r="1832" spans="14:17" x14ac:dyDescent="0.25">
      <c r="N1832" s="7" t="s">
        <v>5615</v>
      </c>
      <c r="O1832" s="7">
        <v>25</v>
      </c>
      <c r="P1832" s="7">
        <v>20</v>
      </c>
      <c r="Q1832" s="7">
        <v>500</v>
      </c>
    </row>
    <row r="1833" spans="14:17" x14ac:dyDescent="0.25">
      <c r="N1833" s="7" t="s">
        <v>5610</v>
      </c>
      <c r="O1833" s="7">
        <v>300</v>
      </c>
      <c r="P1833" s="7">
        <v>5</v>
      </c>
      <c r="Q1833" s="7">
        <v>1500</v>
      </c>
    </row>
    <row r="1834" spans="14:17" x14ac:dyDescent="0.25">
      <c r="N1834" s="7" t="s">
        <v>5618</v>
      </c>
      <c r="O1834" s="7">
        <v>10</v>
      </c>
      <c r="P1834" s="7">
        <v>18</v>
      </c>
      <c r="Q1834" s="7">
        <v>180</v>
      </c>
    </row>
    <row r="1835" spans="14:17" x14ac:dyDescent="0.25">
      <c r="N1835" s="7" t="s">
        <v>5622</v>
      </c>
      <c r="O1835" s="7">
        <v>15</v>
      </c>
      <c r="P1835" s="7">
        <v>7</v>
      </c>
      <c r="Q1835" s="7">
        <v>105</v>
      </c>
    </row>
    <row r="1836" spans="14:17" x14ac:dyDescent="0.25">
      <c r="N1836" s="7" t="s">
        <v>5610</v>
      </c>
      <c r="O1836" s="7">
        <v>300</v>
      </c>
      <c r="P1836" s="7">
        <v>14</v>
      </c>
      <c r="Q1836" s="7">
        <v>4200</v>
      </c>
    </row>
    <row r="1837" spans="14:17" x14ac:dyDescent="0.25">
      <c r="N1837" s="7" t="s">
        <v>5617</v>
      </c>
      <c r="O1837" s="7">
        <v>120</v>
      </c>
      <c r="P1837" s="7">
        <v>21</v>
      </c>
      <c r="Q1837" s="7">
        <v>2520</v>
      </c>
    </row>
    <row r="1838" spans="14:17" x14ac:dyDescent="0.25">
      <c r="N1838" s="7" t="s">
        <v>5611</v>
      </c>
      <c r="O1838" s="7">
        <v>250</v>
      </c>
      <c r="P1838" s="7">
        <v>11</v>
      </c>
      <c r="Q1838" s="7">
        <v>2750</v>
      </c>
    </row>
    <row r="1839" spans="14:17" x14ac:dyDescent="0.25">
      <c r="N1839" s="7" t="s">
        <v>5620</v>
      </c>
      <c r="O1839" s="7">
        <v>40</v>
      </c>
      <c r="P1839" s="7">
        <v>10</v>
      </c>
      <c r="Q1839" s="7">
        <v>400</v>
      </c>
    </row>
    <row r="1840" spans="14:17" x14ac:dyDescent="0.25">
      <c r="N1840" s="7" t="s">
        <v>5622</v>
      </c>
      <c r="O1840" s="7">
        <v>15</v>
      </c>
      <c r="P1840" s="7">
        <v>6</v>
      </c>
      <c r="Q1840" s="7">
        <v>90</v>
      </c>
    </row>
    <row r="1841" spans="14:17" x14ac:dyDescent="0.25">
      <c r="N1841" s="7" t="s">
        <v>5622</v>
      </c>
      <c r="O1841" s="7">
        <v>15</v>
      </c>
      <c r="P1841" s="7">
        <v>15</v>
      </c>
      <c r="Q1841" s="7">
        <v>225</v>
      </c>
    </row>
    <row r="1842" spans="14:17" x14ac:dyDescent="0.25">
      <c r="N1842" s="7" t="s">
        <v>5612</v>
      </c>
      <c r="O1842" s="7">
        <v>50</v>
      </c>
      <c r="P1842" s="7">
        <v>6</v>
      </c>
      <c r="Q1842" s="7">
        <v>300</v>
      </c>
    </row>
    <row r="1843" spans="14:17" x14ac:dyDescent="0.25">
      <c r="N1843" s="7" t="s">
        <v>5611</v>
      </c>
      <c r="O1843" s="7">
        <v>250</v>
      </c>
      <c r="P1843" s="7">
        <v>12</v>
      </c>
      <c r="Q1843" s="7">
        <v>3000</v>
      </c>
    </row>
    <row r="1844" spans="14:17" x14ac:dyDescent="0.25">
      <c r="N1844" s="7" t="s">
        <v>5609</v>
      </c>
      <c r="O1844" s="7">
        <v>20</v>
      </c>
      <c r="P1844" s="7">
        <v>13</v>
      </c>
      <c r="Q1844" s="7">
        <v>260</v>
      </c>
    </row>
    <row r="1845" spans="14:17" x14ac:dyDescent="0.25">
      <c r="N1845" s="7" t="s">
        <v>5619</v>
      </c>
      <c r="O1845" s="7">
        <v>80</v>
      </c>
      <c r="P1845" s="7">
        <v>3</v>
      </c>
      <c r="Q1845" s="7">
        <v>240</v>
      </c>
    </row>
    <row r="1846" spans="14:17" x14ac:dyDescent="0.25">
      <c r="N1846" s="7" t="s">
        <v>5611</v>
      </c>
      <c r="O1846" s="7">
        <v>250</v>
      </c>
      <c r="P1846" s="7">
        <v>11</v>
      </c>
      <c r="Q1846" s="7">
        <v>2750</v>
      </c>
    </row>
    <row r="1847" spans="14:17" x14ac:dyDescent="0.25">
      <c r="N1847" s="7" t="s">
        <v>5615</v>
      </c>
      <c r="O1847" s="7">
        <v>25</v>
      </c>
      <c r="P1847" s="7">
        <v>7</v>
      </c>
      <c r="Q1847" s="7">
        <v>175</v>
      </c>
    </row>
    <row r="1848" spans="14:17" x14ac:dyDescent="0.25">
      <c r="N1848" s="7" t="s">
        <v>5612</v>
      </c>
      <c r="O1848" s="7">
        <v>50</v>
      </c>
      <c r="P1848" s="7">
        <v>24</v>
      </c>
      <c r="Q1848" s="7">
        <v>1200</v>
      </c>
    </row>
    <row r="1849" spans="14:17" x14ac:dyDescent="0.25">
      <c r="N1849" s="7" t="s">
        <v>5614</v>
      </c>
      <c r="O1849" s="7">
        <v>20</v>
      </c>
      <c r="P1849" s="7">
        <v>23</v>
      </c>
      <c r="Q1849" s="7">
        <v>460</v>
      </c>
    </row>
    <row r="1850" spans="14:17" x14ac:dyDescent="0.25">
      <c r="N1850" s="7" t="s">
        <v>5614</v>
      </c>
      <c r="O1850" s="7">
        <v>20</v>
      </c>
      <c r="P1850" s="7">
        <v>12</v>
      </c>
      <c r="Q1850" s="7">
        <v>240</v>
      </c>
    </row>
    <row r="1851" spans="14:17" x14ac:dyDescent="0.25">
      <c r="N1851" s="7" t="s">
        <v>5612</v>
      </c>
      <c r="O1851" s="7">
        <v>50</v>
      </c>
      <c r="P1851" s="7">
        <v>3</v>
      </c>
      <c r="Q1851" s="7">
        <v>150</v>
      </c>
    </row>
    <row r="1852" spans="14:17" x14ac:dyDescent="0.25">
      <c r="N1852" s="7" t="s">
        <v>5613</v>
      </c>
      <c r="O1852" s="7">
        <v>35</v>
      </c>
      <c r="P1852" s="7">
        <v>9</v>
      </c>
      <c r="Q1852" s="7">
        <v>315</v>
      </c>
    </row>
    <row r="1853" spans="14:17" x14ac:dyDescent="0.25">
      <c r="N1853" s="7" t="s">
        <v>5618</v>
      </c>
      <c r="O1853" s="7">
        <v>10</v>
      </c>
      <c r="P1853" s="7">
        <v>1</v>
      </c>
      <c r="Q1853" s="7">
        <v>10</v>
      </c>
    </row>
    <row r="1854" spans="14:17" x14ac:dyDescent="0.25">
      <c r="N1854" s="7" t="s">
        <v>5614</v>
      </c>
      <c r="O1854" s="7">
        <v>20</v>
      </c>
      <c r="P1854" s="7">
        <v>14</v>
      </c>
      <c r="Q1854" s="7">
        <v>280</v>
      </c>
    </row>
    <row r="1855" spans="14:17" x14ac:dyDescent="0.25">
      <c r="N1855" s="7" t="s">
        <v>5619</v>
      </c>
      <c r="O1855" s="7">
        <v>80</v>
      </c>
      <c r="P1855" s="7">
        <v>11</v>
      </c>
      <c r="Q1855" s="7">
        <v>880</v>
      </c>
    </row>
    <row r="1856" spans="14:17" x14ac:dyDescent="0.25">
      <c r="N1856" s="7" t="s">
        <v>5614</v>
      </c>
      <c r="O1856" s="7">
        <v>20</v>
      </c>
      <c r="P1856" s="7">
        <v>11</v>
      </c>
      <c r="Q1856" s="7">
        <v>220</v>
      </c>
    </row>
    <row r="1857" spans="14:17" x14ac:dyDescent="0.25">
      <c r="N1857" s="7" t="s">
        <v>5612</v>
      </c>
      <c r="O1857" s="7">
        <v>50</v>
      </c>
      <c r="P1857" s="7">
        <v>1</v>
      </c>
      <c r="Q1857" s="7">
        <v>50</v>
      </c>
    </row>
    <row r="1858" spans="14:17" x14ac:dyDescent="0.25">
      <c r="N1858" s="7" t="s">
        <v>5618</v>
      </c>
      <c r="O1858" s="7">
        <v>10</v>
      </c>
      <c r="P1858" s="7">
        <v>23</v>
      </c>
      <c r="Q1858" s="7">
        <v>230</v>
      </c>
    </row>
    <row r="1859" spans="14:17" x14ac:dyDescent="0.25">
      <c r="N1859" s="7" t="s">
        <v>5620</v>
      </c>
      <c r="O1859" s="7">
        <v>40</v>
      </c>
      <c r="P1859" s="7">
        <v>18</v>
      </c>
      <c r="Q1859" s="7">
        <v>720</v>
      </c>
    </row>
    <row r="1860" spans="14:17" x14ac:dyDescent="0.25">
      <c r="N1860" s="7" t="s">
        <v>5612</v>
      </c>
      <c r="O1860" s="7">
        <v>50</v>
      </c>
      <c r="P1860" s="7">
        <v>12</v>
      </c>
      <c r="Q1860" s="7">
        <v>600</v>
      </c>
    </row>
    <row r="1861" spans="14:17" x14ac:dyDescent="0.25">
      <c r="N1861" s="7" t="s">
        <v>5618</v>
      </c>
      <c r="O1861" s="7">
        <v>10</v>
      </c>
      <c r="P1861" s="7">
        <v>20</v>
      </c>
      <c r="Q1861" s="7">
        <v>200</v>
      </c>
    </row>
    <row r="1862" spans="14:17" x14ac:dyDescent="0.25">
      <c r="N1862" s="7" t="s">
        <v>5615</v>
      </c>
      <c r="O1862" s="7">
        <v>25</v>
      </c>
      <c r="P1862" s="7">
        <v>9</v>
      </c>
      <c r="Q1862" s="7">
        <v>225</v>
      </c>
    </row>
    <row r="1863" spans="14:17" x14ac:dyDescent="0.25">
      <c r="N1863" s="7" t="s">
        <v>5612</v>
      </c>
      <c r="O1863" s="7">
        <v>50</v>
      </c>
      <c r="P1863" s="7">
        <v>13</v>
      </c>
      <c r="Q1863" s="7">
        <v>650</v>
      </c>
    </row>
    <row r="1864" spans="14:17" x14ac:dyDescent="0.25">
      <c r="N1864" s="7" t="s">
        <v>5612</v>
      </c>
      <c r="O1864" s="7">
        <v>50</v>
      </c>
      <c r="P1864" s="7">
        <v>5</v>
      </c>
      <c r="Q1864" s="7">
        <v>250</v>
      </c>
    </row>
    <row r="1865" spans="14:17" x14ac:dyDescent="0.25">
      <c r="N1865" s="7" t="s">
        <v>5612</v>
      </c>
      <c r="O1865" s="7">
        <v>50</v>
      </c>
      <c r="P1865" s="7">
        <v>3</v>
      </c>
      <c r="Q1865" s="7">
        <v>150</v>
      </c>
    </row>
    <row r="1866" spans="14:17" x14ac:dyDescent="0.25">
      <c r="N1866" s="7" t="s">
        <v>5613</v>
      </c>
      <c r="O1866" s="7">
        <v>35</v>
      </c>
      <c r="P1866" s="7">
        <v>20</v>
      </c>
      <c r="Q1866" s="7">
        <v>700</v>
      </c>
    </row>
    <row r="1867" spans="14:17" x14ac:dyDescent="0.25">
      <c r="N1867" s="7" t="s">
        <v>5610</v>
      </c>
      <c r="O1867" s="7">
        <v>300</v>
      </c>
      <c r="P1867" s="7">
        <v>24</v>
      </c>
      <c r="Q1867" s="7">
        <v>7200</v>
      </c>
    </row>
    <row r="1868" spans="14:17" x14ac:dyDescent="0.25">
      <c r="N1868" s="7" t="s">
        <v>5623</v>
      </c>
      <c r="O1868" s="7">
        <v>30</v>
      </c>
      <c r="P1868" s="7">
        <v>17</v>
      </c>
      <c r="Q1868" s="7">
        <v>510</v>
      </c>
    </row>
    <row r="1869" spans="14:17" x14ac:dyDescent="0.25">
      <c r="N1869" s="7" t="s">
        <v>5613</v>
      </c>
      <c r="O1869" s="7">
        <v>35</v>
      </c>
      <c r="P1869" s="7">
        <v>17</v>
      </c>
      <c r="Q1869" s="7">
        <v>595</v>
      </c>
    </row>
    <row r="1870" spans="14:17" x14ac:dyDescent="0.25">
      <c r="N1870" s="7" t="s">
        <v>5609</v>
      </c>
      <c r="O1870" s="7">
        <v>20</v>
      </c>
      <c r="P1870" s="7">
        <v>3</v>
      </c>
      <c r="Q1870" s="7">
        <v>60</v>
      </c>
    </row>
    <row r="1871" spans="14:17" x14ac:dyDescent="0.25">
      <c r="N1871" s="7" t="s">
        <v>5620</v>
      </c>
      <c r="O1871" s="7">
        <v>40</v>
      </c>
      <c r="P1871" s="7">
        <v>23</v>
      </c>
      <c r="Q1871" s="7">
        <v>920</v>
      </c>
    </row>
    <row r="1872" spans="14:17" x14ac:dyDescent="0.25">
      <c r="N1872" s="7" t="s">
        <v>5615</v>
      </c>
      <c r="O1872" s="7">
        <v>25</v>
      </c>
      <c r="P1872" s="7">
        <v>13</v>
      </c>
      <c r="Q1872" s="7">
        <v>325</v>
      </c>
    </row>
    <row r="1873" spans="14:17" x14ac:dyDescent="0.25">
      <c r="N1873" s="7" t="s">
        <v>5610</v>
      </c>
      <c r="O1873" s="7">
        <v>300</v>
      </c>
      <c r="P1873" s="7">
        <v>3</v>
      </c>
      <c r="Q1873" s="7">
        <v>900</v>
      </c>
    </row>
    <row r="1874" spans="14:17" x14ac:dyDescent="0.25">
      <c r="N1874" s="7" t="s">
        <v>5610</v>
      </c>
      <c r="O1874" s="7">
        <v>300</v>
      </c>
      <c r="P1874" s="7">
        <v>9</v>
      </c>
      <c r="Q1874" s="7">
        <v>2700</v>
      </c>
    </row>
    <row r="1875" spans="14:17" x14ac:dyDescent="0.25">
      <c r="N1875" s="7" t="s">
        <v>5611</v>
      </c>
      <c r="O1875" s="7">
        <v>250</v>
      </c>
      <c r="P1875" s="7">
        <v>21</v>
      </c>
      <c r="Q1875" s="7">
        <v>5250</v>
      </c>
    </row>
    <row r="1876" spans="14:17" x14ac:dyDescent="0.25">
      <c r="N1876" s="7" t="s">
        <v>5611</v>
      </c>
      <c r="O1876" s="7">
        <v>250</v>
      </c>
      <c r="P1876" s="7">
        <v>17</v>
      </c>
      <c r="Q1876" s="7">
        <v>4250</v>
      </c>
    </row>
    <row r="1877" spans="14:17" x14ac:dyDescent="0.25">
      <c r="N1877" s="7" t="s">
        <v>5621</v>
      </c>
      <c r="O1877" s="7">
        <v>60</v>
      </c>
      <c r="P1877" s="7">
        <v>2</v>
      </c>
      <c r="Q1877" s="7">
        <v>120</v>
      </c>
    </row>
    <row r="1878" spans="14:17" x14ac:dyDescent="0.25">
      <c r="N1878" s="7" t="s">
        <v>5609</v>
      </c>
      <c r="O1878" s="7">
        <v>20</v>
      </c>
      <c r="P1878" s="7">
        <v>13</v>
      </c>
      <c r="Q1878" s="7">
        <v>260</v>
      </c>
    </row>
    <row r="1879" spans="14:17" x14ac:dyDescent="0.25">
      <c r="N1879" s="7" t="s">
        <v>5615</v>
      </c>
      <c r="O1879" s="7">
        <v>25</v>
      </c>
      <c r="P1879" s="7">
        <v>7</v>
      </c>
      <c r="Q1879" s="7">
        <v>175</v>
      </c>
    </row>
    <row r="1880" spans="14:17" x14ac:dyDescent="0.25">
      <c r="N1880" s="7" t="s">
        <v>5622</v>
      </c>
      <c r="O1880" s="7">
        <v>15</v>
      </c>
      <c r="P1880" s="7">
        <v>7</v>
      </c>
      <c r="Q1880" s="7">
        <v>105</v>
      </c>
    </row>
    <row r="1881" spans="14:17" x14ac:dyDescent="0.25">
      <c r="N1881" s="7" t="s">
        <v>5616</v>
      </c>
      <c r="O1881" s="7">
        <v>150</v>
      </c>
      <c r="P1881" s="7">
        <v>15</v>
      </c>
      <c r="Q1881" s="7">
        <v>2250</v>
      </c>
    </row>
    <row r="1882" spans="14:17" x14ac:dyDescent="0.25">
      <c r="N1882" s="7" t="s">
        <v>5622</v>
      </c>
      <c r="O1882" s="7">
        <v>15</v>
      </c>
      <c r="P1882" s="7">
        <v>2</v>
      </c>
      <c r="Q1882" s="7">
        <v>30</v>
      </c>
    </row>
    <row r="1883" spans="14:17" x14ac:dyDescent="0.25">
      <c r="N1883" s="7" t="s">
        <v>5623</v>
      </c>
      <c r="O1883" s="7">
        <v>30</v>
      </c>
      <c r="P1883" s="7">
        <v>12</v>
      </c>
      <c r="Q1883" s="7">
        <v>360</v>
      </c>
    </row>
    <row r="1884" spans="14:17" x14ac:dyDescent="0.25">
      <c r="N1884" s="7" t="s">
        <v>5611</v>
      </c>
      <c r="O1884" s="7">
        <v>250</v>
      </c>
      <c r="P1884" s="7">
        <v>22</v>
      </c>
      <c r="Q1884" s="7">
        <v>5500</v>
      </c>
    </row>
    <row r="1885" spans="14:17" x14ac:dyDescent="0.25">
      <c r="N1885" s="7" t="s">
        <v>5617</v>
      </c>
      <c r="O1885" s="7">
        <v>120</v>
      </c>
      <c r="P1885" s="7">
        <v>6</v>
      </c>
      <c r="Q1885" s="7">
        <v>720</v>
      </c>
    </row>
    <row r="1886" spans="14:17" x14ac:dyDescent="0.25">
      <c r="N1886" s="7" t="s">
        <v>5616</v>
      </c>
      <c r="O1886" s="7">
        <v>150</v>
      </c>
      <c r="P1886" s="7">
        <v>20</v>
      </c>
      <c r="Q1886" s="7">
        <v>3000</v>
      </c>
    </row>
    <row r="1887" spans="14:17" x14ac:dyDescent="0.25">
      <c r="N1887" s="7" t="s">
        <v>5619</v>
      </c>
      <c r="O1887" s="7">
        <v>80</v>
      </c>
      <c r="P1887" s="7">
        <v>20</v>
      </c>
      <c r="Q1887" s="7">
        <v>1600</v>
      </c>
    </row>
    <row r="1888" spans="14:17" x14ac:dyDescent="0.25">
      <c r="N1888" s="7" t="s">
        <v>5617</v>
      </c>
      <c r="O1888" s="7">
        <v>120</v>
      </c>
      <c r="P1888" s="7">
        <v>21</v>
      </c>
      <c r="Q1888" s="7">
        <v>2520</v>
      </c>
    </row>
    <row r="1889" spans="14:17" x14ac:dyDescent="0.25">
      <c r="N1889" s="7" t="s">
        <v>5621</v>
      </c>
      <c r="O1889" s="7">
        <v>60</v>
      </c>
      <c r="P1889" s="7">
        <v>10</v>
      </c>
      <c r="Q1889" s="7">
        <v>600</v>
      </c>
    </row>
    <row r="1890" spans="14:17" x14ac:dyDescent="0.25">
      <c r="N1890" s="7" t="s">
        <v>5616</v>
      </c>
      <c r="O1890" s="7">
        <v>150</v>
      </c>
      <c r="P1890" s="7">
        <v>10</v>
      </c>
      <c r="Q1890" s="7">
        <v>1500</v>
      </c>
    </row>
    <row r="1891" spans="14:17" x14ac:dyDescent="0.25">
      <c r="N1891" s="7" t="s">
        <v>5612</v>
      </c>
      <c r="O1891" s="7">
        <v>50</v>
      </c>
      <c r="P1891" s="7">
        <v>5</v>
      </c>
      <c r="Q1891" s="7">
        <v>250</v>
      </c>
    </row>
    <row r="1892" spans="14:17" x14ac:dyDescent="0.25">
      <c r="N1892" s="7" t="s">
        <v>5618</v>
      </c>
      <c r="O1892" s="7">
        <v>10</v>
      </c>
      <c r="P1892" s="7">
        <v>18</v>
      </c>
      <c r="Q1892" s="7">
        <v>180</v>
      </c>
    </row>
    <row r="1893" spans="14:17" x14ac:dyDescent="0.25">
      <c r="N1893" s="7" t="s">
        <v>5623</v>
      </c>
      <c r="O1893" s="7">
        <v>30</v>
      </c>
      <c r="P1893" s="7">
        <v>17</v>
      </c>
      <c r="Q1893" s="7">
        <v>510</v>
      </c>
    </row>
    <row r="1894" spans="14:17" x14ac:dyDescent="0.25">
      <c r="N1894" s="7" t="s">
        <v>5609</v>
      </c>
      <c r="O1894" s="7">
        <v>20</v>
      </c>
      <c r="P1894" s="7">
        <v>21</v>
      </c>
      <c r="Q1894" s="7">
        <v>420</v>
      </c>
    </row>
    <row r="1895" spans="14:17" x14ac:dyDescent="0.25">
      <c r="N1895" s="7" t="s">
        <v>5614</v>
      </c>
      <c r="O1895" s="7">
        <v>20</v>
      </c>
      <c r="P1895" s="7">
        <v>10</v>
      </c>
      <c r="Q1895" s="7">
        <v>200</v>
      </c>
    </row>
    <row r="1896" spans="14:17" x14ac:dyDescent="0.25">
      <c r="N1896" s="7" t="s">
        <v>5614</v>
      </c>
      <c r="O1896" s="7">
        <v>20</v>
      </c>
      <c r="P1896" s="7">
        <v>1</v>
      </c>
      <c r="Q1896" s="7">
        <v>20</v>
      </c>
    </row>
    <row r="1897" spans="14:17" x14ac:dyDescent="0.25">
      <c r="N1897" s="7" t="s">
        <v>5609</v>
      </c>
      <c r="O1897" s="7">
        <v>20</v>
      </c>
      <c r="P1897" s="7">
        <v>25</v>
      </c>
      <c r="Q1897" s="7">
        <v>500</v>
      </c>
    </row>
    <row r="1898" spans="14:17" x14ac:dyDescent="0.25">
      <c r="N1898" s="7" t="s">
        <v>5611</v>
      </c>
      <c r="O1898" s="7">
        <v>250</v>
      </c>
      <c r="P1898" s="7">
        <v>23</v>
      </c>
      <c r="Q1898" s="7">
        <v>5750</v>
      </c>
    </row>
    <row r="1899" spans="14:17" x14ac:dyDescent="0.25">
      <c r="N1899" s="7" t="s">
        <v>5618</v>
      </c>
      <c r="O1899" s="7">
        <v>10</v>
      </c>
      <c r="P1899" s="7">
        <v>16</v>
      </c>
      <c r="Q1899" s="7">
        <v>160</v>
      </c>
    </row>
    <row r="1900" spans="14:17" x14ac:dyDescent="0.25">
      <c r="N1900" s="7" t="s">
        <v>5621</v>
      </c>
      <c r="O1900" s="7">
        <v>60</v>
      </c>
      <c r="P1900" s="7">
        <v>6</v>
      </c>
      <c r="Q1900" s="7">
        <v>360</v>
      </c>
    </row>
    <row r="1901" spans="14:17" x14ac:dyDescent="0.25">
      <c r="N1901" s="7" t="s">
        <v>5612</v>
      </c>
      <c r="O1901" s="7">
        <v>50</v>
      </c>
      <c r="P1901" s="7">
        <v>5</v>
      </c>
      <c r="Q1901" s="7">
        <v>250</v>
      </c>
    </row>
    <row r="1902" spans="14:17" x14ac:dyDescent="0.25">
      <c r="N1902" s="7" t="s">
        <v>5613</v>
      </c>
      <c r="O1902" s="7">
        <v>35</v>
      </c>
      <c r="P1902" s="7">
        <v>13</v>
      </c>
      <c r="Q1902" s="7">
        <v>455</v>
      </c>
    </row>
    <row r="1903" spans="14:17" x14ac:dyDescent="0.25">
      <c r="N1903" s="7" t="s">
        <v>5611</v>
      </c>
      <c r="O1903" s="7">
        <v>250</v>
      </c>
      <c r="P1903" s="7">
        <v>13</v>
      </c>
      <c r="Q1903" s="7">
        <v>3250</v>
      </c>
    </row>
    <row r="1904" spans="14:17" x14ac:dyDescent="0.25">
      <c r="N1904" s="7" t="s">
        <v>5609</v>
      </c>
      <c r="O1904" s="7">
        <v>20</v>
      </c>
      <c r="P1904" s="7">
        <v>19</v>
      </c>
      <c r="Q1904" s="7">
        <v>380</v>
      </c>
    </row>
    <row r="1905" spans="14:17" x14ac:dyDescent="0.25">
      <c r="N1905" s="7" t="s">
        <v>5611</v>
      </c>
      <c r="O1905" s="7">
        <v>250</v>
      </c>
      <c r="P1905" s="7">
        <v>13</v>
      </c>
      <c r="Q1905" s="7">
        <v>3250</v>
      </c>
    </row>
    <row r="1906" spans="14:17" x14ac:dyDescent="0.25">
      <c r="N1906" s="7" t="s">
        <v>5618</v>
      </c>
      <c r="O1906" s="7">
        <v>10</v>
      </c>
      <c r="P1906" s="7">
        <v>23</v>
      </c>
      <c r="Q1906" s="7">
        <v>230</v>
      </c>
    </row>
    <row r="1907" spans="14:17" x14ac:dyDescent="0.25">
      <c r="N1907" s="7" t="s">
        <v>5614</v>
      </c>
      <c r="O1907" s="7">
        <v>20</v>
      </c>
      <c r="P1907" s="7">
        <v>18</v>
      </c>
      <c r="Q1907" s="7">
        <v>360</v>
      </c>
    </row>
    <row r="1908" spans="14:17" x14ac:dyDescent="0.25">
      <c r="N1908" s="7" t="s">
        <v>5621</v>
      </c>
      <c r="O1908" s="7">
        <v>60</v>
      </c>
      <c r="P1908" s="7">
        <v>17</v>
      </c>
      <c r="Q1908" s="7">
        <v>1020</v>
      </c>
    </row>
    <row r="1909" spans="14:17" x14ac:dyDescent="0.25">
      <c r="N1909" s="7" t="s">
        <v>5610</v>
      </c>
      <c r="O1909" s="7">
        <v>300</v>
      </c>
      <c r="P1909" s="7">
        <v>21</v>
      </c>
      <c r="Q1909" s="7">
        <v>6300</v>
      </c>
    </row>
    <row r="1910" spans="14:17" x14ac:dyDescent="0.25">
      <c r="N1910" s="7" t="s">
        <v>5622</v>
      </c>
      <c r="O1910" s="7">
        <v>15</v>
      </c>
      <c r="P1910" s="7">
        <v>11</v>
      </c>
      <c r="Q1910" s="7">
        <v>165</v>
      </c>
    </row>
    <row r="1911" spans="14:17" x14ac:dyDescent="0.25">
      <c r="N1911" s="7" t="s">
        <v>5616</v>
      </c>
      <c r="O1911" s="7">
        <v>150</v>
      </c>
      <c r="P1911" s="7">
        <v>16</v>
      </c>
      <c r="Q1911" s="7">
        <v>2400</v>
      </c>
    </row>
    <row r="1912" spans="14:17" x14ac:dyDescent="0.25">
      <c r="N1912" s="7" t="s">
        <v>5622</v>
      </c>
      <c r="O1912" s="7">
        <v>15</v>
      </c>
      <c r="P1912" s="7">
        <v>18</v>
      </c>
      <c r="Q1912" s="7">
        <v>270</v>
      </c>
    </row>
    <row r="1913" spans="14:17" x14ac:dyDescent="0.25">
      <c r="N1913" s="7" t="s">
        <v>5610</v>
      </c>
      <c r="O1913" s="7">
        <v>300</v>
      </c>
      <c r="P1913" s="7">
        <v>22</v>
      </c>
      <c r="Q1913" s="7">
        <v>6600</v>
      </c>
    </row>
    <row r="1914" spans="14:17" x14ac:dyDescent="0.25">
      <c r="N1914" s="7" t="s">
        <v>5616</v>
      </c>
      <c r="O1914" s="7">
        <v>150</v>
      </c>
      <c r="P1914" s="7">
        <v>4</v>
      </c>
      <c r="Q1914" s="7">
        <v>600</v>
      </c>
    </row>
    <row r="1915" spans="14:17" x14ac:dyDescent="0.25">
      <c r="N1915" s="7" t="s">
        <v>5615</v>
      </c>
      <c r="O1915" s="7">
        <v>25</v>
      </c>
      <c r="P1915" s="7">
        <v>5</v>
      </c>
      <c r="Q1915" s="7">
        <v>125</v>
      </c>
    </row>
    <row r="1916" spans="14:17" x14ac:dyDescent="0.25">
      <c r="N1916" s="7" t="s">
        <v>5616</v>
      </c>
      <c r="O1916" s="7">
        <v>150</v>
      </c>
      <c r="P1916" s="7">
        <v>25</v>
      </c>
      <c r="Q1916" s="7">
        <v>3750</v>
      </c>
    </row>
    <row r="1917" spans="14:17" x14ac:dyDescent="0.25">
      <c r="N1917" s="7" t="s">
        <v>5621</v>
      </c>
      <c r="O1917" s="7">
        <v>60</v>
      </c>
      <c r="P1917" s="7">
        <v>17</v>
      </c>
      <c r="Q1917" s="7">
        <v>1020</v>
      </c>
    </row>
    <row r="1918" spans="14:17" x14ac:dyDescent="0.25">
      <c r="N1918" s="7" t="s">
        <v>5619</v>
      </c>
      <c r="O1918" s="7">
        <v>80</v>
      </c>
      <c r="P1918" s="7">
        <v>10</v>
      </c>
      <c r="Q1918" s="7">
        <v>800</v>
      </c>
    </row>
    <row r="1919" spans="14:17" x14ac:dyDescent="0.25">
      <c r="N1919" s="7" t="s">
        <v>5611</v>
      </c>
      <c r="O1919" s="7">
        <v>250</v>
      </c>
      <c r="P1919" s="7">
        <v>19</v>
      </c>
      <c r="Q1919" s="7">
        <v>4750</v>
      </c>
    </row>
    <row r="1920" spans="14:17" x14ac:dyDescent="0.25">
      <c r="N1920" s="7" t="s">
        <v>5611</v>
      </c>
      <c r="O1920" s="7">
        <v>250</v>
      </c>
      <c r="P1920" s="7">
        <v>12</v>
      </c>
      <c r="Q1920" s="7">
        <v>3000</v>
      </c>
    </row>
    <row r="1921" spans="14:17" x14ac:dyDescent="0.25">
      <c r="N1921" s="7" t="s">
        <v>5615</v>
      </c>
      <c r="O1921" s="7">
        <v>25</v>
      </c>
      <c r="P1921" s="7">
        <v>20</v>
      </c>
      <c r="Q1921" s="7">
        <v>500</v>
      </c>
    </row>
    <row r="1922" spans="14:17" x14ac:dyDescent="0.25">
      <c r="N1922" s="7" t="s">
        <v>5612</v>
      </c>
      <c r="O1922" s="7">
        <v>50</v>
      </c>
      <c r="P1922" s="7">
        <v>10</v>
      </c>
      <c r="Q1922" s="7">
        <v>500</v>
      </c>
    </row>
    <row r="1923" spans="14:17" x14ac:dyDescent="0.25">
      <c r="N1923" s="7" t="s">
        <v>5609</v>
      </c>
      <c r="O1923" s="7">
        <v>20</v>
      </c>
      <c r="P1923" s="7">
        <v>16</v>
      </c>
      <c r="Q1923" s="7">
        <v>320</v>
      </c>
    </row>
    <row r="1924" spans="14:17" x14ac:dyDescent="0.25">
      <c r="N1924" s="7" t="s">
        <v>5612</v>
      </c>
      <c r="O1924" s="7">
        <v>50</v>
      </c>
      <c r="P1924" s="7">
        <v>13</v>
      </c>
      <c r="Q1924" s="7">
        <v>650</v>
      </c>
    </row>
    <row r="1925" spans="14:17" x14ac:dyDescent="0.25">
      <c r="N1925" s="7" t="s">
        <v>5615</v>
      </c>
      <c r="O1925" s="7">
        <v>25</v>
      </c>
      <c r="P1925" s="7">
        <v>12</v>
      </c>
      <c r="Q1925" s="7">
        <v>300</v>
      </c>
    </row>
    <row r="1926" spans="14:17" x14ac:dyDescent="0.25">
      <c r="N1926" s="7" t="s">
        <v>5619</v>
      </c>
      <c r="O1926" s="7">
        <v>80</v>
      </c>
      <c r="P1926" s="7">
        <v>22</v>
      </c>
      <c r="Q1926" s="7">
        <v>1760</v>
      </c>
    </row>
    <row r="1927" spans="14:17" x14ac:dyDescent="0.25">
      <c r="N1927" s="7" t="s">
        <v>5614</v>
      </c>
      <c r="O1927" s="7">
        <v>20</v>
      </c>
      <c r="P1927" s="7">
        <v>17</v>
      </c>
      <c r="Q1927" s="7">
        <v>340</v>
      </c>
    </row>
    <row r="1928" spans="14:17" x14ac:dyDescent="0.25">
      <c r="N1928" s="7" t="s">
        <v>5611</v>
      </c>
      <c r="O1928" s="7">
        <v>250</v>
      </c>
      <c r="P1928" s="7">
        <v>16</v>
      </c>
      <c r="Q1928" s="7">
        <v>4000</v>
      </c>
    </row>
    <row r="1929" spans="14:17" x14ac:dyDescent="0.25">
      <c r="N1929" s="7" t="s">
        <v>5610</v>
      </c>
      <c r="O1929" s="7">
        <v>300</v>
      </c>
      <c r="P1929" s="7">
        <v>3</v>
      </c>
      <c r="Q1929" s="7">
        <v>900</v>
      </c>
    </row>
    <row r="1930" spans="14:17" x14ac:dyDescent="0.25">
      <c r="N1930" s="7" t="s">
        <v>5620</v>
      </c>
      <c r="O1930" s="7">
        <v>40</v>
      </c>
      <c r="P1930" s="7">
        <v>1</v>
      </c>
      <c r="Q1930" s="7">
        <v>40</v>
      </c>
    </row>
    <row r="1931" spans="14:17" x14ac:dyDescent="0.25">
      <c r="N1931" s="7" t="s">
        <v>5622</v>
      </c>
      <c r="O1931" s="7">
        <v>15</v>
      </c>
      <c r="P1931" s="7">
        <v>3</v>
      </c>
      <c r="Q1931" s="7">
        <v>45</v>
      </c>
    </row>
    <row r="1932" spans="14:17" x14ac:dyDescent="0.25">
      <c r="N1932" s="7" t="s">
        <v>5618</v>
      </c>
      <c r="O1932" s="7">
        <v>10</v>
      </c>
      <c r="P1932" s="7">
        <v>11</v>
      </c>
      <c r="Q1932" s="7">
        <v>110</v>
      </c>
    </row>
    <row r="1933" spans="14:17" x14ac:dyDescent="0.25">
      <c r="N1933" s="7" t="s">
        <v>5618</v>
      </c>
      <c r="O1933" s="7">
        <v>10</v>
      </c>
      <c r="P1933" s="7">
        <v>19</v>
      </c>
      <c r="Q1933" s="7">
        <v>190</v>
      </c>
    </row>
    <row r="1934" spans="14:17" x14ac:dyDescent="0.25">
      <c r="N1934" s="7" t="s">
        <v>5612</v>
      </c>
      <c r="O1934" s="7">
        <v>50</v>
      </c>
      <c r="P1934" s="7">
        <v>20</v>
      </c>
      <c r="Q1934" s="7">
        <v>1000</v>
      </c>
    </row>
    <row r="1935" spans="14:17" x14ac:dyDescent="0.25">
      <c r="N1935" s="7" t="s">
        <v>5623</v>
      </c>
      <c r="O1935" s="7">
        <v>30</v>
      </c>
      <c r="P1935" s="7">
        <v>4</v>
      </c>
      <c r="Q1935" s="7">
        <v>120</v>
      </c>
    </row>
    <row r="1936" spans="14:17" x14ac:dyDescent="0.25">
      <c r="N1936" s="7" t="s">
        <v>5612</v>
      </c>
      <c r="O1936" s="7">
        <v>50</v>
      </c>
      <c r="P1936" s="7">
        <v>10</v>
      </c>
      <c r="Q1936" s="7">
        <v>500</v>
      </c>
    </row>
    <row r="1937" spans="14:17" x14ac:dyDescent="0.25">
      <c r="N1937" s="7" t="s">
        <v>5622</v>
      </c>
      <c r="O1937" s="7">
        <v>15</v>
      </c>
      <c r="P1937" s="7">
        <v>5</v>
      </c>
      <c r="Q1937" s="7">
        <v>75</v>
      </c>
    </row>
    <row r="1938" spans="14:17" x14ac:dyDescent="0.25">
      <c r="N1938" s="7" t="s">
        <v>5612</v>
      </c>
      <c r="O1938" s="7">
        <v>50</v>
      </c>
      <c r="P1938" s="7">
        <v>1</v>
      </c>
      <c r="Q1938" s="7">
        <v>50</v>
      </c>
    </row>
    <row r="1939" spans="14:17" x14ac:dyDescent="0.25">
      <c r="N1939" s="7" t="s">
        <v>5616</v>
      </c>
      <c r="O1939" s="7">
        <v>150</v>
      </c>
      <c r="P1939" s="7">
        <v>5</v>
      </c>
      <c r="Q1939" s="7">
        <v>750</v>
      </c>
    </row>
    <row r="1940" spans="14:17" x14ac:dyDescent="0.25">
      <c r="N1940" s="7" t="s">
        <v>5612</v>
      </c>
      <c r="O1940" s="7">
        <v>50</v>
      </c>
      <c r="P1940" s="7">
        <v>6</v>
      </c>
      <c r="Q1940" s="7">
        <v>300</v>
      </c>
    </row>
    <row r="1941" spans="14:17" x14ac:dyDescent="0.25">
      <c r="N1941" s="7" t="s">
        <v>5619</v>
      </c>
      <c r="O1941" s="7">
        <v>80</v>
      </c>
      <c r="P1941" s="7">
        <v>5</v>
      </c>
      <c r="Q1941" s="7">
        <v>400</v>
      </c>
    </row>
    <row r="1942" spans="14:17" x14ac:dyDescent="0.25">
      <c r="N1942" s="7" t="s">
        <v>5622</v>
      </c>
      <c r="O1942" s="7">
        <v>15</v>
      </c>
      <c r="P1942" s="7">
        <v>24</v>
      </c>
      <c r="Q1942" s="7">
        <v>360</v>
      </c>
    </row>
    <row r="1943" spans="14:17" x14ac:dyDescent="0.25">
      <c r="N1943" s="7" t="s">
        <v>5622</v>
      </c>
      <c r="O1943" s="7">
        <v>15</v>
      </c>
      <c r="P1943" s="7">
        <v>1</v>
      </c>
      <c r="Q1943" s="7">
        <v>15</v>
      </c>
    </row>
    <row r="1944" spans="14:17" x14ac:dyDescent="0.25">
      <c r="N1944" s="7" t="s">
        <v>5622</v>
      </c>
      <c r="O1944" s="7">
        <v>15</v>
      </c>
      <c r="P1944" s="7">
        <v>7</v>
      </c>
      <c r="Q1944" s="7">
        <v>105</v>
      </c>
    </row>
    <row r="1945" spans="14:17" x14ac:dyDescent="0.25">
      <c r="N1945" s="7" t="s">
        <v>5615</v>
      </c>
      <c r="O1945" s="7">
        <v>25</v>
      </c>
      <c r="P1945" s="7">
        <v>14</v>
      </c>
      <c r="Q1945" s="7">
        <v>350</v>
      </c>
    </row>
    <row r="1946" spans="14:17" x14ac:dyDescent="0.25">
      <c r="N1946" s="7" t="s">
        <v>5617</v>
      </c>
      <c r="O1946" s="7">
        <v>120</v>
      </c>
      <c r="P1946" s="7">
        <v>17</v>
      </c>
      <c r="Q1946" s="7">
        <v>2040</v>
      </c>
    </row>
    <row r="1947" spans="14:17" x14ac:dyDescent="0.25">
      <c r="N1947" s="7" t="s">
        <v>5610</v>
      </c>
      <c r="O1947" s="7">
        <v>300</v>
      </c>
      <c r="P1947" s="7">
        <v>15</v>
      </c>
      <c r="Q1947" s="7">
        <v>4500</v>
      </c>
    </row>
    <row r="1948" spans="14:17" x14ac:dyDescent="0.25">
      <c r="N1948" s="7" t="s">
        <v>5613</v>
      </c>
      <c r="O1948" s="7">
        <v>35</v>
      </c>
      <c r="P1948" s="7">
        <v>7</v>
      </c>
      <c r="Q1948" s="7">
        <v>245</v>
      </c>
    </row>
    <row r="1949" spans="14:17" x14ac:dyDescent="0.25">
      <c r="N1949" s="7" t="s">
        <v>5620</v>
      </c>
      <c r="O1949" s="7">
        <v>40</v>
      </c>
      <c r="P1949" s="7">
        <v>5</v>
      </c>
      <c r="Q1949" s="7">
        <v>200</v>
      </c>
    </row>
    <row r="1950" spans="14:17" x14ac:dyDescent="0.25">
      <c r="N1950" s="7" t="s">
        <v>5609</v>
      </c>
      <c r="O1950" s="7">
        <v>20</v>
      </c>
      <c r="P1950" s="7">
        <v>8</v>
      </c>
      <c r="Q1950" s="7">
        <v>160</v>
      </c>
    </row>
    <row r="1951" spans="14:17" x14ac:dyDescent="0.25">
      <c r="N1951" s="7" t="s">
        <v>5614</v>
      </c>
      <c r="O1951" s="7">
        <v>20</v>
      </c>
      <c r="P1951" s="7">
        <v>24</v>
      </c>
      <c r="Q1951" s="7">
        <v>480</v>
      </c>
    </row>
    <row r="1952" spans="14:17" x14ac:dyDescent="0.25">
      <c r="N1952" s="7" t="s">
        <v>5618</v>
      </c>
      <c r="O1952" s="7">
        <v>10</v>
      </c>
      <c r="P1952" s="7">
        <v>17</v>
      </c>
      <c r="Q1952" s="7">
        <v>170</v>
      </c>
    </row>
    <row r="1953" spans="14:17" x14ac:dyDescent="0.25">
      <c r="N1953" s="7" t="s">
        <v>5612</v>
      </c>
      <c r="O1953" s="7">
        <v>50</v>
      </c>
      <c r="P1953" s="7">
        <v>17</v>
      </c>
      <c r="Q1953" s="7">
        <v>850</v>
      </c>
    </row>
    <row r="1954" spans="14:17" x14ac:dyDescent="0.25">
      <c r="N1954" s="7" t="s">
        <v>5610</v>
      </c>
      <c r="O1954" s="7">
        <v>300</v>
      </c>
      <c r="P1954" s="7">
        <v>10</v>
      </c>
      <c r="Q1954" s="7">
        <v>3000</v>
      </c>
    </row>
    <row r="1955" spans="14:17" x14ac:dyDescent="0.25">
      <c r="N1955" s="7" t="s">
        <v>5616</v>
      </c>
      <c r="O1955" s="7">
        <v>150</v>
      </c>
      <c r="P1955" s="7">
        <v>18</v>
      </c>
      <c r="Q1955" s="7">
        <v>2700</v>
      </c>
    </row>
    <row r="1956" spans="14:17" x14ac:dyDescent="0.25">
      <c r="N1956" s="7" t="s">
        <v>5617</v>
      </c>
      <c r="O1956" s="7">
        <v>120</v>
      </c>
      <c r="P1956" s="7">
        <v>22</v>
      </c>
      <c r="Q1956" s="7">
        <v>2640</v>
      </c>
    </row>
    <row r="1957" spans="14:17" x14ac:dyDescent="0.25">
      <c r="N1957" s="7" t="s">
        <v>5617</v>
      </c>
      <c r="O1957" s="7">
        <v>120</v>
      </c>
      <c r="P1957" s="7">
        <v>14</v>
      </c>
      <c r="Q1957" s="7">
        <v>1680</v>
      </c>
    </row>
    <row r="1958" spans="14:17" x14ac:dyDescent="0.25">
      <c r="N1958" s="7" t="s">
        <v>5621</v>
      </c>
      <c r="O1958" s="7">
        <v>60</v>
      </c>
      <c r="P1958" s="7">
        <v>21</v>
      </c>
      <c r="Q1958" s="7">
        <v>1260</v>
      </c>
    </row>
    <row r="1959" spans="14:17" x14ac:dyDescent="0.25">
      <c r="N1959" s="7" t="s">
        <v>5618</v>
      </c>
      <c r="O1959" s="7">
        <v>10</v>
      </c>
      <c r="P1959" s="7">
        <v>18</v>
      </c>
      <c r="Q1959" s="7">
        <v>180</v>
      </c>
    </row>
    <row r="1960" spans="14:17" x14ac:dyDescent="0.25">
      <c r="N1960" s="7" t="s">
        <v>5619</v>
      </c>
      <c r="O1960" s="7">
        <v>80</v>
      </c>
      <c r="P1960" s="7">
        <v>10</v>
      </c>
      <c r="Q1960" s="7">
        <v>800</v>
      </c>
    </row>
    <row r="1961" spans="14:17" x14ac:dyDescent="0.25">
      <c r="N1961" s="7" t="s">
        <v>5610</v>
      </c>
      <c r="O1961" s="7">
        <v>300</v>
      </c>
      <c r="P1961" s="7">
        <v>11</v>
      </c>
      <c r="Q1961" s="7">
        <v>3300</v>
      </c>
    </row>
    <row r="1962" spans="14:17" x14ac:dyDescent="0.25">
      <c r="N1962" s="7" t="s">
        <v>5619</v>
      </c>
      <c r="O1962" s="7">
        <v>80</v>
      </c>
      <c r="P1962" s="7">
        <v>7</v>
      </c>
      <c r="Q1962" s="7">
        <v>560</v>
      </c>
    </row>
    <row r="1963" spans="14:17" x14ac:dyDescent="0.25">
      <c r="N1963" s="7" t="s">
        <v>5620</v>
      </c>
      <c r="O1963" s="7">
        <v>40</v>
      </c>
      <c r="P1963" s="7">
        <v>21</v>
      </c>
      <c r="Q1963" s="7">
        <v>840</v>
      </c>
    </row>
    <row r="1964" spans="14:17" x14ac:dyDescent="0.25">
      <c r="N1964" s="7" t="s">
        <v>5614</v>
      </c>
      <c r="O1964" s="7">
        <v>20</v>
      </c>
      <c r="P1964" s="7">
        <v>25</v>
      </c>
      <c r="Q1964" s="7">
        <v>500</v>
      </c>
    </row>
    <row r="1965" spans="14:17" x14ac:dyDescent="0.25">
      <c r="N1965" s="7" t="s">
        <v>5610</v>
      </c>
      <c r="O1965" s="7">
        <v>300</v>
      </c>
      <c r="P1965" s="7">
        <v>10</v>
      </c>
      <c r="Q1965" s="7">
        <v>3000</v>
      </c>
    </row>
    <row r="1966" spans="14:17" x14ac:dyDescent="0.25">
      <c r="N1966" s="7" t="s">
        <v>5616</v>
      </c>
      <c r="O1966" s="7">
        <v>150</v>
      </c>
      <c r="P1966" s="7">
        <v>7</v>
      </c>
      <c r="Q1966" s="7">
        <v>1050</v>
      </c>
    </row>
    <row r="1967" spans="14:17" x14ac:dyDescent="0.25">
      <c r="N1967" s="7" t="s">
        <v>5620</v>
      </c>
      <c r="O1967" s="7">
        <v>40</v>
      </c>
      <c r="P1967" s="7">
        <v>16</v>
      </c>
      <c r="Q1967" s="7">
        <v>640</v>
      </c>
    </row>
    <row r="1968" spans="14:17" x14ac:dyDescent="0.25">
      <c r="N1968" s="7" t="s">
        <v>5612</v>
      </c>
      <c r="O1968" s="7">
        <v>50</v>
      </c>
      <c r="P1968" s="7">
        <v>20</v>
      </c>
      <c r="Q1968" s="7">
        <v>1000</v>
      </c>
    </row>
    <row r="1969" spans="14:17" x14ac:dyDescent="0.25">
      <c r="N1969" s="7" t="s">
        <v>5613</v>
      </c>
      <c r="O1969" s="7">
        <v>35</v>
      </c>
      <c r="P1969" s="7">
        <v>14</v>
      </c>
      <c r="Q1969" s="7">
        <v>490</v>
      </c>
    </row>
    <row r="1970" spans="14:17" x14ac:dyDescent="0.25">
      <c r="N1970" s="7" t="s">
        <v>5618</v>
      </c>
      <c r="O1970" s="7">
        <v>10</v>
      </c>
      <c r="P1970" s="7">
        <v>25</v>
      </c>
      <c r="Q1970" s="7">
        <v>250</v>
      </c>
    </row>
    <row r="1971" spans="14:17" x14ac:dyDescent="0.25">
      <c r="N1971" s="7" t="s">
        <v>5623</v>
      </c>
      <c r="O1971" s="7">
        <v>30</v>
      </c>
      <c r="P1971" s="7">
        <v>14</v>
      </c>
      <c r="Q1971" s="7">
        <v>420</v>
      </c>
    </row>
    <row r="1972" spans="14:17" x14ac:dyDescent="0.25">
      <c r="N1972" s="7" t="s">
        <v>5612</v>
      </c>
      <c r="O1972" s="7">
        <v>50</v>
      </c>
      <c r="P1972" s="7">
        <v>12</v>
      </c>
      <c r="Q1972" s="7">
        <v>600</v>
      </c>
    </row>
    <row r="1973" spans="14:17" x14ac:dyDescent="0.25">
      <c r="N1973" s="7" t="s">
        <v>5617</v>
      </c>
      <c r="O1973" s="7">
        <v>120</v>
      </c>
      <c r="P1973" s="7">
        <v>2</v>
      </c>
      <c r="Q1973" s="7">
        <v>240</v>
      </c>
    </row>
    <row r="1974" spans="14:17" x14ac:dyDescent="0.25">
      <c r="N1974" s="7" t="s">
        <v>5622</v>
      </c>
      <c r="O1974" s="7">
        <v>15</v>
      </c>
      <c r="P1974" s="7">
        <v>3</v>
      </c>
      <c r="Q1974" s="7">
        <v>45</v>
      </c>
    </row>
    <row r="1975" spans="14:17" x14ac:dyDescent="0.25">
      <c r="N1975" s="7" t="s">
        <v>5619</v>
      </c>
      <c r="O1975" s="7">
        <v>80</v>
      </c>
      <c r="P1975" s="7">
        <v>4</v>
      </c>
      <c r="Q1975" s="7">
        <v>320</v>
      </c>
    </row>
    <row r="1976" spans="14:17" x14ac:dyDescent="0.25">
      <c r="N1976" s="7" t="s">
        <v>5618</v>
      </c>
      <c r="O1976" s="7">
        <v>10</v>
      </c>
      <c r="P1976" s="7">
        <v>23</v>
      </c>
      <c r="Q1976" s="7">
        <v>230</v>
      </c>
    </row>
    <row r="1977" spans="14:17" x14ac:dyDescent="0.25">
      <c r="N1977" s="7" t="s">
        <v>5615</v>
      </c>
      <c r="O1977" s="7">
        <v>25</v>
      </c>
      <c r="P1977" s="7">
        <v>7</v>
      </c>
      <c r="Q1977" s="7">
        <v>175</v>
      </c>
    </row>
    <row r="1978" spans="14:17" x14ac:dyDescent="0.25">
      <c r="N1978" s="7" t="s">
        <v>5618</v>
      </c>
      <c r="O1978" s="7">
        <v>10</v>
      </c>
      <c r="P1978" s="7">
        <v>22</v>
      </c>
      <c r="Q1978" s="7">
        <v>220</v>
      </c>
    </row>
    <row r="1979" spans="14:17" x14ac:dyDescent="0.25">
      <c r="N1979" s="7" t="s">
        <v>5614</v>
      </c>
      <c r="O1979" s="7">
        <v>20</v>
      </c>
      <c r="P1979" s="7">
        <v>24</v>
      </c>
      <c r="Q1979" s="7">
        <v>480</v>
      </c>
    </row>
    <row r="1980" spans="14:17" x14ac:dyDescent="0.25">
      <c r="N1980" s="7" t="s">
        <v>5614</v>
      </c>
      <c r="O1980" s="7">
        <v>20</v>
      </c>
      <c r="P1980" s="7">
        <v>19</v>
      </c>
      <c r="Q1980" s="7">
        <v>380</v>
      </c>
    </row>
    <row r="1981" spans="14:17" x14ac:dyDescent="0.25">
      <c r="N1981" s="7" t="s">
        <v>5620</v>
      </c>
      <c r="O1981" s="7">
        <v>40</v>
      </c>
      <c r="P1981" s="7">
        <v>23</v>
      </c>
      <c r="Q1981" s="7">
        <v>920</v>
      </c>
    </row>
    <row r="1982" spans="14:17" x14ac:dyDescent="0.25">
      <c r="N1982" s="7" t="s">
        <v>5612</v>
      </c>
      <c r="O1982" s="7">
        <v>50</v>
      </c>
      <c r="P1982" s="7">
        <v>11</v>
      </c>
      <c r="Q1982" s="7">
        <v>550</v>
      </c>
    </row>
    <row r="1983" spans="14:17" x14ac:dyDescent="0.25">
      <c r="N1983" s="7" t="s">
        <v>5609</v>
      </c>
      <c r="O1983" s="7">
        <v>20</v>
      </c>
      <c r="P1983" s="7">
        <v>21</v>
      </c>
      <c r="Q1983" s="7">
        <v>420</v>
      </c>
    </row>
    <row r="1984" spans="14:17" x14ac:dyDescent="0.25">
      <c r="N1984" s="7" t="s">
        <v>5620</v>
      </c>
      <c r="O1984" s="7">
        <v>40</v>
      </c>
      <c r="P1984" s="7">
        <v>15</v>
      </c>
      <c r="Q1984" s="7">
        <v>600</v>
      </c>
    </row>
    <row r="1985" spans="14:17" x14ac:dyDescent="0.25">
      <c r="N1985" s="7" t="s">
        <v>5623</v>
      </c>
      <c r="O1985" s="7">
        <v>30</v>
      </c>
      <c r="P1985" s="7">
        <v>5</v>
      </c>
      <c r="Q1985" s="7">
        <v>150</v>
      </c>
    </row>
    <row r="1986" spans="14:17" x14ac:dyDescent="0.25">
      <c r="N1986" s="7" t="s">
        <v>5614</v>
      </c>
      <c r="O1986" s="7">
        <v>20</v>
      </c>
      <c r="P1986" s="7">
        <v>24</v>
      </c>
      <c r="Q1986" s="7">
        <v>480</v>
      </c>
    </row>
    <row r="1987" spans="14:17" x14ac:dyDescent="0.25">
      <c r="N1987" s="7" t="s">
        <v>5619</v>
      </c>
      <c r="O1987" s="7">
        <v>80</v>
      </c>
      <c r="P1987" s="7">
        <v>7</v>
      </c>
      <c r="Q1987" s="7">
        <v>560</v>
      </c>
    </row>
    <row r="1988" spans="14:17" x14ac:dyDescent="0.25">
      <c r="N1988" s="7" t="s">
        <v>5616</v>
      </c>
      <c r="O1988" s="7">
        <v>150</v>
      </c>
      <c r="P1988" s="7">
        <v>10</v>
      </c>
      <c r="Q1988" s="7">
        <v>1500</v>
      </c>
    </row>
    <row r="1989" spans="14:17" x14ac:dyDescent="0.25">
      <c r="N1989" s="7" t="s">
        <v>5615</v>
      </c>
      <c r="O1989" s="7">
        <v>25</v>
      </c>
      <c r="P1989" s="7">
        <v>16</v>
      </c>
      <c r="Q1989" s="7">
        <v>400</v>
      </c>
    </row>
    <row r="1990" spans="14:17" x14ac:dyDescent="0.25">
      <c r="N1990" s="7" t="s">
        <v>5611</v>
      </c>
      <c r="O1990" s="7">
        <v>250</v>
      </c>
      <c r="P1990" s="7">
        <v>21</v>
      </c>
      <c r="Q1990" s="7">
        <v>5250</v>
      </c>
    </row>
    <row r="1991" spans="14:17" x14ac:dyDescent="0.25">
      <c r="N1991" s="7" t="s">
        <v>5611</v>
      </c>
      <c r="O1991" s="7">
        <v>250</v>
      </c>
      <c r="P1991" s="7">
        <v>20</v>
      </c>
      <c r="Q1991" s="7">
        <v>5000</v>
      </c>
    </row>
    <row r="1992" spans="14:17" x14ac:dyDescent="0.25">
      <c r="N1992" s="7" t="s">
        <v>5620</v>
      </c>
      <c r="O1992" s="7">
        <v>40</v>
      </c>
      <c r="P1992" s="7">
        <v>12</v>
      </c>
      <c r="Q1992" s="7">
        <v>480</v>
      </c>
    </row>
    <row r="1993" spans="14:17" x14ac:dyDescent="0.25">
      <c r="N1993" s="7" t="s">
        <v>5618</v>
      </c>
      <c r="O1993" s="7">
        <v>10</v>
      </c>
      <c r="P1993" s="7">
        <v>3</v>
      </c>
      <c r="Q1993" s="7">
        <v>30</v>
      </c>
    </row>
    <row r="1994" spans="14:17" x14ac:dyDescent="0.25">
      <c r="N1994" s="7" t="s">
        <v>5619</v>
      </c>
      <c r="O1994" s="7">
        <v>80</v>
      </c>
      <c r="P1994" s="7">
        <v>4</v>
      </c>
      <c r="Q1994" s="7">
        <v>320</v>
      </c>
    </row>
    <row r="1995" spans="14:17" x14ac:dyDescent="0.25">
      <c r="N1995" s="7" t="s">
        <v>5615</v>
      </c>
      <c r="O1995" s="7">
        <v>25</v>
      </c>
      <c r="P1995" s="7">
        <v>1</v>
      </c>
      <c r="Q1995" s="7">
        <v>25</v>
      </c>
    </row>
    <row r="1996" spans="14:17" x14ac:dyDescent="0.25">
      <c r="N1996" s="7" t="s">
        <v>5610</v>
      </c>
      <c r="O1996" s="7">
        <v>300</v>
      </c>
      <c r="P1996" s="7">
        <v>11</v>
      </c>
      <c r="Q1996" s="7">
        <v>3300</v>
      </c>
    </row>
    <row r="1997" spans="14:17" x14ac:dyDescent="0.25">
      <c r="N1997" s="7" t="s">
        <v>5621</v>
      </c>
      <c r="O1997" s="7">
        <v>60</v>
      </c>
      <c r="P1997" s="7">
        <v>17</v>
      </c>
      <c r="Q1997" s="7">
        <v>1020</v>
      </c>
    </row>
    <row r="1998" spans="14:17" x14ac:dyDescent="0.25">
      <c r="N1998" s="7" t="s">
        <v>5623</v>
      </c>
      <c r="O1998" s="7">
        <v>30</v>
      </c>
      <c r="P1998" s="7">
        <v>15</v>
      </c>
      <c r="Q1998" s="7">
        <v>450</v>
      </c>
    </row>
    <row r="1999" spans="14:17" x14ac:dyDescent="0.25">
      <c r="N1999" s="7" t="s">
        <v>5616</v>
      </c>
      <c r="O1999" s="7">
        <v>150</v>
      </c>
      <c r="P1999" s="7">
        <v>1</v>
      </c>
      <c r="Q1999" s="7">
        <v>150</v>
      </c>
    </row>
    <row r="2000" spans="14:17" x14ac:dyDescent="0.25">
      <c r="N2000" s="7" t="s">
        <v>5621</v>
      </c>
      <c r="O2000" s="7">
        <v>60</v>
      </c>
      <c r="P2000" s="7">
        <v>19</v>
      </c>
      <c r="Q2000" s="7">
        <v>1140</v>
      </c>
    </row>
    <row r="2001" spans="14:17" x14ac:dyDescent="0.25">
      <c r="N2001" s="7" t="s">
        <v>5617</v>
      </c>
      <c r="O2001" s="7">
        <v>120</v>
      </c>
      <c r="P2001" s="7">
        <v>16</v>
      </c>
      <c r="Q2001" s="7">
        <v>1920</v>
      </c>
    </row>
    <row r="2002" spans="14:17" x14ac:dyDescent="0.25">
      <c r="N2002" s="7" t="s">
        <v>5623</v>
      </c>
      <c r="O2002" s="7">
        <v>30</v>
      </c>
      <c r="P2002" s="7">
        <v>12</v>
      </c>
      <c r="Q2002" s="7">
        <v>360</v>
      </c>
    </row>
    <row r="2003" spans="14:17" x14ac:dyDescent="0.25">
      <c r="N2003" s="7" t="s">
        <v>5619</v>
      </c>
      <c r="O2003" s="7">
        <v>80</v>
      </c>
      <c r="P2003" s="7">
        <v>22</v>
      </c>
      <c r="Q2003" s="7">
        <v>1760</v>
      </c>
    </row>
    <row r="2004" spans="14:17" x14ac:dyDescent="0.25">
      <c r="N2004" s="7" t="s">
        <v>5616</v>
      </c>
      <c r="O2004" s="7">
        <v>150</v>
      </c>
      <c r="P2004" s="7">
        <v>11</v>
      </c>
      <c r="Q2004" s="7">
        <v>1650</v>
      </c>
    </row>
    <row r="2005" spans="14:17" x14ac:dyDescent="0.25">
      <c r="N2005" s="7" t="s">
        <v>5609</v>
      </c>
      <c r="O2005" s="7">
        <v>20</v>
      </c>
      <c r="P2005" s="7">
        <v>7</v>
      </c>
      <c r="Q2005" s="7">
        <v>140</v>
      </c>
    </row>
    <row r="2006" spans="14:17" x14ac:dyDescent="0.25">
      <c r="N2006" s="7" t="s">
        <v>5617</v>
      </c>
      <c r="O2006" s="7">
        <v>120</v>
      </c>
      <c r="P2006" s="7">
        <v>17</v>
      </c>
      <c r="Q2006" s="7">
        <v>2040</v>
      </c>
    </row>
    <row r="2007" spans="14:17" x14ac:dyDescent="0.25">
      <c r="N2007" s="7" t="s">
        <v>5613</v>
      </c>
      <c r="O2007" s="7">
        <v>35</v>
      </c>
      <c r="P2007" s="7">
        <v>7</v>
      </c>
      <c r="Q2007" s="7">
        <v>245</v>
      </c>
    </row>
    <row r="2008" spans="14:17" x14ac:dyDescent="0.25">
      <c r="N2008" s="7" t="s">
        <v>5611</v>
      </c>
      <c r="O2008" s="7">
        <v>250</v>
      </c>
      <c r="P2008" s="7">
        <v>13</v>
      </c>
      <c r="Q2008" s="7">
        <v>3250</v>
      </c>
    </row>
    <row r="2009" spans="14:17" x14ac:dyDescent="0.25">
      <c r="N2009" s="7" t="s">
        <v>5620</v>
      </c>
      <c r="O2009" s="7">
        <v>40</v>
      </c>
      <c r="P2009" s="7">
        <v>6</v>
      </c>
      <c r="Q2009" s="7">
        <v>240</v>
      </c>
    </row>
    <row r="2010" spans="14:17" x14ac:dyDescent="0.25">
      <c r="N2010" s="7" t="s">
        <v>5610</v>
      </c>
      <c r="O2010" s="7">
        <v>300</v>
      </c>
      <c r="P2010" s="7">
        <v>20</v>
      </c>
      <c r="Q2010" s="7">
        <v>6000</v>
      </c>
    </row>
    <row r="2011" spans="14:17" x14ac:dyDescent="0.25">
      <c r="N2011" s="7" t="s">
        <v>5619</v>
      </c>
      <c r="O2011" s="7">
        <v>80</v>
      </c>
      <c r="P2011" s="7">
        <v>16</v>
      </c>
      <c r="Q2011" s="7">
        <v>1280</v>
      </c>
    </row>
    <row r="2012" spans="14:17" x14ac:dyDescent="0.25">
      <c r="N2012" s="7" t="s">
        <v>5614</v>
      </c>
      <c r="O2012" s="7">
        <v>20</v>
      </c>
      <c r="P2012" s="7">
        <v>24</v>
      </c>
      <c r="Q2012" s="7">
        <v>480</v>
      </c>
    </row>
    <row r="2013" spans="14:17" x14ac:dyDescent="0.25">
      <c r="N2013" s="7" t="s">
        <v>5614</v>
      </c>
      <c r="O2013" s="7">
        <v>20</v>
      </c>
      <c r="P2013" s="7">
        <v>16</v>
      </c>
      <c r="Q2013" s="7">
        <v>320</v>
      </c>
    </row>
    <row r="2014" spans="14:17" x14ac:dyDescent="0.25">
      <c r="N2014" s="7" t="s">
        <v>5616</v>
      </c>
      <c r="O2014" s="7">
        <v>150</v>
      </c>
      <c r="P2014" s="7">
        <v>24</v>
      </c>
      <c r="Q2014" s="7">
        <v>3600</v>
      </c>
    </row>
    <row r="2015" spans="14:17" x14ac:dyDescent="0.25">
      <c r="N2015" s="7" t="s">
        <v>5618</v>
      </c>
      <c r="O2015" s="7">
        <v>10</v>
      </c>
      <c r="P2015" s="7">
        <v>18</v>
      </c>
      <c r="Q2015" s="7">
        <v>180</v>
      </c>
    </row>
    <row r="2016" spans="14:17" x14ac:dyDescent="0.25">
      <c r="N2016" s="7" t="s">
        <v>5622</v>
      </c>
      <c r="O2016" s="7">
        <v>15</v>
      </c>
      <c r="P2016" s="7">
        <v>20</v>
      </c>
      <c r="Q2016" s="7">
        <v>300</v>
      </c>
    </row>
    <row r="2017" spans="14:17" x14ac:dyDescent="0.25">
      <c r="N2017" s="7" t="s">
        <v>5617</v>
      </c>
      <c r="O2017" s="7">
        <v>120</v>
      </c>
      <c r="P2017" s="7">
        <v>18</v>
      </c>
      <c r="Q2017" s="7">
        <v>2160</v>
      </c>
    </row>
    <row r="2018" spans="14:17" x14ac:dyDescent="0.25">
      <c r="N2018" s="7" t="s">
        <v>5615</v>
      </c>
      <c r="O2018" s="7">
        <v>25</v>
      </c>
      <c r="P2018" s="7">
        <v>18</v>
      </c>
      <c r="Q2018" s="7">
        <v>450</v>
      </c>
    </row>
    <row r="2019" spans="14:17" x14ac:dyDescent="0.25">
      <c r="N2019" s="7" t="s">
        <v>5612</v>
      </c>
      <c r="O2019" s="7">
        <v>50</v>
      </c>
      <c r="P2019" s="7">
        <v>1</v>
      </c>
      <c r="Q2019" s="7">
        <v>50</v>
      </c>
    </row>
    <row r="2020" spans="14:17" x14ac:dyDescent="0.25">
      <c r="N2020" s="7" t="s">
        <v>5610</v>
      </c>
      <c r="O2020" s="7">
        <v>300</v>
      </c>
      <c r="P2020" s="7">
        <v>10</v>
      </c>
      <c r="Q2020" s="7">
        <v>3000</v>
      </c>
    </row>
    <row r="2021" spans="14:17" x14ac:dyDescent="0.25">
      <c r="N2021" s="7" t="s">
        <v>5609</v>
      </c>
      <c r="O2021" s="7">
        <v>20</v>
      </c>
      <c r="P2021" s="7">
        <v>17</v>
      </c>
      <c r="Q2021" s="7">
        <v>340</v>
      </c>
    </row>
    <row r="2022" spans="14:17" x14ac:dyDescent="0.25">
      <c r="N2022" s="7" t="s">
        <v>5616</v>
      </c>
      <c r="O2022" s="7">
        <v>150</v>
      </c>
      <c r="P2022" s="7">
        <v>23</v>
      </c>
      <c r="Q2022" s="7">
        <v>3450</v>
      </c>
    </row>
    <row r="2023" spans="14:17" x14ac:dyDescent="0.25">
      <c r="N2023" s="7" t="s">
        <v>5612</v>
      </c>
      <c r="O2023" s="7">
        <v>50</v>
      </c>
      <c r="P2023" s="7">
        <v>11</v>
      </c>
      <c r="Q2023" s="7">
        <v>550</v>
      </c>
    </row>
    <row r="2024" spans="14:17" x14ac:dyDescent="0.25">
      <c r="N2024" s="7" t="s">
        <v>5610</v>
      </c>
      <c r="O2024" s="7">
        <v>300</v>
      </c>
      <c r="P2024" s="7">
        <v>4</v>
      </c>
      <c r="Q2024" s="7">
        <v>1200</v>
      </c>
    </row>
    <row r="2025" spans="14:17" x14ac:dyDescent="0.25">
      <c r="N2025" s="7" t="s">
        <v>5614</v>
      </c>
      <c r="O2025" s="7">
        <v>20</v>
      </c>
      <c r="P2025" s="7">
        <v>5</v>
      </c>
      <c r="Q2025" s="7">
        <v>100</v>
      </c>
    </row>
    <row r="2026" spans="14:17" x14ac:dyDescent="0.25">
      <c r="N2026" s="7" t="s">
        <v>5615</v>
      </c>
      <c r="O2026" s="7">
        <v>25</v>
      </c>
      <c r="P2026" s="7">
        <v>3</v>
      </c>
      <c r="Q2026" s="7">
        <v>75</v>
      </c>
    </row>
    <row r="2027" spans="14:17" x14ac:dyDescent="0.25">
      <c r="N2027" s="7" t="s">
        <v>5615</v>
      </c>
      <c r="O2027" s="7">
        <v>25</v>
      </c>
      <c r="P2027" s="7">
        <v>22</v>
      </c>
      <c r="Q2027" s="7">
        <v>550</v>
      </c>
    </row>
    <row r="2028" spans="14:17" x14ac:dyDescent="0.25">
      <c r="N2028" s="7" t="s">
        <v>5611</v>
      </c>
      <c r="O2028" s="7">
        <v>250</v>
      </c>
      <c r="P2028" s="7">
        <v>5</v>
      </c>
      <c r="Q2028" s="7">
        <v>1250</v>
      </c>
    </row>
    <row r="2029" spans="14:17" x14ac:dyDescent="0.25">
      <c r="N2029" s="7" t="s">
        <v>5616</v>
      </c>
      <c r="O2029" s="7">
        <v>150</v>
      </c>
      <c r="P2029" s="7">
        <v>3</v>
      </c>
      <c r="Q2029" s="7">
        <v>450</v>
      </c>
    </row>
    <row r="2030" spans="14:17" x14ac:dyDescent="0.25">
      <c r="N2030" s="7" t="s">
        <v>5622</v>
      </c>
      <c r="O2030" s="7">
        <v>15</v>
      </c>
      <c r="P2030" s="7">
        <v>20</v>
      </c>
      <c r="Q2030" s="7">
        <v>300</v>
      </c>
    </row>
    <row r="2031" spans="14:17" x14ac:dyDescent="0.25">
      <c r="N2031" s="7" t="s">
        <v>5612</v>
      </c>
      <c r="O2031" s="7">
        <v>50</v>
      </c>
      <c r="P2031" s="7">
        <v>25</v>
      </c>
      <c r="Q2031" s="7">
        <v>1250</v>
      </c>
    </row>
    <row r="2032" spans="14:17" x14ac:dyDescent="0.25">
      <c r="N2032" s="7" t="s">
        <v>5619</v>
      </c>
      <c r="O2032" s="7">
        <v>80</v>
      </c>
      <c r="P2032" s="7">
        <v>17</v>
      </c>
      <c r="Q2032" s="7">
        <v>1360</v>
      </c>
    </row>
    <row r="2033" spans="14:17" x14ac:dyDescent="0.25">
      <c r="N2033" s="7" t="s">
        <v>5614</v>
      </c>
      <c r="O2033" s="7">
        <v>20</v>
      </c>
      <c r="P2033" s="7">
        <v>18</v>
      </c>
      <c r="Q2033" s="7">
        <v>360</v>
      </c>
    </row>
    <row r="2034" spans="14:17" x14ac:dyDescent="0.25">
      <c r="N2034" s="7" t="s">
        <v>5614</v>
      </c>
      <c r="O2034" s="7">
        <v>20</v>
      </c>
      <c r="P2034" s="7">
        <v>20</v>
      </c>
      <c r="Q2034" s="7">
        <v>400</v>
      </c>
    </row>
    <row r="2035" spans="14:17" x14ac:dyDescent="0.25">
      <c r="N2035" s="7" t="s">
        <v>5611</v>
      </c>
      <c r="O2035" s="7">
        <v>250</v>
      </c>
      <c r="P2035" s="7">
        <v>24</v>
      </c>
      <c r="Q2035" s="7">
        <v>6000</v>
      </c>
    </row>
    <row r="2036" spans="14:17" x14ac:dyDescent="0.25">
      <c r="N2036" s="7" t="s">
        <v>5614</v>
      </c>
      <c r="O2036" s="7">
        <v>20</v>
      </c>
      <c r="P2036" s="7">
        <v>11</v>
      </c>
      <c r="Q2036" s="7">
        <v>220</v>
      </c>
    </row>
    <row r="2037" spans="14:17" x14ac:dyDescent="0.25">
      <c r="N2037" s="7" t="s">
        <v>5619</v>
      </c>
      <c r="O2037" s="7">
        <v>80</v>
      </c>
      <c r="P2037" s="7">
        <v>22</v>
      </c>
      <c r="Q2037" s="7">
        <v>1760</v>
      </c>
    </row>
    <row r="2038" spans="14:17" x14ac:dyDescent="0.25">
      <c r="N2038" s="7" t="s">
        <v>5610</v>
      </c>
      <c r="O2038" s="7">
        <v>300</v>
      </c>
      <c r="P2038" s="7">
        <v>20</v>
      </c>
      <c r="Q2038" s="7">
        <v>6000</v>
      </c>
    </row>
    <row r="2039" spans="14:17" x14ac:dyDescent="0.25">
      <c r="N2039" s="7" t="s">
        <v>5611</v>
      </c>
      <c r="O2039" s="7">
        <v>250</v>
      </c>
      <c r="P2039" s="7">
        <v>17</v>
      </c>
      <c r="Q2039" s="7">
        <v>4250</v>
      </c>
    </row>
    <row r="2040" spans="14:17" x14ac:dyDescent="0.25">
      <c r="N2040" s="7" t="s">
        <v>5615</v>
      </c>
      <c r="O2040" s="7">
        <v>25</v>
      </c>
      <c r="P2040" s="7">
        <v>24</v>
      </c>
      <c r="Q2040" s="7">
        <v>600</v>
      </c>
    </row>
    <row r="2041" spans="14:17" x14ac:dyDescent="0.25">
      <c r="N2041" s="7" t="s">
        <v>5617</v>
      </c>
      <c r="O2041" s="7">
        <v>120</v>
      </c>
      <c r="P2041" s="7">
        <v>24</v>
      </c>
      <c r="Q2041" s="7">
        <v>2880</v>
      </c>
    </row>
    <row r="2042" spans="14:17" x14ac:dyDescent="0.25">
      <c r="N2042" s="7" t="s">
        <v>5617</v>
      </c>
      <c r="O2042" s="7">
        <v>120</v>
      </c>
      <c r="P2042" s="7">
        <v>2</v>
      </c>
      <c r="Q2042" s="7">
        <v>240</v>
      </c>
    </row>
    <row r="2043" spans="14:17" x14ac:dyDescent="0.25">
      <c r="N2043" s="7" t="s">
        <v>5611</v>
      </c>
      <c r="O2043" s="7">
        <v>250</v>
      </c>
      <c r="P2043" s="7">
        <v>11</v>
      </c>
      <c r="Q2043" s="7">
        <v>2750</v>
      </c>
    </row>
    <row r="2044" spans="14:17" x14ac:dyDescent="0.25">
      <c r="N2044" s="7" t="s">
        <v>5613</v>
      </c>
      <c r="O2044" s="7">
        <v>35</v>
      </c>
      <c r="P2044" s="7">
        <v>8</v>
      </c>
      <c r="Q2044" s="7">
        <v>280</v>
      </c>
    </row>
    <row r="2045" spans="14:17" x14ac:dyDescent="0.25">
      <c r="N2045" s="7" t="s">
        <v>5612</v>
      </c>
      <c r="O2045" s="7">
        <v>50</v>
      </c>
      <c r="P2045" s="7">
        <v>11</v>
      </c>
      <c r="Q2045" s="7">
        <v>550</v>
      </c>
    </row>
    <row r="2046" spans="14:17" x14ac:dyDescent="0.25">
      <c r="N2046" s="7" t="s">
        <v>5611</v>
      </c>
      <c r="O2046" s="7">
        <v>250</v>
      </c>
      <c r="P2046" s="7">
        <v>23</v>
      </c>
      <c r="Q2046" s="7">
        <v>5750</v>
      </c>
    </row>
    <row r="2047" spans="14:17" x14ac:dyDescent="0.25">
      <c r="N2047" s="7" t="s">
        <v>5613</v>
      </c>
      <c r="O2047" s="7">
        <v>35</v>
      </c>
      <c r="P2047" s="7">
        <v>21</v>
      </c>
      <c r="Q2047" s="7">
        <v>735</v>
      </c>
    </row>
    <row r="2048" spans="14:17" x14ac:dyDescent="0.25">
      <c r="N2048" s="7" t="s">
        <v>5620</v>
      </c>
      <c r="O2048" s="7">
        <v>40</v>
      </c>
      <c r="P2048" s="7">
        <v>19</v>
      </c>
      <c r="Q2048" s="7">
        <v>760</v>
      </c>
    </row>
    <row r="2049" spans="14:17" x14ac:dyDescent="0.25">
      <c r="N2049" s="7" t="s">
        <v>5609</v>
      </c>
      <c r="O2049" s="7">
        <v>20</v>
      </c>
      <c r="P2049" s="7">
        <v>21</v>
      </c>
      <c r="Q2049" s="7">
        <v>420</v>
      </c>
    </row>
    <row r="2050" spans="14:17" x14ac:dyDescent="0.25">
      <c r="N2050" s="7" t="s">
        <v>5619</v>
      </c>
      <c r="O2050" s="7">
        <v>80</v>
      </c>
      <c r="P2050" s="7">
        <v>19</v>
      </c>
      <c r="Q2050" s="7">
        <v>1520</v>
      </c>
    </row>
    <row r="2051" spans="14:17" x14ac:dyDescent="0.25">
      <c r="N2051" s="7" t="s">
        <v>5620</v>
      </c>
      <c r="O2051" s="7">
        <v>40</v>
      </c>
      <c r="P2051" s="7">
        <v>3</v>
      </c>
      <c r="Q2051" s="7">
        <v>120</v>
      </c>
    </row>
    <row r="2052" spans="14:17" x14ac:dyDescent="0.25">
      <c r="N2052" s="7" t="s">
        <v>5619</v>
      </c>
      <c r="O2052" s="7">
        <v>80</v>
      </c>
      <c r="P2052" s="7">
        <v>6</v>
      </c>
      <c r="Q2052" s="7">
        <v>480</v>
      </c>
    </row>
    <row r="2053" spans="14:17" x14ac:dyDescent="0.25">
      <c r="N2053" s="7" t="s">
        <v>5611</v>
      </c>
      <c r="O2053" s="7">
        <v>250</v>
      </c>
      <c r="P2053" s="7">
        <v>4</v>
      </c>
      <c r="Q2053" s="7">
        <v>1000</v>
      </c>
    </row>
    <row r="2054" spans="14:17" x14ac:dyDescent="0.25">
      <c r="N2054" s="7" t="s">
        <v>5614</v>
      </c>
      <c r="O2054" s="7">
        <v>20</v>
      </c>
      <c r="P2054" s="7">
        <v>9</v>
      </c>
      <c r="Q2054" s="7">
        <v>180</v>
      </c>
    </row>
    <row r="2055" spans="14:17" x14ac:dyDescent="0.25">
      <c r="N2055" s="7" t="s">
        <v>5620</v>
      </c>
      <c r="O2055" s="7">
        <v>40</v>
      </c>
      <c r="P2055" s="7">
        <v>1</v>
      </c>
      <c r="Q2055" s="7">
        <v>40</v>
      </c>
    </row>
    <row r="2056" spans="14:17" x14ac:dyDescent="0.25">
      <c r="N2056" s="7" t="s">
        <v>5622</v>
      </c>
      <c r="O2056" s="7">
        <v>15</v>
      </c>
      <c r="P2056" s="7">
        <v>24</v>
      </c>
      <c r="Q2056" s="7">
        <v>360</v>
      </c>
    </row>
    <row r="2057" spans="14:17" x14ac:dyDescent="0.25">
      <c r="N2057" s="7" t="s">
        <v>5616</v>
      </c>
      <c r="O2057" s="7">
        <v>150</v>
      </c>
      <c r="P2057" s="7">
        <v>7</v>
      </c>
      <c r="Q2057" s="7">
        <v>1050</v>
      </c>
    </row>
    <row r="2058" spans="14:17" x14ac:dyDescent="0.25">
      <c r="N2058" s="7" t="s">
        <v>5615</v>
      </c>
      <c r="O2058" s="7">
        <v>25</v>
      </c>
      <c r="P2058" s="7">
        <v>7</v>
      </c>
      <c r="Q2058" s="7">
        <v>175</v>
      </c>
    </row>
    <row r="2059" spans="14:17" x14ac:dyDescent="0.25">
      <c r="N2059" s="7" t="s">
        <v>5613</v>
      </c>
      <c r="O2059" s="7">
        <v>35</v>
      </c>
      <c r="P2059" s="7">
        <v>13</v>
      </c>
      <c r="Q2059" s="7">
        <v>455</v>
      </c>
    </row>
    <row r="2060" spans="14:17" x14ac:dyDescent="0.25">
      <c r="N2060" s="7" t="s">
        <v>5616</v>
      </c>
      <c r="O2060" s="7">
        <v>150</v>
      </c>
      <c r="P2060" s="7">
        <v>20</v>
      </c>
      <c r="Q2060" s="7">
        <v>3000</v>
      </c>
    </row>
    <row r="2061" spans="14:17" x14ac:dyDescent="0.25">
      <c r="N2061" s="7" t="s">
        <v>5610</v>
      </c>
      <c r="O2061" s="7">
        <v>300</v>
      </c>
      <c r="P2061" s="7">
        <v>20</v>
      </c>
      <c r="Q2061" s="7">
        <v>6000</v>
      </c>
    </row>
    <row r="2062" spans="14:17" x14ac:dyDescent="0.25">
      <c r="N2062" s="7" t="s">
        <v>5618</v>
      </c>
      <c r="O2062" s="7">
        <v>10</v>
      </c>
      <c r="P2062" s="7">
        <v>7</v>
      </c>
      <c r="Q2062" s="7">
        <v>70</v>
      </c>
    </row>
    <row r="2063" spans="14:17" x14ac:dyDescent="0.25">
      <c r="N2063" s="7" t="s">
        <v>5615</v>
      </c>
      <c r="O2063" s="7">
        <v>25</v>
      </c>
      <c r="P2063" s="7">
        <v>1</v>
      </c>
      <c r="Q2063" s="7">
        <v>25</v>
      </c>
    </row>
    <row r="2064" spans="14:17" x14ac:dyDescent="0.25">
      <c r="N2064" s="7" t="s">
        <v>5613</v>
      </c>
      <c r="O2064" s="7">
        <v>35</v>
      </c>
      <c r="P2064" s="7">
        <v>24</v>
      </c>
      <c r="Q2064" s="7">
        <v>840</v>
      </c>
    </row>
    <row r="2065" spans="14:17" x14ac:dyDescent="0.25">
      <c r="N2065" s="7" t="s">
        <v>5621</v>
      </c>
      <c r="O2065" s="7">
        <v>60</v>
      </c>
      <c r="P2065" s="7">
        <v>10</v>
      </c>
      <c r="Q2065" s="7">
        <v>600</v>
      </c>
    </row>
    <row r="2066" spans="14:17" x14ac:dyDescent="0.25">
      <c r="N2066" s="7" t="s">
        <v>5620</v>
      </c>
      <c r="O2066" s="7">
        <v>40</v>
      </c>
      <c r="P2066" s="7">
        <v>2</v>
      </c>
      <c r="Q2066" s="7">
        <v>80</v>
      </c>
    </row>
    <row r="2067" spans="14:17" x14ac:dyDescent="0.25">
      <c r="N2067" s="7" t="s">
        <v>5613</v>
      </c>
      <c r="O2067" s="7">
        <v>35</v>
      </c>
      <c r="P2067" s="7">
        <v>14</v>
      </c>
      <c r="Q2067" s="7">
        <v>490</v>
      </c>
    </row>
    <row r="2068" spans="14:17" x14ac:dyDescent="0.25">
      <c r="N2068" s="7" t="s">
        <v>5616</v>
      </c>
      <c r="O2068" s="7">
        <v>150</v>
      </c>
      <c r="P2068" s="7">
        <v>5</v>
      </c>
      <c r="Q2068" s="7">
        <v>750</v>
      </c>
    </row>
    <row r="2069" spans="14:17" x14ac:dyDescent="0.25">
      <c r="N2069" s="7" t="s">
        <v>5619</v>
      </c>
      <c r="O2069" s="7">
        <v>80</v>
      </c>
      <c r="P2069" s="7">
        <v>15</v>
      </c>
      <c r="Q2069" s="7">
        <v>1200</v>
      </c>
    </row>
    <row r="2070" spans="14:17" x14ac:dyDescent="0.25">
      <c r="N2070" s="7" t="s">
        <v>5609</v>
      </c>
      <c r="O2070" s="7">
        <v>20</v>
      </c>
      <c r="P2070" s="7">
        <v>1</v>
      </c>
      <c r="Q2070" s="7">
        <v>20</v>
      </c>
    </row>
    <row r="2071" spans="14:17" x14ac:dyDescent="0.25">
      <c r="N2071" s="7" t="s">
        <v>5622</v>
      </c>
      <c r="O2071" s="7">
        <v>15</v>
      </c>
      <c r="P2071" s="7">
        <v>21</v>
      </c>
      <c r="Q2071" s="7">
        <v>315</v>
      </c>
    </row>
    <row r="2072" spans="14:17" x14ac:dyDescent="0.25">
      <c r="N2072" s="7" t="s">
        <v>5615</v>
      </c>
      <c r="O2072" s="7">
        <v>25</v>
      </c>
      <c r="P2072" s="7">
        <v>21</v>
      </c>
      <c r="Q2072" s="7">
        <v>525</v>
      </c>
    </row>
    <row r="2073" spans="14:17" x14ac:dyDescent="0.25">
      <c r="N2073" s="7" t="s">
        <v>5616</v>
      </c>
      <c r="O2073" s="7">
        <v>150</v>
      </c>
      <c r="P2073" s="7">
        <v>5</v>
      </c>
      <c r="Q2073" s="7">
        <v>750</v>
      </c>
    </row>
    <row r="2074" spans="14:17" x14ac:dyDescent="0.25">
      <c r="N2074" s="7" t="s">
        <v>5616</v>
      </c>
      <c r="O2074" s="7">
        <v>150</v>
      </c>
      <c r="P2074" s="7">
        <v>9</v>
      </c>
      <c r="Q2074" s="7">
        <v>1350</v>
      </c>
    </row>
    <row r="2075" spans="14:17" x14ac:dyDescent="0.25">
      <c r="N2075" s="7" t="s">
        <v>5615</v>
      </c>
      <c r="O2075" s="7">
        <v>25</v>
      </c>
      <c r="P2075" s="7">
        <v>1</v>
      </c>
      <c r="Q2075" s="7">
        <v>25</v>
      </c>
    </row>
    <row r="2076" spans="14:17" x14ac:dyDescent="0.25">
      <c r="N2076" s="7" t="s">
        <v>5612</v>
      </c>
      <c r="O2076" s="7">
        <v>50</v>
      </c>
      <c r="P2076" s="7">
        <v>4</v>
      </c>
      <c r="Q2076" s="7">
        <v>200</v>
      </c>
    </row>
    <row r="2077" spans="14:17" x14ac:dyDescent="0.25">
      <c r="N2077" s="7" t="s">
        <v>5610</v>
      </c>
      <c r="O2077" s="7">
        <v>300</v>
      </c>
      <c r="P2077" s="7">
        <v>18</v>
      </c>
      <c r="Q2077" s="7">
        <v>5400</v>
      </c>
    </row>
    <row r="2078" spans="14:17" x14ac:dyDescent="0.25">
      <c r="N2078" s="7" t="s">
        <v>5614</v>
      </c>
      <c r="O2078" s="7">
        <v>20</v>
      </c>
      <c r="P2078" s="7">
        <v>20</v>
      </c>
      <c r="Q2078" s="7">
        <v>400</v>
      </c>
    </row>
    <row r="2079" spans="14:17" x14ac:dyDescent="0.25">
      <c r="N2079" s="7" t="s">
        <v>5621</v>
      </c>
      <c r="O2079" s="7">
        <v>60</v>
      </c>
      <c r="P2079" s="7">
        <v>17</v>
      </c>
      <c r="Q2079" s="7">
        <v>1020</v>
      </c>
    </row>
    <row r="2080" spans="14:17" x14ac:dyDescent="0.25">
      <c r="N2080" s="7" t="s">
        <v>5622</v>
      </c>
      <c r="O2080" s="7">
        <v>15</v>
      </c>
      <c r="P2080" s="7">
        <v>2</v>
      </c>
      <c r="Q2080" s="7">
        <v>30</v>
      </c>
    </row>
    <row r="2081" spans="14:17" x14ac:dyDescent="0.25">
      <c r="N2081" s="7" t="s">
        <v>5609</v>
      </c>
      <c r="O2081" s="7">
        <v>20</v>
      </c>
      <c r="P2081" s="7">
        <v>12</v>
      </c>
      <c r="Q2081" s="7">
        <v>240</v>
      </c>
    </row>
    <row r="2082" spans="14:17" x14ac:dyDescent="0.25">
      <c r="N2082" s="7" t="s">
        <v>5617</v>
      </c>
      <c r="O2082" s="7">
        <v>120</v>
      </c>
      <c r="P2082" s="7">
        <v>13</v>
      </c>
      <c r="Q2082" s="7">
        <v>1560</v>
      </c>
    </row>
    <row r="2083" spans="14:17" x14ac:dyDescent="0.25">
      <c r="N2083" s="7" t="s">
        <v>5611</v>
      </c>
      <c r="O2083" s="7">
        <v>250</v>
      </c>
      <c r="P2083" s="7">
        <v>23</v>
      </c>
      <c r="Q2083" s="7">
        <v>5750</v>
      </c>
    </row>
    <row r="2084" spans="14:17" x14ac:dyDescent="0.25">
      <c r="N2084" s="7" t="s">
        <v>5622</v>
      </c>
      <c r="O2084" s="7">
        <v>15</v>
      </c>
      <c r="P2084" s="7">
        <v>4</v>
      </c>
      <c r="Q2084" s="7">
        <v>60</v>
      </c>
    </row>
    <row r="2085" spans="14:17" x14ac:dyDescent="0.25">
      <c r="N2085" s="7" t="s">
        <v>5620</v>
      </c>
      <c r="O2085" s="7">
        <v>40</v>
      </c>
      <c r="P2085" s="7">
        <v>16</v>
      </c>
      <c r="Q2085" s="7">
        <v>640</v>
      </c>
    </row>
    <row r="2086" spans="14:17" x14ac:dyDescent="0.25">
      <c r="N2086" s="7" t="s">
        <v>5620</v>
      </c>
      <c r="O2086" s="7">
        <v>40</v>
      </c>
      <c r="P2086" s="7">
        <v>24</v>
      </c>
      <c r="Q2086" s="7">
        <v>960</v>
      </c>
    </row>
    <row r="2087" spans="14:17" x14ac:dyDescent="0.25">
      <c r="N2087" s="7" t="s">
        <v>5616</v>
      </c>
      <c r="O2087" s="7">
        <v>150</v>
      </c>
      <c r="P2087" s="7">
        <v>25</v>
      </c>
      <c r="Q2087" s="7">
        <v>3750</v>
      </c>
    </row>
    <row r="2088" spans="14:17" x14ac:dyDescent="0.25">
      <c r="N2088" s="7" t="s">
        <v>5622</v>
      </c>
      <c r="O2088" s="7">
        <v>15</v>
      </c>
      <c r="P2088" s="7">
        <v>20</v>
      </c>
      <c r="Q2088" s="7">
        <v>300</v>
      </c>
    </row>
    <row r="2089" spans="14:17" x14ac:dyDescent="0.25">
      <c r="N2089" s="7" t="s">
        <v>5612</v>
      </c>
      <c r="O2089" s="7">
        <v>50</v>
      </c>
      <c r="P2089" s="7">
        <v>13</v>
      </c>
      <c r="Q2089" s="7">
        <v>650</v>
      </c>
    </row>
    <row r="2090" spans="14:17" x14ac:dyDescent="0.25">
      <c r="N2090" s="7" t="s">
        <v>5621</v>
      </c>
      <c r="O2090" s="7">
        <v>60</v>
      </c>
      <c r="P2090" s="7">
        <v>24</v>
      </c>
      <c r="Q2090" s="7">
        <v>1440</v>
      </c>
    </row>
    <row r="2091" spans="14:17" x14ac:dyDescent="0.25">
      <c r="N2091" s="7" t="s">
        <v>5616</v>
      </c>
      <c r="O2091" s="7">
        <v>150</v>
      </c>
      <c r="P2091" s="7">
        <v>7</v>
      </c>
      <c r="Q2091" s="7">
        <v>1050</v>
      </c>
    </row>
    <row r="2092" spans="14:17" x14ac:dyDescent="0.25">
      <c r="N2092" s="7" t="s">
        <v>5614</v>
      </c>
      <c r="O2092" s="7">
        <v>20</v>
      </c>
      <c r="P2092" s="7">
        <v>15</v>
      </c>
      <c r="Q2092" s="7">
        <v>300</v>
      </c>
    </row>
    <row r="2093" spans="14:17" x14ac:dyDescent="0.25">
      <c r="N2093" s="7" t="s">
        <v>5614</v>
      </c>
      <c r="O2093" s="7">
        <v>20</v>
      </c>
      <c r="P2093" s="7">
        <v>12</v>
      </c>
      <c r="Q2093" s="7">
        <v>240</v>
      </c>
    </row>
    <row r="2094" spans="14:17" x14ac:dyDescent="0.25">
      <c r="N2094" s="7" t="s">
        <v>5623</v>
      </c>
      <c r="O2094" s="7">
        <v>30</v>
      </c>
      <c r="P2094" s="7">
        <v>21</v>
      </c>
      <c r="Q2094" s="7">
        <v>630</v>
      </c>
    </row>
    <row r="2095" spans="14:17" x14ac:dyDescent="0.25">
      <c r="N2095" s="7" t="s">
        <v>5619</v>
      </c>
      <c r="O2095" s="7">
        <v>80</v>
      </c>
      <c r="P2095" s="7">
        <v>9</v>
      </c>
      <c r="Q2095" s="7">
        <v>720</v>
      </c>
    </row>
    <row r="2096" spans="14:17" x14ac:dyDescent="0.25">
      <c r="N2096" s="7" t="s">
        <v>5609</v>
      </c>
      <c r="O2096" s="7">
        <v>20</v>
      </c>
      <c r="P2096" s="7">
        <v>3</v>
      </c>
      <c r="Q2096" s="7">
        <v>60</v>
      </c>
    </row>
    <row r="2097" spans="14:17" x14ac:dyDescent="0.25">
      <c r="N2097" s="7" t="s">
        <v>5615</v>
      </c>
      <c r="O2097" s="7">
        <v>25</v>
      </c>
      <c r="P2097" s="7">
        <v>5</v>
      </c>
      <c r="Q2097" s="7">
        <v>125</v>
      </c>
    </row>
    <row r="2098" spans="14:17" x14ac:dyDescent="0.25">
      <c r="N2098" s="7" t="s">
        <v>5619</v>
      </c>
      <c r="O2098" s="7">
        <v>80</v>
      </c>
      <c r="P2098" s="7">
        <v>18</v>
      </c>
      <c r="Q2098" s="7">
        <v>1440</v>
      </c>
    </row>
    <row r="2099" spans="14:17" x14ac:dyDescent="0.25">
      <c r="N2099" s="7" t="s">
        <v>5621</v>
      </c>
      <c r="O2099" s="7">
        <v>60</v>
      </c>
      <c r="P2099" s="7">
        <v>3</v>
      </c>
      <c r="Q2099" s="7">
        <v>180</v>
      </c>
    </row>
    <row r="2100" spans="14:17" x14ac:dyDescent="0.25">
      <c r="N2100" s="7" t="s">
        <v>5618</v>
      </c>
      <c r="O2100" s="7">
        <v>10</v>
      </c>
      <c r="P2100" s="7">
        <v>9</v>
      </c>
      <c r="Q2100" s="7">
        <v>90</v>
      </c>
    </row>
    <row r="2101" spans="14:17" x14ac:dyDescent="0.25">
      <c r="N2101" s="7" t="s">
        <v>5609</v>
      </c>
      <c r="O2101" s="7">
        <v>20</v>
      </c>
      <c r="P2101" s="7">
        <v>18</v>
      </c>
      <c r="Q2101" s="7">
        <v>360</v>
      </c>
    </row>
    <row r="2102" spans="14:17" x14ac:dyDescent="0.25">
      <c r="N2102" s="7" t="s">
        <v>5617</v>
      </c>
      <c r="O2102" s="7">
        <v>120</v>
      </c>
      <c r="P2102" s="7">
        <v>2</v>
      </c>
      <c r="Q2102" s="7">
        <v>240</v>
      </c>
    </row>
    <row r="2103" spans="14:17" x14ac:dyDescent="0.25">
      <c r="N2103" s="7" t="s">
        <v>5621</v>
      </c>
      <c r="O2103" s="7">
        <v>60</v>
      </c>
      <c r="P2103" s="7">
        <v>9</v>
      </c>
      <c r="Q2103" s="7">
        <v>540</v>
      </c>
    </row>
    <row r="2104" spans="14:17" x14ac:dyDescent="0.25">
      <c r="N2104" s="7" t="s">
        <v>5619</v>
      </c>
      <c r="O2104" s="7">
        <v>80</v>
      </c>
      <c r="P2104" s="7">
        <v>24</v>
      </c>
      <c r="Q2104" s="7">
        <v>1920</v>
      </c>
    </row>
    <row r="2105" spans="14:17" x14ac:dyDescent="0.25">
      <c r="N2105" s="7" t="s">
        <v>5621</v>
      </c>
      <c r="O2105" s="7">
        <v>60</v>
      </c>
      <c r="P2105" s="7">
        <v>17</v>
      </c>
      <c r="Q2105" s="7">
        <v>1020</v>
      </c>
    </row>
    <row r="2106" spans="14:17" x14ac:dyDescent="0.25">
      <c r="N2106" s="7" t="s">
        <v>5618</v>
      </c>
      <c r="O2106" s="7">
        <v>10</v>
      </c>
      <c r="P2106" s="7">
        <v>20</v>
      </c>
      <c r="Q2106" s="7">
        <v>200</v>
      </c>
    </row>
    <row r="2107" spans="14:17" x14ac:dyDescent="0.25">
      <c r="N2107" s="7" t="s">
        <v>5609</v>
      </c>
      <c r="O2107" s="7">
        <v>20</v>
      </c>
      <c r="P2107" s="7">
        <v>16</v>
      </c>
      <c r="Q2107" s="7">
        <v>320</v>
      </c>
    </row>
    <row r="2108" spans="14:17" x14ac:dyDescent="0.25">
      <c r="N2108" s="7" t="s">
        <v>5622</v>
      </c>
      <c r="O2108" s="7">
        <v>15</v>
      </c>
      <c r="P2108" s="7">
        <v>6</v>
      </c>
      <c r="Q2108" s="7">
        <v>90</v>
      </c>
    </row>
    <row r="2109" spans="14:17" x14ac:dyDescent="0.25">
      <c r="N2109" s="7" t="s">
        <v>5615</v>
      </c>
      <c r="O2109" s="7">
        <v>25</v>
      </c>
      <c r="P2109" s="7">
        <v>16</v>
      </c>
      <c r="Q2109" s="7">
        <v>400</v>
      </c>
    </row>
    <row r="2110" spans="14:17" x14ac:dyDescent="0.25">
      <c r="N2110" s="7" t="s">
        <v>5616</v>
      </c>
      <c r="O2110" s="7">
        <v>150</v>
      </c>
      <c r="P2110" s="7">
        <v>6</v>
      </c>
      <c r="Q2110" s="7">
        <v>900</v>
      </c>
    </row>
    <row r="2111" spans="14:17" x14ac:dyDescent="0.25">
      <c r="N2111" s="7" t="s">
        <v>5619</v>
      </c>
      <c r="O2111" s="7">
        <v>80</v>
      </c>
      <c r="P2111" s="7">
        <v>25</v>
      </c>
      <c r="Q2111" s="7">
        <v>2000</v>
      </c>
    </row>
    <row r="2112" spans="14:17" x14ac:dyDescent="0.25">
      <c r="N2112" s="7" t="s">
        <v>5615</v>
      </c>
      <c r="O2112" s="7">
        <v>25</v>
      </c>
      <c r="P2112" s="7">
        <v>12</v>
      </c>
      <c r="Q2112" s="7">
        <v>300</v>
      </c>
    </row>
    <row r="2113" spans="14:17" x14ac:dyDescent="0.25">
      <c r="N2113" s="7" t="s">
        <v>5623</v>
      </c>
      <c r="O2113" s="7">
        <v>30</v>
      </c>
      <c r="P2113" s="7">
        <v>14</v>
      </c>
      <c r="Q2113" s="7">
        <v>420</v>
      </c>
    </row>
    <row r="2114" spans="14:17" x14ac:dyDescent="0.25">
      <c r="N2114" s="7" t="s">
        <v>5622</v>
      </c>
      <c r="O2114" s="7">
        <v>15</v>
      </c>
      <c r="P2114" s="7">
        <v>10</v>
      </c>
      <c r="Q2114" s="7">
        <v>150</v>
      </c>
    </row>
    <row r="2115" spans="14:17" x14ac:dyDescent="0.25">
      <c r="N2115" s="7" t="s">
        <v>5621</v>
      </c>
      <c r="O2115" s="7">
        <v>60</v>
      </c>
      <c r="P2115" s="7">
        <v>22</v>
      </c>
      <c r="Q2115" s="7">
        <v>1320</v>
      </c>
    </row>
    <row r="2116" spans="14:17" x14ac:dyDescent="0.25">
      <c r="N2116" s="7" t="s">
        <v>5613</v>
      </c>
      <c r="O2116" s="7">
        <v>35</v>
      </c>
      <c r="P2116" s="7">
        <v>13</v>
      </c>
      <c r="Q2116" s="7">
        <v>455</v>
      </c>
    </row>
    <row r="2117" spans="14:17" x14ac:dyDescent="0.25">
      <c r="N2117" s="7" t="s">
        <v>5617</v>
      </c>
      <c r="O2117" s="7">
        <v>120</v>
      </c>
      <c r="P2117" s="7">
        <v>15</v>
      </c>
      <c r="Q2117" s="7">
        <v>1800</v>
      </c>
    </row>
    <row r="2118" spans="14:17" x14ac:dyDescent="0.25">
      <c r="N2118" s="7" t="s">
        <v>5614</v>
      </c>
      <c r="O2118" s="7">
        <v>20</v>
      </c>
      <c r="P2118" s="7">
        <v>19</v>
      </c>
      <c r="Q2118" s="7">
        <v>380</v>
      </c>
    </row>
    <row r="2119" spans="14:17" x14ac:dyDescent="0.25">
      <c r="N2119" s="7" t="s">
        <v>5611</v>
      </c>
      <c r="O2119" s="7">
        <v>250</v>
      </c>
      <c r="P2119" s="7">
        <v>24</v>
      </c>
      <c r="Q2119" s="7">
        <v>6000</v>
      </c>
    </row>
    <row r="2120" spans="14:17" x14ac:dyDescent="0.25">
      <c r="N2120" s="7" t="s">
        <v>5617</v>
      </c>
      <c r="O2120" s="7">
        <v>120</v>
      </c>
      <c r="P2120" s="7">
        <v>22</v>
      </c>
      <c r="Q2120" s="7">
        <v>2640</v>
      </c>
    </row>
    <row r="2121" spans="14:17" x14ac:dyDescent="0.25">
      <c r="N2121" s="7" t="s">
        <v>5618</v>
      </c>
      <c r="O2121" s="7">
        <v>10</v>
      </c>
      <c r="P2121" s="7">
        <v>11</v>
      </c>
      <c r="Q2121" s="7">
        <v>110</v>
      </c>
    </row>
    <row r="2122" spans="14:17" x14ac:dyDescent="0.25">
      <c r="N2122" s="7" t="s">
        <v>5619</v>
      </c>
      <c r="O2122" s="7">
        <v>80</v>
      </c>
      <c r="P2122" s="7">
        <v>5</v>
      </c>
      <c r="Q2122" s="7">
        <v>400</v>
      </c>
    </row>
    <row r="2123" spans="14:17" x14ac:dyDescent="0.25">
      <c r="N2123" s="7" t="s">
        <v>5619</v>
      </c>
      <c r="O2123" s="7">
        <v>80</v>
      </c>
      <c r="P2123" s="7">
        <v>2</v>
      </c>
      <c r="Q2123" s="7">
        <v>160</v>
      </c>
    </row>
    <row r="2124" spans="14:17" x14ac:dyDescent="0.25">
      <c r="N2124" s="7" t="s">
        <v>5613</v>
      </c>
      <c r="O2124" s="7">
        <v>35</v>
      </c>
      <c r="P2124" s="7">
        <v>17</v>
      </c>
      <c r="Q2124" s="7">
        <v>595</v>
      </c>
    </row>
    <row r="2125" spans="14:17" x14ac:dyDescent="0.25">
      <c r="N2125" s="7" t="s">
        <v>5612</v>
      </c>
      <c r="O2125" s="7">
        <v>50</v>
      </c>
      <c r="P2125" s="7">
        <v>23</v>
      </c>
      <c r="Q2125" s="7">
        <v>1150</v>
      </c>
    </row>
    <row r="2126" spans="14:17" x14ac:dyDescent="0.25">
      <c r="N2126" s="7" t="s">
        <v>5618</v>
      </c>
      <c r="O2126" s="7">
        <v>10</v>
      </c>
      <c r="P2126" s="7">
        <v>9</v>
      </c>
      <c r="Q2126" s="7">
        <v>90</v>
      </c>
    </row>
    <row r="2127" spans="14:17" x14ac:dyDescent="0.25">
      <c r="N2127" s="7" t="s">
        <v>5617</v>
      </c>
      <c r="O2127" s="7">
        <v>120</v>
      </c>
      <c r="P2127" s="7">
        <v>5</v>
      </c>
      <c r="Q2127" s="7">
        <v>600</v>
      </c>
    </row>
    <row r="2128" spans="14:17" x14ac:dyDescent="0.25">
      <c r="N2128" s="7" t="s">
        <v>5611</v>
      </c>
      <c r="O2128" s="7">
        <v>250</v>
      </c>
      <c r="P2128" s="7">
        <v>21</v>
      </c>
      <c r="Q2128" s="7">
        <v>5250</v>
      </c>
    </row>
    <row r="2129" spans="14:17" x14ac:dyDescent="0.25">
      <c r="N2129" s="7" t="s">
        <v>5621</v>
      </c>
      <c r="O2129" s="7">
        <v>60</v>
      </c>
      <c r="P2129" s="7">
        <v>13</v>
      </c>
      <c r="Q2129" s="7">
        <v>780</v>
      </c>
    </row>
    <row r="2130" spans="14:17" x14ac:dyDescent="0.25">
      <c r="N2130" s="7" t="s">
        <v>5611</v>
      </c>
      <c r="O2130" s="7">
        <v>250</v>
      </c>
      <c r="P2130" s="7">
        <v>9</v>
      </c>
      <c r="Q2130" s="7">
        <v>2250</v>
      </c>
    </row>
    <row r="2131" spans="14:17" x14ac:dyDescent="0.25">
      <c r="N2131" s="7" t="s">
        <v>5611</v>
      </c>
      <c r="O2131" s="7">
        <v>250</v>
      </c>
      <c r="P2131" s="7">
        <v>13</v>
      </c>
      <c r="Q2131" s="7">
        <v>3250</v>
      </c>
    </row>
    <row r="2132" spans="14:17" x14ac:dyDescent="0.25">
      <c r="N2132" s="7" t="s">
        <v>5622</v>
      </c>
      <c r="O2132" s="7">
        <v>15</v>
      </c>
      <c r="P2132" s="7">
        <v>8</v>
      </c>
      <c r="Q2132" s="7">
        <v>120</v>
      </c>
    </row>
    <row r="2133" spans="14:17" x14ac:dyDescent="0.25">
      <c r="N2133" s="7" t="s">
        <v>5621</v>
      </c>
      <c r="O2133" s="7">
        <v>60</v>
      </c>
      <c r="P2133" s="7">
        <v>15</v>
      </c>
      <c r="Q2133" s="7">
        <v>900</v>
      </c>
    </row>
    <row r="2134" spans="14:17" x14ac:dyDescent="0.25">
      <c r="N2134" s="7" t="s">
        <v>5613</v>
      </c>
      <c r="O2134" s="7">
        <v>35</v>
      </c>
      <c r="P2134" s="7">
        <v>16</v>
      </c>
      <c r="Q2134" s="7">
        <v>560</v>
      </c>
    </row>
    <row r="2135" spans="14:17" x14ac:dyDescent="0.25">
      <c r="N2135" s="7" t="s">
        <v>5613</v>
      </c>
      <c r="O2135" s="7">
        <v>35</v>
      </c>
      <c r="P2135" s="7">
        <v>13</v>
      </c>
      <c r="Q2135" s="7">
        <v>455</v>
      </c>
    </row>
    <row r="2136" spans="14:17" x14ac:dyDescent="0.25">
      <c r="N2136" s="7" t="s">
        <v>5622</v>
      </c>
      <c r="O2136" s="7">
        <v>15</v>
      </c>
      <c r="P2136" s="7">
        <v>3</v>
      </c>
      <c r="Q2136" s="7">
        <v>45</v>
      </c>
    </row>
    <row r="2137" spans="14:17" x14ac:dyDescent="0.25">
      <c r="N2137" s="7" t="s">
        <v>5619</v>
      </c>
      <c r="O2137" s="7">
        <v>80</v>
      </c>
      <c r="P2137" s="7">
        <v>2</v>
      </c>
      <c r="Q2137" s="7">
        <v>160</v>
      </c>
    </row>
    <row r="2138" spans="14:17" x14ac:dyDescent="0.25">
      <c r="N2138" s="7" t="s">
        <v>5615</v>
      </c>
      <c r="O2138" s="7">
        <v>25</v>
      </c>
      <c r="P2138" s="7">
        <v>15</v>
      </c>
      <c r="Q2138" s="7">
        <v>375</v>
      </c>
    </row>
    <row r="2139" spans="14:17" x14ac:dyDescent="0.25">
      <c r="N2139" s="7" t="s">
        <v>5623</v>
      </c>
      <c r="O2139" s="7">
        <v>30</v>
      </c>
      <c r="P2139" s="7">
        <v>9</v>
      </c>
      <c r="Q2139" s="7">
        <v>270</v>
      </c>
    </row>
    <row r="2140" spans="14:17" x14ac:dyDescent="0.25">
      <c r="N2140" s="7" t="s">
        <v>5620</v>
      </c>
      <c r="O2140" s="7">
        <v>40</v>
      </c>
      <c r="P2140" s="7">
        <v>22</v>
      </c>
      <c r="Q2140" s="7">
        <v>880</v>
      </c>
    </row>
    <row r="2141" spans="14:17" x14ac:dyDescent="0.25">
      <c r="N2141" s="7" t="s">
        <v>5613</v>
      </c>
      <c r="O2141" s="7">
        <v>35</v>
      </c>
      <c r="P2141" s="7">
        <v>13</v>
      </c>
      <c r="Q2141" s="7">
        <v>455</v>
      </c>
    </row>
    <row r="2142" spans="14:17" x14ac:dyDescent="0.25">
      <c r="N2142" s="7" t="s">
        <v>5617</v>
      </c>
      <c r="O2142" s="7">
        <v>120</v>
      </c>
      <c r="P2142" s="7">
        <v>7</v>
      </c>
      <c r="Q2142" s="7">
        <v>840</v>
      </c>
    </row>
    <row r="2143" spans="14:17" x14ac:dyDescent="0.25">
      <c r="N2143" s="7" t="s">
        <v>5622</v>
      </c>
      <c r="O2143" s="7">
        <v>15</v>
      </c>
      <c r="P2143" s="7">
        <v>11</v>
      </c>
      <c r="Q2143" s="7">
        <v>165</v>
      </c>
    </row>
    <row r="2144" spans="14:17" x14ac:dyDescent="0.25">
      <c r="N2144" s="7" t="s">
        <v>5610</v>
      </c>
      <c r="O2144" s="7">
        <v>300</v>
      </c>
      <c r="P2144" s="7">
        <v>6</v>
      </c>
      <c r="Q2144" s="7">
        <v>1800</v>
      </c>
    </row>
    <row r="2145" spans="14:17" x14ac:dyDescent="0.25">
      <c r="N2145" s="7" t="s">
        <v>5609</v>
      </c>
      <c r="O2145" s="7">
        <v>20</v>
      </c>
      <c r="P2145" s="7">
        <v>9</v>
      </c>
      <c r="Q2145" s="7">
        <v>180</v>
      </c>
    </row>
    <row r="2146" spans="14:17" x14ac:dyDescent="0.25">
      <c r="N2146" s="7" t="s">
        <v>5613</v>
      </c>
      <c r="O2146" s="7">
        <v>35</v>
      </c>
      <c r="P2146" s="7">
        <v>5</v>
      </c>
      <c r="Q2146" s="7">
        <v>175</v>
      </c>
    </row>
    <row r="2147" spans="14:17" x14ac:dyDescent="0.25">
      <c r="N2147" s="7" t="s">
        <v>5618</v>
      </c>
      <c r="O2147" s="7">
        <v>10</v>
      </c>
      <c r="P2147" s="7">
        <v>21</v>
      </c>
      <c r="Q2147" s="7">
        <v>210</v>
      </c>
    </row>
    <row r="2148" spans="14:17" x14ac:dyDescent="0.25">
      <c r="N2148" s="7" t="s">
        <v>5609</v>
      </c>
      <c r="O2148" s="7">
        <v>20</v>
      </c>
      <c r="P2148" s="7">
        <v>2</v>
      </c>
      <c r="Q2148" s="7">
        <v>40</v>
      </c>
    </row>
    <row r="2149" spans="14:17" x14ac:dyDescent="0.25">
      <c r="N2149" s="7" t="s">
        <v>5622</v>
      </c>
      <c r="O2149" s="7">
        <v>15</v>
      </c>
      <c r="P2149" s="7">
        <v>22</v>
      </c>
      <c r="Q2149" s="7">
        <v>330</v>
      </c>
    </row>
    <row r="2150" spans="14:17" x14ac:dyDescent="0.25">
      <c r="N2150" s="7" t="s">
        <v>5622</v>
      </c>
      <c r="O2150" s="7">
        <v>15</v>
      </c>
      <c r="P2150" s="7">
        <v>5</v>
      </c>
      <c r="Q2150" s="7">
        <v>75</v>
      </c>
    </row>
    <row r="2151" spans="14:17" x14ac:dyDescent="0.25">
      <c r="N2151" s="7" t="s">
        <v>5614</v>
      </c>
      <c r="O2151" s="7">
        <v>20</v>
      </c>
      <c r="P2151" s="7">
        <v>22</v>
      </c>
      <c r="Q2151" s="7">
        <v>440</v>
      </c>
    </row>
    <row r="2152" spans="14:17" x14ac:dyDescent="0.25">
      <c r="N2152" s="7" t="s">
        <v>5615</v>
      </c>
      <c r="O2152" s="7">
        <v>25</v>
      </c>
      <c r="P2152" s="7">
        <v>5</v>
      </c>
      <c r="Q2152" s="7">
        <v>125</v>
      </c>
    </row>
    <row r="2153" spans="14:17" x14ac:dyDescent="0.25">
      <c r="N2153" s="7" t="s">
        <v>5618</v>
      </c>
      <c r="O2153" s="7">
        <v>10</v>
      </c>
      <c r="P2153" s="7">
        <v>24</v>
      </c>
      <c r="Q2153" s="7">
        <v>240</v>
      </c>
    </row>
    <row r="2154" spans="14:17" x14ac:dyDescent="0.25">
      <c r="N2154" s="7" t="s">
        <v>5611</v>
      </c>
      <c r="O2154" s="7">
        <v>250</v>
      </c>
      <c r="P2154" s="7">
        <v>17</v>
      </c>
      <c r="Q2154" s="7">
        <v>4250</v>
      </c>
    </row>
    <row r="2155" spans="14:17" x14ac:dyDescent="0.25">
      <c r="N2155" s="7" t="s">
        <v>5618</v>
      </c>
      <c r="O2155" s="7">
        <v>10</v>
      </c>
      <c r="P2155" s="7">
        <v>12</v>
      </c>
      <c r="Q2155" s="7">
        <v>120</v>
      </c>
    </row>
    <row r="2156" spans="14:17" x14ac:dyDescent="0.25">
      <c r="N2156" s="7" t="s">
        <v>5617</v>
      </c>
      <c r="O2156" s="7">
        <v>120</v>
      </c>
      <c r="P2156" s="7">
        <v>23</v>
      </c>
      <c r="Q2156" s="7">
        <v>2760</v>
      </c>
    </row>
    <row r="2157" spans="14:17" x14ac:dyDescent="0.25">
      <c r="N2157" s="7" t="s">
        <v>5612</v>
      </c>
      <c r="O2157" s="7">
        <v>50</v>
      </c>
      <c r="P2157" s="7">
        <v>3</v>
      </c>
      <c r="Q2157" s="7">
        <v>150</v>
      </c>
    </row>
    <row r="2158" spans="14:17" x14ac:dyDescent="0.25">
      <c r="N2158" s="7" t="s">
        <v>5615</v>
      </c>
      <c r="O2158" s="7">
        <v>25</v>
      </c>
      <c r="P2158" s="7">
        <v>18</v>
      </c>
      <c r="Q2158" s="7">
        <v>450</v>
      </c>
    </row>
    <row r="2159" spans="14:17" x14ac:dyDescent="0.25">
      <c r="N2159" s="7" t="s">
        <v>5618</v>
      </c>
      <c r="O2159" s="7">
        <v>10</v>
      </c>
      <c r="P2159" s="7">
        <v>24</v>
      </c>
      <c r="Q2159" s="7">
        <v>240</v>
      </c>
    </row>
    <row r="2160" spans="14:17" x14ac:dyDescent="0.25">
      <c r="N2160" s="7" t="s">
        <v>5623</v>
      </c>
      <c r="O2160" s="7">
        <v>30</v>
      </c>
      <c r="P2160" s="7">
        <v>17</v>
      </c>
      <c r="Q2160" s="7">
        <v>510</v>
      </c>
    </row>
    <row r="2161" spans="14:17" x14ac:dyDescent="0.25">
      <c r="N2161" s="7" t="s">
        <v>5614</v>
      </c>
      <c r="O2161" s="7">
        <v>20</v>
      </c>
      <c r="P2161" s="7">
        <v>5</v>
      </c>
      <c r="Q2161" s="7">
        <v>100</v>
      </c>
    </row>
    <row r="2162" spans="14:17" x14ac:dyDescent="0.25">
      <c r="N2162" s="7" t="s">
        <v>5616</v>
      </c>
      <c r="O2162" s="7">
        <v>150</v>
      </c>
      <c r="P2162" s="7">
        <v>19</v>
      </c>
      <c r="Q2162" s="7">
        <v>2850</v>
      </c>
    </row>
    <row r="2163" spans="14:17" x14ac:dyDescent="0.25">
      <c r="N2163" s="7" t="s">
        <v>5621</v>
      </c>
      <c r="O2163" s="7">
        <v>60</v>
      </c>
      <c r="P2163" s="7">
        <v>16</v>
      </c>
      <c r="Q2163" s="7">
        <v>960</v>
      </c>
    </row>
    <row r="2164" spans="14:17" x14ac:dyDescent="0.25">
      <c r="N2164" s="7" t="s">
        <v>5617</v>
      </c>
      <c r="O2164" s="7">
        <v>120</v>
      </c>
      <c r="P2164" s="7">
        <v>5</v>
      </c>
      <c r="Q2164" s="7">
        <v>600</v>
      </c>
    </row>
    <row r="2165" spans="14:17" x14ac:dyDescent="0.25">
      <c r="N2165" s="7" t="s">
        <v>5611</v>
      </c>
      <c r="O2165" s="7">
        <v>250</v>
      </c>
      <c r="P2165" s="7">
        <v>7</v>
      </c>
      <c r="Q2165" s="7">
        <v>1750</v>
      </c>
    </row>
    <row r="2166" spans="14:17" x14ac:dyDescent="0.25">
      <c r="N2166" s="7" t="s">
        <v>5610</v>
      </c>
      <c r="O2166" s="7">
        <v>300</v>
      </c>
      <c r="P2166" s="7">
        <v>9</v>
      </c>
      <c r="Q2166" s="7">
        <v>2700</v>
      </c>
    </row>
    <row r="2167" spans="14:17" x14ac:dyDescent="0.25">
      <c r="N2167" s="7" t="s">
        <v>5617</v>
      </c>
      <c r="O2167" s="7">
        <v>120</v>
      </c>
      <c r="P2167" s="7">
        <v>21</v>
      </c>
      <c r="Q2167" s="7">
        <v>2520</v>
      </c>
    </row>
    <row r="2168" spans="14:17" x14ac:dyDescent="0.25">
      <c r="N2168" s="7" t="s">
        <v>5612</v>
      </c>
      <c r="O2168" s="7">
        <v>50</v>
      </c>
      <c r="P2168" s="7">
        <v>6</v>
      </c>
      <c r="Q2168" s="7">
        <v>300</v>
      </c>
    </row>
    <row r="2169" spans="14:17" x14ac:dyDescent="0.25">
      <c r="N2169" s="7" t="s">
        <v>5610</v>
      </c>
      <c r="O2169" s="7">
        <v>300</v>
      </c>
      <c r="P2169" s="7">
        <v>17</v>
      </c>
      <c r="Q2169" s="7">
        <v>5100</v>
      </c>
    </row>
    <row r="2170" spans="14:17" x14ac:dyDescent="0.25">
      <c r="N2170" s="7" t="s">
        <v>5617</v>
      </c>
      <c r="O2170" s="7">
        <v>120</v>
      </c>
      <c r="P2170" s="7">
        <v>14</v>
      </c>
      <c r="Q2170" s="7">
        <v>1680</v>
      </c>
    </row>
    <row r="2171" spans="14:17" x14ac:dyDescent="0.25">
      <c r="N2171" s="7" t="s">
        <v>5620</v>
      </c>
      <c r="O2171" s="7">
        <v>40</v>
      </c>
      <c r="P2171" s="7">
        <v>24</v>
      </c>
      <c r="Q2171" s="7">
        <v>960</v>
      </c>
    </row>
    <row r="2172" spans="14:17" x14ac:dyDescent="0.25">
      <c r="N2172" s="7" t="s">
        <v>5619</v>
      </c>
      <c r="O2172" s="7">
        <v>80</v>
      </c>
      <c r="P2172" s="7">
        <v>19</v>
      </c>
      <c r="Q2172" s="7">
        <v>1520</v>
      </c>
    </row>
    <row r="2173" spans="14:17" x14ac:dyDescent="0.25">
      <c r="N2173" s="7" t="s">
        <v>5617</v>
      </c>
      <c r="O2173" s="7">
        <v>120</v>
      </c>
      <c r="P2173" s="7">
        <v>15</v>
      </c>
      <c r="Q2173" s="7">
        <v>1800</v>
      </c>
    </row>
    <row r="2174" spans="14:17" x14ac:dyDescent="0.25">
      <c r="N2174" s="7" t="s">
        <v>5612</v>
      </c>
      <c r="O2174" s="7">
        <v>50</v>
      </c>
      <c r="P2174" s="7">
        <v>12</v>
      </c>
      <c r="Q2174" s="7">
        <v>600</v>
      </c>
    </row>
    <row r="2175" spans="14:17" x14ac:dyDescent="0.25">
      <c r="N2175" s="7" t="s">
        <v>5609</v>
      </c>
      <c r="O2175" s="7">
        <v>20</v>
      </c>
      <c r="P2175" s="7">
        <v>6</v>
      </c>
      <c r="Q2175" s="7">
        <v>120</v>
      </c>
    </row>
    <row r="2176" spans="14:17" x14ac:dyDescent="0.25">
      <c r="N2176" s="7" t="s">
        <v>5613</v>
      </c>
      <c r="O2176" s="7">
        <v>35</v>
      </c>
      <c r="P2176" s="7">
        <v>16</v>
      </c>
      <c r="Q2176" s="7">
        <v>560</v>
      </c>
    </row>
    <row r="2177" spans="14:17" x14ac:dyDescent="0.25">
      <c r="N2177" s="7" t="s">
        <v>5616</v>
      </c>
      <c r="O2177" s="7">
        <v>150</v>
      </c>
      <c r="P2177" s="7">
        <v>21</v>
      </c>
      <c r="Q2177" s="7">
        <v>3150</v>
      </c>
    </row>
    <row r="2178" spans="14:17" x14ac:dyDescent="0.25">
      <c r="N2178" s="7" t="s">
        <v>5620</v>
      </c>
      <c r="O2178" s="7">
        <v>40</v>
      </c>
      <c r="P2178" s="7">
        <v>13</v>
      </c>
      <c r="Q2178" s="7">
        <v>520</v>
      </c>
    </row>
    <row r="2179" spans="14:17" x14ac:dyDescent="0.25">
      <c r="N2179" s="7" t="s">
        <v>5612</v>
      </c>
      <c r="O2179" s="7">
        <v>50</v>
      </c>
      <c r="P2179" s="7">
        <v>23</v>
      </c>
      <c r="Q2179" s="7">
        <v>1150</v>
      </c>
    </row>
    <row r="2180" spans="14:17" x14ac:dyDescent="0.25">
      <c r="N2180" s="7" t="s">
        <v>5611</v>
      </c>
      <c r="O2180" s="7">
        <v>250</v>
      </c>
      <c r="P2180" s="7">
        <v>1</v>
      </c>
      <c r="Q2180" s="7">
        <v>250</v>
      </c>
    </row>
    <row r="2181" spans="14:17" x14ac:dyDescent="0.25">
      <c r="N2181" s="7" t="s">
        <v>5621</v>
      </c>
      <c r="O2181" s="7">
        <v>60</v>
      </c>
      <c r="P2181" s="7">
        <v>15</v>
      </c>
      <c r="Q2181" s="7">
        <v>900</v>
      </c>
    </row>
    <row r="2182" spans="14:17" x14ac:dyDescent="0.25">
      <c r="N2182" s="7" t="s">
        <v>5614</v>
      </c>
      <c r="O2182" s="7">
        <v>20</v>
      </c>
      <c r="P2182" s="7">
        <v>24</v>
      </c>
      <c r="Q2182" s="7">
        <v>480</v>
      </c>
    </row>
    <row r="2183" spans="14:17" x14ac:dyDescent="0.25">
      <c r="N2183" s="7" t="s">
        <v>5613</v>
      </c>
      <c r="O2183" s="7">
        <v>35</v>
      </c>
      <c r="P2183" s="7">
        <v>1</v>
      </c>
      <c r="Q2183" s="7">
        <v>35</v>
      </c>
    </row>
    <row r="2184" spans="14:17" x14ac:dyDescent="0.25">
      <c r="N2184" s="7" t="s">
        <v>5623</v>
      </c>
      <c r="O2184" s="7">
        <v>30</v>
      </c>
      <c r="P2184" s="7">
        <v>23</v>
      </c>
      <c r="Q2184" s="7">
        <v>690</v>
      </c>
    </row>
    <row r="2185" spans="14:17" x14ac:dyDescent="0.25">
      <c r="N2185" s="7" t="s">
        <v>5619</v>
      </c>
      <c r="O2185" s="7">
        <v>80</v>
      </c>
      <c r="P2185" s="7">
        <v>9</v>
      </c>
      <c r="Q2185" s="7">
        <v>720</v>
      </c>
    </row>
    <row r="2186" spans="14:17" x14ac:dyDescent="0.25">
      <c r="N2186" s="7" t="s">
        <v>5616</v>
      </c>
      <c r="O2186" s="7">
        <v>150</v>
      </c>
      <c r="P2186" s="7">
        <v>15</v>
      </c>
      <c r="Q2186" s="7">
        <v>2250</v>
      </c>
    </row>
    <row r="2187" spans="14:17" x14ac:dyDescent="0.25">
      <c r="N2187" s="7" t="s">
        <v>5622</v>
      </c>
      <c r="O2187" s="7">
        <v>15</v>
      </c>
      <c r="P2187" s="7">
        <v>25</v>
      </c>
      <c r="Q2187" s="7">
        <v>375</v>
      </c>
    </row>
    <row r="2188" spans="14:17" x14ac:dyDescent="0.25">
      <c r="N2188" s="7" t="s">
        <v>5620</v>
      </c>
      <c r="O2188" s="7">
        <v>40</v>
      </c>
      <c r="P2188" s="7">
        <v>9</v>
      </c>
      <c r="Q2188" s="7">
        <v>360</v>
      </c>
    </row>
    <row r="2189" spans="14:17" x14ac:dyDescent="0.25">
      <c r="N2189" s="7" t="s">
        <v>5614</v>
      </c>
      <c r="O2189" s="7">
        <v>20</v>
      </c>
      <c r="P2189" s="7">
        <v>3</v>
      </c>
      <c r="Q2189" s="7">
        <v>60</v>
      </c>
    </row>
    <row r="2190" spans="14:17" x14ac:dyDescent="0.25">
      <c r="N2190" s="7" t="s">
        <v>5621</v>
      </c>
      <c r="O2190" s="7">
        <v>60</v>
      </c>
      <c r="P2190" s="7">
        <v>25</v>
      </c>
      <c r="Q2190" s="7">
        <v>1500</v>
      </c>
    </row>
    <row r="2191" spans="14:17" x14ac:dyDescent="0.25">
      <c r="N2191" s="7" t="s">
        <v>5612</v>
      </c>
      <c r="O2191" s="7">
        <v>50</v>
      </c>
      <c r="P2191" s="7">
        <v>24</v>
      </c>
      <c r="Q2191" s="7">
        <v>1200</v>
      </c>
    </row>
    <row r="2192" spans="14:17" x14ac:dyDescent="0.25">
      <c r="N2192" s="7" t="s">
        <v>5623</v>
      </c>
      <c r="O2192" s="7">
        <v>30</v>
      </c>
      <c r="P2192" s="7">
        <v>18</v>
      </c>
      <c r="Q2192" s="7">
        <v>540</v>
      </c>
    </row>
    <row r="2193" spans="14:17" x14ac:dyDescent="0.25">
      <c r="N2193" s="7" t="s">
        <v>5620</v>
      </c>
      <c r="O2193" s="7">
        <v>40</v>
      </c>
      <c r="P2193" s="7">
        <v>5</v>
      </c>
      <c r="Q2193" s="7">
        <v>200</v>
      </c>
    </row>
    <row r="2194" spans="14:17" x14ac:dyDescent="0.25">
      <c r="N2194" s="7" t="s">
        <v>5614</v>
      </c>
      <c r="O2194" s="7">
        <v>20</v>
      </c>
      <c r="P2194" s="7">
        <v>1</v>
      </c>
      <c r="Q2194" s="7">
        <v>20</v>
      </c>
    </row>
    <row r="2195" spans="14:17" x14ac:dyDescent="0.25">
      <c r="N2195" s="7" t="s">
        <v>5613</v>
      </c>
      <c r="O2195" s="7">
        <v>35</v>
      </c>
      <c r="P2195" s="7">
        <v>4</v>
      </c>
      <c r="Q2195" s="7">
        <v>140</v>
      </c>
    </row>
    <row r="2196" spans="14:17" x14ac:dyDescent="0.25">
      <c r="N2196" s="7" t="s">
        <v>5612</v>
      </c>
      <c r="O2196" s="7">
        <v>50</v>
      </c>
      <c r="P2196" s="7">
        <v>16</v>
      </c>
      <c r="Q2196" s="7">
        <v>800</v>
      </c>
    </row>
    <row r="2197" spans="14:17" x14ac:dyDescent="0.25">
      <c r="N2197" s="7" t="s">
        <v>5614</v>
      </c>
      <c r="O2197" s="7">
        <v>20</v>
      </c>
      <c r="P2197" s="7">
        <v>24</v>
      </c>
      <c r="Q2197" s="7">
        <v>480</v>
      </c>
    </row>
    <row r="2198" spans="14:17" x14ac:dyDescent="0.25">
      <c r="N2198" s="7" t="s">
        <v>5609</v>
      </c>
      <c r="O2198" s="7">
        <v>20</v>
      </c>
      <c r="P2198" s="7">
        <v>25</v>
      </c>
      <c r="Q2198" s="7">
        <v>500</v>
      </c>
    </row>
    <row r="2199" spans="14:17" x14ac:dyDescent="0.25">
      <c r="N2199" s="7" t="s">
        <v>5616</v>
      </c>
      <c r="O2199" s="7">
        <v>150</v>
      </c>
      <c r="P2199" s="7">
        <v>18</v>
      </c>
      <c r="Q2199" s="7">
        <v>2700</v>
      </c>
    </row>
    <row r="2200" spans="14:17" x14ac:dyDescent="0.25">
      <c r="N2200" s="7" t="s">
        <v>5623</v>
      </c>
      <c r="O2200" s="7">
        <v>30</v>
      </c>
      <c r="P2200" s="7">
        <v>16</v>
      </c>
      <c r="Q2200" s="7">
        <v>480</v>
      </c>
    </row>
    <row r="2201" spans="14:17" x14ac:dyDescent="0.25">
      <c r="N2201" s="7" t="s">
        <v>5621</v>
      </c>
      <c r="O2201" s="7">
        <v>60</v>
      </c>
      <c r="P2201" s="7">
        <v>4</v>
      </c>
      <c r="Q2201" s="7">
        <v>240</v>
      </c>
    </row>
    <row r="2202" spans="14:17" x14ac:dyDescent="0.25">
      <c r="N2202" s="7" t="s">
        <v>5618</v>
      </c>
      <c r="O2202" s="7">
        <v>10</v>
      </c>
      <c r="P2202" s="7">
        <v>19</v>
      </c>
      <c r="Q2202" s="7">
        <v>190</v>
      </c>
    </row>
    <row r="2203" spans="14:17" x14ac:dyDescent="0.25">
      <c r="N2203" s="7" t="s">
        <v>5622</v>
      </c>
      <c r="O2203" s="7">
        <v>15</v>
      </c>
      <c r="P2203" s="7">
        <v>7</v>
      </c>
      <c r="Q2203" s="7">
        <v>105</v>
      </c>
    </row>
    <row r="2204" spans="14:17" x14ac:dyDescent="0.25">
      <c r="N2204" s="7" t="s">
        <v>5611</v>
      </c>
      <c r="O2204" s="7">
        <v>250</v>
      </c>
      <c r="P2204" s="7">
        <v>24</v>
      </c>
      <c r="Q2204" s="7">
        <v>6000</v>
      </c>
    </row>
    <row r="2205" spans="14:17" x14ac:dyDescent="0.25">
      <c r="N2205" s="7" t="s">
        <v>5619</v>
      </c>
      <c r="O2205" s="7">
        <v>80</v>
      </c>
      <c r="P2205" s="7">
        <v>3</v>
      </c>
      <c r="Q2205" s="7">
        <v>240</v>
      </c>
    </row>
    <row r="2206" spans="14:17" x14ac:dyDescent="0.25">
      <c r="N2206" s="7" t="s">
        <v>5617</v>
      </c>
      <c r="O2206" s="7">
        <v>120</v>
      </c>
      <c r="P2206" s="7">
        <v>9</v>
      </c>
      <c r="Q2206" s="7">
        <v>1080</v>
      </c>
    </row>
    <row r="2207" spans="14:17" x14ac:dyDescent="0.25">
      <c r="N2207" s="7" t="s">
        <v>5614</v>
      </c>
      <c r="O2207" s="7">
        <v>20</v>
      </c>
      <c r="P2207" s="7">
        <v>5</v>
      </c>
      <c r="Q2207" s="7">
        <v>100</v>
      </c>
    </row>
    <row r="2208" spans="14:17" x14ac:dyDescent="0.25">
      <c r="N2208" s="7" t="s">
        <v>5615</v>
      </c>
      <c r="O2208" s="7">
        <v>25</v>
      </c>
      <c r="P2208" s="7">
        <v>2</v>
      </c>
      <c r="Q2208" s="7">
        <v>50</v>
      </c>
    </row>
    <row r="2209" spans="14:17" x14ac:dyDescent="0.25">
      <c r="N2209" s="7" t="s">
        <v>5612</v>
      </c>
      <c r="O2209" s="7">
        <v>50</v>
      </c>
      <c r="P2209" s="7">
        <v>5</v>
      </c>
      <c r="Q2209" s="7">
        <v>250</v>
      </c>
    </row>
    <row r="2210" spans="14:17" x14ac:dyDescent="0.25">
      <c r="N2210" s="7" t="s">
        <v>5615</v>
      </c>
      <c r="O2210" s="7">
        <v>25</v>
      </c>
      <c r="P2210" s="7">
        <v>3</v>
      </c>
      <c r="Q2210" s="7">
        <v>75</v>
      </c>
    </row>
    <row r="2211" spans="14:17" x14ac:dyDescent="0.25">
      <c r="N2211" s="7" t="s">
        <v>5610</v>
      </c>
      <c r="O2211" s="7">
        <v>300</v>
      </c>
      <c r="P2211" s="7">
        <v>1</v>
      </c>
      <c r="Q2211" s="7">
        <v>300</v>
      </c>
    </row>
    <row r="2212" spans="14:17" x14ac:dyDescent="0.25">
      <c r="N2212" s="7" t="s">
        <v>5622</v>
      </c>
      <c r="O2212" s="7">
        <v>15</v>
      </c>
      <c r="P2212" s="7">
        <v>15</v>
      </c>
      <c r="Q2212" s="7">
        <v>225</v>
      </c>
    </row>
    <row r="2213" spans="14:17" x14ac:dyDescent="0.25">
      <c r="N2213" s="7" t="s">
        <v>5612</v>
      </c>
      <c r="O2213" s="7">
        <v>50</v>
      </c>
      <c r="P2213" s="7">
        <v>1</v>
      </c>
      <c r="Q2213" s="7">
        <v>50</v>
      </c>
    </row>
    <row r="2214" spans="14:17" x14ac:dyDescent="0.25">
      <c r="N2214" s="7" t="s">
        <v>5618</v>
      </c>
      <c r="O2214" s="7">
        <v>10</v>
      </c>
      <c r="P2214" s="7">
        <v>20</v>
      </c>
      <c r="Q2214" s="7">
        <v>200</v>
      </c>
    </row>
    <row r="2215" spans="14:17" x14ac:dyDescent="0.25">
      <c r="N2215" s="7" t="s">
        <v>5622</v>
      </c>
      <c r="O2215" s="7">
        <v>15</v>
      </c>
      <c r="P2215" s="7">
        <v>17</v>
      </c>
      <c r="Q2215" s="7">
        <v>255</v>
      </c>
    </row>
    <row r="2216" spans="14:17" x14ac:dyDescent="0.25">
      <c r="N2216" s="7" t="s">
        <v>5612</v>
      </c>
      <c r="O2216" s="7">
        <v>50</v>
      </c>
      <c r="P2216" s="7">
        <v>18</v>
      </c>
      <c r="Q2216" s="7">
        <v>900</v>
      </c>
    </row>
    <row r="2217" spans="14:17" x14ac:dyDescent="0.25">
      <c r="N2217" s="7" t="s">
        <v>5612</v>
      </c>
      <c r="O2217" s="7">
        <v>50</v>
      </c>
      <c r="P2217" s="7">
        <v>22</v>
      </c>
      <c r="Q2217" s="7">
        <v>1100</v>
      </c>
    </row>
    <row r="2218" spans="14:17" x14ac:dyDescent="0.25">
      <c r="N2218" s="7" t="s">
        <v>5610</v>
      </c>
      <c r="O2218" s="7">
        <v>300</v>
      </c>
      <c r="P2218" s="7">
        <v>1</v>
      </c>
      <c r="Q2218" s="7">
        <v>300</v>
      </c>
    </row>
    <row r="2219" spans="14:17" x14ac:dyDescent="0.25">
      <c r="N2219" s="7" t="s">
        <v>5615</v>
      </c>
      <c r="O2219" s="7">
        <v>25</v>
      </c>
      <c r="P2219" s="7">
        <v>21</v>
      </c>
      <c r="Q2219" s="7">
        <v>525</v>
      </c>
    </row>
    <row r="2220" spans="14:17" x14ac:dyDescent="0.25">
      <c r="N2220" s="7" t="s">
        <v>5621</v>
      </c>
      <c r="O2220" s="7">
        <v>60</v>
      </c>
      <c r="P2220" s="7">
        <v>12</v>
      </c>
      <c r="Q2220" s="7">
        <v>720</v>
      </c>
    </row>
    <row r="2221" spans="14:17" x14ac:dyDescent="0.25">
      <c r="N2221" s="7" t="s">
        <v>5615</v>
      </c>
      <c r="O2221" s="7">
        <v>25</v>
      </c>
      <c r="P2221" s="7">
        <v>24</v>
      </c>
      <c r="Q2221" s="7">
        <v>600</v>
      </c>
    </row>
    <row r="2222" spans="14:17" x14ac:dyDescent="0.25">
      <c r="N2222" s="7" t="s">
        <v>5621</v>
      </c>
      <c r="O2222" s="7">
        <v>60</v>
      </c>
      <c r="P2222" s="7">
        <v>25</v>
      </c>
      <c r="Q2222" s="7">
        <v>1500</v>
      </c>
    </row>
    <row r="2223" spans="14:17" x14ac:dyDescent="0.25">
      <c r="N2223" s="7" t="s">
        <v>5618</v>
      </c>
      <c r="O2223" s="7">
        <v>10</v>
      </c>
      <c r="P2223" s="7">
        <v>21</v>
      </c>
      <c r="Q2223" s="7">
        <v>210</v>
      </c>
    </row>
    <row r="2224" spans="14:17" x14ac:dyDescent="0.25">
      <c r="N2224" s="7" t="s">
        <v>5616</v>
      </c>
      <c r="O2224" s="7">
        <v>150</v>
      </c>
      <c r="P2224" s="7">
        <v>9</v>
      </c>
      <c r="Q2224" s="7">
        <v>1350</v>
      </c>
    </row>
    <row r="2225" spans="14:17" x14ac:dyDescent="0.25">
      <c r="N2225" s="7" t="s">
        <v>5611</v>
      </c>
      <c r="O2225" s="7">
        <v>250</v>
      </c>
      <c r="P2225" s="7">
        <v>8</v>
      </c>
      <c r="Q2225" s="7">
        <v>2000</v>
      </c>
    </row>
    <row r="2226" spans="14:17" x14ac:dyDescent="0.25">
      <c r="N2226" s="7" t="s">
        <v>5623</v>
      </c>
      <c r="O2226" s="7">
        <v>30</v>
      </c>
      <c r="P2226" s="7">
        <v>21</v>
      </c>
      <c r="Q2226" s="7">
        <v>630</v>
      </c>
    </row>
    <row r="2227" spans="14:17" x14ac:dyDescent="0.25">
      <c r="N2227" s="7" t="s">
        <v>5609</v>
      </c>
      <c r="O2227" s="7">
        <v>20</v>
      </c>
      <c r="P2227" s="7">
        <v>12</v>
      </c>
      <c r="Q2227" s="7">
        <v>240</v>
      </c>
    </row>
    <row r="2228" spans="14:17" x14ac:dyDescent="0.25">
      <c r="N2228" s="7" t="s">
        <v>5617</v>
      </c>
      <c r="O2228" s="7">
        <v>120</v>
      </c>
      <c r="P2228" s="7">
        <v>4</v>
      </c>
      <c r="Q2228" s="7">
        <v>480</v>
      </c>
    </row>
    <row r="2229" spans="14:17" x14ac:dyDescent="0.25">
      <c r="N2229" s="7" t="s">
        <v>5618</v>
      </c>
      <c r="O2229" s="7">
        <v>10</v>
      </c>
      <c r="P2229" s="7">
        <v>4</v>
      </c>
      <c r="Q2229" s="7">
        <v>40</v>
      </c>
    </row>
    <row r="2230" spans="14:17" x14ac:dyDescent="0.25">
      <c r="N2230" s="7" t="s">
        <v>5612</v>
      </c>
      <c r="O2230" s="7">
        <v>50</v>
      </c>
      <c r="P2230" s="7">
        <v>4</v>
      </c>
      <c r="Q2230" s="7">
        <v>200</v>
      </c>
    </row>
    <row r="2231" spans="14:17" x14ac:dyDescent="0.25">
      <c r="N2231" s="7" t="s">
        <v>5610</v>
      </c>
      <c r="O2231" s="7">
        <v>300</v>
      </c>
      <c r="P2231" s="7">
        <v>25</v>
      </c>
      <c r="Q2231" s="7">
        <v>7500</v>
      </c>
    </row>
    <row r="2232" spans="14:17" x14ac:dyDescent="0.25">
      <c r="N2232" s="7" t="s">
        <v>5614</v>
      </c>
      <c r="O2232" s="7">
        <v>20</v>
      </c>
      <c r="P2232" s="7">
        <v>3</v>
      </c>
      <c r="Q2232" s="7">
        <v>60</v>
      </c>
    </row>
    <row r="2233" spans="14:17" x14ac:dyDescent="0.25">
      <c r="N2233" s="7" t="s">
        <v>5616</v>
      </c>
      <c r="O2233" s="7">
        <v>150</v>
      </c>
      <c r="P2233" s="7">
        <v>20</v>
      </c>
      <c r="Q2233" s="7">
        <v>3000</v>
      </c>
    </row>
    <row r="2234" spans="14:17" x14ac:dyDescent="0.25">
      <c r="N2234" s="7" t="s">
        <v>5613</v>
      </c>
      <c r="O2234" s="7">
        <v>35</v>
      </c>
      <c r="P2234" s="7">
        <v>14</v>
      </c>
      <c r="Q2234" s="7">
        <v>490</v>
      </c>
    </row>
    <row r="2235" spans="14:17" x14ac:dyDescent="0.25">
      <c r="N2235" s="7" t="s">
        <v>5621</v>
      </c>
      <c r="O2235" s="7">
        <v>60</v>
      </c>
      <c r="P2235" s="7">
        <v>17</v>
      </c>
      <c r="Q2235" s="7">
        <v>1020</v>
      </c>
    </row>
    <row r="2236" spans="14:17" x14ac:dyDescent="0.25">
      <c r="N2236" s="7" t="s">
        <v>5622</v>
      </c>
      <c r="O2236" s="7">
        <v>15</v>
      </c>
      <c r="P2236" s="7">
        <v>15</v>
      </c>
      <c r="Q2236" s="7">
        <v>225</v>
      </c>
    </row>
    <row r="2237" spans="14:17" x14ac:dyDescent="0.25">
      <c r="N2237" s="7" t="s">
        <v>5611</v>
      </c>
      <c r="O2237" s="7">
        <v>250</v>
      </c>
      <c r="P2237" s="7">
        <v>14</v>
      </c>
      <c r="Q2237" s="7">
        <v>3500</v>
      </c>
    </row>
    <row r="2238" spans="14:17" x14ac:dyDescent="0.25">
      <c r="N2238" s="7" t="s">
        <v>5610</v>
      </c>
      <c r="O2238" s="7">
        <v>300</v>
      </c>
      <c r="P2238" s="7">
        <v>19</v>
      </c>
      <c r="Q2238" s="7">
        <v>5700</v>
      </c>
    </row>
    <row r="2239" spans="14:17" x14ac:dyDescent="0.25">
      <c r="N2239" s="7" t="s">
        <v>5611</v>
      </c>
      <c r="O2239" s="7">
        <v>250</v>
      </c>
      <c r="P2239" s="7">
        <v>14</v>
      </c>
      <c r="Q2239" s="7">
        <v>3500</v>
      </c>
    </row>
    <row r="2240" spans="14:17" x14ac:dyDescent="0.25">
      <c r="N2240" s="7" t="s">
        <v>5620</v>
      </c>
      <c r="O2240" s="7">
        <v>40</v>
      </c>
      <c r="P2240" s="7">
        <v>17</v>
      </c>
      <c r="Q2240" s="7">
        <v>680</v>
      </c>
    </row>
    <row r="2241" spans="14:17" x14ac:dyDescent="0.25">
      <c r="N2241" s="7" t="s">
        <v>5619</v>
      </c>
      <c r="O2241" s="7">
        <v>80</v>
      </c>
      <c r="P2241" s="7">
        <v>11</v>
      </c>
      <c r="Q2241" s="7">
        <v>880</v>
      </c>
    </row>
    <row r="2242" spans="14:17" x14ac:dyDescent="0.25">
      <c r="N2242" s="7" t="s">
        <v>5622</v>
      </c>
      <c r="O2242" s="7">
        <v>15</v>
      </c>
      <c r="P2242" s="7">
        <v>3</v>
      </c>
      <c r="Q2242" s="7">
        <v>45</v>
      </c>
    </row>
    <row r="2243" spans="14:17" x14ac:dyDescent="0.25">
      <c r="N2243" s="7" t="s">
        <v>5617</v>
      </c>
      <c r="O2243" s="7">
        <v>120</v>
      </c>
      <c r="P2243" s="7">
        <v>20</v>
      </c>
      <c r="Q2243" s="7">
        <v>2400</v>
      </c>
    </row>
    <row r="2244" spans="14:17" x14ac:dyDescent="0.25">
      <c r="N2244" s="7" t="s">
        <v>5614</v>
      </c>
      <c r="O2244" s="7">
        <v>20</v>
      </c>
      <c r="P2244" s="7">
        <v>16</v>
      </c>
      <c r="Q2244" s="7">
        <v>320</v>
      </c>
    </row>
    <row r="2245" spans="14:17" x14ac:dyDescent="0.25">
      <c r="N2245" s="7" t="s">
        <v>5609</v>
      </c>
      <c r="O2245" s="7">
        <v>20</v>
      </c>
      <c r="P2245" s="7">
        <v>17</v>
      </c>
      <c r="Q2245" s="7">
        <v>340</v>
      </c>
    </row>
    <row r="2246" spans="14:17" x14ac:dyDescent="0.25">
      <c r="N2246" s="7" t="s">
        <v>5619</v>
      </c>
      <c r="O2246" s="7">
        <v>80</v>
      </c>
      <c r="P2246" s="7">
        <v>15</v>
      </c>
      <c r="Q2246" s="7">
        <v>1200</v>
      </c>
    </row>
    <row r="2247" spans="14:17" x14ac:dyDescent="0.25">
      <c r="N2247" s="7" t="s">
        <v>5621</v>
      </c>
      <c r="O2247" s="7">
        <v>60</v>
      </c>
      <c r="P2247" s="7">
        <v>13</v>
      </c>
      <c r="Q2247" s="7">
        <v>780</v>
      </c>
    </row>
    <row r="2248" spans="14:17" x14ac:dyDescent="0.25">
      <c r="N2248" s="7" t="s">
        <v>5611</v>
      </c>
      <c r="O2248" s="7">
        <v>250</v>
      </c>
      <c r="P2248" s="7">
        <v>7</v>
      </c>
      <c r="Q2248" s="7">
        <v>1750</v>
      </c>
    </row>
    <row r="2249" spans="14:17" x14ac:dyDescent="0.25">
      <c r="N2249" s="7" t="s">
        <v>5622</v>
      </c>
      <c r="O2249" s="7">
        <v>15</v>
      </c>
      <c r="P2249" s="7">
        <v>23</v>
      </c>
      <c r="Q2249" s="7">
        <v>345</v>
      </c>
    </row>
    <row r="2250" spans="14:17" x14ac:dyDescent="0.25">
      <c r="N2250" s="7" t="s">
        <v>5621</v>
      </c>
      <c r="O2250" s="7">
        <v>60</v>
      </c>
      <c r="P2250" s="7">
        <v>11</v>
      </c>
      <c r="Q2250" s="7">
        <v>660</v>
      </c>
    </row>
    <row r="2251" spans="14:17" x14ac:dyDescent="0.25">
      <c r="N2251" s="7" t="s">
        <v>5620</v>
      </c>
      <c r="O2251" s="7">
        <v>40</v>
      </c>
      <c r="P2251" s="7">
        <v>3</v>
      </c>
      <c r="Q2251" s="7">
        <v>120</v>
      </c>
    </row>
    <row r="2252" spans="14:17" x14ac:dyDescent="0.25">
      <c r="N2252" s="7" t="s">
        <v>5614</v>
      </c>
      <c r="O2252" s="7">
        <v>20</v>
      </c>
      <c r="P2252" s="7">
        <v>25</v>
      </c>
      <c r="Q2252" s="7">
        <v>500</v>
      </c>
    </row>
    <row r="2253" spans="14:17" x14ac:dyDescent="0.25">
      <c r="N2253" s="7" t="s">
        <v>5623</v>
      </c>
      <c r="O2253" s="7">
        <v>30</v>
      </c>
      <c r="P2253" s="7">
        <v>17</v>
      </c>
      <c r="Q2253" s="7">
        <v>510</v>
      </c>
    </row>
    <row r="2254" spans="14:17" x14ac:dyDescent="0.25">
      <c r="N2254" s="7" t="s">
        <v>5611</v>
      </c>
      <c r="O2254" s="7">
        <v>250</v>
      </c>
      <c r="P2254" s="7">
        <v>6</v>
      </c>
      <c r="Q2254" s="7">
        <v>1500</v>
      </c>
    </row>
    <row r="2255" spans="14:17" x14ac:dyDescent="0.25">
      <c r="N2255" s="7" t="s">
        <v>5617</v>
      </c>
      <c r="O2255" s="7">
        <v>120</v>
      </c>
      <c r="P2255" s="7">
        <v>17</v>
      </c>
      <c r="Q2255" s="7">
        <v>2040</v>
      </c>
    </row>
    <row r="2256" spans="14:17" x14ac:dyDescent="0.25">
      <c r="N2256" s="7" t="s">
        <v>5615</v>
      </c>
      <c r="O2256" s="7">
        <v>25</v>
      </c>
      <c r="P2256" s="7">
        <v>23</v>
      </c>
      <c r="Q2256" s="7">
        <v>575</v>
      </c>
    </row>
    <row r="2257" spans="14:17" x14ac:dyDescent="0.25">
      <c r="N2257" s="7" t="s">
        <v>5617</v>
      </c>
      <c r="O2257" s="7">
        <v>120</v>
      </c>
      <c r="P2257" s="7">
        <v>21</v>
      </c>
      <c r="Q2257" s="7">
        <v>2520</v>
      </c>
    </row>
    <row r="2258" spans="14:17" x14ac:dyDescent="0.25">
      <c r="N2258" s="7" t="s">
        <v>5618</v>
      </c>
      <c r="O2258" s="7">
        <v>10</v>
      </c>
      <c r="P2258" s="7">
        <v>16</v>
      </c>
      <c r="Q2258" s="7">
        <v>160</v>
      </c>
    </row>
    <row r="2259" spans="14:17" x14ac:dyDescent="0.25">
      <c r="N2259" s="7" t="s">
        <v>5620</v>
      </c>
      <c r="O2259" s="7">
        <v>40</v>
      </c>
      <c r="P2259" s="7">
        <v>14</v>
      </c>
      <c r="Q2259" s="7">
        <v>560</v>
      </c>
    </row>
    <row r="2260" spans="14:17" x14ac:dyDescent="0.25">
      <c r="N2260" s="7" t="s">
        <v>5616</v>
      </c>
      <c r="O2260" s="7">
        <v>150</v>
      </c>
      <c r="P2260" s="7">
        <v>19</v>
      </c>
      <c r="Q2260" s="7">
        <v>2850</v>
      </c>
    </row>
    <row r="2261" spans="14:17" x14ac:dyDescent="0.25">
      <c r="N2261" s="7" t="s">
        <v>5611</v>
      </c>
      <c r="O2261" s="7">
        <v>250</v>
      </c>
      <c r="P2261" s="7">
        <v>15</v>
      </c>
      <c r="Q2261" s="7">
        <v>3750</v>
      </c>
    </row>
    <row r="2262" spans="14:17" x14ac:dyDescent="0.25">
      <c r="N2262" s="7" t="s">
        <v>5614</v>
      </c>
      <c r="O2262" s="7">
        <v>20</v>
      </c>
      <c r="P2262" s="7">
        <v>23</v>
      </c>
      <c r="Q2262" s="7">
        <v>460</v>
      </c>
    </row>
    <row r="2263" spans="14:17" x14ac:dyDescent="0.25">
      <c r="N2263" s="7" t="s">
        <v>5614</v>
      </c>
      <c r="O2263" s="7">
        <v>20</v>
      </c>
      <c r="P2263" s="7">
        <v>6</v>
      </c>
      <c r="Q2263" s="7">
        <v>120</v>
      </c>
    </row>
    <row r="2264" spans="14:17" x14ac:dyDescent="0.25">
      <c r="N2264" s="7" t="s">
        <v>5623</v>
      </c>
      <c r="O2264" s="7">
        <v>30</v>
      </c>
      <c r="P2264" s="7">
        <v>23</v>
      </c>
      <c r="Q2264" s="7">
        <v>690</v>
      </c>
    </row>
    <row r="2265" spans="14:17" x14ac:dyDescent="0.25">
      <c r="N2265" s="7" t="s">
        <v>5609</v>
      </c>
      <c r="O2265" s="7">
        <v>20</v>
      </c>
      <c r="P2265" s="7">
        <v>4</v>
      </c>
      <c r="Q2265" s="7">
        <v>80</v>
      </c>
    </row>
    <row r="2266" spans="14:17" x14ac:dyDescent="0.25">
      <c r="N2266" s="7" t="s">
        <v>5612</v>
      </c>
      <c r="O2266" s="7">
        <v>50</v>
      </c>
      <c r="P2266" s="7">
        <v>22</v>
      </c>
      <c r="Q2266" s="7">
        <v>1100</v>
      </c>
    </row>
    <row r="2267" spans="14:17" x14ac:dyDescent="0.25">
      <c r="N2267" s="7" t="s">
        <v>5617</v>
      </c>
      <c r="O2267" s="7">
        <v>120</v>
      </c>
      <c r="P2267" s="7">
        <v>12</v>
      </c>
      <c r="Q2267" s="7">
        <v>1440</v>
      </c>
    </row>
    <row r="2268" spans="14:17" x14ac:dyDescent="0.25">
      <c r="N2268" s="7" t="s">
        <v>5616</v>
      </c>
      <c r="O2268" s="7">
        <v>150</v>
      </c>
      <c r="P2268" s="7">
        <v>17</v>
      </c>
      <c r="Q2268" s="7">
        <v>2550</v>
      </c>
    </row>
    <row r="2269" spans="14:17" x14ac:dyDescent="0.25">
      <c r="N2269" s="7" t="s">
        <v>5612</v>
      </c>
      <c r="O2269" s="7">
        <v>50</v>
      </c>
      <c r="P2269" s="7">
        <v>6</v>
      </c>
      <c r="Q2269" s="7">
        <v>300</v>
      </c>
    </row>
    <row r="2270" spans="14:17" x14ac:dyDescent="0.25">
      <c r="N2270" s="7" t="s">
        <v>5609</v>
      </c>
      <c r="O2270" s="7">
        <v>20</v>
      </c>
      <c r="P2270" s="7">
        <v>3</v>
      </c>
      <c r="Q2270" s="7">
        <v>60</v>
      </c>
    </row>
    <row r="2271" spans="14:17" x14ac:dyDescent="0.25">
      <c r="N2271" s="7" t="s">
        <v>5611</v>
      </c>
      <c r="O2271" s="7">
        <v>250</v>
      </c>
      <c r="P2271" s="7">
        <v>13</v>
      </c>
      <c r="Q2271" s="7">
        <v>3250</v>
      </c>
    </row>
    <row r="2272" spans="14:17" x14ac:dyDescent="0.25">
      <c r="N2272" s="7" t="s">
        <v>5621</v>
      </c>
      <c r="O2272" s="7">
        <v>60</v>
      </c>
      <c r="P2272" s="7">
        <v>24</v>
      </c>
      <c r="Q2272" s="7">
        <v>1440</v>
      </c>
    </row>
    <row r="2273" spans="14:17" x14ac:dyDescent="0.25">
      <c r="N2273" s="7" t="s">
        <v>5612</v>
      </c>
      <c r="O2273" s="7">
        <v>50</v>
      </c>
      <c r="P2273" s="7">
        <v>17</v>
      </c>
      <c r="Q2273" s="7">
        <v>850</v>
      </c>
    </row>
    <row r="2274" spans="14:17" x14ac:dyDescent="0.25">
      <c r="N2274" s="7" t="s">
        <v>5609</v>
      </c>
      <c r="O2274" s="7">
        <v>20</v>
      </c>
      <c r="P2274" s="7">
        <v>20</v>
      </c>
      <c r="Q2274" s="7">
        <v>400</v>
      </c>
    </row>
    <row r="2275" spans="14:17" x14ac:dyDescent="0.25">
      <c r="N2275" s="7" t="s">
        <v>5617</v>
      </c>
      <c r="O2275" s="7">
        <v>120</v>
      </c>
      <c r="P2275" s="7">
        <v>7</v>
      </c>
      <c r="Q2275" s="7">
        <v>840</v>
      </c>
    </row>
    <row r="2276" spans="14:17" x14ac:dyDescent="0.25">
      <c r="N2276" s="7" t="s">
        <v>5620</v>
      </c>
      <c r="O2276" s="7">
        <v>40</v>
      </c>
      <c r="P2276" s="7">
        <v>24</v>
      </c>
      <c r="Q2276" s="7">
        <v>960</v>
      </c>
    </row>
    <row r="2277" spans="14:17" x14ac:dyDescent="0.25">
      <c r="N2277" s="7" t="s">
        <v>5612</v>
      </c>
      <c r="O2277" s="7">
        <v>50</v>
      </c>
      <c r="P2277" s="7">
        <v>25</v>
      </c>
      <c r="Q2277" s="7">
        <v>1250</v>
      </c>
    </row>
    <row r="2278" spans="14:17" x14ac:dyDescent="0.25">
      <c r="N2278" s="7" t="s">
        <v>5614</v>
      </c>
      <c r="O2278" s="7">
        <v>20</v>
      </c>
      <c r="P2278" s="7">
        <v>19</v>
      </c>
      <c r="Q2278" s="7">
        <v>380</v>
      </c>
    </row>
    <row r="2279" spans="14:17" x14ac:dyDescent="0.25">
      <c r="N2279" s="7" t="s">
        <v>5614</v>
      </c>
      <c r="O2279" s="7">
        <v>20</v>
      </c>
      <c r="P2279" s="7">
        <v>17</v>
      </c>
      <c r="Q2279" s="7">
        <v>340</v>
      </c>
    </row>
    <row r="2280" spans="14:17" x14ac:dyDescent="0.25">
      <c r="N2280" s="7" t="s">
        <v>5615</v>
      </c>
      <c r="O2280" s="7">
        <v>25</v>
      </c>
      <c r="P2280" s="7">
        <v>1</v>
      </c>
      <c r="Q2280" s="7">
        <v>25</v>
      </c>
    </row>
    <row r="2281" spans="14:17" x14ac:dyDescent="0.25">
      <c r="N2281" s="7" t="s">
        <v>5622</v>
      </c>
      <c r="O2281" s="7">
        <v>15</v>
      </c>
      <c r="P2281" s="7">
        <v>23</v>
      </c>
      <c r="Q2281" s="7">
        <v>345</v>
      </c>
    </row>
    <row r="2282" spans="14:17" x14ac:dyDescent="0.25">
      <c r="N2282" s="7" t="s">
        <v>5623</v>
      </c>
      <c r="O2282" s="7">
        <v>30</v>
      </c>
      <c r="P2282" s="7">
        <v>16</v>
      </c>
      <c r="Q2282" s="7">
        <v>480</v>
      </c>
    </row>
    <row r="2283" spans="14:17" x14ac:dyDescent="0.25">
      <c r="N2283" s="7" t="s">
        <v>5618</v>
      </c>
      <c r="O2283" s="7">
        <v>10</v>
      </c>
      <c r="P2283" s="7">
        <v>13</v>
      </c>
      <c r="Q2283" s="7">
        <v>130</v>
      </c>
    </row>
    <row r="2284" spans="14:17" x14ac:dyDescent="0.25">
      <c r="N2284" s="7" t="s">
        <v>5610</v>
      </c>
      <c r="O2284" s="7">
        <v>300</v>
      </c>
      <c r="P2284" s="7">
        <v>13</v>
      </c>
      <c r="Q2284" s="7">
        <v>3900</v>
      </c>
    </row>
    <row r="2285" spans="14:17" x14ac:dyDescent="0.25">
      <c r="N2285" s="7" t="s">
        <v>5610</v>
      </c>
      <c r="O2285" s="7">
        <v>300</v>
      </c>
      <c r="P2285" s="7">
        <v>11</v>
      </c>
      <c r="Q2285" s="7">
        <v>3300</v>
      </c>
    </row>
    <row r="2286" spans="14:17" x14ac:dyDescent="0.25">
      <c r="N2286" s="7" t="s">
        <v>5618</v>
      </c>
      <c r="O2286" s="7">
        <v>10</v>
      </c>
      <c r="P2286" s="7">
        <v>3</v>
      </c>
      <c r="Q2286" s="7">
        <v>30</v>
      </c>
    </row>
    <row r="2287" spans="14:17" x14ac:dyDescent="0.25">
      <c r="N2287" s="7" t="s">
        <v>5617</v>
      </c>
      <c r="O2287" s="7">
        <v>120</v>
      </c>
      <c r="P2287" s="7">
        <v>13</v>
      </c>
      <c r="Q2287" s="7">
        <v>1560</v>
      </c>
    </row>
    <row r="2288" spans="14:17" x14ac:dyDescent="0.25">
      <c r="N2288" s="7" t="s">
        <v>5612</v>
      </c>
      <c r="O2288" s="7">
        <v>50</v>
      </c>
      <c r="P2288" s="7">
        <v>19</v>
      </c>
      <c r="Q2288" s="7">
        <v>950</v>
      </c>
    </row>
    <row r="2289" spans="14:17" x14ac:dyDescent="0.25">
      <c r="N2289" s="7" t="s">
        <v>5621</v>
      </c>
      <c r="O2289" s="7">
        <v>60</v>
      </c>
      <c r="P2289" s="7">
        <v>19</v>
      </c>
      <c r="Q2289" s="7">
        <v>1140</v>
      </c>
    </row>
    <row r="2290" spans="14:17" x14ac:dyDescent="0.25">
      <c r="N2290" s="7" t="s">
        <v>5616</v>
      </c>
      <c r="O2290" s="7">
        <v>150</v>
      </c>
      <c r="P2290" s="7">
        <v>19</v>
      </c>
      <c r="Q2290" s="7">
        <v>2850</v>
      </c>
    </row>
    <row r="2291" spans="14:17" x14ac:dyDescent="0.25">
      <c r="N2291" s="7" t="s">
        <v>5620</v>
      </c>
      <c r="O2291" s="7">
        <v>40</v>
      </c>
      <c r="P2291" s="7">
        <v>23</v>
      </c>
      <c r="Q2291" s="7">
        <v>920</v>
      </c>
    </row>
    <row r="2292" spans="14:17" x14ac:dyDescent="0.25">
      <c r="N2292" s="7" t="s">
        <v>5612</v>
      </c>
      <c r="O2292" s="7">
        <v>50</v>
      </c>
      <c r="P2292" s="7">
        <v>12</v>
      </c>
      <c r="Q2292" s="7">
        <v>600</v>
      </c>
    </row>
    <row r="2293" spans="14:17" x14ac:dyDescent="0.25">
      <c r="N2293" s="7" t="s">
        <v>5609</v>
      </c>
      <c r="O2293" s="7">
        <v>20</v>
      </c>
      <c r="P2293" s="7">
        <v>17</v>
      </c>
      <c r="Q2293" s="7">
        <v>340</v>
      </c>
    </row>
    <row r="2294" spans="14:17" x14ac:dyDescent="0.25">
      <c r="N2294" s="7" t="s">
        <v>5618</v>
      </c>
      <c r="O2294" s="7">
        <v>10</v>
      </c>
      <c r="P2294" s="7">
        <v>3</v>
      </c>
      <c r="Q2294" s="7">
        <v>30</v>
      </c>
    </row>
    <row r="2295" spans="14:17" x14ac:dyDescent="0.25">
      <c r="N2295" s="7" t="s">
        <v>5622</v>
      </c>
      <c r="O2295" s="7">
        <v>15</v>
      </c>
      <c r="P2295" s="7">
        <v>4</v>
      </c>
      <c r="Q2295" s="7">
        <v>60</v>
      </c>
    </row>
    <row r="2296" spans="14:17" x14ac:dyDescent="0.25">
      <c r="N2296" s="7" t="s">
        <v>5617</v>
      </c>
      <c r="O2296" s="7">
        <v>120</v>
      </c>
      <c r="P2296" s="7">
        <v>19</v>
      </c>
      <c r="Q2296" s="7">
        <v>2280</v>
      </c>
    </row>
    <row r="2297" spans="14:17" x14ac:dyDescent="0.25">
      <c r="N2297" s="7" t="s">
        <v>5621</v>
      </c>
      <c r="O2297" s="7">
        <v>60</v>
      </c>
      <c r="P2297" s="7">
        <v>6</v>
      </c>
      <c r="Q2297" s="7">
        <v>360</v>
      </c>
    </row>
    <row r="2298" spans="14:17" x14ac:dyDescent="0.25">
      <c r="N2298" s="7" t="s">
        <v>5611</v>
      </c>
      <c r="O2298" s="7">
        <v>250</v>
      </c>
      <c r="P2298" s="7">
        <v>14</v>
      </c>
      <c r="Q2298" s="7">
        <v>3500</v>
      </c>
    </row>
    <row r="2299" spans="14:17" x14ac:dyDescent="0.25">
      <c r="N2299" s="7" t="s">
        <v>5616</v>
      </c>
      <c r="O2299" s="7">
        <v>150</v>
      </c>
      <c r="P2299" s="7">
        <v>9</v>
      </c>
      <c r="Q2299" s="7">
        <v>1350</v>
      </c>
    </row>
    <row r="2300" spans="14:17" x14ac:dyDescent="0.25">
      <c r="N2300" s="7" t="s">
        <v>5621</v>
      </c>
      <c r="O2300" s="7">
        <v>60</v>
      </c>
      <c r="P2300" s="7">
        <v>14</v>
      </c>
      <c r="Q2300" s="7">
        <v>840</v>
      </c>
    </row>
    <row r="2301" spans="14:17" x14ac:dyDescent="0.25">
      <c r="N2301" s="7" t="s">
        <v>5619</v>
      </c>
      <c r="O2301" s="7">
        <v>80</v>
      </c>
      <c r="P2301" s="7">
        <v>11</v>
      </c>
      <c r="Q2301" s="7">
        <v>880</v>
      </c>
    </row>
    <row r="2302" spans="14:17" x14ac:dyDescent="0.25">
      <c r="N2302" s="7" t="s">
        <v>5614</v>
      </c>
      <c r="O2302" s="7">
        <v>20</v>
      </c>
      <c r="P2302" s="7">
        <v>14</v>
      </c>
      <c r="Q2302" s="7">
        <v>280</v>
      </c>
    </row>
    <row r="2303" spans="14:17" x14ac:dyDescent="0.25">
      <c r="N2303" s="7" t="s">
        <v>5621</v>
      </c>
      <c r="O2303" s="7">
        <v>60</v>
      </c>
      <c r="P2303" s="7">
        <v>24</v>
      </c>
      <c r="Q2303" s="7">
        <v>1440</v>
      </c>
    </row>
    <row r="2304" spans="14:17" x14ac:dyDescent="0.25">
      <c r="N2304" s="7" t="s">
        <v>5615</v>
      </c>
      <c r="O2304" s="7">
        <v>25</v>
      </c>
      <c r="P2304" s="7">
        <v>14</v>
      </c>
      <c r="Q2304" s="7">
        <v>350</v>
      </c>
    </row>
    <row r="2305" spans="14:17" x14ac:dyDescent="0.25">
      <c r="N2305" s="7" t="s">
        <v>5614</v>
      </c>
      <c r="O2305" s="7">
        <v>20</v>
      </c>
      <c r="P2305" s="7">
        <v>2</v>
      </c>
      <c r="Q2305" s="7">
        <v>40</v>
      </c>
    </row>
    <row r="2306" spans="14:17" x14ac:dyDescent="0.25">
      <c r="N2306" s="7" t="s">
        <v>5620</v>
      </c>
      <c r="O2306" s="7">
        <v>40</v>
      </c>
      <c r="P2306" s="7">
        <v>19</v>
      </c>
      <c r="Q2306" s="7">
        <v>760</v>
      </c>
    </row>
    <row r="2307" spans="14:17" x14ac:dyDescent="0.25">
      <c r="N2307" s="7" t="s">
        <v>5623</v>
      </c>
      <c r="O2307" s="7">
        <v>30</v>
      </c>
      <c r="P2307" s="7">
        <v>24</v>
      </c>
      <c r="Q2307" s="7">
        <v>720</v>
      </c>
    </row>
    <row r="2308" spans="14:17" x14ac:dyDescent="0.25">
      <c r="N2308" s="7" t="s">
        <v>5616</v>
      </c>
      <c r="O2308" s="7">
        <v>150</v>
      </c>
      <c r="P2308" s="7">
        <v>4</v>
      </c>
      <c r="Q2308" s="7">
        <v>600</v>
      </c>
    </row>
    <row r="2309" spans="14:17" x14ac:dyDescent="0.25">
      <c r="N2309" s="7" t="s">
        <v>5617</v>
      </c>
      <c r="O2309" s="7">
        <v>120</v>
      </c>
      <c r="P2309" s="7">
        <v>7</v>
      </c>
      <c r="Q2309" s="7">
        <v>840</v>
      </c>
    </row>
    <row r="2310" spans="14:17" x14ac:dyDescent="0.25">
      <c r="N2310" s="7" t="s">
        <v>5615</v>
      </c>
      <c r="O2310" s="7">
        <v>25</v>
      </c>
      <c r="P2310" s="7">
        <v>7</v>
      </c>
      <c r="Q2310" s="7">
        <v>175</v>
      </c>
    </row>
    <row r="2311" spans="14:17" x14ac:dyDescent="0.25">
      <c r="N2311" s="7" t="s">
        <v>5612</v>
      </c>
      <c r="O2311" s="7">
        <v>50</v>
      </c>
      <c r="P2311" s="7">
        <v>24</v>
      </c>
      <c r="Q2311" s="7">
        <v>1200</v>
      </c>
    </row>
    <row r="2312" spans="14:17" x14ac:dyDescent="0.25">
      <c r="N2312" s="7" t="s">
        <v>5619</v>
      </c>
      <c r="O2312" s="7">
        <v>80</v>
      </c>
      <c r="P2312" s="7">
        <v>16</v>
      </c>
      <c r="Q2312" s="7">
        <v>1280</v>
      </c>
    </row>
    <row r="2313" spans="14:17" x14ac:dyDescent="0.25">
      <c r="N2313" s="7" t="s">
        <v>5609</v>
      </c>
      <c r="O2313" s="7">
        <v>20</v>
      </c>
      <c r="P2313" s="7">
        <v>12</v>
      </c>
      <c r="Q2313" s="7">
        <v>240</v>
      </c>
    </row>
    <row r="2314" spans="14:17" x14ac:dyDescent="0.25">
      <c r="N2314" s="7" t="s">
        <v>5610</v>
      </c>
      <c r="O2314" s="7">
        <v>300</v>
      </c>
      <c r="P2314" s="7">
        <v>12</v>
      </c>
      <c r="Q2314" s="7">
        <v>3600</v>
      </c>
    </row>
    <row r="2315" spans="14:17" x14ac:dyDescent="0.25">
      <c r="N2315" s="7" t="s">
        <v>5615</v>
      </c>
      <c r="O2315" s="7">
        <v>25</v>
      </c>
      <c r="P2315" s="7">
        <v>8</v>
      </c>
      <c r="Q2315" s="7">
        <v>200</v>
      </c>
    </row>
    <row r="2316" spans="14:17" x14ac:dyDescent="0.25">
      <c r="N2316" s="7" t="s">
        <v>5621</v>
      </c>
      <c r="O2316" s="7">
        <v>60</v>
      </c>
      <c r="P2316" s="7">
        <v>19</v>
      </c>
      <c r="Q2316" s="7">
        <v>1140</v>
      </c>
    </row>
    <row r="2317" spans="14:17" x14ac:dyDescent="0.25">
      <c r="N2317" s="7" t="s">
        <v>5612</v>
      </c>
      <c r="O2317" s="7">
        <v>50</v>
      </c>
      <c r="P2317" s="7">
        <v>21</v>
      </c>
      <c r="Q2317" s="7">
        <v>1050</v>
      </c>
    </row>
    <row r="2318" spans="14:17" x14ac:dyDescent="0.25">
      <c r="N2318" s="7" t="s">
        <v>5612</v>
      </c>
      <c r="O2318" s="7">
        <v>50</v>
      </c>
      <c r="P2318" s="7">
        <v>12</v>
      </c>
      <c r="Q2318" s="7">
        <v>600</v>
      </c>
    </row>
    <row r="2319" spans="14:17" x14ac:dyDescent="0.25">
      <c r="N2319" s="7" t="s">
        <v>5622</v>
      </c>
      <c r="O2319" s="7">
        <v>15</v>
      </c>
      <c r="P2319" s="7">
        <v>12</v>
      </c>
      <c r="Q2319" s="7">
        <v>180</v>
      </c>
    </row>
    <row r="2320" spans="14:17" x14ac:dyDescent="0.25">
      <c r="N2320" s="7" t="s">
        <v>5622</v>
      </c>
      <c r="O2320" s="7">
        <v>15</v>
      </c>
      <c r="P2320" s="7">
        <v>20</v>
      </c>
      <c r="Q2320" s="7">
        <v>300</v>
      </c>
    </row>
    <row r="2321" spans="14:17" x14ac:dyDescent="0.25">
      <c r="N2321" s="7" t="s">
        <v>5611</v>
      </c>
      <c r="O2321" s="7">
        <v>250</v>
      </c>
      <c r="P2321" s="7">
        <v>12</v>
      </c>
      <c r="Q2321" s="7">
        <v>3000</v>
      </c>
    </row>
    <row r="2322" spans="14:17" x14ac:dyDescent="0.25">
      <c r="N2322" s="7" t="s">
        <v>5615</v>
      </c>
      <c r="O2322" s="7">
        <v>25</v>
      </c>
      <c r="P2322" s="7">
        <v>17</v>
      </c>
      <c r="Q2322" s="7">
        <v>425</v>
      </c>
    </row>
    <row r="2323" spans="14:17" x14ac:dyDescent="0.25">
      <c r="N2323" s="7" t="s">
        <v>5610</v>
      </c>
      <c r="O2323" s="7">
        <v>300</v>
      </c>
      <c r="P2323" s="7">
        <v>25</v>
      </c>
      <c r="Q2323" s="7">
        <v>7500</v>
      </c>
    </row>
    <row r="2324" spans="14:17" x14ac:dyDescent="0.25">
      <c r="N2324" s="7" t="s">
        <v>5612</v>
      </c>
      <c r="O2324" s="7">
        <v>50</v>
      </c>
      <c r="P2324" s="7">
        <v>16</v>
      </c>
      <c r="Q2324" s="7">
        <v>800</v>
      </c>
    </row>
    <row r="2325" spans="14:17" x14ac:dyDescent="0.25">
      <c r="N2325" s="7" t="s">
        <v>5610</v>
      </c>
      <c r="O2325" s="7">
        <v>300</v>
      </c>
      <c r="P2325" s="7">
        <v>10</v>
      </c>
      <c r="Q2325" s="7">
        <v>3000</v>
      </c>
    </row>
    <row r="2326" spans="14:17" x14ac:dyDescent="0.25">
      <c r="N2326" s="7" t="s">
        <v>5622</v>
      </c>
      <c r="O2326" s="7">
        <v>15</v>
      </c>
      <c r="P2326" s="7">
        <v>4</v>
      </c>
      <c r="Q2326" s="7">
        <v>60</v>
      </c>
    </row>
    <row r="2327" spans="14:17" x14ac:dyDescent="0.25">
      <c r="N2327" s="7" t="s">
        <v>5611</v>
      </c>
      <c r="O2327" s="7">
        <v>250</v>
      </c>
      <c r="P2327" s="7">
        <v>24</v>
      </c>
      <c r="Q2327" s="7">
        <v>6000</v>
      </c>
    </row>
    <row r="2328" spans="14:17" x14ac:dyDescent="0.25">
      <c r="N2328" s="7" t="s">
        <v>5615</v>
      </c>
      <c r="O2328" s="7">
        <v>25</v>
      </c>
      <c r="P2328" s="7">
        <v>19</v>
      </c>
      <c r="Q2328" s="7">
        <v>475</v>
      </c>
    </row>
    <row r="2329" spans="14:17" x14ac:dyDescent="0.25">
      <c r="N2329" s="7" t="s">
        <v>5611</v>
      </c>
      <c r="O2329" s="7">
        <v>250</v>
      </c>
      <c r="P2329" s="7">
        <v>5</v>
      </c>
      <c r="Q2329" s="7">
        <v>1250</v>
      </c>
    </row>
    <row r="2330" spans="14:17" x14ac:dyDescent="0.25">
      <c r="N2330" s="7" t="s">
        <v>5619</v>
      </c>
      <c r="O2330" s="7">
        <v>80</v>
      </c>
      <c r="P2330" s="7">
        <v>14</v>
      </c>
      <c r="Q2330" s="7">
        <v>1120</v>
      </c>
    </row>
    <row r="2331" spans="14:17" x14ac:dyDescent="0.25">
      <c r="N2331" s="7" t="s">
        <v>5610</v>
      </c>
      <c r="O2331" s="7">
        <v>300</v>
      </c>
      <c r="P2331" s="7">
        <v>6</v>
      </c>
      <c r="Q2331" s="7">
        <v>1800</v>
      </c>
    </row>
    <row r="2332" spans="14:17" x14ac:dyDescent="0.25">
      <c r="N2332" s="7" t="s">
        <v>5613</v>
      </c>
      <c r="O2332" s="7">
        <v>35</v>
      </c>
      <c r="P2332" s="7">
        <v>1</v>
      </c>
      <c r="Q2332" s="7">
        <v>35</v>
      </c>
    </row>
    <row r="2333" spans="14:17" x14ac:dyDescent="0.25">
      <c r="N2333" s="7" t="s">
        <v>5610</v>
      </c>
      <c r="O2333" s="7">
        <v>300</v>
      </c>
      <c r="P2333" s="7">
        <v>1</v>
      </c>
      <c r="Q2333" s="7">
        <v>300</v>
      </c>
    </row>
    <row r="2334" spans="14:17" x14ac:dyDescent="0.25">
      <c r="N2334" s="7" t="s">
        <v>5611</v>
      </c>
      <c r="O2334" s="7">
        <v>250</v>
      </c>
      <c r="P2334" s="7">
        <v>12</v>
      </c>
      <c r="Q2334" s="7">
        <v>3000</v>
      </c>
    </row>
    <row r="2335" spans="14:17" x14ac:dyDescent="0.25">
      <c r="N2335" s="7" t="s">
        <v>5620</v>
      </c>
      <c r="O2335" s="7">
        <v>40</v>
      </c>
      <c r="P2335" s="7">
        <v>17</v>
      </c>
      <c r="Q2335" s="7">
        <v>680</v>
      </c>
    </row>
    <row r="2336" spans="14:17" x14ac:dyDescent="0.25">
      <c r="N2336" s="7" t="s">
        <v>5614</v>
      </c>
      <c r="O2336" s="7">
        <v>20</v>
      </c>
      <c r="P2336" s="7">
        <v>4</v>
      </c>
      <c r="Q2336" s="7">
        <v>80</v>
      </c>
    </row>
    <row r="2337" spans="14:17" x14ac:dyDescent="0.25">
      <c r="N2337" s="7" t="s">
        <v>5620</v>
      </c>
      <c r="O2337" s="7">
        <v>40</v>
      </c>
      <c r="P2337" s="7">
        <v>15</v>
      </c>
      <c r="Q2337" s="7">
        <v>600</v>
      </c>
    </row>
    <row r="2338" spans="14:17" x14ac:dyDescent="0.25">
      <c r="N2338" s="7" t="s">
        <v>5614</v>
      </c>
      <c r="O2338" s="7">
        <v>20</v>
      </c>
      <c r="P2338" s="7">
        <v>14</v>
      </c>
      <c r="Q2338" s="7">
        <v>280</v>
      </c>
    </row>
    <row r="2339" spans="14:17" x14ac:dyDescent="0.25">
      <c r="N2339" s="7" t="s">
        <v>5609</v>
      </c>
      <c r="O2339" s="7">
        <v>20</v>
      </c>
      <c r="P2339" s="7">
        <v>7</v>
      </c>
      <c r="Q2339" s="7">
        <v>140</v>
      </c>
    </row>
    <row r="2340" spans="14:17" x14ac:dyDescent="0.25">
      <c r="N2340" s="7" t="s">
        <v>5617</v>
      </c>
      <c r="O2340" s="7">
        <v>120</v>
      </c>
      <c r="P2340" s="7">
        <v>16</v>
      </c>
      <c r="Q2340" s="7">
        <v>1920</v>
      </c>
    </row>
    <row r="2341" spans="14:17" x14ac:dyDescent="0.25">
      <c r="N2341" s="7" t="s">
        <v>5613</v>
      </c>
      <c r="O2341" s="7">
        <v>35</v>
      </c>
      <c r="P2341" s="7">
        <v>1</v>
      </c>
      <c r="Q2341" s="7">
        <v>35</v>
      </c>
    </row>
    <row r="2342" spans="14:17" x14ac:dyDescent="0.25">
      <c r="N2342" s="7" t="s">
        <v>5615</v>
      </c>
      <c r="O2342" s="7">
        <v>25</v>
      </c>
      <c r="P2342" s="7">
        <v>14</v>
      </c>
      <c r="Q2342" s="7">
        <v>350</v>
      </c>
    </row>
    <row r="2343" spans="14:17" x14ac:dyDescent="0.25">
      <c r="N2343" s="7" t="s">
        <v>5614</v>
      </c>
      <c r="O2343" s="7">
        <v>20</v>
      </c>
      <c r="P2343" s="7">
        <v>1</v>
      </c>
      <c r="Q2343" s="7">
        <v>20</v>
      </c>
    </row>
    <row r="2344" spans="14:17" x14ac:dyDescent="0.25">
      <c r="N2344" s="7" t="s">
        <v>5618</v>
      </c>
      <c r="O2344" s="7">
        <v>10</v>
      </c>
      <c r="P2344" s="7">
        <v>7</v>
      </c>
      <c r="Q2344" s="7">
        <v>70</v>
      </c>
    </row>
    <row r="2345" spans="14:17" x14ac:dyDescent="0.25">
      <c r="N2345" s="7" t="s">
        <v>5609</v>
      </c>
      <c r="O2345" s="7">
        <v>20</v>
      </c>
      <c r="P2345" s="7">
        <v>3</v>
      </c>
      <c r="Q2345" s="7">
        <v>60</v>
      </c>
    </row>
    <row r="2346" spans="14:17" x14ac:dyDescent="0.25">
      <c r="N2346" s="7" t="s">
        <v>5611</v>
      </c>
      <c r="O2346" s="7">
        <v>250</v>
      </c>
      <c r="P2346" s="7">
        <v>5</v>
      </c>
      <c r="Q2346" s="7">
        <v>1250</v>
      </c>
    </row>
    <row r="2347" spans="14:17" x14ac:dyDescent="0.25">
      <c r="N2347" s="7" t="s">
        <v>5621</v>
      </c>
      <c r="O2347" s="7">
        <v>60</v>
      </c>
      <c r="P2347" s="7">
        <v>15</v>
      </c>
      <c r="Q2347" s="7">
        <v>900</v>
      </c>
    </row>
    <row r="2348" spans="14:17" x14ac:dyDescent="0.25">
      <c r="N2348" s="7" t="s">
        <v>5614</v>
      </c>
      <c r="O2348" s="7">
        <v>20</v>
      </c>
      <c r="P2348" s="7">
        <v>1</v>
      </c>
      <c r="Q2348" s="7">
        <v>20</v>
      </c>
    </row>
    <row r="2349" spans="14:17" x14ac:dyDescent="0.25">
      <c r="N2349" s="7" t="s">
        <v>5610</v>
      </c>
      <c r="O2349" s="7">
        <v>300</v>
      </c>
      <c r="P2349" s="7">
        <v>23</v>
      </c>
      <c r="Q2349" s="7">
        <v>6900</v>
      </c>
    </row>
    <row r="2350" spans="14:17" x14ac:dyDescent="0.25">
      <c r="N2350" s="7" t="s">
        <v>5610</v>
      </c>
      <c r="O2350" s="7">
        <v>300</v>
      </c>
      <c r="P2350" s="7">
        <v>1</v>
      </c>
      <c r="Q2350" s="7">
        <v>300</v>
      </c>
    </row>
    <row r="2351" spans="14:17" x14ac:dyDescent="0.25">
      <c r="N2351" s="7" t="s">
        <v>5619</v>
      </c>
      <c r="O2351" s="7">
        <v>80</v>
      </c>
      <c r="P2351" s="7">
        <v>1</v>
      </c>
      <c r="Q2351" s="7">
        <v>80</v>
      </c>
    </row>
    <row r="2352" spans="14:17" x14ac:dyDescent="0.25">
      <c r="N2352" s="7" t="s">
        <v>5614</v>
      </c>
      <c r="O2352" s="7">
        <v>20</v>
      </c>
      <c r="P2352" s="7">
        <v>14</v>
      </c>
      <c r="Q2352" s="7">
        <v>280</v>
      </c>
    </row>
    <row r="2353" spans="14:17" x14ac:dyDescent="0.25">
      <c r="N2353" s="7" t="s">
        <v>5618</v>
      </c>
      <c r="O2353" s="7">
        <v>10</v>
      </c>
      <c r="P2353" s="7">
        <v>11</v>
      </c>
      <c r="Q2353" s="7">
        <v>110</v>
      </c>
    </row>
    <row r="2354" spans="14:17" x14ac:dyDescent="0.25">
      <c r="N2354" s="7" t="s">
        <v>5611</v>
      </c>
      <c r="O2354" s="7">
        <v>250</v>
      </c>
      <c r="P2354" s="7">
        <v>18</v>
      </c>
      <c r="Q2354" s="7">
        <v>4500</v>
      </c>
    </row>
    <row r="2355" spans="14:17" x14ac:dyDescent="0.25">
      <c r="N2355" s="7" t="s">
        <v>5621</v>
      </c>
      <c r="O2355" s="7">
        <v>60</v>
      </c>
      <c r="P2355" s="7">
        <v>2</v>
      </c>
      <c r="Q2355" s="7">
        <v>120</v>
      </c>
    </row>
    <row r="2356" spans="14:17" x14ac:dyDescent="0.25">
      <c r="N2356" s="7" t="s">
        <v>5618</v>
      </c>
      <c r="O2356" s="7">
        <v>10</v>
      </c>
      <c r="P2356" s="7">
        <v>24</v>
      </c>
      <c r="Q2356" s="7">
        <v>240</v>
      </c>
    </row>
    <row r="2357" spans="14:17" x14ac:dyDescent="0.25">
      <c r="N2357" s="7" t="s">
        <v>5611</v>
      </c>
      <c r="O2357" s="7">
        <v>250</v>
      </c>
      <c r="P2357" s="7">
        <v>24</v>
      </c>
      <c r="Q2357" s="7">
        <v>6000</v>
      </c>
    </row>
    <row r="2358" spans="14:17" x14ac:dyDescent="0.25">
      <c r="N2358" s="7" t="s">
        <v>5621</v>
      </c>
      <c r="O2358" s="7">
        <v>60</v>
      </c>
      <c r="P2358" s="7">
        <v>12</v>
      </c>
      <c r="Q2358" s="7">
        <v>720</v>
      </c>
    </row>
    <row r="2359" spans="14:17" x14ac:dyDescent="0.25">
      <c r="N2359" s="7" t="s">
        <v>5621</v>
      </c>
      <c r="O2359" s="7">
        <v>60</v>
      </c>
      <c r="P2359" s="7">
        <v>1</v>
      </c>
      <c r="Q2359" s="7">
        <v>60</v>
      </c>
    </row>
    <row r="2360" spans="14:17" x14ac:dyDescent="0.25">
      <c r="N2360" s="7" t="s">
        <v>5610</v>
      </c>
      <c r="O2360" s="7">
        <v>300</v>
      </c>
      <c r="P2360" s="7">
        <v>19</v>
      </c>
      <c r="Q2360" s="7">
        <v>5700</v>
      </c>
    </row>
    <row r="2361" spans="14:17" x14ac:dyDescent="0.25">
      <c r="N2361" s="7" t="s">
        <v>5623</v>
      </c>
      <c r="O2361" s="7">
        <v>30</v>
      </c>
      <c r="P2361" s="7">
        <v>1</v>
      </c>
      <c r="Q2361" s="7">
        <v>30</v>
      </c>
    </row>
    <row r="2362" spans="14:17" x14ac:dyDescent="0.25">
      <c r="N2362" s="7" t="s">
        <v>5621</v>
      </c>
      <c r="O2362" s="7">
        <v>60</v>
      </c>
      <c r="P2362" s="7">
        <v>23</v>
      </c>
      <c r="Q2362" s="7">
        <v>1380</v>
      </c>
    </row>
    <row r="2363" spans="14:17" x14ac:dyDescent="0.25">
      <c r="N2363" s="7" t="s">
        <v>5609</v>
      </c>
      <c r="O2363" s="7">
        <v>20</v>
      </c>
      <c r="P2363" s="7">
        <v>7</v>
      </c>
      <c r="Q2363" s="7">
        <v>140</v>
      </c>
    </row>
    <row r="2364" spans="14:17" x14ac:dyDescent="0.25">
      <c r="N2364" s="7" t="s">
        <v>5613</v>
      </c>
      <c r="O2364" s="7">
        <v>35</v>
      </c>
      <c r="P2364" s="7">
        <v>12</v>
      </c>
      <c r="Q2364" s="7">
        <v>420</v>
      </c>
    </row>
    <row r="2365" spans="14:17" x14ac:dyDescent="0.25">
      <c r="N2365" s="7" t="s">
        <v>5619</v>
      </c>
      <c r="O2365" s="7">
        <v>80</v>
      </c>
      <c r="P2365" s="7">
        <v>7</v>
      </c>
      <c r="Q2365" s="7">
        <v>560</v>
      </c>
    </row>
    <row r="2366" spans="14:17" x14ac:dyDescent="0.25">
      <c r="N2366" s="7" t="s">
        <v>5623</v>
      </c>
      <c r="O2366" s="7">
        <v>30</v>
      </c>
      <c r="P2366" s="7">
        <v>8</v>
      </c>
      <c r="Q2366" s="7">
        <v>240</v>
      </c>
    </row>
    <row r="2367" spans="14:17" x14ac:dyDescent="0.25">
      <c r="N2367" s="7" t="s">
        <v>5611</v>
      </c>
      <c r="O2367" s="7">
        <v>250</v>
      </c>
      <c r="P2367" s="7">
        <v>19</v>
      </c>
      <c r="Q2367" s="7">
        <v>4750</v>
      </c>
    </row>
    <row r="2368" spans="14:17" x14ac:dyDescent="0.25">
      <c r="N2368" s="7" t="s">
        <v>5610</v>
      </c>
      <c r="O2368" s="7">
        <v>300</v>
      </c>
      <c r="P2368" s="7">
        <v>9</v>
      </c>
      <c r="Q2368" s="7">
        <v>2700</v>
      </c>
    </row>
    <row r="2369" spans="14:17" x14ac:dyDescent="0.25">
      <c r="N2369" s="7" t="s">
        <v>5612</v>
      </c>
      <c r="O2369" s="7">
        <v>50</v>
      </c>
      <c r="P2369" s="7">
        <v>13</v>
      </c>
      <c r="Q2369" s="7">
        <v>650</v>
      </c>
    </row>
    <row r="2370" spans="14:17" x14ac:dyDescent="0.25">
      <c r="N2370" s="7" t="s">
        <v>5609</v>
      </c>
      <c r="O2370" s="7">
        <v>20</v>
      </c>
      <c r="P2370" s="7">
        <v>11</v>
      </c>
      <c r="Q2370" s="7">
        <v>220</v>
      </c>
    </row>
    <row r="2371" spans="14:17" x14ac:dyDescent="0.25">
      <c r="N2371" s="7" t="s">
        <v>5613</v>
      </c>
      <c r="O2371" s="7">
        <v>35</v>
      </c>
      <c r="P2371" s="7">
        <v>11</v>
      </c>
      <c r="Q2371" s="7">
        <v>385</v>
      </c>
    </row>
    <row r="2372" spans="14:17" x14ac:dyDescent="0.25">
      <c r="N2372" s="7" t="s">
        <v>5617</v>
      </c>
      <c r="O2372" s="7">
        <v>120</v>
      </c>
      <c r="P2372" s="7">
        <v>1</v>
      </c>
      <c r="Q2372" s="7">
        <v>120</v>
      </c>
    </row>
    <row r="2373" spans="14:17" x14ac:dyDescent="0.25">
      <c r="N2373" s="7" t="s">
        <v>5622</v>
      </c>
      <c r="O2373" s="7">
        <v>15</v>
      </c>
      <c r="P2373" s="7">
        <v>23</v>
      </c>
      <c r="Q2373" s="7">
        <v>345</v>
      </c>
    </row>
    <row r="2374" spans="14:17" x14ac:dyDescent="0.25">
      <c r="N2374" s="7" t="s">
        <v>5621</v>
      </c>
      <c r="O2374" s="7">
        <v>60</v>
      </c>
      <c r="P2374" s="7">
        <v>10</v>
      </c>
      <c r="Q2374" s="7">
        <v>600</v>
      </c>
    </row>
    <row r="2375" spans="14:17" x14ac:dyDescent="0.25">
      <c r="N2375" s="7" t="s">
        <v>5618</v>
      </c>
      <c r="O2375" s="7">
        <v>10</v>
      </c>
      <c r="P2375" s="7">
        <v>21</v>
      </c>
      <c r="Q2375" s="7">
        <v>210</v>
      </c>
    </row>
    <row r="2376" spans="14:17" x14ac:dyDescent="0.25">
      <c r="N2376" s="7" t="s">
        <v>5611</v>
      </c>
      <c r="O2376" s="7">
        <v>250</v>
      </c>
      <c r="P2376" s="7">
        <v>8</v>
      </c>
      <c r="Q2376" s="7">
        <v>2000</v>
      </c>
    </row>
    <row r="2377" spans="14:17" x14ac:dyDescent="0.25">
      <c r="N2377" s="7" t="s">
        <v>5620</v>
      </c>
      <c r="O2377" s="7">
        <v>40</v>
      </c>
      <c r="P2377" s="7">
        <v>24</v>
      </c>
      <c r="Q2377" s="7">
        <v>960</v>
      </c>
    </row>
    <row r="2378" spans="14:17" x14ac:dyDescent="0.25">
      <c r="N2378" s="7" t="s">
        <v>5619</v>
      </c>
      <c r="O2378" s="7">
        <v>80</v>
      </c>
      <c r="P2378" s="7">
        <v>21</v>
      </c>
      <c r="Q2378" s="7">
        <v>1680</v>
      </c>
    </row>
    <row r="2379" spans="14:17" x14ac:dyDescent="0.25">
      <c r="N2379" s="7" t="s">
        <v>5614</v>
      </c>
      <c r="O2379" s="7">
        <v>20</v>
      </c>
      <c r="P2379" s="7">
        <v>13</v>
      </c>
      <c r="Q2379" s="7">
        <v>260</v>
      </c>
    </row>
    <row r="2380" spans="14:17" x14ac:dyDescent="0.25">
      <c r="N2380" s="7" t="s">
        <v>5611</v>
      </c>
      <c r="O2380" s="7">
        <v>250</v>
      </c>
      <c r="P2380" s="7">
        <v>18</v>
      </c>
      <c r="Q2380" s="7">
        <v>4500</v>
      </c>
    </row>
    <row r="2381" spans="14:17" x14ac:dyDescent="0.25">
      <c r="N2381" s="7" t="s">
        <v>5617</v>
      </c>
      <c r="O2381" s="7">
        <v>120</v>
      </c>
      <c r="P2381" s="7">
        <v>16</v>
      </c>
      <c r="Q2381" s="7">
        <v>1920</v>
      </c>
    </row>
    <row r="2382" spans="14:17" x14ac:dyDescent="0.25">
      <c r="N2382" s="7" t="s">
        <v>5613</v>
      </c>
      <c r="O2382" s="7">
        <v>35</v>
      </c>
      <c r="P2382" s="7">
        <v>14</v>
      </c>
      <c r="Q2382" s="7">
        <v>490</v>
      </c>
    </row>
    <row r="2383" spans="14:17" x14ac:dyDescent="0.25">
      <c r="N2383" s="7" t="s">
        <v>5616</v>
      </c>
      <c r="O2383" s="7">
        <v>150</v>
      </c>
      <c r="P2383" s="7">
        <v>8</v>
      </c>
      <c r="Q2383" s="7">
        <v>1200</v>
      </c>
    </row>
    <row r="2384" spans="14:17" x14ac:dyDescent="0.25">
      <c r="N2384" s="7" t="s">
        <v>5616</v>
      </c>
      <c r="O2384" s="7">
        <v>150</v>
      </c>
      <c r="P2384" s="7">
        <v>12</v>
      </c>
      <c r="Q2384" s="7">
        <v>1800</v>
      </c>
    </row>
    <row r="2385" spans="14:17" x14ac:dyDescent="0.25">
      <c r="N2385" s="7" t="s">
        <v>5614</v>
      </c>
      <c r="O2385" s="7">
        <v>20</v>
      </c>
      <c r="P2385" s="7">
        <v>6</v>
      </c>
      <c r="Q2385" s="7">
        <v>120</v>
      </c>
    </row>
    <row r="2386" spans="14:17" x14ac:dyDescent="0.25">
      <c r="N2386" s="7" t="s">
        <v>5617</v>
      </c>
      <c r="O2386" s="7">
        <v>120</v>
      </c>
      <c r="P2386" s="7">
        <v>16</v>
      </c>
      <c r="Q2386" s="7">
        <v>1920</v>
      </c>
    </row>
    <row r="2387" spans="14:17" x14ac:dyDescent="0.25">
      <c r="N2387" s="7" t="s">
        <v>5614</v>
      </c>
      <c r="O2387" s="7">
        <v>20</v>
      </c>
      <c r="P2387" s="7">
        <v>22</v>
      </c>
      <c r="Q2387" s="7">
        <v>440</v>
      </c>
    </row>
    <row r="2388" spans="14:17" x14ac:dyDescent="0.25">
      <c r="N2388" s="7" t="s">
        <v>5622</v>
      </c>
      <c r="O2388" s="7">
        <v>15</v>
      </c>
      <c r="P2388" s="7">
        <v>20</v>
      </c>
      <c r="Q2388" s="7">
        <v>300</v>
      </c>
    </row>
    <row r="2389" spans="14:17" x14ac:dyDescent="0.25">
      <c r="N2389" s="7" t="s">
        <v>5619</v>
      </c>
      <c r="O2389" s="7">
        <v>80</v>
      </c>
      <c r="P2389" s="7">
        <v>9</v>
      </c>
      <c r="Q2389" s="7">
        <v>720</v>
      </c>
    </row>
    <row r="2390" spans="14:17" x14ac:dyDescent="0.25">
      <c r="N2390" s="7" t="s">
        <v>5623</v>
      </c>
      <c r="O2390" s="7">
        <v>30</v>
      </c>
      <c r="P2390" s="7">
        <v>4</v>
      </c>
      <c r="Q2390" s="7">
        <v>120</v>
      </c>
    </row>
    <row r="2391" spans="14:17" x14ac:dyDescent="0.25">
      <c r="N2391" s="7" t="s">
        <v>5609</v>
      </c>
      <c r="O2391" s="7">
        <v>20</v>
      </c>
      <c r="P2391" s="7">
        <v>17</v>
      </c>
      <c r="Q2391" s="7">
        <v>340</v>
      </c>
    </row>
    <row r="2392" spans="14:17" x14ac:dyDescent="0.25">
      <c r="N2392" s="7" t="s">
        <v>5614</v>
      </c>
      <c r="O2392" s="7">
        <v>20</v>
      </c>
      <c r="P2392" s="7">
        <v>11</v>
      </c>
      <c r="Q2392" s="7">
        <v>220</v>
      </c>
    </row>
    <row r="2393" spans="14:17" x14ac:dyDescent="0.25">
      <c r="N2393" s="7" t="s">
        <v>5617</v>
      </c>
      <c r="O2393" s="7">
        <v>120</v>
      </c>
      <c r="P2393" s="7">
        <v>20</v>
      </c>
      <c r="Q2393" s="7">
        <v>2400</v>
      </c>
    </row>
    <row r="2394" spans="14:17" x14ac:dyDescent="0.25">
      <c r="N2394" s="7" t="s">
        <v>5621</v>
      </c>
      <c r="O2394" s="7">
        <v>60</v>
      </c>
      <c r="P2394" s="7">
        <v>18</v>
      </c>
      <c r="Q2394" s="7">
        <v>1080</v>
      </c>
    </row>
    <row r="2395" spans="14:17" x14ac:dyDescent="0.25">
      <c r="N2395" s="7" t="s">
        <v>5617</v>
      </c>
      <c r="O2395" s="7">
        <v>120</v>
      </c>
      <c r="P2395" s="7">
        <v>8</v>
      </c>
      <c r="Q2395" s="7">
        <v>960</v>
      </c>
    </row>
    <row r="2396" spans="14:17" x14ac:dyDescent="0.25">
      <c r="N2396" s="7" t="s">
        <v>5622</v>
      </c>
      <c r="O2396" s="7">
        <v>15</v>
      </c>
      <c r="P2396" s="7">
        <v>24</v>
      </c>
      <c r="Q2396" s="7">
        <v>360</v>
      </c>
    </row>
    <row r="2397" spans="14:17" x14ac:dyDescent="0.25">
      <c r="N2397" s="7" t="s">
        <v>5609</v>
      </c>
      <c r="O2397" s="7">
        <v>20</v>
      </c>
      <c r="P2397" s="7">
        <v>8</v>
      </c>
      <c r="Q2397" s="7">
        <v>160</v>
      </c>
    </row>
    <row r="2398" spans="14:17" x14ac:dyDescent="0.25">
      <c r="N2398" s="7" t="s">
        <v>5613</v>
      </c>
      <c r="O2398" s="7">
        <v>35</v>
      </c>
      <c r="P2398" s="7">
        <v>2</v>
      </c>
      <c r="Q2398" s="7">
        <v>70</v>
      </c>
    </row>
    <row r="2399" spans="14:17" x14ac:dyDescent="0.25">
      <c r="N2399" s="7" t="s">
        <v>5619</v>
      </c>
      <c r="O2399" s="7">
        <v>80</v>
      </c>
      <c r="P2399" s="7">
        <v>14</v>
      </c>
      <c r="Q2399" s="7">
        <v>1120</v>
      </c>
    </row>
    <row r="2400" spans="14:17" x14ac:dyDescent="0.25">
      <c r="N2400" s="7" t="s">
        <v>5613</v>
      </c>
      <c r="O2400" s="7">
        <v>35</v>
      </c>
      <c r="P2400" s="7">
        <v>3</v>
      </c>
      <c r="Q2400" s="7">
        <v>105</v>
      </c>
    </row>
    <row r="2401" spans="14:17" x14ac:dyDescent="0.25">
      <c r="N2401" s="7" t="s">
        <v>5616</v>
      </c>
      <c r="O2401" s="7">
        <v>150</v>
      </c>
      <c r="P2401" s="7">
        <v>1</v>
      </c>
      <c r="Q2401" s="7">
        <v>150</v>
      </c>
    </row>
    <row r="2402" spans="14:17" x14ac:dyDescent="0.25">
      <c r="N2402" s="7" t="s">
        <v>5621</v>
      </c>
      <c r="O2402" s="7">
        <v>60</v>
      </c>
      <c r="P2402" s="7">
        <v>13</v>
      </c>
      <c r="Q2402" s="7">
        <v>780</v>
      </c>
    </row>
    <row r="2403" spans="14:17" x14ac:dyDescent="0.25">
      <c r="N2403" s="7" t="s">
        <v>5613</v>
      </c>
      <c r="O2403" s="7">
        <v>35</v>
      </c>
      <c r="P2403" s="7">
        <v>22</v>
      </c>
      <c r="Q2403" s="7">
        <v>770</v>
      </c>
    </row>
    <row r="2404" spans="14:17" x14ac:dyDescent="0.25">
      <c r="N2404" s="7" t="s">
        <v>5612</v>
      </c>
      <c r="O2404" s="7">
        <v>50</v>
      </c>
      <c r="P2404" s="7">
        <v>13</v>
      </c>
      <c r="Q2404" s="7">
        <v>650</v>
      </c>
    </row>
    <row r="2405" spans="14:17" x14ac:dyDescent="0.25">
      <c r="N2405" s="7" t="s">
        <v>5621</v>
      </c>
      <c r="O2405" s="7">
        <v>60</v>
      </c>
      <c r="P2405" s="7">
        <v>20</v>
      </c>
      <c r="Q2405" s="7">
        <v>1200</v>
      </c>
    </row>
    <row r="2406" spans="14:17" x14ac:dyDescent="0.25">
      <c r="N2406" s="7" t="s">
        <v>5621</v>
      </c>
      <c r="O2406" s="7">
        <v>60</v>
      </c>
      <c r="P2406" s="7">
        <v>11</v>
      </c>
      <c r="Q2406" s="7">
        <v>660</v>
      </c>
    </row>
    <row r="2407" spans="14:17" x14ac:dyDescent="0.25">
      <c r="N2407" s="7" t="s">
        <v>5622</v>
      </c>
      <c r="O2407" s="7">
        <v>15</v>
      </c>
      <c r="P2407" s="7">
        <v>1</v>
      </c>
      <c r="Q2407" s="7">
        <v>15</v>
      </c>
    </row>
    <row r="2408" spans="14:17" x14ac:dyDescent="0.25">
      <c r="N2408" s="7" t="s">
        <v>5609</v>
      </c>
      <c r="O2408" s="7">
        <v>20</v>
      </c>
      <c r="P2408" s="7">
        <v>22</v>
      </c>
      <c r="Q2408" s="7">
        <v>440</v>
      </c>
    </row>
    <row r="2409" spans="14:17" x14ac:dyDescent="0.25">
      <c r="N2409" s="7" t="s">
        <v>5618</v>
      </c>
      <c r="O2409" s="7">
        <v>10</v>
      </c>
      <c r="P2409" s="7">
        <v>25</v>
      </c>
      <c r="Q2409" s="7">
        <v>250</v>
      </c>
    </row>
    <row r="2410" spans="14:17" x14ac:dyDescent="0.25">
      <c r="N2410" s="7" t="s">
        <v>5620</v>
      </c>
      <c r="O2410" s="7">
        <v>40</v>
      </c>
      <c r="P2410" s="7">
        <v>22</v>
      </c>
      <c r="Q2410" s="7">
        <v>880</v>
      </c>
    </row>
    <row r="2411" spans="14:17" x14ac:dyDescent="0.25">
      <c r="N2411" s="7" t="s">
        <v>5617</v>
      </c>
      <c r="O2411" s="7">
        <v>120</v>
      </c>
      <c r="P2411" s="7">
        <v>21</v>
      </c>
      <c r="Q2411" s="7">
        <v>2520</v>
      </c>
    </row>
    <row r="2412" spans="14:17" x14ac:dyDescent="0.25">
      <c r="N2412" s="7" t="s">
        <v>5623</v>
      </c>
      <c r="O2412" s="7">
        <v>30</v>
      </c>
      <c r="P2412" s="7">
        <v>7</v>
      </c>
      <c r="Q2412" s="7">
        <v>210</v>
      </c>
    </row>
    <row r="2413" spans="14:17" x14ac:dyDescent="0.25">
      <c r="N2413" s="7" t="s">
        <v>5621</v>
      </c>
      <c r="O2413" s="7">
        <v>60</v>
      </c>
      <c r="P2413" s="7">
        <v>15</v>
      </c>
      <c r="Q2413" s="7">
        <v>900</v>
      </c>
    </row>
    <row r="2414" spans="14:17" x14ac:dyDescent="0.25">
      <c r="N2414" s="7" t="s">
        <v>5619</v>
      </c>
      <c r="O2414" s="7">
        <v>80</v>
      </c>
      <c r="P2414" s="7">
        <v>5</v>
      </c>
      <c r="Q2414" s="7">
        <v>400</v>
      </c>
    </row>
    <row r="2415" spans="14:17" x14ac:dyDescent="0.25">
      <c r="N2415" s="7" t="s">
        <v>5619</v>
      </c>
      <c r="O2415" s="7">
        <v>80</v>
      </c>
      <c r="P2415" s="7">
        <v>11</v>
      </c>
      <c r="Q2415" s="7">
        <v>880</v>
      </c>
    </row>
    <row r="2416" spans="14:17" x14ac:dyDescent="0.25">
      <c r="N2416" s="7" t="s">
        <v>5621</v>
      </c>
      <c r="O2416" s="7">
        <v>60</v>
      </c>
      <c r="P2416" s="7">
        <v>13</v>
      </c>
      <c r="Q2416" s="7">
        <v>780</v>
      </c>
    </row>
    <row r="2417" spans="14:17" x14ac:dyDescent="0.25">
      <c r="N2417" s="7" t="s">
        <v>5620</v>
      </c>
      <c r="O2417" s="7">
        <v>40</v>
      </c>
      <c r="P2417" s="7">
        <v>13</v>
      </c>
      <c r="Q2417" s="7">
        <v>520</v>
      </c>
    </row>
    <row r="2418" spans="14:17" x14ac:dyDescent="0.25">
      <c r="N2418" s="7" t="s">
        <v>5612</v>
      </c>
      <c r="O2418" s="7">
        <v>50</v>
      </c>
      <c r="P2418" s="7">
        <v>17</v>
      </c>
      <c r="Q2418" s="7">
        <v>850</v>
      </c>
    </row>
    <row r="2419" spans="14:17" x14ac:dyDescent="0.25">
      <c r="N2419" s="7" t="s">
        <v>5622</v>
      </c>
      <c r="O2419" s="7">
        <v>15</v>
      </c>
      <c r="P2419" s="7">
        <v>22</v>
      </c>
      <c r="Q2419" s="7">
        <v>330</v>
      </c>
    </row>
    <row r="2420" spans="14:17" x14ac:dyDescent="0.25">
      <c r="N2420" s="7" t="s">
        <v>5617</v>
      </c>
      <c r="O2420" s="7">
        <v>120</v>
      </c>
      <c r="P2420" s="7">
        <v>12</v>
      </c>
      <c r="Q2420" s="7">
        <v>1440</v>
      </c>
    </row>
    <row r="2421" spans="14:17" x14ac:dyDescent="0.25">
      <c r="N2421" s="7" t="s">
        <v>5615</v>
      </c>
      <c r="O2421" s="7">
        <v>25</v>
      </c>
      <c r="P2421" s="7">
        <v>5</v>
      </c>
      <c r="Q2421" s="7">
        <v>125</v>
      </c>
    </row>
    <row r="2422" spans="14:17" x14ac:dyDescent="0.25">
      <c r="N2422" s="7" t="s">
        <v>5615</v>
      </c>
      <c r="O2422" s="7">
        <v>25</v>
      </c>
      <c r="P2422" s="7">
        <v>21</v>
      </c>
      <c r="Q2422" s="7">
        <v>525</v>
      </c>
    </row>
    <row r="2423" spans="14:17" x14ac:dyDescent="0.25">
      <c r="N2423" s="7" t="s">
        <v>5613</v>
      </c>
      <c r="O2423" s="7">
        <v>35</v>
      </c>
      <c r="P2423" s="7">
        <v>12</v>
      </c>
      <c r="Q2423" s="7">
        <v>420</v>
      </c>
    </row>
    <row r="2424" spans="14:17" x14ac:dyDescent="0.25">
      <c r="N2424" s="7" t="s">
        <v>5612</v>
      </c>
      <c r="O2424" s="7">
        <v>50</v>
      </c>
      <c r="P2424" s="7">
        <v>19</v>
      </c>
      <c r="Q2424" s="7">
        <v>950</v>
      </c>
    </row>
    <row r="2425" spans="14:17" x14ac:dyDescent="0.25">
      <c r="N2425" s="7" t="s">
        <v>5619</v>
      </c>
      <c r="O2425" s="7">
        <v>80</v>
      </c>
      <c r="P2425" s="7">
        <v>15</v>
      </c>
      <c r="Q2425" s="7">
        <v>1200</v>
      </c>
    </row>
    <row r="2426" spans="14:17" x14ac:dyDescent="0.25">
      <c r="N2426" s="7" t="s">
        <v>5613</v>
      </c>
      <c r="O2426" s="7">
        <v>35</v>
      </c>
      <c r="P2426" s="7">
        <v>24</v>
      </c>
      <c r="Q2426" s="7">
        <v>840</v>
      </c>
    </row>
    <row r="2427" spans="14:17" x14ac:dyDescent="0.25">
      <c r="N2427" s="7" t="s">
        <v>5613</v>
      </c>
      <c r="O2427" s="7">
        <v>35</v>
      </c>
      <c r="P2427" s="7">
        <v>25</v>
      </c>
      <c r="Q2427" s="7">
        <v>875</v>
      </c>
    </row>
    <row r="2428" spans="14:17" x14ac:dyDescent="0.25">
      <c r="N2428" s="7" t="s">
        <v>5618</v>
      </c>
      <c r="O2428" s="7">
        <v>10</v>
      </c>
      <c r="P2428" s="7">
        <v>3</v>
      </c>
      <c r="Q2428" s="7">
        <v>30</v>
      </c>
    </row>
    <row r="2429" spans="14:17" x14ac:dyDescent="0.25">
      <c r="N2429" s="7" t="s">
        <v>5610</v>
      </c>
      <c r="O2429" s="7">
        <v>300</v>
      </c>
      <c r="P2429" s="7">
        <v>25</v>
      </c>
      <c r="Q2429" s="7">
        <v>7500</v>
      </c>
    </row>
    <row r="2430" spans="14:17" x14ac:dyDescent="0.25">
      <c r="N2430" s="7" t="s">
        <v>5612</v>
      </c>
      <c r="O2430" s="7">
        <v>50</v>
      </c>
      <c r="P2430" s="7">
        <v>15</v>
      </c>
      <c r="Q2430" s="7">
        <v>750</v>
      </c>
    </row>
    <row r="2431" spans="14:17" x14ac:dyDescent="0.25">
      <c r="N2431" s="7" t="s">
        <v>5615</v>
      </c>
      <c r="O2431" s="7">
        <v>25</v>
      </c>
      <c r="P2431" s="7">
        <v>16</v>
      </c>
      <c r="Q2431" s="7">
        <v>400</v>
      </c>
    </row>
    <row r="2432" spans="14:17" x14ac:dyDescent="0.25">
      <c r="N2432" s="7" t="s">
        <v>5613</v>
      </c>
      <c r="O2432" s="7">
        <v>35</v>
      </c>
      <c r="P2432" s="7">
        <v>4</v>
      </c>
      <c r="Q2432" s="7">
        <v>140</v>
      </c>
    </row>
    <row r="2433" spans="14:17" x14ac:dyDescent="0.25">
      <c r="N2433" s="7" t="s">
        <v>5622</v>
      </c>
      <c r="O2433" s="7">
        <v>15</v>
      </c>
      <c r="P2433" s="7">
        <v>2</v>
      </c>
      <c r="Q2433" s="7">
        <v>30</v>
      </c>
    </row>
    <row r="2434" spans="14:17" x14ac:dyDescent="0.25">
      <c r="N2434" s="7" t="s">
        <v>5620</v>
      </c>
      <c r="O2434" s="7">
        <v>40</v>
      </c>
      <c r="P2434" s="7">
        <v>18</v>
      </c>
      <c r="Q2434" s="7">
        <v>720</v>
      </c>
    </row>
    <row r="2435" spans="14:17" x14ac:dyDescent="0.25">
      <c r="N2435" s="7" t="s">
        <v>5615</v>
      </c>
      <c r="O2435" s="7">
        <v>25</v>
      </c>
      <c r="P2435" s="7">
        <v>17</v>
      </c>
      <c r="Q2435" s="7">
        <v>425</v>
      </c>
    </row>
    <row r="2436" spans="14:17" x14ac:dyDescent="0.25">
      <c r="N2436" s="7" t="s">
        <v>5616</v>
      </c>
      <c r="O2436" s="7">
        <v>150</v>
      </c>
      <c r="P2436" s="7">
        <v>24</v>
      </c>
      <c r="Q2436" s="7">
        <v>3600</v>
      </c>
    </row>
    <row r="2437" spans="14:17" x14ac:dyDescent="0.25">
      <c r="N2437" s="7" t="s">
        <v>5611</v>
      </c>
      <c r="O2437" s="7">
        <v>250</v>
      </c>
      <c r="P2437" s="7">
        <v>1</v>
      </c>
      <c r="Q2437" s="7">
        <v>250</v>
      </c>
    </row>
    <row r="2438" spans="14:17" x14ac:dyDescent="0.25">
      <c r="N2438" s="7" t="s">
        <v>5613</v>
      </c>
      <c r="O2438" s="7">
        <v>35</v>
      </c>
      <c r="P2438" s="7">
        <v>7</v>
      </c>
      <c r="Q2438" s="7">
        <v>245</v>
      </c>
    </row>
    <row r="2439" spans="14:17" x14ac:dyDescent="0.25">
      <c r="N2439" s="7" t="s">
        <v>5617</v>
      </c>
      <c r="O2439" s="7">
        <v>120</v>
      </c>
      <c r="P2439" s="7">
        <v>14</v>
      </c>
      <c r="Q2439" s="7">
        <v>1680</v>
      </c>
    </row>
    <row r="2440" spans="14:17" x14ac:dyDescent="0.25">
      <c r="N2440" s="7" t="s">
        <v>5609</v>
      </c>
      <c r="O2440" s="7">
        <v>20</v>
      </c>
      <c r="P2440" s="7">
        <v>1</v>
      </c>
      <c r="Q2440" s="7">
        <v>20</v>
      </c>
    </row>
    <row r="2441" spans="14:17" x14ac:dyDescent="0.25">
      <c r="N2441" s="7" t="s">
        <v>5611</v>
      </c>
      <c r="O2441" s="7">
        <v>250</v>
      </c>
      <c r="P2441" s="7">
        <v>19</v>
      </c>
      <c r="Q2441" s="7">
        <v>4750</v>
      </c>
    </row>
    <row r="2442" spans="14:17" x14ac:dyDescent="0.25">
      <c r="N2442" s="7" t="s">
        <v>5623</v>
      </c>
      <c r="O2442" s="7">
        <v>30</v>
      </c>
      <c r="P2442" s="7">
        <v>23</v>
      </c>
      <c r="Q2442" s="7">
        <v>690</v>
      </c>
    </row>
    <row r="2443" spans="14:17" x14ac:dyDescent="0.25">
      <c r="N2443" s="7" t="s">
        <v>5623</v>
      </c>
      <c r="O2443" s="7">
        <v>30</v>
      </c>
      <c r="P2443" s="7">
        <v>19</v>
      </c>
      <c r="Q2443" s="7">
        <v>570</v>
      </c>
    </row>
    <row r="2444" spans="14:17" x14ac:dyDescent="0.25">
      <c r="N2444" s="7" t="s">
        <v>5623</v>
      </c>
      <c r="O2444" s="7">
        <v>30</v>
      </c>
      <c r="P2444" s="7">
        <v>4</v>
      </c>
      <c r="Q2444" s="7">
        <v>120</v>
      </c>
    </row>
    <row r="2445" spans="14:17" x14ac:dyDescent="0.25">
      <c r="N2445" s="7" t="s">
        <v>5620</v>
      </c>
      <c r="O2445" s="7">
        <v>40</v>
      </c>
      <c r="P2445" s="7">
        <v>14</v>
      </c>
      <c r="Q2445" s="7">
        <v>560</v>
      </c>
    </row>
    <row r="2446" spans="14:17" x14ac:dyDescent="0.25">
      <c r="N2446" s="7" t="s">
        <v>5609</v>
      </c>
      <c r="O2446" s="7">
        <v>20</v>
      </c>
      <c r="P2446" s="7">
        <v>23</v>
      </c>
      <c r="Q2446" s="7">
        <v>460</v>
      </c>
    </row>
    <row r="2447" spans="14:17" x14ac:dyDescent="0.25">
      <c r="N2447" s="7" t="s">
        <v>5623</v>
      </c>
      <c r="O2447" s="7">
        <v>30</v>
      </c>
      <c r="P2447" s="7">
        <v>20</v>
      </c>
      <c r="Q2447" s="7">
        <v>600</v>
      </c>
    </row>
    <row r="2448" spans="14:17" x14ac:dyDescent="0.25">
      <c r="N2448" s="7" t="s">
        <v>5615</v>
      </c>
      <c r="O2448" s="7">
        <v>25</v>
      </c>
      <c r="P2448" s="7">
        <v>15</v>
      </c>
      <c r="Q2448" s="7">
        <v>375</v>
      </c>
    </row>
    <row r="2449" spans="14:17" x14ac:dyDescent="0.25">
      <c r="N2449" s="7" t="s">
        <v>5619</v>
      </c>
      <c r="O2449" s="7">
        <v>80</v>
      </c>
      <c r="P2449" s="7">
        <v>1</v>
      </c>
      <c r="Q2449" s="7">
        <v>80</v>
      </c>
    </row>
    <row r="2450" spans="14:17" x14ac:dyDescent="0.25">
      <c r="N2450" s="7" t="s">
        <v>5611</v>
      </c>
      <c r="O2450" s="7">
        <v>250</v>
      </c>
      <c r="P2450" s="7">
        <v>17</v>
      </c>
      <c r="Q2450" s="7">
        <v>4250</v>
      </c>
    </row>
    <row r="2451" spans="14:17" x14ac:dyDescent="0.25">
      <c r="N2451" s="7" t="s">
        <v>5615</v>
      </c>
      <c r="O2451" s="7">
        <v>25</v>
      </c>
      <c r="P2451" s="7">
        <v>3</v>
      </c>
      <c r="Q2451" s="7">
        <v>75</v>
      </c>
    </row>
    <row r="2452" spans="14:17" x14ac:dyDescent="0.25">
      <c r="N2452" s="7" t="s">
        <v>5615</v>
      </c>
      <c r="O2452" s="7">
        <v>25</v>
      </c>
      <c r="P2452" s="7">
        <v>10</v>
      </c>
      <c r="Q2452" s="7">
        <v>250</v>
      </c>
    </row>
    <row r="2453" spans="14:17" x14ac:dyDescent="0.25">
      <c r="N2453" s="7" t="s">
        <v>5620</v>
      </c>
      <c r="O2453" s="7">
        <v>40</v>
      </c>
      <c r="P2453" s="7">
        <v>10</v>
      </c>
      <c r="Q2453" s="7">
        <v>400</v>
      </c>
    </row>
    <row r="2454" spans="14:17" x14ac:dyDescent="0.25">
      <c r="N2454" s="7" t="s">
        <v>5612</v>
      </c>
      <c r="O2454" s="7">
        <v>50</v>
      </c>
      <c r="P2454" s="7">
        <v>8</v>
      </c>
      <c r="Q2454" s="7">
        <v>400</v>
      </c>
    </row>
    <row r="2455" spans="14:17" x14ac:dyDescent="0.25">
      <c r="N2455" s="7" t="s">
        <v>5616</v>
      </c>
      <c r="O2455" s="7">
        <v>150</v>
      </c>
      <c r="P2455" s="7">
        <v>12</v>
      </c>
      <c r="Q2455" s="7">
        <v>1800</v>
      </c>
    </row>
    <row r="2456" spans="14:17" x14ac:dyDescent="0.25">
      <c r="N2456" s="7" t="s">
        <v>5613</v>
      </c>
      <c r="O2456" s="7">
        <v>35</v>
      </c>
      <c r="P2456" s="7">
        <v>13</v>
      </c>
      <c r="Q2456" s="7">
        <v>455</v>
      </c>
    </row>
    <row r="2457" spans="14:17" x14ac:dyDescent="0.25">
      <c r="N2457" s="7" t="s">
        <v>5617</v>
      </c>
      <c r="O2457" s="7">
        <v>120</v>
      </c>
      <c r="P2457" s="7">
        <v>8</v>
      </c>
      <c r="Q2457" s="7">
        <v>960</v>
      </c>
    </row>
    <row r="2458" spans="14:17" x14ac:dyDescent="0.25">
      <c r="N2458" s="7" t="s">
        <v>5620</v>
      </c>
      <c r="O2458" s="7">
        <v>40</v>
      </c>
      <c r="P2458" s="7">
        <v>20</v>
      </c>
      <c r="Q2458" s="7">
        <v>800</v>
      </c>
    </row>
    <row r="2459" spans="14:17" x14ac:dyDescent="0.25">
      <c r="N2459" s="7" t="s">
        <v>5610</v>
      </c>
      <c r="O2459" s="7">
        <v>300</v>
      </c>
      <c r="P2459" s="7">
        <v>2</v>
      </c>
      <c r="Q2459" s="7">
        <v>600</v>
      </c>
    </row>
    <row r="2460" spans="14:17" x14ac:dyDescent="0.25">
      <c r="N2460" s="7" t="s">
        <v>5609</v>
      </c>
      <c r="O2460" s="7">
        <v>20</v>
      </c>
      <c r="P2460" s="7">
        <v>2</v>
      </c>
      <c r="Q2460" s="7">
        <v>40</v>
      </c>
    </row>
    <row r="2461" spans="14:17" x14ac:dyDescent="0.25">
      <c r="N2461" s="7" t="s">
        <v>5620</v>
      </c>
      <c r="O2461" s="7">
        <v>40</v>
      </c>
      <c r="P2461" s="7">
        <v>21</v>
      </c>
      <c r="Q2461" s="7">
        <v>840</v>
      </c>
    </row>
    <row r="2462" spans="14:17" x14ac:dyDescent="0.25">
      <c r="N2462" s="7" t="s">
        <v>5621</v>
      </c>
      <c r="O2462" s="7">
        <v>60</v>
      </c>
      <c r="P2462" s="7">
        <v>16</v>
      </c>
      <c r="Q2462" s="7">
        <v>960</v>
      </c>
    </row>
    <row r="2463" spans="14:17" x14ac:dyDescent="0.25">
      <c r="N2463" s="7" t="s">
        <v>5623</v>
      </c>
      <c r="O2463" s="7">
        <v>30</v>
      </c>
      <c r="P2463" s="7">
        <v>2</v>
      </c>
      <c r="Q2463" s="7">
        <v>60</v>
      </c>
    </row>
    <row r="2464" spans="14:17" x14ac:dyDescent="0.25">
      <c r="N2464" s="7" t="s">
        <v>5621</v>
      </c>
      <c r="O2464" s="7">
        <v>60</v>
      </c>
      <c r="P2464" s="7">
        <v>5</v>
      </c>
      <c r="Q2464" s="7">
        <v>300</v>
      </c>
    </row>
    <row r="2465" spans="14:17" x14ac:dyDescent="0.25">
      <c r="N2465" s="7" t="s">
        <v>5616</v>
      </c>
      <c r="O2465" s="7">
        <v>150</v>
      </c>
      <c r="P2465" s="7">
        <v>21</v>
      </c>
      <c r="Q2465" s="7">
        <v>3150</v>
      </c>
    </row>
    <row r="2466" spans="14:17" x14ac:dyDescent="0.25">
      <c r="N2466" s="7" t="s">
        <v>5615</v>
      </c>
      <c r="O2466" s="7">
        <v>25</v>
      </c>
      <c r="P2466" s="7">
        <v>12</v>
      </c>
      <c r="Q2466" s="7">
        <v>300</v>
      </c>
    </row>
    <row r="2467" spans="14:17" x14ac:dyDescent="0.25">
      <c r="N2467" s="7" t="s">
        <v>5610</v>
      </c>
      <c r="O2467" s="7">
        <v>300</v>
      </c>
      <c r="P2467" s="7">
        <v>21</v>
      </c>
      <c r="Q2467" s="7">
        <v>6300</v>
      </c>
    </row>
    <row r="2468" spans="14:17" x14ac:dyDescent="0.25">
      <c r="N2468" s="7" t="s">
        <v>5623</v>
      </c>
      <c r="O2468" s="7">
        <v>30</v>
      </c>
      <c r="P2468" s="7">
        <v>20</v>
      </c>
      <c r="Q2468" s="7">
        <v>600</v>
      </c>
    </row>
    <row r="2469" spans="14:17" x14ac:dyDescent="0.25">
      <c r="N2469" s="7" t="s">
        <v>5623</v>
      </c>
      <c r="O2469" s="7">
        <v>30</v>
      </c>
      <c r="P2469" s="7">
        <v>4</v>
      </c>
      <c r="Q2469" s="7">
        <v>120</v>
      </c>
    </row>
    <row r="2470" spans="14:17" x14ac:dyDescent="0.25">
      <c r="N2470" s="7" t="s">
        <v>5616</v>
      </c>
      <c r="O2470" s="7">
        <v>150</v>
      </c>
      <c r="P2470" s="7">
        <v>7</v>
      </c>
      <c r="Q2470" s="7">
        <v>1050</v>
      </c>
    </row>
    <row r="2471" spans="14:17" x14ac:dyDescent="0.25">
      <c r="N2471" s="7" t="s">
        <v>5623</v>
      </c>
      <c r="O2471" s="7">
        <v>30</v>
      </c>
      <c r="P2471" s="7">
        <v>12</v>
      </c>
      <c r="Q2471" s="7">
        <v>360</v>
      </c>
    </row>
    <row r="2472" spans="14:17" x14ac:dyDescent="0.25">
      <c r="N2472" s="7" t="s">
        <v>5615</v>
      </c>
      <c r="O2472" s="7">
        <v>25</v>
      </c>
      <c r="P2472" s="7">
        <v>7</v>
      </c>
      <c r="Q2472" s="7">
        <v>175</v>
      </c>
    </row>
    <row r="2473" spans="14:17" x14ac:dyDescent="0.25">
      <c r="N2473" s="7" t="s">
        <v>5614</v>
      </c>
      <c r="O2473" s="7">
        <v>20</v>
      </c>
      <c r="P2473" s="7">
        <v>14</v>
      </c>
      <c r="Q2473" s="7">
        <v>280</v>
      </c>
    </row>
    <row r="2474" spans="14:17" x14ac:dyDescent="0.25">
      <c r="N2474" s="7" t="s">
        <v>5620</v>
      </c>
      <c r="O2474" s="7">
        <v>40</v>
      </c>
      <c r="P2474" s="7">
        <v>7</v>
      </c>
      <c r="Q2474" s="7">
        <v>280</v>
      </c>
    </row>
    <row r="2475" spans="14:17" x14ac:dyDescent="0.25">
      <c r="N2475" s="7" t="s">
        <v>5611</v>
      </c>
      <c r="O2475" s="7">
        <v>250</v>
      </c>
      <c r="P2475" s="7">
        <v>15</v>
      </c>
      <c r="Q2475" s="7">
        <v>3750</v>
      </c>
    </row>
    <row r="2476" spans="14:17" x14ac:dyDescent="0.25">
      <c r="N2476" s="7" t="s">
        <v>5621</v>
      </c>
      <c r="O2476" s="7">
        <v>60</v>
      </c>
      <c r="P2476" s="7">
        <v>13</v>
      </c>
      <c r="Q2476" s="7">
        <v>780</v>
      </c>
    </row>
    <row r="2477" spans="14:17" x14ac:dyDescent="0.25">
      <c r="N2477" s="7" t="s">
        <v>5615</v>
      </c>
      <c r="O2477" s="7">
        <v>25</v>
      </c>
      <c r="P2477" s="7">
        <v>7</v>
      </c>
      <c r="Q2477" s="7">
        <v>175</v>
      </c>
    </row>
    <row r="2478" spans="14:17" x14ac:dyDescent="0.25">
      <c r="N2478" s="7" t="s">
        <v>5612</v>
      </c>
      <c r="O2478" s="7">
        <v>50</v>
      </c>
      <c r="P2478" s="7">
        <v>13</v>
      </c>
      <c r="Q2478" s="7">
        <v>650</v>
      </c>
    </row>
    <row r="2479" spans="14:17" x14ac:dyDescent="0.25">
      <c r="N2479" s="7" t="s">
        <v>5615</v>
      </c>
      <c r="O2479" s="7">
        <v>25</v>
      </c>
      <c r="P2479" s="7">
        <v>23</v>
      </c>
      <c r="Q2479" s="7">
        <v>575</v>
      </c>
    </row>
    <row r="2480" spans="14:17" x14ac:dyDescent="0.25">
      <c r="N2480" s="7" t="s">
        <v>5623</v>
      </c>
      <c r="O2480" s="7">
        <v>30</v>
      </c>
      <c r="P2480" s="7">
        <v>1</v>
      </c>
      <c r="Q2480" s="7">
        <v>30</v>
      </c>
    </row>
    <row r="2481" spans="14:17" x14ac:dyDescent="0.25">
      <c r="N2481" s="7" t="s">
        <v>5621</v>
      </c>
      <c r="O2481" s="7">
        <v>60</v>
      </c>
      <c r="P2481" s="7">
        <v>16</v>
      </c>
      <c r="Q2481" s="7">
        <v>960</v>
      </c>
    </row>
    <row r="2482" spans="14:17" x14ac:dyDescent="0.25">
      <c r="N2482" s="7" t="s">
        <v>5616</v>
      </c>
      <c r="O2482" s="7">
        <v>150</v>
      </c>
      <c r="P2482" s="7">
        <v>4</v>
      </c>
      <c r="Q2482" s="7">
        <v>600</v>
      </c>
    </row>
    <row r="2483" spans="14:17" x14ac:dyDescent="0.25">
      <c r="N2483" s="7" t="s">
        <v>5619</v>
      </c>
      <c r="O2483" s="7">
        <v>80</v>
      </c>
      <c r="P2483" s="7">
        <v>13</v>
      </c>
      <c r="Q2483" s="7">
        <v>1040</v>
      </c>
    </row>
    <row r="2484" spans="14:17" x14ac:dyDescent="0.25">
      <c r="N2484" s="7" t="s">
        <v>5609</v>
      </c>
      <c r="O2484" s="7">
        <v>20</v>
      </c>
      <c r="P2484" s="7">
        <v>7</v>
      </c>
      <c r="Q2484" s="7">
        <v>140</v>
      </c>
    </row>
    <row r="2485" spans="14:17" x14ac:dyDescent="0.25">
      <c r="N2485" s="7" t="s">
        <v>5614</v>
      </c>
      <c r="O2485" s="7">
        <v>20</v>
      </c>
      <c r="P2485" s="7">
        <v>14</v>
      </c>
      <c r="Q2485" s="7">
        <v>280</v>
      </c>
    </row>
    <row r="2486" spans="14:17" x14ac:dyDescent="0.25">
      <c r="N2486" s="7" t="s">
        <v>5613</v>
      </c>
      <c r="O2486" s="7">
        <v>35</v>
      </c>
      <c r="P2486" s="7">
        <v>6</v>
      </c>
      <c r="Q2486" s="7">
        <v>210</v>
      </c>
    </row>
    <row r="2487" spans="14:17" x14ac:dyDescent="0.25">
      <c r="N2487" s="7" t="s">
        <v>5614</v>
      </c>
      <c r="O2487" s="7">
        <v>20</v>
      </c>
      <c r="P2487" s="7">
        <v>15</v>
      </c>
      <c r="Q2487" s="7">
        <v>300</v>
      </c>
    </row>
    <row r="2488" spans="14:17" x14ac:dyDescent="0.25">
      <c r="N2488" s="7" t="s">
        <v>5615</v>
      </c>
      <c r="O2488" s="7">
        <v>25</v>
      </c>
      <c r="P2488" s="7">
        <v>19</v>
      </c>
      <c r="Q2488" s="7">
        <v>475</v>
      </c>
    </row>
    <row r="2489" spans="14:17" x14ac:dyDescent="0.25">
      <c r="N2489" s="7" t="s">
        <v>5621</v>
      </c>
      <c r="O2489" s="7">
        <v>60</v>
      </c>
      <c r="P2489" s="7">
        <v>25</v>
      </c>
      <c r="Q2489" s="7">
        <v>1500</v>
      </c>
    </row>
    <row r="2490" spans="14:17" x14ac:dyDescent="0.25">
      <c r="N2490" s="7" t="s">
        <v>5618</v>
      </c>
      <c r="O2490" s="7">
        <v>10</v>
      </c>
      <c r="P2490" s="7">
        <v>15</v>
      </c>
      <c r="Q2490" s="7">
        <v>150</v>
      </c>
    </row>
    <row r="2491" spans="14:17" x14ac:dyDescent="0.25">
      <c r="N2491" s="7" t="s">
        <v>5617</v>
      </c>
      <c r="O2491" s="7">
        <v>120</v>
      </c>
      <c r="P2491" s="7">
        <v>8</v>
      </c>
      <c r="Q2491" s="7">
        <v>960</v>
      </c>
    </row>
    <row r="2492" spans="14:17" x14ac:dyDescent="0.25">
      <c r="N2492" s="7" t="s">
        <v>5618</v>
      </c>
      <c r="O2492" s="7">
        <v>10</v>
      </c>
      <c r="P2492" s="7">
        <v>19</v>
      </c>
      <c r="Q2492" s="7">
        <v>190</v>
      </c>
    </row>
    <row r="2493" spans="14:17" x14ac:dyDescent="0.25">
      <c r="N2493" s="7" t="s">
        <v>5617</v>
      </c>
      <c r="O2493" s="7">
        <v>120</v>
      </c>
      <c r="P2493" s="7">
        <v>22</v>
      </c>
      <c r="Q2493" s="7">
        <v>2640</v>
      </c>
    </row>
    <row r="2494" spans="14:17" x14ac:dyDescent="0.25">
      <c r="N2494" s="7" t="s">
        <v>5620</v>
      </c>
      <c r="O2494" s="7">
        <v>40</v>
      </c>
      <c r="P2494" s="7">
        <v>23</v>
      </c>
      <c r="Q2494" s="7">
        <v>920</v>
      </c>
    </row>
    <row r="2495" spans="14:17" x14ac:dyDescent="0.25">
      <c r="N2495" s="7" t="s">
        <v>5620</v>
      </c>
      <c r="O2495" s="7">
        <v>40</v>
      </c>
      <c r="P2495" s="7">
        <v>4</v>
      </c>
      <c r="Q2495" s="7">
        <v>160</v>
      </c>
    </row>
    <row r="2496" spans="14:17" x14ac:dyDescent="0.25">
      <c r="N2496" s="7" t="s">
        <v>5614</v>
      </c>
      <c r="O2496" s="7">
        <v>20</v>
      </c>
      <c r="P2496" s="7">
        <v>23</v>
      </c>
      <c r="Q2496" s="7">
        <v>460</v>
      </c>
    </row>
    <row r="2497" spans="14:17" x14ac:dyDescent="0.25">
      <c r="N2497" s="7" t="s">
        <v>5614</v>
      </c>
      <c r="O2497" s="7">
        <v>20</v>
      </c>
      <c r="P2497" s="7">
        <v>17</v>
      </c>
      <c r="Q2497" s="7">
        <v>340</v>
      </c>
    </row>
    <row r="2498" spans="14:17" x14ac:dyDescent="0.25">
      <c r="N2498" s="7" t="s">
        <v>5617</v>
      </c>
      <c r="O2498" s="7">
        <v>120</v>
      </c>
      <c r="P2498" s="7">
        <v>17</v>
      </c>
      <c r="Q2498" s="7">
        <v>2040</v>
      </c>
    </row>
    <row r="2499" spans="14:17" x14ac:dyDescent="0.25">
      <c r="N2499" s="7" t="s">
        <v>5618</v>
      </c>
      <c r="O2499" s="7">
        <v>10</v>
      </c>
      <c r="P2499" s="7">
        <v>17</v>
      </c>
      <c r="Q2499" s="7">
        <v>170</v>
      </c>
    </row>
    <row r="2500" spans="14:17" x14ac:dyDescent="0.25">
      <c r="N2500" s="7" t="s">
        <v>5621</v>
      </c>
      <c r="O2500" s="7">
        <v>60</v>
      </c>
      <c r="P2500" s="7">
        <v>7</v>
      </c>
      <c r="Q2500" s="7">
        <v>420</v>
      </c>
    </row>
    <row r="2501" spans="14:17" x14ac:dyDescent="0.25">
      <c r="N2501" s="7" t="s">
        <v>5609</v>
      </c>
      <c r="O2501" s="7">
        <v>20</v>
      </c>
      <c r="P2501" s="7">
        <v>21</v>
      </c>
      <c r="Q2501" s="7">
        <v>420</v>
      </c>
    </row>
    <row r="2502" spans="14:17" x14ac:dyDescent="0.25">
      <c r="N2502" s="7" t="s">
        <v>5614</v>
      </c>
      <c r="O2502" s="7">
        <v>20</v>
      </c>
      <c r="P2502" s="7">
        <v>11</v>
      </c>
      <c r="Q2502" s="7">
        <v>220</v>
      </c>
    </row>
    <row r="2503" spans="14:17" x14ac:dyDescent="0.25">
      <c r="N2503" s="7" t="s">
        <v>5610</v>
      </c>
      <c r="O2503" s="7">
        <v>300</v>
      </c>
      <c r="P2503" s="7">
        <v>8</v>
      </c>
      <c r="Q2503" s="7">
        <v>2400</v>
      </c>
    </row>
    <row r="2504" spans="14:17" x14ac:dyDescent="0.25">
      <c r="N2504" s="7" t="s">
        <v>5612</v>
      </c>
      <c r="O2504" s="7">
        <v>50</v>
      </c>
      <c r="P2504" s="7">
        <v>3</v>
      </c>
      <c r="Q2504" s="7">
        <v>150</v>
      </c>
    </row>
    <row r="2505" spans="14:17" x14ac:dyDescent="0.25">
      <c r="N2505" s="7" t="s">
        <v>5622</v>
      </c>
      <c r="O2505" s="7">
        <v>15</v>
      </c>
      <c r="P2505" s="7">
        <v>16</v>
      </c>
      <c r="Q2505" s="7">
        <v>240</v>
      </c>
    </row>
    <row r="2506" spans="14:17" x14ac:dyDescent="0.25">
      <c r="N2506" s="7" t="s">
        <v>5617</v>
      </c>
      <c r="O2506" s="7">
        <v>120</v>
      </c>
      <c r="P2506" s="7">
        <v>15</v>
      </c>
      <c r="Q2506" s="7">
        <v>1800</v>
      </c>
    </row>
    <row r="2507" spans="14:17" x14ac:dyDescent="0.25">
      <c r="N2507" s="7" t="s">
        <v>5615</v>
      </c>
      <c r="O2507" s="7">
        <v>25</v>
      </c>
      <c r="P2507" s="7">
        <v>23</v>
      </c>
      <c r="Q2507" s="7">
        <v>575</v>
      </c>
    </row>
    <row r="2508" spans="14:17" x14ac:dyDescent="0.25">
      <c r="N2508" s="7" t="s">
        <v>5623</v>
      </c>
      <c r="O2508" s="7">
        <v>30</v>
      </c>
      <c r="P2508" s="7">
        <v>7</v>
      </c>
      <c r="Q2508" s="7">
        <v>210</v>
      </c>
    </row>
    <row r="2509" spans="14:17" x14ac:dyDescent="0.25">
      <c r="N2509" s="7" t="s">
        <v>5609</v>
      </c>
      <c r="O2509" s="7">
        <v>20</v>
      </c>
      <c r="P2509" s="7">
        <v>4</v>
      </c>
      <c r="Q2509" s="7">
        <v>80</v>
      </c>
    </row>
    <row r="2510" spans="14:17" x14ac:dyDescent="0.25">
      <c r="N2510" s="7" t="s">
        <v>5619</v>
      </c>
      <c r="O2510" s="7">
        <v>80</v>
      </c>
      <c r="P2510" s="7">
        <v>7</v>
      </c>
      <c r="Q2510" s="7">
        <v>560</v>
      </c>
    </row>
    <row r="2511" spans="14:17" x14ac:dyDescent="0.25">
      <c r="N2511" s="7" t="s">
        <v>5617</v>
      </c>
      <c r="O2511" s="7">
        <v>120</v>
      </c>
      <c r="P2511" s="7">
        <v>23</v>
      </c>
      <c r="Q2511" s="7">
        <v>2760</v>
      </c>
    </row>
    <row r="2512" spans="14:17" x14ac:dyDescent="0.25">
      <c r="N2512" s="7" t="s">
        <v>5615</v>
      </c>
      <c r="O2512" s="7">
        <v>25</v>
      </c>
      <c r="P2512" s="7">
        <v>24</v>
      </c>
      <c r="Q2512" s="7">
        <v>600</v>
      </c>
    </row>
    <row r="2513" spans="14:17" x14ac:dyDescent="0.25">
      <c r="N2513" s="7" t="s">
        <v>5617</v>
      </c>
      <c r="O2513" s="7">
        <v>120</v>
      </c>
      <c r="P2513" s="7">
        <v>24</v>
      </c>
      <c r="Q2513" s="7">
        <v>2880</v>
      </c>
    </row>
    <row r="2514" spans="14:17" x14ac:dyDescent="0.25">
      <c r="N2514" s="7" t="s">
        <v>5616</v>
      </c>
      <c r="O2514" s="7">
        <v>150</v>
      </c>
      <c r="P2514" s="7">
        <v>4</v>
      </c>
      <c r="Q2514" s="7">
        <v>600</v>
      </c>
    </row>
    <row r="2515" spans="14:17" x14ac:dyDescent="0.25">
      <c r="N2515" s="7" t="s">
        <v>5618</v>
      </c>
      <c r="O2515" s="7">
        <v>10</v>
      </c>
      <c r="P2515" s="7">
        <v>4</v>
      </c>
      <c r="Q2515" s="7">
        <v>40</v>
      </c>
    </row>
    <row r="2516" spans="14:17" x14ac:dyDescent="0.25">
      <c r="N2516" s="7" t="s">
        <v>5617</v>
      </c>
      <c r="O2516" s="7">
        <v>120</v>
      </c>
      <c r="P2516" s="7">
        <v>18</v>
      </c>
      <c r="Q2516" s="7">
        <v>2160</v>
      </c>
    </row>
    <row r="2517" spans="14:17" x14ac:dyDescent="0.25">
      <c r="N2517" s="7" t="s">
        <v>5612</v>
      </c>
      <c r="O2517" s="7">
        <v>50</v>
      </c>
      <c r="P2517" s="7">
        <v>25</v>
      </c>
      <c r="Q2517" s="7">
        <v>1250</v>
      </c>
    </row>
    <row r="2518" spans="14:17" x14ac:dyDescent="0.25">
      <c r="N2518" s="7" t="s">
        <v>5615</v>
      </c>
      <c r="O2518" s="7">
        <v>25</v>
      </c>
      <c r="P2518" s="7">
        <v>21</v>
      </c>
      <c r="Q2518" s="7">
        <v>525</v>
      </c>
    </row>
    <row r="2519" spans="14:17" x14ac:dyDescent="0.25">
      <c r="N2519" s="7" t="s">
        <v>5612</v>
      </c>
      <c r="O2519" s="7">
        <v>50</v>
      </c>
      <c r="P2519" s="7">
        <v>10</v>
      </c>
      <c r="Q2519" s="7">
        <v>500</v>
      </c>
    </row>
    <row r="2520" spans="14:17" x14ac:dyDescent="0.25">
      <c r="N2520" s="7" t="s">
        <v>5611</v>
      </c>
      <c r="O2520" s="7">
        <v>250</v>
      </c>
      <c r="P2520" s="7">
        <v>10</v>
      </c>
      <c r="Q2520" s="7">
        <v>2500</v>
      </c>
    </row>
    <row r="2521" spans="14:17" x14ac:dyDescent="0.25">
      <c r="N2521" s="7" t="s">
        <v>5622</v>
      </c>
      <c r="O2521" s="7">
        <v>15</v>
      </c>
      <c r="P2521" s="7">
        <v>2</v>
      </c>
      <c r="Q2521" s="7">
        <v>30</v>
      </c>
    </row>
    <row r="2522" spans="14:17" x14ac:dyDescent="0.25">
      <c r="N2522" s="7" t="s">
        <v>5614</v>
      </c>
      <c r="O2522" s="7">
        <v>20</v>
      </c>
      <c r="P2522" s="7">
        <v>20</v>
      </c>
      <c r="Q2522" s="7">
        <v>400</v>
      </c>
    </row>
    <row r="2523" spans="14:17" x14ac:dyDescent="0.25">
      <c r="N2523" s="7" t="s">
        <v>5620</v>
      </c>
      <c r="O2523" s="7">
        <v>40</v>
      </c>
      <c r="P2523" s="7">
        <v>12</v>
      </c>
      <c r="Q2523" s="7">
        <v>480</v>
      </c>
    </row>
    <row r="2524" spans="14:17" x14ac:dyDescent="0.25">
      <c r="N2524" s="7" t="s">
        <v>5620</v>
      </c>
      <c r="O2524" s="7">
        <v>40</v>
      </c>
      <c r="P2524" s="7">
        <v>4</v>
      </c>
      <c r="Q2524" s="7">
        <v>160</v>
      </c>
    </row>
    <row r="2525" spans="14:17" x14ac:dyDescent="0.25">
      <c r="N2525" s="7" t="s">
        <v>5617</v>
      </c>
      <c r="O2525" s="7">
        <v>120</v>
      </c>
      <c r="P2525" s="7">
        <v>17</v>
      </c>
      <c r="Q2525" s="7">
        <v>2040</v>
      </c>
    </row>
    <row r="2526" spans="14:17" x14ac:dyDescent="0.25">
      <c r="N2526" s="7" t="s">
        <v>5613</v>
      </c>
      <c r="O2526" s="7">
        <v>35</v>
      </c>
      <c r="P2526" s="7">
        <v>13</v>
      </c>
      <c r="Q2526" s="7">
        <v>455</v>
      </c>
    </row>
    <row r="2527" spans="14:17" x14ac:dyDescent="0.25">
      <c r="N2527" s="7" t="s">
        <v>5617</v>
      </c>
      <c r="O2527" s="7">
        <v>120</v>
      </c>
      <c r="P2527" s="7">
        <v>11</v>
      </c>
      <c r="Q2527" s="7">
        <v>1320</v>
      </c>
    </row>
    <row r="2528" spans="14:17" x14ac:dyDescent="0.25">
      <c r="N2528" s="7" t="s">
        <v>5610</v>
      </c>
      <c r="O2528" s="7">
        <v>300</v>
      </c>
      <c r="P2528" s="7">
        <v>19</v>
      </c>
      <c r="Q2528" s="7">
        <v>5700</v>
      </c>
    </row>
    <row r="2529" spans="14:17" x14ac:dyDescent="0.25">
      <c r="N2529" s="7" t="s">
        <v>5619</v>
      </c>
      <c r="O2529" s="7">
        <v>80</v>
      </c>
      <c r="P2529" s="7">
        <v>9</v>
      </c>
      <c r="Q2529" s="7">
        <v>720</v>
      </c>
    </row>
    <row r="2530" spans="14:17" x14ac:dyDescent="0.25">
      <c r="N2530" s="7" t="s">
        <v>5610</v>
      </c>
      <c r="O2530" s="7">
        <v>300</v>
      </c>
      <c r="P2530" s="7">
        <v>24</v>
      </c>
      <c r="Q2530" s="7">
        <v>7200</v>
      </c>
    </row>
    <row r="2531" spans="14:17" x14ac:dyDescent="0.25">
      <c r="N2531" s="7" t="s">
        <v>5612</v>
      </c>
      <c r="O2531" s="7">
        <v>50</v>
      </c>
      <c r="P2531" s="7">
        <v>5</v>
      </c>
      <c r="Q2531" s="7">
        <v>250</v>
      </c>
    </row>
    <row r="2532" spans="14:17" x14ac:dyDescent="0.25">
      <c r="N2532" s="7" t="s">
        <v>5616</v>
      </c>
      <c r="O2532" s="7">
        <v>150</v>
      </c>
      <c r="P2532" s="7">
        <v>12</v>
      </c>
      <c r="Q2532" s="7">
        <v>1800</v>
      </c>
    </row>
    <row r="2533" spans="14:17" x14ac:dyDescent="0.25">
      <c r="N2533" s="7" t="s">
        <v>5619</v>
      </c>
      <c r="O2533" s="7">
        <v>80</v>
      </c>
      <c r="P2533" s="7">
        <v>3</v>
      </c>
      <c r="Q2533" s="7">
        <v>240</v>
      </c>
    </row>
    <row r="2534" spans="14:17" x14ac:dyDescent="0.25">
      <c r="N2534" s="7" t="s">
        <v>5611</v>
      </c>
      <c r="O2534" s="7">
        <v>250</v>
      </c>
      <c r="P2534" s="7">
        <v>7</v>
      </c>
      <c r="Q2534" s="7">
        <v>1750</v>
      </c>
    </row>
    <row r="2535" spans="14:17" x14ac:dyDescent="0.25">
      <c r="N2535" s="7" t="s">
        <v>5619</v>
      </c>
      <c r="O2535" s="7">
        <v>80</v>
      </c>
      <c r="P2535" s="7">
        <v>24</v>
      </c>
      <c r="Q2535" s="7">
        <v>1920</v>
      </c>
    </row>
    <row r="2536" spans="14:17" x14ac:dyDescent="0.25">
      <c r="N2536" s="7" t="s">
        <v>5611</v>
      </c>
      <c r="O2536" s="7">
        <v>250</v>
      </c>
      <c r="P2536" s="7">
        <v>24</v>
      </c>
      <c r="Q2536" s="7">
        <v>6000</v>
      </c>
    </row>
    <row r="2537" spans="14:17" x14ac:dyDescent="0.25">
      <c r="N2537" s="7" t="s">
        <v>5612</v>
      </c>
      <c r="O2537" s="7">
        <v>50</v>
      </c>
      <c r="P2537" s="7">
        <v>12</v>
      </c>
      <c r="Q2537" s="7">
        <v>600</v>
      </c>
    </row>
    <row r="2538" spans="14:17" x14ac:dyDescent="0.25">
      <c r="N2538" s="7" t="s">
        <v>5615</v>
      </c>
      <c r="O2538" s="7">
        <v>25</v>
      </c>
      <c r="P2538" s="7">
        <v>16</v>
      </c>
      <c r="Q2538" s="7">
        <v>400</v>
      </c>
    </row>
    <row r="2539" spans="14:17" x14ac:dyDescent="0.25">
      <c r="N2539" s="7" t="s">
        <v>5616</v>
      </c>
      <c r="O2539" s="7">
        <v>150</v>
      </c>
      <c r="P2539" s="7">
        <v>1</v>
      </c>
      <c r="Q2539" s="7">
        <v>150</v>
      </c>
    </row>
    <row r="2540" spans="14:17" x14ac:dyDescent="0.25">
      <c r="N2540" s="7" t="s">
        <v>5610</v>
      </c>
      <c r="O2540" s="7">
        <v>300</v>
      </c>
      <c r="P2540" s="7">
        <v>10</v>
      </c>
      <c r="Q2540" s="7">
        <v>3000</v>
      </c>
    </row>
    <row r="2541" spans="14:17" x14ac:dyDescent="0.25">
      <c r="N2541" s="7" t="s">
        <v>5615</v>
      </c>
      <c r="O2541" s="7">
        <v>25</v>
      </c>
      <c r="P2541" s="7">
        <v>4</v>
      </c>
      <c r="Q2541" s="7">
        <v>100</v>
      </c>
    </row>
    <row r="2542" spans="14:17" x14ac:dyDescent="0.25">
      <c r="N2542" s="7" t="s">
        <v>5615</v>
      </c>
      <c r="O2542" s="7">
        <v>25</v>
      </c>
      <c r="P2542" s="7">
        <v>10</v>
      </c>
      <c r="Q2542" s="7">
        <v>250</v>
      </c>
    </row>
    <row r="2543" spans="14:17" x14ac:dyDescent="0.25">
      <c r="N2543" s="7" t="s">
        <v>5610</v>
      </c>
      <c r="O2543" s="7">
        <v>300</v>
      </c>
      <c r="P2543" s="7">
        <v>8</v>
      </c>
      <c r="Q2543" s="7">
        <v>2400</v>
      </c>
    </row>
    <row r="2544" spans="14:17" x14ac:dyDescent="0.25">
      <c r="N2544" s="7" t="s">
        <v>5617</v>
      </c>
      <c r="O2544" s="7">
        <v>120</v>
      </c>
      <c r="P2544" s="7">
        <v>2</v>
      </c>
      <c r="Q2544" s="7">
        <v>240</v>
      </c>
    </row>
    <row r="2545" spans="14:17" x14ac:dyDescent="0.25">
      <c r="N2545" s="7" t="s">
        <v>5613</v>
      </c>
      <c r="O2545" s="7">
        <v>35</v>
      </c>
      <c r="P2545" s="7">
        <v>10</v>
      </c>
      <c r="Q2545" s="7">
        <v>350</v>
      </c>
    </row>
    <row r="2546" spans="14:17" x14ac:dyDescent="0.25">
      <c r="N2546" s="7" t="s">
        <v>5613</v>
      </c>
      <c r="O2546" s="7">
        <v>35</v>
      </c>
      <c r="P2546" s="7">
        <v>16</v>
      </c>
      <c r="Q2546" s="7">
        <v>560</v>
      </c>
    </row>
    <row r="2547" spans="14:17" x14ac:dyDescent="0.25">
      <c r="N2547" s="7" t="s">
        <v>5609</v>
      </c>
      <c r="O2547" s="7">
        <v>20</v>
      </c>
      <c r="P2547" s="7">
        <v>20</v>
      </c>
      <c r="Q2547" s="7">
        <v>400</v>
      </c>
    </row>
    <row r="2548" spans="14:17" x14ac:dyDescent="0.25">
      <c r="N2548" s="7" t="s">
        <v>5621</v>
      </c>
      <c r="O2548" s="7">
        <v>60</v>
      </c>
      <c r="P2548" s="7">
        <v>17</v>
      </c>
      <c r="Q2548" s="7">
        <v>1020</v>
      </c>
    </row>
    <row r="2549" spans="14:17" x14ac:dyDescent="0.25">
      <c r="N2549" s="7" t="s">
        <v>5612</v>
      </c>
      <c r="O2549" s="7">
        <v>50</v>
      </c>
      <c r="P2549" s="7">
        <v>16</v>
      </c>
      <c r="Q2549" s="7">
        <v>800</v>
      </c>
    </row>
    <row r="2550" spans="14:17" x14ac:dyDescent="0.25">
      <c r="N2550" s="7" t="s">
        <v>5613</v>
      </c>
      <c r="O2550" s="7">
        <v>35</v>
      </c>
      <c r="P2550" s="7">
        <v>7</v>
      </c>
      <c r="Q2550" s="7">
        <v>245</v>
      </c>
    </row>
    <row r="2551" spans="14:17" x14ac:dyDescent="0.25">
      <c r="N2551" s="7" t="s">
        <v>5615</v>
      </c>
      <c r="O2551" s="7">
        <v>25</v>
      </c>
      <c r="P2551" s="7">
        <v>5</v>
      </c>
      <c r="Q2551" s="7">
        <v>125</v>
      </c>
    </row>
    <row r="2552" spans="14:17" x14ac:dyDescent="0.25">
      <c r="N2552" s="7" t="s">
        <v>5621</v>
      </c>
      <c r="O2552" s="7">
        <v>60</v>
      </c>
      <c r="P2552" s="7">
        <v>24</v>
      </c>
      <c r="Q2552" s="7">
        <v>1440</v>
      </c>
    </row>
    <row r="2553" spans="14:17" x14ac:dyDescent="0.25">
      <c r="N2553" s="7" t="s">
        <v>5622</v>
      </c>
      <c r="O2553" s="7">
        <v>15</v>
      </c>
      <c r="P2553" s="7">
        <v>9</v>
      </c>
      <c r="Q2553" s="7">
        <v>135</v>
      </c>
    </row>
    <row r="2554" spans="14:17" x14ac:dyDescent="0.25">
      <c r="N2554" s="7" t="s">
        <v>5618</v>
      </c>
      <c r="O2554" s="7">
        <v>10</v>
      </c>
      <c r="P2554" s="7">
        <v>6</v>
      </c>
      <c r="Q2554" s="7">
        <v>60</v>
      </c>
    </row>
    <row r="2555" spans="14:17" x14ac:dyDescent="0.25">
      <c r="N2555" s="7" t="s">
        <v>5622</v>
      </c>
      <c r="O2555" s="7">
        <v>15</v>
      </c>
      <c r="P2555" s="7">
        <v>5</v>
      </c>
      <c r="Q2555" s="7">
        <v>75</v>
      </c>
    </row>
    <row r="2556" spans="14:17" x14ac:dyDescent="0.25">
      <c r="N2556" s="7" t="s">
        <v>5614</v>
      </c>
      <c r="O2556" s="7">
        <v>20</v>
      </c>
      <c r="P2556" s="7">
        <v>23</v>
      </c>
      <c r="Q2556" s="7">
        <v>460</v>
      </c>
    </row>
    <row r="2557" spans="14:17" x14ac:dyDescent="0.25">
      <c r="N2557" s="7" t="s">
        <v>5618</v>
      </c>
      <c r="O2557" s="7">
        <v>10</v>
      </c>
      <c r="P2557" s="7">
        <v>3</v>
      </c>
      <c r="Q2557" s="7">
        <v>30</v>
      </c>
    </row>
    <row r="2558" spans="14:17" x14ac:dyDescent="0.25">
      <c r="N2558" s="7" t="s">
        <v>5621</v>
      </c>
      <c r="O2558" s="7">
        <v>60</v>
      </c>
      <c r="P2558" s="7">
        <v>22</v>
      </c>
      <c r="Q2558" s="7">
        <v>1320</v>
      </c>
    </row>
    <row r="2559" spans="14:17" x14ac:dyDescent="0.25">
      <c r="N2559" s="7" t="s">
        <v>5611</v>
      </c>
      <c r="O2559" s="7">
        <v>250</v>
      </c>
      <c r="P2559" s="7">
        <v>6</v>
      </c>
      <c r="Q2559" s="7">
        <v>1500</v>
      </c>
    </row>
    <row r="2560" spans="14:17" x14ac:dyDescent="0.25">
      <c r="N2560" s="7" t="s">
        <v>5621</v>
      </c>
      <c r="O2560" s="7">
        <v>60</v>
      </c>
      <c r="P2560" s="7">
        <v>1</v>
      </c>
      <c r="Q2560" s="7">
        <v>60</v>
      </c>
    </row>
    <row r="2561" spans="14:17" x14ac:dyDescent="0.25">
      <c r="N2561" s="7" t="s">
        <v>5623</v>
      </c>
      <c r="O2561" s="7">
        <v>30</v>
      </c>
      <c r="P2561" s="7">
        <v>16</v>
      </c>
      <c r="Q2561" s="7">
        <v>480</v>
      </c>
    </row>
    <row r="2562" spans="14:17" x14ac:dyDescent="0.25">
      <c r="N2562" s="7" t="s">
        <v>5614</v>
      </c>
      <c r="O2562" s="7">
        <v>20</v>
      </c>
      <c r="P2562" s="7">
        <v>4</v>
      </c>
      <c r="Q2562" s="7">
        <v>80</v>
      </c>
    </row>
    <row r="2563" spans="14:17" x14ac:dyDescent="0.25">
      <c r="N2563" s="7" t="s">
        <v>5612</v>
      </c>
      <c r="O2563" s="7">
        <v>50</v>
      </c>
      <c r="P2563" s="7">
        <v>23</v>
      </c>
      <c r="Q2563" s="7">
        <v>1150</v>
      </c>
    </row>
    <row r="2564" spans="14:17" x14ac:dyDescent="0.25">
      <c r="N2564" s="7" t="s">
        <v>5619</v>
      </c>
      <c r="O2564" s="7">
        <v>80</v>
      </c>
      <c r="P2564" s="7">
        <v>2</v>
      </c>
      <c r="Q2564" s="7">
        <v>160</v>
      </c>
    </row>
    <row r="2565" spans="14:17" x14ac:dyDescent="0.25">
      <c r="N2565" s="7" t="s">
        <v>5610</v>
      </c>
      <c r="O2565" s="7">
        <v>300</v>
      </c>
      <c r="P2565" s="7">
        <v>8</v>
      </c>
      <c r="Q2565" s="7">
        <v>2400</v>
      </c>
    </row>
    <row r="2566" spans="14:17" x14ac:dyDescent="0.25">
      <c r="N2566" s="7" t="s">
        <v>5611</v>
      </c>
      <c r="O2566" s="7">
        <v>250</v>
      </c>
      <c r="P2566" s="7">
        <v>6</v>
      </c>
      <c r="Q2566" s="7">
        <v>1500</v>
      </c>
    </row>
    <row r="2567" spans="14:17" x14ac:dyDescent="0.25">
      <c r="N2567" s="7" t="s">
        <v>5616</v>
      </c>
      <c r="O2567" s="7">
        <v>150</v>
      </c>
      <c r="P2567" s="7">
        <v>16</v>
      </c>
      <c r="Q2567" s="7">
        <v>2400</v>
      </c>
    </row>
    <row r="2568" spans="14:17" x14ac:dyDescent="0.25">
      <c r="N2568" s="7" t="s">
        <v>5619</v>
      </c>
      <c r="O2568" s="7">
        <v>80</v>
      </c>
      <c r="P2568" s="7">
        <v>18</v>
      </c>
      <c r="Q2568" s="7">
        <v>1440</v>
      </c>
    </row>
    <row r="2569" spans="14:17" x14ac:dyDescent="0.25">
      <c r="N2569" s="7" t="s">
        <v>5618</v>
      </c>
      <c r="O2569" s="7">
        <v>10</v>
      </c>
      <c r="P2569" s="7">
        <v>16</v>
      </c>
      <c r="Q2569" s="7">
        <v>160</v>
      </c>
    </row>
    <row r="2570" spans="14:17" x14ac:dyDescent="0.25">
      <c r="N2570" s="7" t="s">
        <v>5616</v>
      </c>
      <c r="O2570" s="7">
        <v>150</v>
      </c>
      <c r="P2570" s="7">
        <v>24</v>
      </c>
      <c r="Q2570" s="7">
        <v>3600</v>
      </c>
    </row>
    <row r="2571" spans="14:17" x14ac:dyDescent="0.25">
      <c r="N2571" s="7" t="s">
        <v>5610</v>
      </c>
      <c r="O2571" s="7">
        <v>300</v>
      </c>
      <c r="P2571" s="7">
        <v>8</v>
      </c>
      <c r="Q2571" s="7">
        <v>2400</v>
      </c>
    </row>
    <row r="2572" spans="14:17" x14ac:dyDescent="0.25">
      <c r="N2572" s="7" t="s">
        <v>5623</v>
      </c>
      <c r="O2572" s="7">
        <v>30</v>
      </c>
      <c r="P2572" s="7">
        <v>15</v>
      </c>
      <c r="Q2572" s="7">
        <v>450</v>
      </c>
    </row>
    <row r="2573" spans="14:17" x14ac:dyDescent="0.25">
      <c r="N2573" s="7" t="s">
        <v>5612</v>
      </c>
      <c r="O2573" s="7">
        <v>50</v>
      </c>
      <c r="P2573" s="7">
        <v>8</v>
      </c>
      <c r="Q2573" s="7">
        <v>400</v>
      </c>
    </row>
    <row r="2574" spans="14:17" x14ac:dyDescent="0.25">
      <c r="N2574" s="7" t="s">
        <v>5613</v>
      </c>
      <c r="O2574" s="7">
        <v>35</v>
      </c>
      <c r="P2574" s="7">
        <v>17</v>
      </c>
      <c r="Q2574" s="7">
        <v>595</v>
      </c>
    </row>
    <row r="2575" spans="14:17" x14ac:dyDescent="0.25">
      <c r="N2575" s="7" t="s">
        <v>5619</v>
      </c>
      <c r="O2575" s="7">
        <v>80</v>
      </c>
      <c r="P2575" s="7">
        <v>23</v>
      </c>
      <c r="Q2575" s="7">
        <v>1840</v>
      </c>
    </row>
    <row r="2576" spans="14:17" x14ac:dyDescent="0.25">
      <c r="N2576" s="7" t="s">
        <v>5622</v>
      </c>
      <c r="O2576" s="7">
        <v>15</v>
      </c>
      <c r="P2576" s="7">
        <v>4</v>
      </c>
      <c r="Q2576" s="7">
        <v>60</v>
      </c>
    </row>
    <row r="2577" spans="14:17" x14ac:dyDescent="0.25">
      <c r="N2577" s="7" t="s">
        <v>5615</v>
      </c>
      <c r="O2577" s="7">
        <v>25</v>
      </c>
      <c r="P2577" s="7">
        <v>6</v>
      </c>
      <c r="Q2577" s="7">
        <v>150</v>
      </c>
    </row>
    <row r="2578" spans="14:17" x14ac:dyDescent="0.25">
      <c r="N2578" s="7" t="s">
        <v>5618</v>
      </c>
      <c r="O2578" s="7">
        <v>10</v>
      </c>
      <c r="P2578" s="7">
        <v>13</v>
      </c>
      <c r="Q2578" s="7">
        <v>130</v>
      </c>
    </row>
    <row r="2579" spans="14:17" x14ac:dyDescent="0.25">
      <c r="N2579" s="7" t="s">
        <v>5609</v>
      </c>
      <c r="O2579" s="7">
        <v>20</v>
      </c>
      <c r="P2579" s="7">
        <v>24</v>
      </c>
      <c r="Q2579" s="7">
        <v>480</v>
      </c>
    </row>
    <row r="2580" spans="14:17" x14ac:dyDescent="0.25">
      <c r="N2580" s="7" t="s">
        <v>5617</v>
      </c>
      <c r="O2580" s="7">
        <v>120</v>
      </c>
      <c r="P2580" s="7">
        <v>13</v>
      </c>
      <c r="Q2580" s="7">
        <v>1560</v>
      </c>
    </row>
    <row r="2581" spans="14:17" x14ac:dyDescent="0.25">
      <c r="N2581" s="7" t="s">
        <v>5621</v>
      </c>
      <c r="O2581" s="7">
        <v>60</v>
      </c>
      <c r="P2581" s="7">
        <v>22</v>
      </c>
      <c r="Q2581" s="7">
        <v>1320</v>
      </c>
    </row>
    <row r="2582" spans="14:17" x14ac:dyDescent="0.25">
      <c r="N2582" s="7" t="s">
        <v>5620</v>
      </c>
      <c r="O2582" s="7">
        <v>40</v>
      </c>
      <c r="P2582" s="7">
        <v>3</v>
      </c>
      <c r="Q2582" s="7">
        <v>120</v>
      </c>
    </row>
    <row r="2583" spans="14:17" x14ac:dyDescent="0.25">
      <c r="N2583" s="7" t="s">
        <v>5617</v>
      </c>
      <c r="O2583" s="7">
        <v>120</v>
      </c>
      <c r="P2583" s="7">
        <v>14</v>
      </c>
      <c r="Q2583" s="7">
        <v>1680</v>
      </c>
    </row>
    <row r="2584" spans="14:17" x14ac:dyDescent="0.25">
      <c r="N2584" s="7" t="s">
        <v>5612</v>
      </c>
      <c r="O2584" s="7">
        <v>50</v>
      </c>
      <c r="P2584" s="7">
        <v>8</v>
      </c>
      <c r="Q2584" s="7">
        <v>400</v>
      </c>
    </row>
    <row r="2585" spans="14:17" x14ac:dyDescent="0.25">
      <c r="N2585" s="7" t="s">
        <v>5616</v>
      </c>
      <c r="O2585" s="7">
        <v>150</v>
      </c>
      <c r="P2585" s="7">
        <v>1</v>
      </c>
      <c r="Q2585" s="7">
        <v>150</v>
      </c>
    </row>
    <row r="2586" spans="14:17" x14ac:dyDescent="0.25">
      <c r="N2586" s="7" t="s">
        <v>5610</v>
      </c>
      <c r="O2586" s="7">
        <v>300</v>
      </c>
      <c r="P2586" s="7">
        <v>7</v>
      </c>
      <c r="Q2586" s="7">
        <v>2100</v>
      </c>
    </row>
    <row r="2587" spans="14:17" x14ac:dyDescent="0.25">
      <c r="N2587" s="7" t="s">
        <v>5614</v>
      </c>
      <c r="O2587" s="7">
        <v>20</v>
      </c>
      <c r="P2587" s="7">
        <v>10</v>
      </c>
      <c r="Q2587" s="7">
        <v>200</v>
      </c>
    </row>
    <row r="2588" spans="14:17" x14ac:dyDescent="0.25">
      <c r="N2588" s="7" t="s">
        <v>5612</v>
      </c>
      <c r="O2588" s="7">
        <v>50</v>
      </c>
      <c r="P2588" s="7">
        <v>3</v>
      </c>
      <c r="Q2588" s="7">
        <v>150</v>
      </c>
    </row>
    <row r="2589" spans="14:17" x14ac:dyDescent="0.25">
      <c r="N2589" s="7" t="s">
        <v>5613</v>
      </c>
      <c r="O2589" s="7">
        <v>35</v>
      </c>
      <c r="P2589" s="7">
        <v>14</v>
      </c>
      <c r="Q2589" s="7">
        <v>490</v>
      </c>
    </row>
    <row r="2590" spans="14:17" x14ac:dyDescent="0.25">
      <c r="N2590" s="7" t="s">
        <v>5621</v>
      </c>
      <c r="O2590" s="7">
        <v>60</v>
      </c>
      <c r="P2590" s="7">
        <v>17</v>
      </c>
      <c r="Q2590" s="7">
        <v>1020</v>
      </c>
    </row>
    <row r="2591" spans="14:17" x14ac:dyDescent="0.25">
      <c r="N2591" s="7" t="s">
        <v>5614</v>
      </c>
      <c r="O2591" s="7">
        <v>20</v>
      </c>
      <c r="P2591" s="7">
        <v>13</v>
      </c>
      <c r="Q2591" s="7">
        <v>260</v>
      </c>
    </row>
    <row r="2592" spans="14:17" x14ac:dyDescent="0.25">
      <c r="N2592" s="7" t="s">
        <v>5622</v>
      </c>
      <c r="O2592" s="7">
        <v>15</v>
      </c>
      <c r="P2592" s="7">
        <v>24</v>
      </c>
      <c r="Q2592" s="7">
        <v>360</v>
      </c>
    </row>
    <row r="2593" spans="14:17" x14ac:dyDescent="0.25">
      <c r="N2593" s="7" t="s">
        <v>5612</v>
      </c>
      <c r="O2593" s="7">
        <v>50</v>
      </c>
      <c r="P2593" s="7">
        <v>3</v>
      </c>
      <c r="Q2593" s="7">
        <v>150</v>
      </c>
    </row>
    <row r="2594" spans="14:17" x14ac:dyDescent="0.25">
      <c r="N2594" s="7" t="s">
        <v>5620</v>
      </c>
      <c r="O2594" s="7">
        <v>40</v>
      </c>
      <c r="P2594" s="7">
        <v>5</v>
      </c>
      <c r="Q2594" s="7">
        <v>200</v>
      </c>
    </row>
    <row r="2595" spans="14:17" x14ac:dyDescent="0.25">
      <c r="N2595" s="7" t="s">
        <v>5620</v>
      </c>
      <c r="O2595" s="7">
        <v>40</v>
      </c>
      <c r="P2595" s="7">
        <v>5</v>
      </c>
      <c r="Q2595" s="7">
        <v>200</v>
      </c>
    </row>
    <row r="2596" spans="14:17" x14ac:dyDescent="0.25">
      <c r="N2596" s="7" t="s">
        <v>5618</v>
      </c>
      <c r="O2596" s="7">
        <v>10</v>
      </c>
      <c r="P2596" s="7">
        <v>11</v>
      </c>
      <c r="Q2596" s="7">
        <v>110</v>
      </c>
    </row>
    <row r="2597" spans="14:17" x14ac:dyDescent="0.25">
      <c r="N2597" s="7" t="s">
        <v>5613</v>
      </c>
      <c r="O2597" s="7">
        <v>35</v>
      </c>
      <c r="P2597" s="7">
        <v>25</v>
      </c>
      <c r="Q2597" s="7">
        <v>875</v>
      </c>
    </row>
    <row r="2598" spans="14:17" x14ac:dyDescent="0.25">
      <c r="N2598" s="7" t="s">
        <v>5610</v>
      </c>
      <c r="O2598" s="7">
        <v>300</v>
      </c>
      <c r="P2598" s="7">
        <v>16</v>
      </c>
      <c r="Q2598" s="7">
        <v>4800</v>
      </c>
    </row>
    <row r="2599" spans="14:17" x14ac:dyDescent="0.25">
      <c r="N2599" s="7" t="s">
        <v>5623</v>
      </c>
      <c r="O2599" s="7">
        <v>30</v>
      </c>
      <c r="P2599" s="7">
        <v>24</v>
      </c>
      <c r="Q2599" s="7">
        <v>720</v>
      </c>
    </row>
    <row r="2600" spans="14:17" x14ac:dyDescent="0.25">
      <c r="N2600" s="7" t="s">
        <v>5609</v>
      </c>
      <c r="O2600" s="7">
        <v>20</v>
      </c>
      <c r="P2600" s="7">
        <v>24</v>
      </c>
      <c r="Q2600" s="7">
        <v>480</v>
      </c>
    </row>
    <row r="2601" spans="14:17" x14ac:dyDescent="0.25">
      <c r="N2601" s="7" t="s">
        <v>5620</v>
      </c>
      <c r="O2601" s="7">
        <v>40</v>
      </c>
      <c r="P2601" s="7">
        <v>9</v>
      </c>
      <c r="Q2601" s="7">
        <v>360</v>
      </c>
    </row>
    <row r="2602" spans="14:17" x14ac:dyDescent="0.25">
      <c r="N2602" s="7" t="s">
        <v>5614</v>
      </c>
      <c r="O2602" s="7">
        <v>20</v>
      </c>
      <c r="P2602" s="7">
        <v>3</v>
      </c>
      <c r="Q2602" s="7">
        <v>60</v>
      </c>
    </row>
    <row r="2603" spans="14:17" x14ac:dyDescent="0.25">
      <c r="N2603" s="7" t="s">
        <v>5613</v>
      </c>
      <c r="O2603" s="7">
        <v>35</v>
      </c>
      <c r="P2603" s="7">
        <v>18</v>
      </c>
      <c r="Q2603" s="7">
        <v>630</v>
      </c>
    </row>
    <row r="2604" spans="14:17" x14ac:dyDescent="0.25">
      <c r="N2604" s="7" t="s">
        <v>5615</v>
      </c>
      <c r="O2604" s="7">
        <v>25</v>
      </c>
      <c r="P2604" s="7">
        <v>9</v>
      </c>
      <c r="Q2604" s="7">
        <v>225</v>
      </c>
    </row>
    <row r="2605" spans="14:17" x14ac:dyDescent="0.25">
      <c r="N2605" s="7" t="s">
        <v>5620</v>
      </c>
      <c r="O2605" s="7">
        <v>40</v>
      </c>
      <c r="P2605" s="7">
        <v>18</v>
      </c>
      <c r="Q2605" s="7">
        <v>720</v>
      </c>
    </row>
    <row r="2606" spans="14:17" x14ac:dyDescent="0.25">
      <c r="N2606" s="7" t="s">
        <v>5612</v>
      </c>
      <c r="O2606" s="7">
        <v>50</v>
      </c>
      <c r="P2606" s="7">
        <v>8</v>
      </c>
      <c r="Q2606" s="7">
        <v>400</v>
      </c>
    </row>
    <row r="2607" spans="14:17" x14ac:dyDescent="0.25">
      <c r="N2607" s="7" t="s">
        <v>5623</v>
      </c>
      <c r="O2607" s="7">
        <v>30</v>
      </c>
      <c r="P2607" s="7">
        <v>17</v>
      </c>
      <c r="Q2607" s="7">
        <v>510</v>
      </c>
    </row>
    <row r="2608" spans="14:17" x14ac:dyDescent="0.25">
      <c r="N2608" s="7" t="s">
        <v>5611</v>
      </c>
      <c r="O2608" s="7">
        <v>250</v>
      </c>
      <c r="P2608" s="7">
        <v>9</v>
      </c>
      <c r="Q2608" s="7">
        <v>2250</v>
      </c>
    </row>
    <row r="2609" spans="14:17" x14ac:dyDescent="0.25">
      <c r="N2609" s="7" t="s">
        <v>5614</v>
      </c>
      <c r="O2609" s="7">
        <v>20</v>
      </c>
      <c r="P2609" s="7">
        <v>19</v>
      </c>
      <c r="Q2609" s="7">
        <v>380</v>
      </c>
    </row>
    <row r="2610" spans="14:17" x14ac:dyDescent="0.25">
      <c r="N2610" s="7" t="s">
        <v>5609</v>
      </c>
      <c r="O2610" s="7">
        <v>20</v>
      </c>
      <c r="P2610" s="7">
        <v>14</v>
      </c>
      <c r="Q2610" s="7">
        <v>280</v>
      </c>
    </row>
    <row r="2611" spans="14:17" x14ac:dyDescent="0.25">
      <c r="N2611" s="7" t="s">
        <v>5612</v>
      </c>
      <c r="O2611" s="7">
        <v>50</v>
      </c>
      <c r="P2611" s="7">
        <v>13</v>
      </c>
      <c r="Q2611" s="7">
        <v>650</v>
      </c>
    </row>
    <row r="2612" spans="14:17" x14ac:dyDescent="0.25">
      <c r="N2612" s="7" t="s">
        <v>5619</v>
      </c>
      <c r="O2612" s="7">
        <v>80</v>
      </c>
      <c r="P2612" s="7">
        <v>14</v>
      </c>
      <c r="Q2612" s="7">
        <v>1120</v>
      </c>
    </row>
    <row r="2613" spans="14:17" x14ac:dyDescent="0.25">
      <c r="N2613" s="7" t="s">
        <v>5618</v>
      </c>
      <c r="O2613" s="7">
        <v>10</v>
      </c>
      <c r="P2613" s="7">
        <v>23</v>
      </c>
      <c r="Q2613" s="7">
        <v>230</v>
      </c>
    </row>
    <row r="2614" spans="14:17" x14ac:dyDescent="0.25">
      <c r="N2614" s="7" t="s">
        <v>5621</v>
      </c>
      <c r="O2614" s="7">
        <v>60</v>
      </c>
      <c r="P2614" s="7">
        <v>15</v>
      </c>
      <c r="Q2614" s="7">
        <v>900</v>
      </c>
    </row>
    <row r="2615" spans="14:17" x14ac:dyDescent="0.25">
      <c r="N2615" s="7" t="s">
        <v>5617</v>
      </c>
      <c r="O2615" s="7">
        <v>120</v>
      </c>
      <c r="P2615" s="7">
        <v>19</v>
      </c>
      <c r="Q2615" s="7">
        <v>2280</v>
      </c>
    </row>
    <row r="2616" spans="14:17" x14ac:dyDescent="0.25">
      <c r="N2616" s="7" t="s">
        <v>5622</v>
      </c>
      <c r="O2616" s="7">
        <v>15</v>
      </c>
      <c r="P2616" s="7">
        <v>2</v>
      </c>
      <c r="Q2616" s="7">
        <v>30</v>
      </c>
    </row>
    <row r="2617" spans="14:17" x14ac:dyDescent="0.25">
      <c r="N2617" s="7" t="s">
        <v>5622</v>
      </c>
      <c r="O2617" s="7">
        <v>15</v>
      </c>
      <c r="P2617" s="7">
        <v>2</v>
      </c>
      <c r="Q2617" s="7">
        <v>30</v>
      </c>
    </row>
    <row r="2618" spans="14:17" x14ac:dyDescent="0.25">
      <c r="N2618" s="7" t="s">
        <v>5612</v>
      </c>
      <c r="O2618" s="7">
        <v>50</v>
      </c>
      <c r="P2618" s="7">
        <v>19</v>
      </c>
      <c r="Q2618" s="7">
        <v>950</v>
      </c>
    </row>
    <row r="2619" spans="14:17" x14ac:dyDescent="0.25">
      <c r="N2619" s="7" t="s">
        <v>5622</v>
      </c>
      <c r="O2619" s="7">
        <v>15</v>
      </c>
      <c r="P2619" s="7">
        <v>7</v>
      </c>
      <c r="Q2619" s="7">
        <v>105</v>
      </c>
    </row>
    <row r="2620" spans="14:17" x14ac:dyDescent="0.25">
      <c r="N2620" s="7" t="s">
        <v>5610</v>
      </c>
      <c r="O2620" s="7">
        <v>300</v>
      </c>
      <c r="P2620" s="7">
        <v>4</v>
      </c>
      <c r="Q2620" s="7">
        <v>1200</v>
      </c>
    </row>
    <row r="2621" spans="14:17" x14ac:dyDescent="0.25">
      <c r="N2621" s="7" t="s">
        <v>5614</v>
      </c>
      <c r="O2621" s="7">
        <v>20</v>
      </c>
      <c r="P2621" s="7">
        <v>25</v>
      </c>
      <c r="Q2621" s="7">
        <v>500</v>
      </c>
    </row>
    <row r="2622" spans="14:17" x14ac:dyDescent="0.25">
      <c r="N2622" s="7" t="s">
        <v>5610</v>
      </c>
      <c r="O2622" s="7">
        <v>300</v>
      </c>
      <c r="P2622" s="7">
        <v>15</v>
      </c>
      <c r="Q2622" s="7">
        <v>4500</v>
      </c>
    </row>
    <row r="2623" spans="14:17" x14ac:dyDescent="0.25">
      <c r="N2623" s="7" t="s">
        <v>5609</v>
      </c>
      <c r="O2623" s="7">
        <v>20</v>
      </c>
      <c r="P2623" s="7">
        <v>24</v>
      </c>
      <c r="Q2623" s="7">
        <v>480</v>
      </c>
    </row>
    <row r="2624" spans="14:17" x14ac:dyDescent="0.25">
      <c r="N2624" s="7" t="s">
        <v>5618</v>
      </c>
      <c r="O2624" s="7">
        <v>10</v>
      </c>
      <c r="P2624" s="7">
        <v>8</v>
      </c>
      <c r="Q2624" s="7">
        <v>80</v>
      </c>
    </row>
    <row r="2625" spans="14:17" x14ac:dyDescent="0.25">
      <c r="N2625" s="7" t="s">
        <v>5615</v>
      </c>
      <c r="O2625" s="7">
        <v>25</v>
      </c>
      <c r="P2625" s="7">
        <v>3</v>
      </c>
      <c r="Q2625" s="7">
        <v>75</v>
      </c>
    </row>
    <row r="2626" spans="14:17" x14ac:dyDescent="0.25">
      <c r="N2626" s="7" t="s">
        <v>5622</v>
      </c>
      <c r="O2626" s="7">
        <v>15</v>
      </c>
      <c r="P2626" s="7">
        <v>15</v>
      </c>
      <c r="Q2626" s="7">
        <v>225</v>
      </c>
    </row>
    <row r="2627" spans="14:17" x14ac:dyDescent="0.25">
      <c r="N2627" s="7" t="s">
        <v>5613</v>
      </c>
      <c r="O2627" s="7">
        <v>35</v>
      </c>
      <c r="P2627" s="7">
        <v>25</v>
      </c>
      <c r="Q2627" s="7">
        <v>875</v>
      </c>
    </row>
    <row r="2628" spans="14:17" x14ac:dyDescent="0.25">
      <c r="N2628" s="7" t="s">
        <v>5613</v>
      </c>
      <c r="O2628" s="7">
        <v>35</v>
      </c>
      <c r="P2628" s="7">
        <v>5</v>
      </c>
      <c r="Q2628" s="7">
        <v>175</v>
      </c>
    </row>
    <row r="2629" spans="14:17" x14ac:dyDescent="0.25">
      <c r="N2629" s="7" t="s">
        <v>5618</v>
      </c>
      <c r="O2629" s="7">
        <v>10</v>
      </c>
      <c r="P2629" s="7">
        <v>25</v>
      </c>
      <c r="Q2629" s="7">
        <v>250</v>
      </c>
    </row>
    <row r="2630" spans="14:17" x14ac:dyDescent="0.25">
      <c r="N2630" s="7" t="s">
        <v>5609</v>
      </c>
      <c r="O2630" s="7">
        <v>20</v>
      </c>
      <c r="P2630" s="7">
        <v>4</v>
      </c>
      <c r="Q2630" s="7">
        <v>80</v>
      </c>
    </row>
    <row r="2631" spans="14:17" x14ac:dyDescent="0.25">
      <c r="N2631" s="7" t="s">
        <v>5618</v>
      </c>
      <c r="O2631" s="7">
        <v>10</v>
      </c>
      <c r="P2631" s="7">
        <v>17</v>
      </c>
      <c r="Q2631" s="7">
        <v>170</v>
      </c>
    </row>
    <row r="2632" spans="14:17" x14ac:dyDescent="0.25">
      <c r="N2632" s="7" t="s">
        <v>5623</v>
      </c>
      <c r="O2632" s="7">
        <v>30</v>
      </c>
      <c r="P2632" s="7">
        <v>21</v>
      </c>
      <c r="Q2632" s="7">
        <v>630</v>
      </c>
    </row>
    <row r="2633" spans="14:17" x14ac:dyDescent="0.25">
      <c r="N2633" s="7" t="s">
        <v>5617</v>
      </c>
      <c r="O2633" s="7">
        <v>120</v>
      </c>
      <c r="P2633" s="7">
        <v>13</v>
      </c>
      <c r="Q2633" s="7">
        <v>1560</v>
      </c>
    </row>
    <row r="2634" spans="14:17" x14ac:dyDescent="0.25">
      <c r="N2634" s="7" t="s">
        <v>5621</v>
      </c>
      <c r="O2634" s="7">
        <v>60</v>
      </c>
      <c r="P2634" s="7">
        <v>13</v>
      </c>
      <c r="Q2634" s="7">
        <v>780</v>
      </c>
    </row>
    <row r="2635" spans="14:17" x14ac:dyDescent="0.25">
      <c r="N2635" s="7" t="s">
        <v>5609</v>
      </c>
      <c r="O2635" s="7">
        <v>20</v>
      </c>
      <c r="P2635" s="7">
        <v>20</v>
      </c>
      <c r="Q2635" s="7">
        <v>400</v>
      </c>
    </row>
    <row r="2636" spans="14:17" x14ac:dyDescent="0.25">
      <c r="N2636" s="7" t="s">
        <v>5609</v>
      </c>
      <c r="O2636" s="7">
        <v>20</v>
      </c>
      <c r="P2636" s="7">
        <v>2</v>
      </c>
      <c r="Q2636" s="7">
        <v>40</v>
      </c>
    </row>
    <row r="2637" spans="14:17" x14ac:dyDescent="0.25">
      <c r="N2637" s="7" t="s">
        <v>5614</v>
      </c>
      <c r="O2637" s="7">
        <v>20</v>
      </c>
      <c r="P2637" s="7">
        <v>25</v>
      </c>
      <c r="Q2637" s="7">
        <v>500</v>
      </c>
    </row>
    <row r="2638" spans="14:17" x14ac:dyDescent="0.25">
      <c r="N2638" s="7" t="s">
        <v>5617</v>
      </c>
      <c r="O2638" s="7">
        <v>120</v>
      </c>
      <c r="P2638" s="7">
        <v>3</v>
      </c>
      <c r="Q2638" s="7">
        <v>360</v>
      </c>
    </row>
    <row r="2639" spans="14:17" x14ac:dyDescent="0.25">
      <c r="N2639" s="7" t="s">
        <v>5622</v>
      </c>
      <c r="O2639" s="7">
        <v>15</v>
      </c>
      <c r="P2639" s="7">
        <v>5</v>
      </c>
      <c r="Q2639" s="7">
        <v>75</v>
      </c>
    </row>
    <row r="2640" spans="14:17" x14ac:dyDescent="0.25">
      <c r="N2640" s="7" t="s">
        <v>5616</v>
      </c>
      <c r="O2640" s="7">
        <v>150</v>
      </c>
      <c r="P2640" s="7">
        <v>24</v>
      </c>
      <c r="Q2640" s="7">
        <v>3600</v>
      </c>
    </row>
    <row r="2641" spans="14:17" x14ac:dyDescent="0.25">
      <c r="N2641" s="7" t="s">
        <v>5609</v>
      </c>
      <c r="O2641" s="7">
        <v>20</v>
      </c>
      <c r="P2641" s="7">
        <v>22</v>
      </c>
      <c r="Q2641" s="7">
        <v>440</v>
      </c>
    </row>
    <row r="2642" spans="14:17" x14ac:dyDescent="0.25">
      <c r="N2642" s="7" t="s">
        <v>5614</v>
      </c>
      <c r="O2642" s="7">
        <v>20</v>
      </c>
      <c r="P2642" s="7">
        <v>14</v>
      </c>
      <c r="Q2642" s="7">
        <v>280</v>
      </c>
    </row>
    <row r="2643" spans="14:17" x14ac:dyDescent="0.25">
      <c r="N2643" s="7" t="s">
        <v>5611</v>
      </c>
      <c r="O2643" s="7">
        <v>250</v>
      </c>
      <c r="P2643" s="7">
        <v>11</v>
      </c>
      <c r="Q2643" s="7">
        <v>2750</v>
      </c>
    </row>
    <row r="2644" spans="14:17" x14ac:dyDescent="0.25">
      <c r="N2644" s="7" t="s">
        <v>5613</v>
      </c>
      <c r="O2644" s="7">
        <v>35</v>
      </c>
      <c r="P2644" s="7">
        <v>21</v>
      </c>
      <c r="Q2644" s="7">
        <v>735</v>
      </c>
    </row>
    <row r="2645" spans="14:17" x14ac:dyDescent="0.25">
      <c r="N2645" s="7" t="s">
        <v>5623</v>
      </c>
      <c r="O2645" s="7">
        <v>30</v>
      </c>
      <c r="P2645" s="7">
        <v>23</v>
      </c>
      <c r="Q2645" s="7">
        <v>690</v>
      </c>
    </row>
    <row r="2646" spans="14:17" x14ac:dyDescent="0.25">
      <c r="N2646" s="7" t="s">
        <v>5618</v>
      </c>
      <c r="O2646" s="7">
        <v>10</v>
      </c>
      <c r="P2646" s="7">
        <v>6</v>
      </c>
      <c r="Q2646" s="7">
        <v>60</v>
      </c>
    </row>
    <row r="2647" spans="14:17" x14ac:dyDescent="0.25">
      <c r="N2647" s="7" t="s">
        <v>5612</v>
      </c>
      <c r="O2647" s="7">
        <v>50</v>
      </c>
      <c r="P2647" s="7">
        <v>2</v>
      </c>
      <c r="Q2647" s="7">
        <v>100</v>
      </c>
    </row>
    <row r="2648" spans="14:17" x14ac:dyDescent="0.25">
      <c r="N2648" s="7" t="s">
        <v>5610</v>
      </c>
      <c r="O2648" s="7">
        <v>300</v>
      </c>
      <c r="P2648" s="7">
        <v>1</v>
      </c>
      <c r="Q2648" s="7">
        <v>300</v>
      </c>
    </row>
    <row r="2649" spans="14:17" x14ac:dyDescent="0.25">
      <c r="N2649" s="7" t="s">
        <v>5616</v>
      </c>
      <c r="O2649" s="7">
        <v>150</v>
      </c>
      <c r="P2649" s="7">
        <v>20</v>
      </c>
      <c r="Q2649" s="7">
        <v>3000</v>
      </c>
    </row>
    <row r="2650" spans="14:17" x14ac:dyDescent="0.25">
      <c r="N2650" s="7" t="s">
        <v>5622</v>
      </c>
      <c r="O2650" s="7">
        <v>15</v>
      </c>
      <c r="P2650" s="7">
        <v>11</v>
      </c>
      <c r="Q2650" s="7">
        <v>165</v>
      </c>
    </row>
    <row r="2651" spans="14:17" x14ac:dyDescent="0.25">
      <c r="N2651" s="7" t="s">
        <v>5612</v>
      </c>
      <c r="O2651" s="7">
        <v>50</v>
      </c>
      <c r="P2651" s="7">
        <v>13</v>
      </c>
      <c r="Q2651" s="7">
        <v>650</v>
      </c>
    </row>
    <row r="2652" spans="14:17" x14ac:dyDescent="0.25">
      <c r="N2652" s="7" t="s">
        <v>5622</v>
      </c>
      <c r="O2652" s="7">
        <v>15</v>
      </c>
      <c r="P2652" s="7">
        <v>8</v>
      </c>
      <c r="Q2652" s="7">
        <v>120</v>
      </c>
    </row>
    <row r="2653" spans="14:17" x14ac:dyDescent="0.25">
      <c r="N2653" s="7" t="s">
        <v>5616</v>
      </c>
      <c r="O2653" s="7">
        <v>150</v>
      </c>
      <c r="P2653" s="7">
        <v>11</v>
      </c>
      <c r="Q2653" s="7">
        <v>1650</v>
      </c>
    </row>
    <row r="2654" spans="14:17" x14ac:dyDescent="0.25">
      <c r="N2654" s="7" t="s">
        <v>5618</v>
      </c>
      <c r="O2654" s="7">
        <v>10</v>
      </c>
      <c r="P2654" s="7">
        <v>22</v>
      </c>
      <c r="Q2654" s="7">
        <v>220</v>
      </c>
    </row>
    <row r="2655" spans="14:17" x14ac:dyDescent="0.25">
      <c r="N2655" s="7" t="s">
        <v>5613</v>
      </c>
      <c r="O2655" s="7">
        <v>35</v>
      </c>
      <c r="P2655" s="7">
        <v>25</v>
      </c>
      <c r="Q2655" s="7">
        <v>875</v>
      </c>
    </row>
    <row r="2656" spans="14:17" x14ac:dyDescent="0.25">
      <c r="N2656" s="7" t="s">
        <v>5609</v>
      </c>
      <c r="O2656" s="7">
        <v>20</v>
      </c>
      <c r="P2656" s="7">
        <v>11</v>
      </c>
      <c r="Q2656" s="7">
        <v>220</v>
      </c>
    </row>
    <row r="2657" spans="14:17" x14ac:dyDescent="0.25">
      <c r="N2657" s="7" t="s">
        <v>5614</v>
      </c>
      <c r="O2657" s="7">
        <v>20</v>
      </c>
      <c r="P2657" s="7">
        <v>9</v>
      </c>
      <c r="Q2657" s="7">
        <v>180</v>
      </c>
    </row>
    <row r="2658" spans="14:17" x14ac:dyDescent="0.25">
      <c r="N2658" s="7" t="s">
        <v>5612</v>
      </c>
      <c r="O2658" s="7">
        <v>50</v>
      </c>
      <c r="P2658" s="7">
        <v>5</v>
      </c>
      <c r="Q2658" s="7">
        <v>250</v>
      </c>
    </row>
    <row r="2659" spans="14:17" x14ac:dyDescent="0.25">
      <c r="N2659" s="7" t="s">
        <v>5623</v>
      </c>
      <c r="O2659" s="7">
        <v>30</v>
      </c>
      <c r="P2659" s="7">
        <v>5</v>
      </c>
      <c r="Q2659" s="7">
        <v>150</v>
      </c>
    </row>
    <row r="2660" spans="14:17" x14ac:dyDescent="0.25">
      <c r="N2660" s="7" t="s">
        <v>5615</v>
      </c>
      <c r="O2660" s="7">
        <v>25</v>
      </c>
      <c r="P2660" s="7">
        <v>19</v>
      </c>
      <c r="Q2660" s="7">
        <v>475</v>
      </c>
    </row>
    <row r="2661" spans="14:17" x14ac:dyDescent="0.25">
      <c r="N2661" s="7" t="s">
        <v>5617</v>
      </c>
      <c r="O2661" s="7">
        <v>120</v>
      </c>
      <c r="P2661" s="7">
        <v>15</v>
      </c>
      <c r="Q2661" s="7">
        <v>1800</v>
      </c>
    </row>
    <row r="2662" spans="14:17" x14ac:dyDescent="0.25">
      <c r="N2662" s="7" t="s">
        <v>5611</v>
      </c>
      <c r="O2662" s="7">
        <v>250</v>
      </c>
      <c r="P2662" s="7">
        <v>22</v>
      </c>
      <c r="Q2662" s="7">
        <v>5500</v>
      </c>
    </row>
    <row r="2663" spans="14:17" x14ac:dyDescent="0.25">
      <c r="N2663" s="7" t="s">
        <v>5610</v>
      </c>
      <c r="O2663" s="7">
        <v>300</v>
      </c>
      <c r="P2663" s="7">
        <v>19</v>
      </c>
      <c r="Q2663" s="7">
        <v>5700</v>
      </c>
    </row>
    <row r="2664" spans="14:17" x14ac:dyDescent="0.25">
      <c r="N2664" s="7" t="s">
        <v>5622</v>
      </c>
      <c r="O2664" s="7">
        <v>15</v>
      </c>
      <c r="P2664" s="7">
        <v>12</v>
      </c>
      <c r="Q2664" s="7">
        <v>180</v>
      </c>
    </row>
    <row r="2665" spans="14:17" x14ac:dyDescent="0.25">
      <c r="N2665" s="7" t="s">
        <v>5612</v>
      </c>
      <c r="O2665" s="7">
        <v>50</v>
      </c>
      <c r="P2665" s="7">
        <v>3</v>
      </c>
      <c r="Q2665" s="7">
        <v>150</v>
      </c>
    </row>
    <row r="2666" spans="14:17" x14ac:dyDescent="0.25">
      <c r="N2666" s="7" t="s">
        <v>5609</v>
      </c>
      <c r="O2666" s="7">
        <v>20</v>
      </c>
      <c r="P2666" s="7">
        <v>9</v>
      </c>
      <c r="Q2666" s="7">
        <v>180</v>
      </c>
    </row>
    <row r="2667" spans="14:17" x14ac:dyDescent="0.25">
      <c r="N2667" s="7" t="s">
        <v>5613</v>
      </c>
      <c r="O2667" s="7">
        <v>35</v>
      </c>
      <c r="P2667" s="7">
        <v>18</v>
      </c>
      <c r="Q2667" s="7">
        <v>630</v>
      </c>
    </row>
    <row r="2668" spans="14:17" x14ac:dyDescent="0.25">
      <c r="N2668" s="7" t="s">
        <v>5609</v>
      </c>
      <c r="O2668" s="7">
        <v>20</v>
      </c>
      <c r="P2668" s="7">
        <v>15</v>
      </c>
      <c r="Q2668" s="7">
        <v>300</v>
      </c>
    </row>
    <row r="2669" spans="14:17" x14ac:dyDescent="0.25">
      <c r="N2669" s="7" t="s">
        <v>5619</v>
      </c>
      <c r="O2669" s="7">
        <v>80</v>
      </c>
      <c r="P2669" s="7">
        <v>24</v>
      </c>
      <c r="Q2669" s="7">
        <v>1920</v>
      </c>
    </row>
    <row r="2670" spans="14:17" x14ac:dyDescent="0.25">
      <c r="N2670" s="7" t="s">
        <v>5610</v>
      </c>
      <c r="O2670" s="7">
        <v>300</v>
      </c>
      <c r="P2670" s="7">
        <v>14</v>
      </c>
      <c r="Q2670" s="7">
        <v>4200</v>
      </c>
    </row>
    <row r="2671" spans="14:17" x14ac:dyDescent="0.25">
      <c r="N2671" s="7" t="s">
        <v>5617</v>
      </c>
      <c r="O2671" s="7">
        <v>120</v>
      </c>
      <c r="P2671" s="7">
        <v>23</v>
      </c>
      <c r="Q2671" s="7">
        <v>2760</v>
      </c>
    </row>
    <row r="2672" spans="14:17" x14ac:dyDescent="0.25">
      <c r="N2672" s="7" t="s">
        <v>5621</v>
      </c>
      <c r="O2672" s="7">
        <v>60</v>
      </c>
      <c r="P2672" s="7">
        <v>17</v>
      </c>
      <c r="Q2672" s="7">
        <v>1020</v>
      </c>
    </row>
    <row r="2673" spans="14:17" x14ac:dyDescent="0.25">
      <c r="N2673" s="7" t="s">
        <v>5612</v>
      </c>
      <c r="O2673" s="7">
        <v>50</v>
      </c>
      <c r="P2673" s="7">
        <v>25</v>
      </c>
      <c r="Q2673" s="7">
        <v>1250</v>
      </c>
    </row>
    <row r="2674" spans="14:17" x14ac:dyDescent="0.25">
      <c r="N2674" s="7" t="s">
        <v>5623</v>
      </c>
      <c r="O2674" s="7">
        <v>30</v>
      </c>
      <c r="P2674" s="7">
        <v>23</v>
      </c>
      <c r="Q2674" s="7">
        <v>690</v>
      </c>
    </row>
    <row r="2675" spans="14:17" x14ac:dyDescent="0.25">
      <c r="N2675" s="7" t="s">
        <v>5619</v>
      </c>
      <c r="O2675" s="7">
        <v>80</v>
      </c>
      <c r="P2675" s="7">
        <v>11</v>
      </c>
      <c r="Q2675" s="7">
        <v>880</v>
      </c>
    </row>
    <row r="2676" spans="14:17" x14ac:dyDescent="0.25">
      <c r="N2676" s="7" t="s">
        <v>5619</v>
      </c>
      <c r="O2676" s="7">
        <v>80</v>
      </c>
      <c r="P2676" s="7">
        <v>25</v>
      </c>
      <c r="Q2676" s="7">
        <v>2000</v>
      </c>
    </row>
    <row r="2677" spans="14:17" x14ac:dyDescent="0.25">
      <c r="N2677" s="7" t="s">
        <v>5623</v>
      </c>
      <c r="O2677" s="7">
        <v>30</v>
      </c>
      <c r="P2677" s="7">
        <v>15</v>
      </c>
      <c r="Q2677" s="7">
        <v>450</v>
      </c>
    </row>
    <row r="2678" spans="14:17" x14ac:dyDescent="0.25">
      <c r="N2678" s="7" t="s">
        <v>5617</v>
      </c>
      <c r="O2678" s="7">
        <v>120</v>
      </c>
      <c r="P2678" s="7">
        <v>15</v>
      </c>
      <c r="Q2678" s="7">
        <v>1800</v>
      </c>
    </row>
    <row r="2679" spans="14:17" x14ac:dyDescent="0.25">
      <c r="N2679" s="7" t="s">
        <v>5614</v>
      </c>
      <c r="O2679" s="7">
        <v>20</v>
      </c>
      <c r="P2679" s="7">
        <v>20</v>
      </c>
      <c r="Q2679" s="7">
        <v>400</v>
      </c>
    </row>
    <row r="2680" spans="14:17" x14ac:dyDescent="0.25">
      <c r="N2680" s="7" t="s">
        <v>5617</v>
      </c>
      <c r="O2680" s="7">
        <v>120</v>
      </c>
      <c r="P2680" s="7">
        <v>23</v>
      </c>
      <c r="Q2680" s="7">
        <v>2760</v>
      </c>
    </row>
    <row r="2681" spans="14:17" x14ac:dyDescent="0.25">
      <c r="N2681" s="7" t="s">
        <v>5609</v>
      </c>
      <c r="O2681" s="7">
        <v>20</v>
      </c>
      <c r="P2681" s="7">
        <v>22</v>
      </c>
      <c r="Q2681" s="7">
        <v>440</v>
      </c>
    </row>
    <row r="2682" spans="14:17" x14ac:dyDescent="0.25">
      <c r="N2682" s="7" t="s">
        <v>5623</v>
      </c>
      <c r="O2682" s="7">
        <v>30</v>
      </c>
      <c r="P2682" s="7">
        <v>1</v>
      </c>
      <c r="Q2682" s="7">
        <v>30</v>
      </c>
    </row>
    <row r="2683" spans="14:17" x14ac:dyDescent="0.25">
      <c r="N2683" s="7" t="s">
        <v>5620</v>
      </c>
      <c r="O2683" s="7">
        <v>40</v>
      </c>
      <c r="P2683" s="7">
        <v>9</v>
      </c>
      <c r="Q2683" s="7">
        <v>360</v>
      </c>
    </row>
    <row r="2684" spans="14:17" x14ac:dyDescent="0.25">
      <c r="N2684" s="7" t="s">
        <v>5610</v>
      </c>
      <c r="O2684" s="7">
        <v>300</v>
      </c>
      <c r="P2684" s="7">
        <v>10</v>
      </c>
      <c r="Q2684" s="7">
        <v>3000</v>
      </c>
    </row>
    <row r="2685" spans="14:17" x14ac:dyDescent="0.25">
      <c r="N2685" s="7" t="s">
        <v>5620</v>
      </c>
      <c r="O2685" s="7">
        <v>40</v>
      </c>
      <c r="P2685" s="7">
        <v>2</v>
      </c>
      <c r="Q2685" s="7">
        <v>80</v>
      </c>
    </row>
    <row r="2686" spans="14:17" x14ac:dyDescent="0.25">
      <c r="N2686" s="7" t="s">
        <v>5615</v>
      </c>
      <c r="O2686" s="7">
        <v>25</v>
      </c>
      <c r="P2686" s="7">
        <v>7</v>
      </c>
      <c r="Q2686" s="7">
        <v>175</v>
      </c>
    </row>
    <row r="2687" spans="14:17" x14ac:dyDescent="0.25">
      <c r="N2687" s="7" t="s">
        <v>5609</v>
      </c>
      <c r="O2687" s="7">
        <v>20</v>
      </c>
      <c r="P2687" s="7">
        <v>12</v>
      </c>
      <c r="Q2687" s="7">
        <v>240</v>
      </c>
    </row>
    <row r="2688" spans="14:17" x14ac:dyDescent="0.25">
      <c r="N2688" s="7" t="s">
        <v>5619</v>
      </c>
      <c r="O2688" s="7">
        <v>80</v>
      </c>
      <c r="P2688" s="7">
        <v>8</v>
      </c>
      <c r="Q2688" s="7">
        <v>640</v>
      </c>
    </row>
    <row r="2689" spans="14:17" x14ac:dyDescent="0.25">
      <c r="N2689" s="7" t="s">
        <v>5622</v>
      </c>
      <c r="O2689" s="7">
        <v>15</v>
      </c>
      <c r="P2689" s="7">
        <v>17</v>
      </c>
      <c r="Q2689" s="7">
        <v>255</v>
      </c>
    </row>
    <row r="2690" spans="14:17" x14ac:dyDescent="0.25">
      <c r="N2690" s="7" t="s">
        <v>5621</v>
      </c>
      <c r="O2690" s="7">
        <v>60</v>
      </c>
      <c r="P2690" s="7">
        <v>7</v>
      </c>
      <c r="Q2690" s="7">
        <v>420</v>
      </c>
    </row>
    <row r="2691" spans="14:17" x14ac:dyDescent="0.25">
      <c r="N2691" s="7" t="s">
        <v>5612</v>
      </c>
      <c r="O2691" s="7">
        <v>50</v>
      </c>
      <c r="P2691" s="7">
        <v>13</v>
      </c>
      <c r="Q2691" s="7">
        <v>650</v>
      </c>
    </row>
    <row r="2692" spans="14:17" x14ac:dyDescent="0.25">
      <c r="N2692" s="7" t="s">
        <v>5618</v>
      </c>
      <c r="O2692" s="7">
        <v>10</v>
      </c>
      <c r="P2692" s="7">
        <v>1</v>
      </c>
      <c r="Q2692" s="7">
        <v>10</v>
      </c>
    </row>
    <row r="2693" spans="14:17" x14ac:dyDescent="0.25">
      <c r="N2693" s="7" t="s">
        <v>5617</v>
      </c>
      <c r="O2693" s="7">
        <v>120</v>
      </c>
      <c r="P2693" s="7">
        <v>2</v>
      </c>
      <c r="Q2693" s="7">
        <v>240</v>
      </c>
    </row>
    <row r="2694" spans="14:17" x14ac:dyDescent="0.25">
      <c r="N2694" s="7" t="s">
        <v>5612</v>
      </c>
      <c r="O2694" s="7">
        <v>50</v>
      </c>
      <c r="P2694" s="7">
        <v>4</v>
      </c>
      <c r="Q2694" s="7">
        <v>200</v>
      </c>
    </row>
    <row r="2695" spans="14:17" x14ac:dyDescent="0.25">
      <c r="N2695" s="7" t="s">
        <v>5619</v>
      </c>
      <c r="O2695" s="7">
        <v>80</v>
      </c>
      <c r="P2695" s="7">
        <v>20</v>
      </c>
      <c r="Q2695" s="7">
        <v>1600</v>
      </c>
    </row>
    <row r="2696" spans="14:17" x14ac:dyDescent="0.25">
      <c r="N2696" s="7" t="s">
        <v>5623</v>
      </c>
      <c r="O2696" s="7">
        <v>30</v>
      </c>
      <c r="P2696" s="7">
        <v>17</v>
      </c>
      <c r="Q2696" s="7">
        <v>510</v>
      </c>
    </row>
    <row r="2697" spans="14:17" x14ac:dyDescent="0.25">
      <c r="N2697" s="7" t="s">
        <v>5621</v>
      </c>
      <c r="O2697" s="7">
        <v>60</v>
      </c>
      <c r="P2697" s="7">
        <v>10</v>
      </c>
      <c r="Q2697" s="7">
        <v>600</v>
      </c>
    </row>
    <row r="2698" spans="14:17" x14ac:dyDescent="0.25">
      <c r="N2698" s="7" t="s">
        <v>5615</v>
      </c>
      <c r="O2698" s="7">
        <v>25</v>
      </c>
      <c r="P2698" s="7">
        <v>11</v>
      </c>
      <c r="Q2698" s="7">
        <v>275</v>
      </c>
    </row>
    <row r="2699" spans="14:17" x14ac:dyDescent="0.25">
      <c r="N2699" s="7" t="s">
        <v>5614</v>
      </c>
      <c r="O2699" s="7">
        <v>20</v>
      </c>
      <c r="P2699" s="7">
        <v>6</v>
      </c>
      <c r="Q2699" s="7">
        <v>120</v>
      </c>
    </row>
    <row r="2700" spans="14:17" x14ac:dyDescent="0.25">
      <c r="N2700" s="7" t="s">
        <v>5622</v>
      </c>
      <c r="O2700" s="7">
        <v>15</v>
      </c>
      <c r="P2700" s="7">
        <v>11</v>
      </c>
      <c r="Q2700" s="7">
        <v>165</v>
      </c>
    </row>
    <row r="2701" spans="14:17" x14ac:dyDescent="0.25">
      <c r="N2701" s="7" t="s">
        <v>5616</v>
      </c>
      <c r="O2701" s="7">
        <v>150</v>
      </c>
      <c r="P2701" s="7">
        <v>11</v>
      </c>
      <c r="Q2701" s="7">
        <v>1650</v>
      </c>
    </row>
    <row r="2702" spans="14:17" x14ac:dyDescent="0.25">
      <c r="N2702" s="7" t="s">
        <v>5617</v>
      </c>
      <c r="O2702" s="7">
        <v>120</v>
      </c>
      <c r="P2702" s="7">
        <v>12</v>
      </c>
      <c r="Q2702" s="7">
        <v>1440</v>
      </c>
    </row>
    <row r="2703" spans="14:17" x14ac:dyDescent="0.25">
      <c r="N2703" s="7" t="s">
        <v>5612</v>
      </c>
      <c r="O2703" s="7">
        <v>50</v>
      </c>
      <c r="P2703" s="7">
        <v>8</v>
      </c>
      <c r="Q2703" s="7">
        <v>400</v>
      </c>
    </row>
    <row r="2704" spans="14:17" x14ac:dyDescent="0.25">
      <c r="N2704" s="7" t="s">
        <v>5622</v>
      </c>
      <c r="O2704" s="7">
        <v>15</v>
      </c>
      <c r="P2704" s="7">
        <v>10</v>
      </c>
      <c r="Q2704" s="7">
        <v>150</v>
      </c>
    </row>
    <row r="2705" spans="14:17" x14ac:dyDescent="0.25">
      <c r="N2705" s="7" t="s">
        <v>5616</v>
      </c>
      <c r="O2705" s="7">
        <v>150</v>
      </c>
      <c r="P2705" s="7">
        <v>23</v>
      </c>
      <c r="Q2705" s="7">
        <v>3450</v>
      </c>
    </row>
    <row r="2706" spans="14:17" x14ac:dyDescent="0.25">
      <c r="N2706" s="7" t="s">
        <v>5622</v>
      </c>
      <c r="O2706" s="7">
        <v>15</v>
      </c>
      <c r="P2706" s="7">
        <v>11</v>
      </c>
      <c r="Q2706" s="7">
        <v>165</v>
      </c>
    </row>
    <row r="2707" spans="14:17" x14ac:dyDescent="0.25">
      <c r="N2707" s="7" t="s">
        <v>5619</v>
      </c>
      <c r="O2707" s="7">
        <v>80</v>
      </c>
      <c r="P2707" s="7">
        <v>6</v>
      </c>
      <c r="Q2707" s="7">
        <v>480</v>
      </c>
    </row>
    <row r="2708" spans="14:17" x14ac:dyDescent="0.25">
      <c r="N2708" s="7" t="s">
        <v>5613</v>
      </c>
      <c r="O2708" s="7">
        <v>35</v>
      </c>
      <c r="P2708" s="7">
        <v>8</v>
      </c>
      <c r="Q2708" s="7">
        <v>280</v>
      </c>
    </row>
    <row r="2709" spans="14:17" x14ac:dyDescent="0.25">
      <c r="N2709" s="7" t="s">
        <v>5616</v>
      </c>
      <c r="O2709" s="7">
        <v>150</v>
      </c>
      <c r="P2709" s="7">
        <v>19</v>
      </c>
      <c r="Q2709" s="7">
        <v>2850</v>
      </c>
    </row>
    <row r="2710" spans="14:17" x14ac:dyDescent="0.25">
      <c r="N2710" s="7" t="s">
        <v>5617</v>
      </c>
      <c r="O2710" s="7">
        <v>120</v>
      </c>
      <c r="P2710" s="7">
        <v>12</v>
      </c>
      <c r="Q2710" s="7">
        <v>1440</v>
      </c>
    </row>
    <row r="2711" spans="14:17" x14ac:dyDescent="0.25">
      <c r="N2711" s="7" t="s">
        <v>5614</v>
      </c>
      <c r="O2711" s="7">
        <v>20</v>
      </c>
      <c r="P2711" s="7">
        <v>23</v>
      </c>
      <c r="Q2711" s="7">
        <v>460</v>
      </c>
    </row>
    <row r="2712" spans="14:17" x14ac:dyDescent="0.25">
      <c r="N2712" s="7" t="s">
        <v>5620</v>
      </c>
      <c r="O2712" s="7">
        <v>40</v>
      </c>
      <c r="P2712" s="7">
        <v>15</v>
      </c>
      <c r="Q2712" s="7">
        <v>600</v>
      </c>
    </row>
    <row r="2713" spans="14:17" x14ac:dyDescent="0.25">
      <c r="N2713" s="7" t="s">
        <v>5618</v>
      </c>
      <c r="O2713" s="7">
        <v>10</v>
      </c>
      <c r="P2713" s="7">
        <v>7</v>
      </c>
      <c r="Q2713" s="7">
        <v>70</v>
      </c>
    </row>
    <row r="2714" spans="14:17" x14ac:dyDescent="0.25">
      <c r="N2714" s="7" t="s">
        <v>5609</v>
      </c>
      <c r="O2714" s="7">
        <v>20</v>
      </c>
      <c r="P2714" s="7">
        <v>14</v>
      </c>
      <c r="Q2714" s="7">
        <v>280</v>
      </c>
    </row>
    <row r="2715" spans="14:17" x14ac:dyDescent="0.25">
      <c r="N2715" s="7" t="s">
        <v>5613</v>
      </c>
      <c r="O2715" s="7">
        <v>35</v>
      </c>
      <c r="P2715" s="7">
        <v>8</v>
      </c>
      <c r="Q2715" s="7">
        <v>280</v>
      </c>
    </row>
    <row r="2716" spans="14:17" x14ac:dyDescent="0.25">
      <c r="N2716" s="7" t="s">
        <v>5613</v>
      </c>
      <c r="O2716" s="7">
        <v>35</v>
      </c>
      <c r="P2716" s="7">
        <v>13</v>
      </c>
      <c r="Q2716" s="7">
        <v>455</v>
      </c>
    </row>
    <row r="2717" spans="14:17" x14ac:dyDescent="0.25">
      <c r="N2717" s="7" t="s">
        <v>5622</v>
      </c>
      <c r="O2717" s="7">
        <v>15</v>
      </c>
      <c r="P2717" s="7">
        <v>8</v>
      </c>
      <c r="Q2717" s="7">
        <v>120</v>
      </c>
    </row>
    <row r="2718" spans="14:17" x14ac:dyDescent="0.25">
      <c r="N2718" s="7" t="s">
        <v>5613</v>
      </c>
      <c r="O2718" s="7">
        <v>35</v>
      </c>
      <c r="P2718" s="7">
        <v>11</v>
      </c>
      <c r="Q2718" s="7">
        <v>385</v>
      </c>
    </row>
    <row r="2719" spans="14:17" x14ac:dyDescent="0.25">
      <c r="N2719" s="7" t="s">
        <v>5616</v>
      </c>
      <c r="O2719" s="7">
        <v>150</v>
      </c>
      <c r="P2719" s="7">
        <v>6</v>
      </c>
      <c r="Q2719" s="7">
        <v>900</v>
      </c>
    </row>
    <row r="2720" spans="14:17" x14ac:dyDescent="0.25">
      <c r="N2720" s="7" t="s">
        <v>5610</v>
      </c>
      <c r="O2720" s="7">
        <v>300</v>
      </c>
      <c r="P2720" s="7">
        <v>13</v>
      </c>
      <c r="Q2720" s="7">
        <v>3900</v>
      </c>
    </row>
    <row r="2721" spans="14:17" x14ac:dyDescent="0.25">
      <c r="N2721" s="7" t="s">
        <v>5622</v>
      </c>
      <c r="O2721" s="7">
        <v>15</v>
      </c>
      <c r="P2721" s="7">
        <v>22</v>
      </c>
      <c r="Q2721" s="7">
        <v>330</v>
      </c>
    </row>
    <row r="2722" spans="14:17" x14ac:dyDescent="0.25">
      <c r="N2722" s="7" t="s">
        <v>5609</v>
      </c>
      <c r="O2722" s="7">
        <v>20</v>
      </c>
      <c r="P2722" s="7">
        <v>10</v>
      </c>
      <c r="Q2722" s="7">
        <v>200</v>
      </c>
    </row>
    <row r="2723" spans="14:17" x14ac:dyDescent="0.25">
      <c r="N2723" s="7" t="s">
        <v>5609</v>
      </c>
      <c r="O2723" s="7">
        <v>20</v>
      </c>
      <c r="P2723" s="7">
        <v>3</v>
      </c>
      <c r="Q2723" s="7">
        <v>60</v>
      </c>
    </row>
    <row r="2724" spans="14:17" x14ac:dyDescent="0.25">
      <c r="N2724" s="7" t="s">
        <v>5614</v>
      </c>
      <c r="O2724" s="7">
        <v>20</v>
      </c>
      <c r="P2724" s="7">
        <v>14</v>
      </c>
      <c r="Q2724" s="7">
        <v>280</v>
      </c>
    </row>
    <row r="2725" spans="14:17" x14ac:dyDescent="0.25">
      <c r="N2725" s="7" t="s">
        <v>5615</v>
      </c>
      <c r="O2725" s="7">
        <v>25</v>
      </c>
      <c r="P2725" s="7">
        <v>10</v>
      </c>
      <c r="Q2725" s="7">
        <v>250</v>
      </c>
    </row>
    <row r="2726" spans="14:17" x14ac:dyDescent="0.25">
      <c r="N2726" s="7" t="s">
        <v>5617</v>
      </c>
      <c r="O2726" s="7">
        <v>120</v>
      </c>
      <c r="P2726" s="7">
        <v>11</v>
      </c>
      <c r="Q2726" s="7">
        <v>1320</v>
      </c>
    </row>
    <row r="2727" spans="14:17" x14ac:dyDescent="0.25">
      <c r="N2727" s="7" t="s">
        <v>5613</v>
      </c>
      <c r="O2727" s="7">
        <v>35</v>
      </c>
      <c r="P2727" s="7">
        <v>7</v>
      </c>
      <c r="Q2727" s="7">
        <v>245</v>
      </c>
    </row>
    <row r="2728" spans="14:17" x14ac:dyDescent="0.25">
      <c r="N2728" s="7" t="s">
        <v>5620</v>
      </c>
      <c r="O2728" s="7">
        <v>40</v>
      </c>
      <c r="P2728" s="7">
        <v>2</v>
      </c>
      <c r="Q2728" s="7">
        <v>80</v>
      </c>
    </row>
    <row r="2729" spans="14:17" x14ac:dyDescent="0.25">
      <c r="N2729" s="7" t="s">
        <v>5612</v>
      </c>
      <c r="O2729" s="7">
        <v>50</v>
      </c>
      <c r="P2729" s="7">
        <v>16</v>
      </c>
      <c r="Q2729" s="7">
        <v>800</v>
      </c>
    </row>
    <row r="2730" spans="14:17" x14ac:dyDescent="0.25">
      <c r="N2730" s="7" t="s">
        <v>5612</v>
      </c>
      <c r="O2730" s="7">
        <v>50</v>
      </c>
      <c r="P2730" s="7">
        <v>22</v>
      </c>
      <c r="Q2730" s="7">
        <v>1100</v>
      </c>
    </row>
    <row r="2731" spans="14:17" x14ac:dyDescent="0.25">
      <c r="N2731" s="7" t="s">
        <v>5619</v>
      </c>
      <c r="O2731" s="7">
        <v>80</v>
      </c>
      <c r="P2731" s="7">
        <v>23</v>
      </c>
      <c r="Q2731" s="7">
        <v>1840</v>
      </c>
    </row>
    <row r="2732" spans="14:17" x14ac:dyDescent="0.25">
      <c r="N2732" s="7" t="s">
        <v>5614</v>
      </c>
      <c r="O2732" s="7">
        <v>20</v>
      </c>
      <c r="P2732" s="7">
        <v>1</v>
      </c>
      <c r="Q2732" s="7">
        <v>20</v>
      </c>
    </row>
    <row r="2733" spans="14:17" x14ac:dyDescent="0.25">
      <c r="N2733" s="7" t="s">
        <v>5622</v>
      </c>
      <c r="O2733" s="7">
        <v>15</v>
      </c>
      <c r="P2733" s="7">
        <v>10</v>
      </c>
      <c r="Q2733" s="7">
        <v>150</v>
      </c>
    </row>
    <row r="2734" spans="14:17" x14ac:dyDescent="0.25">
      <c r="N2734" s="7" t="s">
        <v>5609</v>
      </c>
      <c r="O2734" s="7">
        <v>20</v>
      </c>
      <c r="P2734" s="7">
        <v>3</v>
      </c>
      <c r="Q2734" s="7">
        <v>60</v>
      </c>
    </row>
    <row r="2735" spans="14:17" x14ac:dyDescent="0.25">
      <c r="N2735" s="7" t="s">
        <v>5621</v>
      </c>
      <c r="O2735" s="7">
        <v>60</v>
      </c>
      <c r="P2735" s="7">
        <v>20</v>
      </c>
      <c r="Q2735" s="7">
        <v>1200</v>
      </c>
    </row>
    <row r="2736" spans="14:17" x14ac:dyDescent="0.25">
      <c r="N2736" s="7" t="s">
        <v>5619</v>
      </c>
      <c r="O2736" s="7">
        <v>80</v>
      </c>
      <c r="P2736" s="7">
        <v>13</v>
      </c>
      <c r="Q2736" s="7">
        <v>1040</v>
      </c>
    </row>
    <row r="2737" spans="14:17" x14ac:dyDescent="0.25">
      <c r="N2737" s="7" t="s">
        <v>5611</v>
      </c>
      <c r="O2737" s="7">
        <v>250</v>
      </c>
      <c r="P2737" s="7">
        <v>4</v>
      </c>
      <c r="Q2737" s="7">
        <v>1000</v>
      </c>
    </row>
    <row r="2738" spans="14:17" x14ac:dyDescent="0.25">
      <c r="N2738" s="7" t="s">
        <v>5611</v>
      </c>
      <c r="O2738" s="7">
        <v>250</v>
      </c>
      <c r="P2738" s="7">
        <v>21</v>
      </c>
      <c r="Q2738" s="7">
        <v>5250</v>
      </c>
    </row>
    <row r="2739" spans="14:17" x14ac:dyDescent="0.25">
      <c r="N2739" s="7" t="s">
        <v>5617</v>
      </c>
      <c r="O2739" s="7">
        <v>120</v>
      </c>
      <c r="P2739" s="7">
        <v>16</v>
      </c>
      <c r="Q2739" s="7">
        <v>1920</v>
      </c>
    </row>
    <row r="2740" spans="14:17" x14ac:dyDescent="0.25">
      <c r="N2740" s="7" t="s">
        <v>5622</v>
      </c>
      <c r="O2740" s="7">
        <v>15</v>
      </c>
      <c r="P2740" s="7">
        <v>22</v>
      </c>
      <c r="Q2740" s="7">
        <v>330</v>
      </c>
    </row>
    <row r="2741" spans="14:17" x14ac:dyDescent="0.25">
      <c r="N2741" s="7" t="s">
        <v>5611</v>
      </c>
      <c r="O2741" s="7">
        <v>250</v>
      </c>
      <c r="P2741" s="7">
        <v>23</v>
      </c>
      <c r="Q2741" s="7">
        <v>5750</v>
      </c>
    </row>
    <row r="2742" spans="14:17" x14ac:dyDescent="0.25">
      <c r="N2742" s="7" t="s">
        <v>5611</v>
      </c>
      <c r="O2742" s="7">
        <v>250</v>
      </c>
      <c r="P2742" s="7">
        <v>2</v>
      </c>
      <c r="Q2742" s="7">
        <v>500</v>
      </c>
    </row>
    <row r="2743" spans="14:17" x14ac:dyDescent="0.25">
      <c r="N2743" s="7" t="s">
        <v>5618</v>
      </c>
      <c r="O2743" s="7">
        <v>10</v>
      </c>
      <c r="P2743" s="7">
        <v>2</v>
      </c>
      <c r="Q2743" s="7">
        <v>20</v>
      </c>
    </row>
    <row r="2744" spans="14:17" x14ac:dyDescent="0.25">
      <c r="N2744" s="7" t="s">
        <v>5620</v>
      </c>
      <c r="O2744" s="7">
        <v>40</v>
      </c>
      <c r="P2744" s="7">
        <v>10</v>
      </c>
      <c r="Q2744" s="7">
        <v>400</v>
      </c>
    </row>
    <row r="2745" spans="14:17" x14ac:dyDescent="0.25">
      <c r="N2745" s="7" t="s">
        <v>5616</v>
      </c>
      <c r="O2745" s="7">
        <v>150</v>
      </c>
      <c r="P2745" s="7">
        <v>14</v>
      </c>
      <c r="Q2745" s="7">
        <v>2100</v>
      </c>
    </row>
    <row r="2746" spans="14:17" x14ac:dyDescent="0.25">
      <c r="N2746" s="7" t="s">
        <v>5610</v>
      </c>
      <c r="O2746" s="7">
        <v>300</v>
      </c>
      <c r="P2746" s="7">
        <v>9</v>
      </c>
      <c r="Q2746" s="7">
        <v>2700</v>
      </c>
    </row>
    <row r="2747" spans="14:17" x14ac:dyDescent="0.25">
      <c r="N2747" s="7" t="s">
        <v>5615</v>
      </c>
      <c r="O2747" s="7">
        <v>25</v>
      </c>
      <c r="P2747" s="7">
        <v>22</v>
      </c>
      <c r="Q2747" s="7">
        <v>550</v>
      </c>
    </row>
    <row r="2748" spans="14:17" x14ac:dyDescent="0.25">
      <c r="N2748" s="7" t="s">
        <v>5620</v>
      </c>
      <c r="O2748" s="7">
        <v>40</v>
      </c>
      <c r="P2748" s="7">
        <v>6</v>
      </c>
      <c r="Q2748" s="7">
        <v>240</v>
      </c>
    </row>
    <row r="2749" spans="14:17" x14ac:dyDescent="0.25">
      <c r="N2749" s="7" t="s">
        <v>5611</v>
      </c>
      <c r="O2749" s="7">
        <v>250</v>
      </c>
      <c r="P2749" s="7">
        <v>23</v>
      </c>
      <c r="Q2749" s="7">
        <v>5750</v>
      </c>
    </row>
    <row r="2750" spans="14:17" x14ac:dyDescent="0.25">
      <c r="N2750" s="7" t="s">
        <v>5611</v>
      </c>
      <c r="O2750" s="7">
        <v>250</v>
      </c>
      <c r="P2750" s="7">
        <v>16</v>
      </c>
      <c r="Q2750" s="7">
        <v>4000</v>
      </c>
    </row>
    <row r="2751" spans="14:17" x14ac:dyDescent="0.25">
      <c r="N2751" s="7" t="s">
        <v>5609</v>
      </c>
      <c r="O2751" s="7">
        <v>20</v>
      </c>
      <c r="P2751" s="7">
        <v>5</v>
      </c>
      <c r="Q2751" s="7">
        <v>100</v>
      </c>
    </row>
    <row r="2752" spans="14:17" x14ac:dyDescent="0.25">
      <c r="N2752" s="7" t="s">
        <v>5615</v>
      </c>
      <c r="O2752" s="7">
        <v>25</v>
      </c>
      <c r="P2752" s="7">
        <v>12</v>
      </c>
      <c r="Q2752" s="7">
        <v>300</v>
      </c>
    </row>
    <row r="2753" spans="14:17" x14ac:dyDescent="0.25">
      <c r="N2753" s="7" t="s">
        <v>5610</v>
      </c>
      <c r="O2753" s="7">
        <v>300</v>
      </c>
      <c r="P2753" s="7">
        <v>20</v>
      </c>
      <c r="Q2753" s="7">
        <v>6000</v>
      </c>
    </row>
    <row r="2754" spans="14:17" x14ac:dyDescent="0.25">
      <c r="N2754" s="7" t="s">
        <v>5612</v>
      </c>
      <c r="O2754" s="7">
        <v>50</v>
      </c>
      <c r="P2754" s="7">
        <v>7</v>
      </c>
      <c r="Q2754" s="7">
        <v>350</v>
      </c>
    </row>
    <row r="2755" spans="14:17" x14ac:dyDescent="0.25">
      <c r="N2755" s="7" t="s">
        <v>5617</v>
      </c>
      <c r="O2755" s="7">
        <v>120</v>
      </c>
      <c r="P2755" s="7">
        <v>16</v>
      </c>
      <c r="Q2755" s="7">
        <v>1920</v>
      </c>
    </row>
    <row r="2756" spans="14:17" x14ac:dyDescent="0.25">
      <c r="N2756" s="7" t="s">
        <v>5614</v>
      </c>
      <c r="O2756" s="7">
        <v>20</v>
      </c>
      <c r="P2756" s="7">
        <v>13</v>
      </c>
      <c r="Q2756" s="7">
        <v>260</v>
      </c>
    </row>
    <row r="2757" spans="14:17" x14ac:dyDescent="0.25">
      <c r="N2757" s="7" t="s">
        <v>5611</v>
      </c>
      <c r="O2757" s="7">
        <v>250</v>
      </c>
      <c r="P2757" s="7">
        <v>13</v>
      </c>
      <c r="Q2757" s="7">
        <v>3250</v>
      </c>
    </row>
    <row r="2758" spans="14:17" x14ac:dyDescent="0.25">
      <c r="N2758" s="7" t="s">
        <v>5614</v>
      </c>
      <c r="O2758" s="7">
        <v>20</v>
      </c>
      <c r="P2758" s="7">
        <v>24</v>
      </c>
      <c r="Q2758" s="7">
        <v>480</v>
      </c>
    </row>
    <row r="2759" spans="14:17" x14ac:dyDescent="0.25">
      <c r="N2759" s="7" t="s">
        <v>5612</v>
      </c>
      <c r="O2759" s="7">
        <v>50</v>
      </c>
      <c r="P2759" s="7">
        <v>9</v>
      </c>
      <c r="Q2759" s="7">
        <v>450</v>
      </c>
    </row>
    <row r="2760" spans="14:17" x14ac:dyDescent="0.25">
      <c r="N2760" s="7" t="s">
        <v>5616</v>
      </c>
      <c r="O2760" s="7">
        <v>150</v>
      </c>
      <c r="P2760" s="7">
        <v>11</v>
      </c>
      <c r="Q2760" s="7">
        <v>1650</v>
      </c>
    </row>
    <row r="2761" spans="14:17" x14ac:dyDescent="0.25">
      <c r="N2761" s="7" t="s">
        <v>5622</v>
      </c>
      <c r="O2761" s="7">
        <v>15</v>
      </c>
      <c r="P2761" s="7">
        <v>10</v>
      </c>
      <c r="Q2761" s="7">
        <v>150</v>
      </c>
    </row>
    <row r="2762" spans="14:17" x14ac:dyDescent="0.25">
      <c r="N2762" s="7" t="s">
        <v>5619</v>
      </c>
      <c r="O2762" s="7">
        <v>80</v>
      </c>
      <c r="P2762" s="7">
        <v>6</v>
      </c>
      <c r="Q2762" s="7">
        <v>480</v>
      </c>
    </row>
    <row r="2763" spans="14:17" x14ac:dyDescent="0.25">
      <c r="N2763" s="7" t="s">
        <v>5614</v>
      </c>
      <c r="O2763" s="7">
        <v>20</v>
      </c>
      <c r="P2763" s="7">
        <v>12</v>
      </c>
      <c r="Q2763" s="7">
        <v>240</v>
      </c>
    </row>
    <row r="2764" spans="14:17" x14ac:dyDescent="0.25">
      <c r="N2764" s="7" t="s">
        <v>5614</v>
      </c>
      <c r="O2764" s="7">
        <v>20</v>
      </c>
      <c r="P2764" s="7">
        <v>3</v>
      </c>
      <c r="Q2764" s="7">
        <v>60</v>
      </c>
    </row>
    <row r="2765" spans="14:17" x14ac:dyDescent="0.25">
      <c r="N2765" s="7" t="s">
        <v>5610</v>
      </c>
      <c r="O2765" s="7">
        <v>300</v>
      </c>
      <c r="P2765" s="7">
        <v>22</v>
      </c>
      <c r="Q2765" s="7">
        <v>6600</v>
      </c>
    </row>
    <row r="2766" spans="14:17" x14ac:dyDescent="0.25">
      <c r="N2766" s="7" t="s">
        <v>5618</v>
      </c>
      <c r="O2766" s="7">
        <v>10</v>
      </c>
      <c r="P2766" s="7">
        <v>19</v>
      </c>
      <c r="Q2766" s="7">
        <v>190</v>
      </c>
    </row>
    <row r="2767" spans="14:17" x14ac:dyDescent="0.25">
      <c r="N2767" s="7" t="s">
        <v>5618</v>
      </c>
      <c r="O2767" s="7">
        <v>10</v>
      </c>
      <c r="P2767" s="7">
        <v>9</v>
      </c>
      <c r="Q2767" s="7">
        <v>90</v>
      </c>
    </row>
    <row r="2768" spans="14:17" x14ac:dyDescent="0.25">
      <c r="N2768" s="7" t="s">
        <v>5609</v>
      </c>
      <c r="O2768" s="7">
        <v>20</v>
      </c>
      <c r="P2768" s="7">
        <v>14</v>
      </c>
      <c r="Q2768" s="7">
        <v>280</v>
      </c>
    </row>
    <row r="2769" spans="14:17" x14ac:dyDescent="0.25">
      <c r="N2769" s="7" t="s">
        <v>5621</v>
      </c>
      <c r="O2769" s="7">
        <v>60</v>
      </c>
      <c r="P2769" s="7">
        <v>15</v>
      </c>
      <c r="Q2769" s="7">
        <v>900</v>
      </c>
    </row>
    <row r="2770" spans="14:17" x14ac:dyDescent="0.25">
      <c r="N2770" s="7" t="s">
        <v>5614</v>
      </c>
      <c r="O2770" s="7">
        <v>20</v>
      </c>
      <c r="P2770" s="7">
        <v>11</v>
      </c>
      <c r="Q2770" s="7">
        <v>220</v>
      </c>
    </row>
    <row r="2771" spans="14:17" x14ac:dyDescent="0.25">
      <c r="N2771" s="7" t="s">
        <v>5609</v>
      </c>
      <c r="O2771" s="7">
        <v>20</v>
      </c>
      <c r="P2771" s="7">
        <v>14</v>
      </c>
      <c r="Q2771" s="7">
        <v>280</v>
      </c>
    </row>
    <row r="2772" spans="14:17" x14ac:dyDescent="0.25">
      <c r="N2772" s="7" t="s">
        <v>5620</v>
      </c>
      <c r="O2772" s="7">
        <v>40</v>
      </c>
      <c r="P2772" s="7">
        <v>13</v>
      </c>
      <c r="Q2772" s="7">
        <v>520</v>
      </c>
    </row>
    <row r="2773" spans="14:17" x14ac:dyDescent="0.25">
      <c r="N2773" s="7" t="s">
        <v>5609</v>
      </c>
      <c r="O2773" s="7">
        <v>20</v>
      </c>
      <c r="P2773" s="7">
        <v>23</v>
      </c>
      <c r="Q2773" s="7">
        <v>460</v>
      </c>
    </row>
    <row r="2774" spans="14:17" x14ac:dyDescent="0.25">
      <c r="N2774" s="7" t="s">
        <v>5611</v>
      </c>
      <c r="O2774" s="7">
        <v>250</v>
      </c>
      <c r="P2774" s="7">
        <v>12</v>
      </c>
      <c r="Q2774" s="7">
        <v>3000</v>
      </c>
    </row>
    <row r="2775" spans="14:17" x14ac:dyDescent="0.25">
      <c r="N2775" s="7" t="s">
        <v>5615</v>
      </c>
      <c r="O2775" s="7">
        <v>25</v>
      </c>
      <c r="P2775" s="7">
        <v>5</v>
      </c>
      <c r="Q2775" s="7">
        <v>125</v>
      </c>
    </row>
    <row r="2776" spans="14:17" x14ac:dyDescent="0.25">
      <c r="N2776" s="7" t="s">
        <v>5622</v>
      </c>
      <c r="O2776" s="7">
        <v>15</v>
      </c>
      <c r="P2776" s="7">
        <v>4</v>
      </c>
      <c r="Q2776" s="7">
        <v>60</v>
      </c>
    </row>
    <row r="2777" spans="14:17" x14ac:dyDescent="0.25">
      <c r="N2777" s="7" t="s">
        <v>5615</v>
      </c>
      <c r="O2777" s="7">
        <v>25</v>
      </c>
      <c r="P2777" s="7">
        <v>3</v>
      </c>
      <c r="Q2777" s="7">
        <v>75</v>
      </c>
    </row>
    <row r="2778" spans="14:17" x14ac:dyDescent="0.25">
      <c r="N2778" s="7" t="s">
        <v>5623</v>
      </c>
      <c r="O2778" s="7">
        <v>30</v>
      </c>
      <c r="P2778" s="7">
        <v>25</v>
      </c>
      <c r="Q2778" s="7">
        <v>750</v>
      </c>
    </row>
    <row r="2779" spans="14:17" x14ac:dyDescent="0.25">
      <c r="N2779" s="7" t="s">
        <v>5610</v>
      </c>
      <c r="O2779" s="7">
        <v>300</v>
      </c>
      <c r="P2779" s="7">
        <v>22</v>
      </c>
      <c r="Q2779" s="7">
        <v>6600</v>
      </c>
    </row>
    <row r="2780" spans="14:17" x14ac:dyDescent="0.25">
      <c r="N2780" s="7" t="s">
        <v>5614</v>
      </c>
      <c r="O2780" s="7">
        <v>20</v>
      </c>
      <c r="P2780" s="7">
        <v>8</v>
      </c>
      <c r="Q2780" s="7">
        <v>160</v>
      </c>
    </row>
    <row r="2781" spans="14:17" x14ac:dyDescent="0.25">
      <c r="N2781" s="7" t="s">
        <v>5615</v>
      </c>
      <c r="O2781" s="7">
        <v>25</v>
      </c>
      <c r="P2781" s="7">
        <v>19</v>
      </c>
      <c r="Q2781" s="7">
        <v>475</v>
      </c>
    </row>
    <row r="2782" spans="14:17" x14ac:dyDescent="0.25">
      <c r="N2782" s="7" t="s">
        <v>5613</v>
      </c>
      <c r="O2782" s="7">
        <v>35</v>
      </c>
      <c r="P2782" s="7">
        <v>5</v>
      </c>
      <c r="Q2782" s="7">
        <v>175</v>
      </c>
    </row>
    <row r="2783" spans="14:17" x14ac:dyDescent="0.25">
      <c r="N2783" s="7" t="s">
        <v>5613</v>
      </c>
      <c r="O2783" s="7">
        <v>35</v>
      </c>
      <c r="P2783" s="7">
        <v>12</v>
      </c>
      <c r="Q2783" s="7">
        <v>420</v>
      </c>
    </row>
    <row r="2784" spans="14:17" x14ac:dyDescent="0.25">
      <c r="N2784" s="7" t="s">
        <v>5622</v>
      </c>
      <c r="O2784" s="7">
        <v>15</v>
      </c>
      <c r="P2784" s="7">
        <v>4</v>
      </c>
      <c r="Q2784" s="7">
        <v>60</v>
      </c>
    </row>
    <row r="2785" spans="14:17" x14ac:dyDescent="0.25">
      <c r="N2785" s="7" t="s">
        <v>5623</v>
      </c>
      <c r="O2785" s="7">
        <v>30</v>
      </c>
      <c r="P2785" s="7">
        <v>14</v>
      </c>
      <c r="Q2785" s="7">
        <v>420</v>
      </c>
    </row>
    <row r="2786" spans="14:17" x14ac:dyDescent="0.25">
      <c r="N2786" s="7" t="s">
        <v>5622</v>
      </c>
      <c r="O2786" s="7">
        <v>15</v>
      </c>
      <c r="P2786" s="7">
        <v>20</v>
      </c>
      <c r="Q2786" s="7">
        <v>300</v>
      </c>
    </row>
    <row r="2787" spans="14:17" x14ac:dyDescent="0.25">
      <c r="N2787" s="7" t="s">
        <v>5622</v>
      </c>
      <c r="O2787" s="7">
        <v>15</v>
      </c>
      <c r="P2787" s="7">
        <v>6</v>
      </c>
      <c r="Q2787" s="7">
        <v>90</v>
      </c>
    </row>
    <row r="2788" spans="14:17" x14ac:dyDescent="0.25">
      <c r="N2788" s="7" t="s">
        <v>5611</v>
      </c>
      <c r="O2788" s="7">
        <v>250</v>
      </c>
      <c r="P2788" s="7">
        <v>12</v>
      </c>
      <c r="Q2788" s="7">
        <v>3000</v>
      </c>
    </row>
    <row r="2789" spans="14:17" x14ac:dyDescent="0.25">
      <c r="N2789" s="7" t="s">
        <v>5610</v>
      </c>
      <c r="O2789" s="7">
        <v>300</v>
      </c>
      <c r="P2789" s="7">
        <v>18</v>
      </c>
      <c r="Q2789" s="7">
        <v>5400</v>
      </c>
    </row>
    <row r="2790" spans="14:17" x14ac:dyDescent="0.25">
      <c r="N2790" s="7" t="s">
        <v>5614</v>
      </c>
      <c r="O2790" s="7">
        <v>20</v>
      </c>
      <c r="P2790" s="7">
        <v>8</v>
      </c>
      <c r="Q2790" s="7">
        <v>160</v>
      </c>
    </row>
    <row r="2791" spans="14:17" x14ac:dyDescent="0.25">
      <c r="N2791" s="7" t="s">
        <v>5623</v>
      </c>
      <c r="O2791" s="7">
        <v>30</v>
      </c>
      <c r="P2791" s="7">
        <v>23</v>
      </c>
      <c r="Q2791" s="7">
        <v>690</v>
      </c>
    </row>
    <row r="2792" spans="14:17" x14ac:dyDescent="0.25">
      <c r="N2792" s="7" t="s">
        <v>5610</v>
      </c>
      <c r="O2792" s="7">
        <v>300</v>
      </c>
      <c r="P2792" s="7">
        <v>9</v>
      </c>
      <c r="Q2792" s="7">
        <v>2700</v>
      </c>
    </row>
    <row r="2793" spans="14:17" x14ac:dyDescent="0.25">
      <c r="N2793" s="7" t="s">
        <v>5622</v>
      </c>
      <c r="O2793" s="7">
        <v>15</v>
      </c>
      <c r="P2793" s="7">
        <v>17</v>
      </c>
      <c r="Q2793" s="7">
        <v>255</v>
      </c>
    </row>
    <row r="2794" spans="14:17" x14ac:dyDescent="0.25">
      <c r="N2794" s="7" t="s">
        <v>5623</v>
      </c>
      <c r="O2794" s="7">
        <v>30</v>
      </c>
      <c r="P2794" s="7">
        <v>9</v>
      </c>
      <c r="Q2794" s="7">
        <v>270</v>
      </c>
    </row>
    <row r="2795" spans="14:17" x14ac:dyDescent="0.25">
      <c r="N2795" s="7" t="s">
        <v>5616</v>
      </c>
      <c r="O2795" s="7">
        <v>150</v>
      </c>
      <c r="P2795" s="7">
        <v>12</v>
      </c>
      <c r="Q2795" s="7">
        <v>1800</v>
      </c>
    </row>
    <row r="2796" spans="14:17" x14ac:dyDescent="0.25">
      <c r="N2796" s="7" t="s">
        <v>5614</v>
      </c>
      <c r="O2796" s="7">
        <v>20</v>
      </c>
      <c r="P2796" s="7">
        <v>21</v>
      </c>
      <c r="Q2796" s="7">
        <v>420</v>
      </c>
    </row>
    <row r="2797" spans="14:17" x14ac:dyDescent="0.25">
      <c r="N2797" s="7" t="s">
        <v>5623</v>
      </c>
      <c r="O2797" s="7">
        <v>30</v>
      </c>
      <c r="P2797" s="7">
        <v>6</v>
      </c>
      <c r="Q2797" s="7">
        <v>180</v>
      </c>
    </row>
    <row r="2798" spans="14:17" x14ac:dyDescent="0.25">
      <c r="N2798" s="7" t="s">
        <v>5612</v>
      </c>
      <c r="O2798" s="7">
        <v>50</v>
      </c>
      <c r="P2798" s="7">
        <v>7</v>
      </c>
      <c r="Q2798" s="7">
        <v>350</v>
      </c>
    </row>
    <row r="2799" spans="14:17" x14ac:dyDescent="0.25">
      <c r="N2799" s="7" t="s">
        <v>5618</v>
      </c>
      <c r="O2799" s="7">
        <v>10</v>
      </c>
      <c r="P2799" s="7">
        <v>20</v>
      </c>
      <c r="Q2799" s="7">
        <v>200</v>
      </c>
    </row>
    <row r="2800" spans="14:17" x14ac:dyDescent="0.25">
      <c r="N2800" s="7" t="s">
        <v>5612</v>
      </c>
      <c r="O2800" s="7">
        <v>50</v>
      </c>
      <c r="P2800" s="7">
        <v>16</v>
      </c>
      <c r="Q2800" s="7">
        <v>800</v>
      </c>
    </row>
    <row r="2801" spans="14:17" x14ac:dyDescent="0.25">
      <c r="N2801" s="7" t="s">
        <v>5612</v>
      </c>
      <c r="O2801" s="7">
        <v>50</v>
      </c>
      <c r="P2801" s="7">
        <v>24</v>
      </c>
      <c r="Q2801" s="7">
        <v>1200</v>
      </c>
    </row>
    <row r="2802" spans="14:17" x14ac:dyDescent="0.25">
      <c r="N2802" s="7" t="s">
        <v>5616</v>
      </c>
      <c r="O2802" s="7">
        <v>150</v>
      </c>
      <c r="P2802" s="7">
        <v>13</v>
      </c>
      <c r="Q2802" s="7">
        <v>1950</v>
      </c>
    </row>
    <row r="2803" spans="14:17" x14ac:dyDescent="0.25">
      <c r="N2803" s="7" t="s">
        <v>5621</v>
      </c>
      <c r="O2803" s="7">
        <v>60</v>
      </c>
      <c r="P2803" s="7">
        <v>3</v>
      </c>
      <c r="Q2803" s="7">
        <v>180</v>
      </c>
    </row>
    <row r="2804" spans="14:17" x14ac:dyDescent="0.25">
      <c r="N2804" s="7" t="s">
        <v>5616</v>
      </c>
      <c r="O2804" s="7">
        <v>150</v>
      </c>
      <c r="P2804" s="7">
        <v>10</v>
      </c>
      <c r="Q2804" s="7">
        <v>1500</v>
      </c>
    </row>
    <row r="2805" spans="14:17" x14ac:dyDescent="0.25">
      <c r="N2805" s="7" t="s">
        <v>5619</v>
      </c>
      <c r="O2805" s="7">
        <v>80</v>
      </c>
      <c r="P2805" s="7">
        <v>17</v>
      </c>
      <c r="Q2805" s="7">
        <v>1360</v>
      </c>
    </row>
    <row r="2806" spans="14:17" x14ac:dyDescent="0.25">
      <c r="N2806" s="7" t="s">
        <v>5611</v>
      </c>
      <c r="O2806" s="7">
        <v>250</v>
      </c>
      <c r="P2806" s="7">
        <v>7</v>
      </c>
      <c r="Q2806" s="7">
        <v>1750</v>
      </c>
    </row>
    <row r="2807" spans="14:17" x14ac:dyDescent="0.25">
      <c r="N2807" s="7" t="s">
        <v>5619</v>
      </c>
      <c r="O2807" s="7">
        <v>80</v>
      </c>
      <c r="P2807" s="7">
        <v>21</v>
      </c>
      <c r="Q2807" s="7">
        <v>1680</v>
      </c>
    </row>
    <row r="2808" spans="14:17" x14ac:dyDescent="0.25">
      <c r="N2808" s="7" t="s">
        <v>5615</v>
      </c>
      <c r="O2808" s="7">
        <v>25</v>
      </c>
      <c r="P2808" s="7">
        <v>1</v>
      </c>
      <c r="Q2808" s="7">
        <v>25</v>
      </c>
    </row>
    <row r="2809" spans="14:17" x14ac:dyDescent="0.25">
      <c r="N2809" s="7" t="s">
        <v>5618</v>
      </c>
      <c r="O2809" s="7">
        <v>10</v>
      </c>
      <c r="P2809" s="7">
        <v>17</v>
      </c>
      <c r="Q2809" s="7">
        <v>170</v>
      </c>
    </row>
    <row r="2810" spans="14:17" x14ac:dyDescent="0.25">
      <c r="N2810" s="7" t="s">
        <v>5612</v>
      </c>
      <c r="O2810" s="7">
        <v>50</v>
      </c>
      <c r="P2810" s="7">
        <v>20</v>
      </c>
      <c r="Q2810" s="7">
        <v>1000</v>
      </c>
    </row>
    <row r="2811" spans="14:17" x14ac:dyDescent="0.25">
      <c r="N2811" s="7" t="s">
        <v>5621</v>
      </c>
      <c r="O2811" s="7">
        <v>60</v>
      </c>
      <c r="P2811" s="7">
        <v>21</v>
      </c>
      <c r="Q2811" s="7">
        <v>1260</v>
      </c>
    </row>
    <row r="2812" spans="14:17" x14ac:dyDescent="0.25">
      <c r="N2812" s="7" t="s">
        <v>5614</v>
      </c>
      <c r="O2812" s="7">
        <v>20</v>
      </c>
      <c r="P2812" s="7">
        <v>15</v>
      </c>
      <c r="Q2812" s="7">
        <v>300</v>
      </c>
    </row>
    <row r="2813" spans="14:17" x14ac:dyDescent="0.25">
      <c r="N2813" s="7" t="s">
        <v>5612</v>
      </c>
      <c r="O2813" s="7">
        <v>50</v>
      </c>
      <c r="P2813" s="7">
        <v>2</v>
      </c>
      <c r="Q2813" s="7">
        <v>100</v>
      </c>
    </row>
    <row r="2814" spans="14:17" x14ac:dyDescent="0.25">
      <c r="N2814" s="7" t="s">
        <v>5611</v>
      </c>
      <c r="O2814" s="7">
        <v>250</v>
      </c>
      <c r="P2814" s="7">
        <v>4</v>
      </c>
      <c r="Q2814" s="7">
        <v>1000</v>
      </c>
    </row>
    <row r="2815" spans="14:17" x14ac:dyDescent="0.25">
      <c r="N2815" s="7" t="s">
        <v>5616</v>
      </c>
      <c r="O2815" s="7">
        <v>150</v>
      </c>
      <c r="P2815" s="7">
        <v>18</v>
      </c>
      <c r="Q2815" s="7">
        <v>2700</v>
      </c>
    </row>
    <row r="2816" spans="14:17" x14ac:dyDescent="0.25">
      <c r="N2816" s="7" t="s">
        <v>5616</v>
      </c>
      <c r="O2816" s="7">
        <v>150</v>
      </c>
      <c r="P2816" s="7">
        <v>14</v>
      </c>
      <c r="Q2816" s="7">
        <v>2100</v>
      </c>
    </row>
    <row r="2817" spans="14:17" x14ac:dyDescent="0.25">
      <c r="N2817" s="7" t="s">
        <v>5615</v>
      </c>
      <c r="O2817" s="7">
        <v>25</v>
      </c>
      <c r="P2817" s="7">
        <v>14</v>
      </c>
      <c r="Q2817" s="7">
        <v>350</v>
      </c>
    </row>
    <row r="2818" spans="14:17" x14ac:dyDescent="0.25">
      <c r="N2818" s="7" t="s">
        <v>5617</v>
      </c>
      <c r="O2818" s="7">
        <v>120</v>
      </c>
      <c r="P2818" s="7">
        <v>20</v>
      </c>
      <c r="Q2818" s="7">
        <v>2400</v>
      </c>
    </row>
    <row r="2819" spans="14:17" x14ac:dyDescent="0.25">
      <c r="N2819" s="7" t="s">
        <v>5613</v>
      </c>
      <c r="O2819" s="7">
        <v>35</v>
      </c>
      <c r="P2819" s="7">
        <v>18</v>
      </c>
      <c r="Q2819" s="7">
        <v>630</v>
      </c>
    </row>
    <row r="2820" spans="14:17" x14ac:dyDescent="0.25">
      <c r="N2820" s="7" t="s">
        <v>5619</v>
      </c>
      <c r="O2820" s="7">
        <v>80</v>
      </c>
      <c r="P2820" s="7">
        <v>22</v>
      </c>
      <c r="Q2820" s="7">
        <v>1760</v>
      </c>
    </row>
    <row r="2821" spans="14:17" x14ac:dyDescent="0.25">
      <c r="N2821" s="7" t="s">
        <v>5614</v>
      </c>
      <c r="O2821" s="7">
        <v>20</v>
      </c>
      <c r="P2821" s="7">
        <v>8</v>
      </c>
      <c r="Q2821" s="7">
        <v>160</v>
      </c>
    </row>
    <row r="2822" spans="14:17" x14ac:dyDescent="0.25">
      <c r="N2822" s="7" t="s">
        <v>5609</v>
      </c>
      <c r="O2822" s="7">
        <v>20</v>
      </c>
      <c r="P2822" s="7">
        <v>4</v>
      </c>
      <c r="Q2822" s="7">
        <v>80</v>
      </c>
    </row>
    <row r="2823" spans="14:17" x14ac:dyDescent="0.25">
      <c r="N2823" s="7" t="s">
        <v>5614</v>
      </c>
      <c r="O2823" s="7">
        <v>20</v>
      </c>
      <c r="P2823" s="7">
        <v>9</v>
      </c>
      <c r="Q2823" s="7">
        <v>180</v>
      </c>
    </row>
    <row r="2824" spans="14:17" x14ac:dyDescent="0.25">
      <c r="N2824" s="7" t="s">
        <v>5614</v>
      </c>
      <c r="O2824" s="7">
        <v>20</v>
      </c>
      <c r="P2824" s="7">
        <v>12</v>
      </c>
      <c r="Q2824" s="7">
        <v>240</v>
      </c>
    </row>
    <row r="2825" spans="14:17" x14ac:dyDescent="0.25">
      <c r="N2825" s="7" t="s">
        <v>5612</v>
      </c>
      <c r="O2825" s="7">
        <v>50</v>
      </c>
      <c r="P2825" s="7">
        <v>23</v>
      </c>
      <c r="Q2825" s="7">
        <v>1150</v>
      </c>
    </row>
    <row r="2826" spans="14:17" x14ac:dyDescent="0.25">
      <c r="N2826" s="7" t="s">
        <v>5623</v>
      </c>
      <c r="O2826" s="7">
        <v>30</v>
      </c>
      <c r="P2826" s="7">
        <v>4</v>
      </c>
      <c r="Q2826" s="7">
        <v>120</v>
      </c>
    </row>
    <row r="2827" spans="14:17" x14ac:dyDescent="0.25">
      <c r="N2827" s="7" t="s">
        <v>5612</v>
      </c>
      <c r="O2827" s="7">
        <v>50</v>
      </c>
      <c r="P2827" s="7">
        <v>13</v>
      </c>
      <c r="Q2827" s="7">
        <v>650</v>
      </c>
    </row>
    <row r="2828" spans="14:17" x14ac:dyDescent="0.25">
      <c r="N2828" s="7" t="s">
        <v>5614</v>
      </c>
      <c r="O2828" s="7">
        <v>20</v>
      </c>
      <c r="P2828" s="7">
        <v>17</v>
      </c>
      <c r="Q2828" s="7">
        <v>340</v>
      </c>
    </row>
    <row r="2829" spans="14:17" x14ac:dyDescent="0.25">
      <c r="N2829" s="7" t="s">
        <v>5621</v>
      </c>
      <c r="O2829" s="7">
        <v>60</v>
      </c>
      <c r="P2829" s="7">
        <v>21</v>
      </c>
      <c r="Q2829" s="7">
        <v>1260</v>
      </c>
    </row>
    <row r="2830" spans="14:17" x14ac:dyDescent="0.25">
      <c r="N2830" s="7" t="s">
        <v>5621</v>
      </c>
      <c r="O2830" s="7">
        <v>60</v>
      </c>
      <c r="P2830" s="7">
        <v>15</v>
      </c>
      <c r="Q2830" s="7">
        <v>900</v>
      </c>
    </row>
    <row r="2831" spans="14:17" x14ac:dyDescent="0.25">
      <c r="N2831" s="7" t="s">
        <v>5609</v>
      </c>
      <c r="O2831" s="7">
        <v>20</v>
      </c>
      <c r="P2831" s="7">
        <v>21</v>
      </c>
      <c r="Q2831" s="7">
        <v>420</v>
      </c>
    </row>
    <row r="2832" spans="14:17" x14ac:dyDescent="0.25">
      <c r="N2832" s="7" t="s">
        <v>5609</v>
      </c>
      <c r="O2832" s="7">
        <v>20</v>
      </c>
      <c r="P2832" s="7">
        <v>8</v>
      </c>
      <c r="Q2832" s="7">
        <v>160</v>
      </c>
    </row>
    <row r="2833" spans="14:17" x14ac:dyDescent="0.25">
      <c r="N2833" s="7" t="s">
        <v>5622</v>
      </c>
      <c r="O2833" s="7">
        <v>15</v>
      </c>
      <c r="P2833" s="7">
        <v>2</v>
      </c>
      <c r="Q2833" s="7">
        <v>30</v>
      </c>
    </row>
    <row r="2834" spans="14:17" x14ac:dyDescent="0.25">
      <c r="N2834" s="7" t="s">
        <v>5610</v>
      </c>
      <c r="O2834" s="7">
        <v>300</v>
      </c>
      <c r="P2834" s="7">
        <v>6</v>
      </c>
      <c r="Q2834" s="7">
        <v>1800</v>
      </c>
    </row>
    <row r="2835" spans="14:17" x14ac:dyDescent="0.25">
      <c r="N2835" s="7" t="s">
        <v>5614</v>
      </c>
      <c r="O2835" s="7">
        <v>20</v>
      </c>
      <c r="P2835" s="7">
        <v>14</v>
      </c>
      <c r="Q2835" s="7">
        <v>280</v>
      </c>
    </row>
    <row r="2836" spans="14:17" x14ac:dyDescent="0.25">
      <c r="N2836" s="7" t="s">
        <v>5609</v>
      </c>
      <c r="O2836" s="7">
        <v>20</v>
      </c>
      <c r="P2836" s="7">
        <v>6</v>
      </c>
      <c r="Q2836" s="7">
        <v>120</v>
      </c>
    </row>
    <row r="2837" spans="14:17" x14ac:dyDescent="0.25">
      <c r="N2837" s="7" t="s">
        <v>5611</v>
      </c>
      <c r="O2837" s="7">
        <v>250</v>
      </c>
      <c r="P2837" s="7">
        <v>23</v>
      </c>
      <c r="Q2837" s="7">
        <v>5750</v>
      </c>
    </row>
    <row r="2838" spans="14:17" x14ac:dyDescent="0.25">
      <c r="N2838" s="7" t="s">
        <v>5609</v>
      </c>
      <c r="O2838" s="7">
        <v>20</v>
      </c>
      <c r="P2838" s="7">
        <v>23</v>
      </c>
      <c r="Q2838" s="7">
        <v>460</v>
      </c>
    </row>
    <row r="2839" spans="14:17" x14ac:dyDescent="0.25">
      <c r="N2839" s="7" t="s">
        <v>5622</v>
      </c>
      <c r="O2839" s="7">
        <v>15</v>
      </c>
      <c r="P2839" s="7">
        <v>25</v>
      </c>
      <c r="Q2839" s="7">
        <v>375</v>
      </c>
    </row>
    <row r="2840" spans="14:17" x14ac:dyDescent="0.25">
      <c r="N2840" s="7" t="s">
        <v>5618</v>
      </c>
      <c r="O2840" s="7">
        <v>10</v>
      </c>
      <c r="P2840" s="7">
        <v>20</v>
      </c>
      <c r="Q2840" s="7">
        <v>200</v>
      </c>
    </row>
    <row r="2841" spans="14:17" x14ac:dyDescent="0.25">
      <c r="N2841" s="7" t="s">
        <v>5614</v>
      </c>
      <c r="O2841" s="7">
        <v>20</v>
      </c>
      <c r="P2841" s="7">
        <v>22</v>
      </c>
      <c r="Q2841" s="7">
        <v>440</v>
      </c>
    </row>
    <row r="2842" spans="14:17" x14ac:dyDescent="0.25">
      <c r="N2842" s="7" t="s">
        <v>5620</v>
      </c>
      <c r="O2842" s="7">
        <v>40</v>
      </c>
      <c r="P2842" s="7">
        <v>15</v>
      </c>
      <c r="Q2842" s="7">
        <v>600</v>
      </c>
    </row>
    <row r="2843" spans="14:17" x14ac:dyDescent="0.25">
      <c r="N2843" s="7" t="s">
        <v>5623</v>
      </c>
      <c r="O2843" s="7">
        <v>30</v>
      </c>
      <c r="P2843" s="7">
        <v>23</v>
      </c>
      <c r="Q2843" s="7">
        <v>690</v>
      </c>
    </row>
    <row r="2844" spans="14:17" x14ac:dyDescent="0.25">
      <c r="N2844" s="7" t="s">
        <v>5615</v>
      </c>
      <c r="O2844" s="7">
        <v>25</v>
      </c>
      <c r="P2844" s="7">
        <v>12</v>
      </c>
      <c r="Q2844" s="7">
        <v>300</v>
      </c>
    </row>
    <row r="2845" spans="14:17" x14ac:dyDescent="0.25">
      <c r="N2845" s="7" t="s">
        <v>5622</v>
      </c>
      <c r="O2845" s="7">
        <v>15</v>
      </c>
      <c r="P2845" s="7">
        <v>17</v>
      </c>
      <c r="Q2845" s="7">
        <v>255</v>
      </c>
    </row>
    <row r="2846" spans="14:17" x14ac:dyDescent="0.25">
      <c r="N2846" s="7" t="s">
        <v>5621</v>
      </c>
      <c r="O2846" s="7">
        <v>60</v>
      </c>
      <c r="P2846" s="7">
        <v>3</v>
      </c>
      <c r="Q2846" s="7">
        <v>180</v>
      </c>
    </row>
    <row r="2847" spans="14:17" x14ac:dyDescent="0.25">
      <c r="N2847" s="7" t="s">
        <v>5622</v>
      </c>
      <c r="O2847" s="7">
        <v>15</v>
      </c>
      <c r="P2847" s="7">
        <v>20</v>
      </c>
      <c r="Q2847" s="7">
        <v>300</v>
      </c>
    </row>
    <row r="2848" spans="14:17" x14ac:dyDescent="0.25">
      <c r="N2848" s="7" t="s">
        <v>5618</v>
      </c>
      <c r="O2848" s="7">
        <v>10</v>
      </c>
      <c r="P2848" s="7">
        <v>10</v>
      </c>
      <c r="Q2848" s="7">
        <v>100</v>
      </c>
    </row>
    <row r="2849" spans="14:17" x14ac:dyDescent="0.25">
      <c r="N2849" s="7" t="s">
        <v>5613</v>
      </c>
      <c r="O2849" s="7">
        <v>35</v>
      </c>
      <c r="P2849" s="7">
        <v>8</v>
      </c>
      <c r="Q2849" s="7">
        <v>280</v>
      </c>
    </row>
    <row r="2850" spans="14:17" x14ac:dyDescent="0.25">
      <c r="N2850" s="7" t="s">
        <v>5621</v>
      </c>
      <c r="O2850" s="7">
        <v>60</v>
      </c>
      <c r="P2850" s="7">
        <v>18</v>
      </c>
      <c r="Q2850" s="7">
        <v>1080</v>
      </c>
    </row>
    <row r="2851" spans="14:17" x14ac:dyDescent="0.25">
      <c r="N2851" s="7" t="s">
        <v>5617</v>
      </c>
      <c r="O2851" s="7">
        <v>120</v>
      </c>
      <c r="P2851" s="7">
        <v>18</v>
      </c>
      <c r="Q2851" s="7">
        <v>2160</v>
      </c>
    </row>
    <row r="2852" spans="14:17" x14ac:dyDescent="0.25">
      <c r="N2852" s="7" t="s">
        <v>5614</v>
      </c>
      <c r="O2852" s="7">
        <v>20</v>
      </c>
      <c r="P2852" s="7">
        <v>13</v>
      </c>
      <c r="Q2852" s="7">
        <v>260</v>
      </c>
    </row>
    <row r="2853" spans="14:17" x14ac:dyDescent="0.25">
      <c r="N2853" s="7" t="s">
        <v>5623</v>
      </c>
      <c r="O2853" s="7">
        <v>30</v>
      </c>
      <c r="P2853" s="7">
        <v>9</v>
      </c>
      <c r="Q2853" s="7">
        <v>270</v>
      </c>
    </row>
    <row r="2854" spans="14:17" x14ac:dyDescent="0.25">
      <c r="N2854" s="7" t="s">
        <v>5611</v>
      </c>
      <c r="O2854" s="7">
        <v>250</v>
      </c>
      <c r="P2854" s="7">
        <v>2</v>
      </c>
      <c r="Q2854" s="7">
        <v>500</v>
      </c>
    </row>
    <row r="2855" spans="14:17" x14ac:dyDescent="0.25">
      <c r="N2855" s="7" t="s">
        <v>5609</v>
      </c>
      <c r="O2855" s="7">
        <v>20</v>
      </c>
      <c r="P2855" s="7">
        <v>2</v>
      </c>
      <c r="Q2855" s="7">
        <v>40</v>
      </c>
    </row>
    <row r="2856" spans="14:17" x14ac:dyDescent="0.25">
      <c r="N2856" s="7" t="s">
        <v>5615</v>
      </c>
      <c r="O2856" s="7">
        <v>25</v>
      </c>
      <c r="P2856" s="7">
        <v>18</v>
      </c>
      <c r="Q2856" s="7">
        <v>450</v>
      </c>
    </row>
    <row r="2857" spans="14:17" x14ac:dyDescent="0.25">
      <c r="N2857" s="7" t="s">
        <v>5623</v>
      </c>
      <c r="O2857" s="7">
        <v>30</v>
      </c>
      <c r="P2857" s="7">
        <v>22</v>
      </c>
      <c r="Q2857" s="7">
        <v>660</v>
      </c>
    </row>
    <row r="2858" spans="14:17" x14ac:dyDescent="0.25">
      <c r="N2858" s="7" t="s">
        <v>5622</v>
      </c>
      <c r="O2858" s="7">
        <v>15</v>
      </c>
      <c r="P2858" s="7">
        <v>1</v>
      </c>
      <c r="Q2858" s="7">
        <v>15</v>
      </c>
    </row>
    <row r="2859" spans="14:17" x14ac:dyDescent="0.25">
      <c r="N2859" s="7" t="s">
        <v>5620</v>
      </c>
      <c r="O2859" s="7">
        <v>40</v>
      </c>
      <c r="P2859" s="7">
        <v>2</v>
      </c>
      <c r="Q2859" s="7">
        <v>80</v>
      </c>
    </row>
    <row r="2860" spans="14:17" x14ac:dyDescent="0.25">
      <c r="N2860" s="7" t="s">
        <v>5616</v>
      </c>
      <c r="O2860" s="7">
        <v>150</v>
      </c>
      <c r="P2860" s="7">
        <v>23</v>
      </c>
      <c r="Q2860" s="7">
        <v>3450</v>
      </c>
    </row>
    <row r="2861" spans="14:17" x14ac:dyDescent="0.25">
      <c r="N2861" s="7" t="s">
        <v>5621</v>
      </c>
      <c r="O2861" s="7">
        <v>60</v>
      </c>
      <c r="P2861" s="7">
        <v>14</v>
      </c>
      <c r="Q2861" s="7">
        <v>840</v>
      </c>
    </row>
    <row r="2862" spans="14:17" x14ac:dyDescent="0.25">
      <c r="N2862" s="7" t="s">
        <v>5611</v>
      </c>
      <c r="O2862" s="7">
        <v>250</v>
      </c>
      <c r="P2862" s="7">
        <v>13</v>
      </c>
      <c r="Q2862" s="7">
        <v>3250</v>
      </c>
    </row>
    <row r="2863" spans="14:17" x14ac:dyDescent="0.25">
      <c r="N2863" s="7" t="s">
        <v>5611</v>
      </c>
      <c r="O2863" s="7">
        <v>250</v>
      </c>
      <c r="P2863" s="7">
        <v>24</v>
      </c>
      <c r="Q2863" s="7">
        <v>6000</v>
      </c>
    </row>
    <row r="2864" spans="14:17" x14ac:dyDescent="0.25">
      <c r="N2864" s="7" t="s">
        <v>5609</v>
      </c>
      <c r="O2864" s="7">
        <v>20</v>
      </c>
      <c r="P2864" s="7">
        <v>15</v>
      </c>
      <c r="Q2864" s="7">
        <v>300</v>
      </c>
    </row>
    <row r="2865" spans="14:17" x14ac:dyDescent="0.25">
      <c r="N2865" s="7" t="s">
        <v>5619</v>
      </c>
      <c r="O2865" s="7">
        <v>80</v>
      </c>
      <c r="P2865" s="7">
        <v>25</v>
      </c>
      <c r="Q2865" s="7">
        <v>2000</v>
      </c>
    </row>
    <row r="2866" spans="14:17" x14ac:dyDescent="0.25">
      <c r="N2866" s="7" t="s">
        <v>5617</v>
      </c>
      <c r="O2866" s="7">
        <v>120</v>
      </c>
      <c r="P2866" s="7">
        <v>24</v>
      </c>
      <c r="Q2866" s="7">
        <v>2880</v>
      </c>
    </row>
    <row r="2867" spans="14:17" x14ac:dyDescent="0.25">
      <c r="N2867" s="7" t="s">
        <v>5611</v>
      </c>
      <c r="O2867" s="7">
        <v>250</v>
      </c>
      <c r="P2867" s="7">
        <v>9</v>
      </c>
      <c r="Q2867" s="7">
        <v>2250</v>
      </c>
    </row>
    <row r="2868" spans="14:17" x14ac:dyDescent="0.25">
      <c r="N2868" s="7" t="s">
        <v>5609</v>
      </c>
      <c r="O2868" s="7">
        <v>20</v>
      </c>
      <c r="P2868" s="7">
        <v>24</v>
      </c>
      <c r="Q2868" s="7">
        <v>480</v>
      </c>
    </row>
    <row r="2869" spans="14:17" x14ac:dyDescent="0.25">
      <c r="N2869" s="7" t="s">
        <v>5617</v>
      </c>
      <c r="O2869" s="7">
        <v>120</v>
      </c>
      <c r="P2869" s="7">
        <v>18</v>
      </c>
      <c r="Q2869" s="7">
        <v>2160</v>
      </c>
    </row>
    <row r="2870" spans="14:17" x14ac:dyDescent="0.25">
      <c r="N2870" s="7" t="s">
        <v>5617</v>
      </c>
      <c r="O2870" s="7">
        <v>120</v>
      </c>
      <c r="P2870" s="7">
        <v>22</v>
      </c>
      <c r="Q2870" s="7">
        <v>2640</v>
      </c>
    </row>
    <row r="2871" spans="14:17" x14ac:dyDescent="0.25">
      <c r="N2871" s="7" t="s">
        <v>5616</v>
      </c>
      <c r="O2871" s="7">
        <v>150</v>
      </c>
      <c r="P2871" s="7">
        <v>12</v>
      </c>
      <c r="Q2871" s="7">
        <v>1800</v>
      </c>
    </row>
    <row r="2872" spans="14:17" x14ac:dyDescent="0.25">
      <c r="N2872" s="7" t="s">
        <v>5610</v>
      </c>
      <c r="O2872" s="7">
        <v>300</v>
      </c>
      <c r="P2872" s="7">
        <v>17</v>
      </c>
      <c r="Q2872" s="7">
        <v>5100</v>
      </c>
    </row>
    <row r="2873" spans="14:17" x14ac:dyDescent="0.25">
      <c r="N2873" s="7" t="s">
        <v>5609</v>
      </c>
      <c r="O2873" s="7">
        <v>20</v>
      </c>
      <c r="P2873" s="7">
        <v>13</v>
      </c>
      <c r="Q2873" s="7">
        <v>260</v>
      </c>
    </row>
    <row r="2874" spans="14:17" x14ac:dyDescent="0.25">
      <c r="N2874" s="7" t="s">
        <v>5616</v>
      </c>
      <c r="O2874" s="7">
        <v>150</v>
      </c>
      <c r="P2874" s="7">
        <v>8</v>
      </c>
      <c r="Q2874" s="7">
        <v>1200</v>
      </c>
    </row>
    <row r="2875" spans="14:17" x14ac:dyDescent="0.25">
      <c r="N2875" s="7" t="s">
        <v>5613</v>
      </c>
      <c r="O2875" s="7">
        <v>35</v>
      </c>
      <c r="P2875" s="7">
        <v>15</v>
      </c>
      <c r="Q2875" s="7">
        <v>525</v>
      </c>
    </row>
    <row r="2876" spans="14:17" x14ac:dyDescent="0.25">
      <c r="N2876" s="7" t="s">
        <v>5621</v>
      </c>
      <c r="O2876" s="7">
        <v>60</v>
      </c>
      <c r="P2876" s="7">
        <v>18</v>
      </c>
      <c r="Q2876" s="7">
        <v>1080</v>
      </c>
    </row>
    <row r="2877" spans="14:17" x14ac:dyDescent="0.25">
      <c r="N2877" s="7" t="s">
        <v>5623</v>
      </c>
      <c r="O2877" s="7">
        <v>30</v>
      </c>
      <c r="P2877" s="7">
        <v>19</v>
      </c>
      <c r="Q2877" s="7">
        <v>570</v>
      </c>
    </row>
    <row r="2878" spans="14:17" x14ac:dyDescent="0.25">
      <c r="N2878" s="7" t="s">
        <v>5609</v>
      </c>
      <c r="O2878" s="7">
        <v>20</v>
      </c>
      <c r="P2878" s="7">
        <v>2</v>
      </c>
      <c r="Q2878" s="7">
        <v>40</v>
      </c>
    </row>
    <row r="2879" spans="14:17" x14ac:dyDescent="0.25">
      <c r="N2879" s="7" t="s">
        <v>5610</v>
      </c>
      <c r="O2879" s="7">
        <v>300</v>
      </c>
      <c r="P2879" s="7">
        <v>10</v>
      </c>
      <c r="Q2879" s="7">
        <v>3000</v>
      </c>
    </row>
    <row r="2880" spans="14:17" x14ac:dyDescent="0.25">
      <c r="N2880" s="7" t="s">
        <v>5615</v>
      </c>
      <c r="O2880" s="7">
        <v>25</v>
      </c>
      <c r="P2880" s="7">
        <v>14</v>
      </c>
      <c r="Q2880" s="7">
        <v>350</v>
      </c>
    </row>
    <row r="2881" spans="14:17" x14ac:dyDescent="0.25">
      <c r="N2881" s="7" t="s">
        <v>5619</v>
      </c>
      <c r="O2881" s="7">
        <v>80</v>
      </c>
      <c r="P2881" s="7">
        <v>24</v>
      </c>
      <c r="Q2881" s="7">
        <v>1920</v>
      </c>
    </row>
    <row r="2882" spans="14:17" x14ac:dyDescent="0.25">
      <c r="N2882" s="7" t="s">
        <v>5614</v>
      </c>
      <c r="O2882" s="7">
        <v>20</v>
      </c>
      <c r="P2882" s="7">
        <v>11</v>
      </c>
      <c r="Q2882" s="7">
        <v>220</v>
      </c>
    </row>
    <row r="2883" spans="14:17" x14ac:dyDescent="0.25">
      <c r="N2883" s="7" t="s">
        <v>5610</v>
      </c>
      <c r="O2883" s="7">
        <v>300</v>
      </c>
      <c r="P2883" s="7">
        <v>25</v>
      </c>
      <c r="Q2883" s="7">
        <v>7500</v>
      </c>
    </row>
    <row r="2884" spans="14:17" x14ac:dyDescent="0.25">
      <c r="N2884" s="7" t="s">
        <v>5618</v>
      </c>
      <c r="O2884" s="7">
        <v>10</v>
      </c>
      <c r="P2884" s="7">
        <v>24</v>
      </c>
      <c r="Q2884" s="7">
        <v>240</v>
      </c>
    </row>
    <row r="2885" spans="14:17" x14ac:dyDescent="0.25">
      <c r="N2885" s="7" t="s">
        <v>5611</v>
      </c>
      <c r="O2885" s="7">
        <v>250</v>
      </c>
      <c r="P2885" s="7">
        <v>3</v>
      </c>
      <c r="Q2885" s="7">
        <v>750</v>
      </c>
    </row>
    <row r="2886" spans="14:17" x14ac:dyDescent="0.25">
      <c r="N2886" s="7" t="s">
        <v>5615</v>
      </c>
      <c r="O2886" s="7">
        <v>25</v>
      </c>
      <c r="P2886" s="7">
        <v>18</v>
      </c>
      <c r="Q2886" s="7">
        <v>450</v>
      </c>
    </row>
    <row r="2887" spans="14:17" x14ac:dyDescent="0.25">
      <c r="N2887" s="7" t="s">
        <v>5609</v>
      </c>
      <c r="O2887" s="7">
        <v>20</v>
      </c>
      <c r="P2887" s="7">
        <v>4</v>
      </c>
      <c r="Q2887" s="7">
        <v>80</v>
      </c>
    </row>
    <row r="2888" spans="14:17" x14ac:dyDescent="0.25">
      <c r="N2888" s="7" t="s">
        <v>5614</v>
      </c>
      <c r="O2888" s="7">
        <v>20</v>
      </c>
      <c r="P2888" s="7">
        <v>6</v>
      </c>
      <c r="Q2888" s="7">
        <v>120</v>
      </c>
    </row>
    <row r="2889" spans="14:17" x14ac:dyDescent="0.25">
      <c r="N2889" s="7" t="s">
        <v>5618</v>
      </c>
      <c r="O2889" s="7">
        <v>10</v>
      </c>
      <c r="P2889" s="7">
        <v>18</v>
      </c>
      <c r="Q2889" s="7">
        <v>180</v>
      </c>
    </row>
    <row r="2890" spans="14:17" x14ac:dyDescent="0.25">
      <c r="N2890" s="7" t="s">
        <v>5610</v>
      </c>
      <c r="O2890" s="7">
        <v>300</v>
      </c>
      <c r="P2890" s="7">
        <v>10</v>
      </c>
      <c r="Q2890" s="7">
        <v>3000</v>
      </c>
    </row>
    <row r="2891" spans="14:17" x14ac:dyDescent="0.25">
      <c r="N2891" s="7" t="s">
        <v>5616</v>
      </c>
      <c r="O2891" s="7">
        <v>150</v>
      </c>
      <c r="P2891" s="7">
        <v>12</v>
      </c>
      <c r="Q2891" s="7">
        <v>1800</v>
      </c>
    </row>
    <row r="2892" spans="14:17" x14ac:dyDescent="0.25">
      <c r="N2892" s="7" t="s">
        <v>5609</v>
      </c>
      <c r="O2892" s="7">
        <v>20</v>
      </c>
      <c r="P2892" s="7">
        <v>10</v>
      </c>
      <c r="Q2892" s="7">
        <v>200</v>
      </c>
    </row>
    <row r="2893" spans="14:17" x14ac:dyDescent="0.25">
      <c r="N2893" s="7" t="s">
        <v>5620</v>
      </c>
      <c r="O2893" s="7">
        <v>40</v>
      </c>
      <c r="P2893" s="7">
        <v>7</v>
      </c>
      <c r="Q2893" s="7">
        <v>280</v>
      </c>
    </row>
    <row r="2894" spans="14:17" x14ac:dyDescent="0.25">
      <c r="N2894" s="7" t="s">
        <v>5616</v>
      </c>
      <c r="O2894" s="7">
        <v>150</v>
      </c>
      <c r="P2894" s="7">
        <v>12</v>
      </c>
      <c r="Q2894" s="7">
        <v>1800</v>
      </c>
    </row>
    <row r="2895" spans="14:17" x14ac:dyDescent="0.25">
      <c r="N2895" s="7" t="s">
        <v>5619</v>
      </c>
      <c r="O2895" s="7">
        <v>80</v>
      </c>
      <c r="P2895" s="7">
        <v>5</v>
      </c>
      <c r="Q2895" s="7">
        <v>400</v>
      </c>
    </row>
    <row r="2896" spans="14:17" x14ac:dyDescent="0.25">
      <c r="N2896" s="7" t="s">
        <v>5622</v>
      </c>
      <c r="O2896" s="7">
        <v>15</v>
      </c>
      <c r="P2896" s="7">
        <v>15</v>
      </c>
      <c r="Q2896" s="7">
        <v>225</v>
      </c>
    </row>
    <row r="2897" spans="14:17" x14ac:dyDescent="0.25">
      <c r="N2897" s="7" t="s">
        <v>5613</v>
      </c>
      <c r="O2897" s="7">
        <v>35</v>
      </c>
      <c r="P2897" s="7">
        <v>6</v>
      </c>
      <c r="Q2897" s="7">
        <v>210</v>
      </c>
    </row>
    <row r="2898" spans="14:17" x14ac:dyDescent="0.25">
      <c r="N2898" s="7" t="s">
        <v>5614</v>
      </c>
      <c r="O2898" s="7">
        <v>20</v>
      </c>
      <c r="P2898" s="7">
        <v>2</v>
      </c>
      <c r="Q2898" s="7">
        <v>40</v>
      </c>
    </row>
    <row r="2899" spans="14:17" x14ac:dyDescent="0.25">
      <c r="N2899" s="7" t="s">
        <v>5619</v>
      </c>
      <c r="O2899" s="7">
        <v>80</v>
      </c>
      <c r="P2899" s="7">
        <v>16</v>
      </c>
      <c r="Q2899" s="7">
        <v>1280</v>
      </c>
    </row>
    <row r="2900" spans="14:17" x14ac:dyDescent="0.25">
      <c r="N2900" s="7" t="s">
        <v>5612</v>
      </c>
      <c r="O2900" s="7">
        <v>50</v>
      </c>
      <c r="P2900" s="7">
        <v>24</v>
      </c>
      <c r="Q2900" s="7">
        <v>1200</v>
      </c>
    </row>
    <row r="2901" spans="14:17" x14ac:dyDescent="0.25">
      <c r="N2901" s="7" t="s">
        <v>5622</v>
      </c>
      <c r="O2901" s="7">
        <v>15</v>
      </c>
      <c r="P2901" s="7">
        <v>10</v>
      </c>
      <c r="Q2901" s="7">
        <v>150</v>
      </c>
    </row>
    <row r="2902" spans="14:17" x14ac:dyDescent="0.25">
      <c r="N2902" s="7" t="s">
        <v>5615</v>
      </c>
      <c r="O2902" s="7">
        <v>25</v>
      </c>
      <c r="P2902" s="7">
        <v>11</v>
      </c>
      <c r="Q2902" s="7">
        <v>275</v>
      </c>
    </row>
    <row r="2903" spans="14:17" x14ac:dyDescent="0.25">
      <c r="N2903" s="7" t="s">
        <v>5612</v>
      </c>
      <c r="O2903" s="7">
        <v>50</v>
      </c>
      <c r="P2903" s="7">
        <v>18</v>
      </c>
      <c r="Q2903" s="7">
        <v>900</v>
      </c>
    </row>
    <row r="2904" spans="14:17" x14ac:dyDescent="0.25">
      <c r="N2904" s="7" t="s">
        <v>5616</v>
      </c>
      <c r="O2904" s="7">
        <v>150</v>
      </c>
      <c r="P2904" s="7">
        <v>15</v>
      </c>
      <c r="Q2904" s="7">
        <v>2250</v>
      </c>
    </row>
    <row r="2905" spans="14:17" x14ac:dyDescent="0.25">
      <c r="N2905" s="7" t="s">
        <v>5622</v>
      </c>
      <c r="O2905" s="7">
        <v>15</v>
      </c>
      <c r="P2905" s="7">
        <v>4</v>
      </c>
      <c r="Q2905" s="7">
        <v>60</v>
      </c>
    </row>
    <row r="2906" spans="14:17" x14ac:dyDescent="0.25">
      <c r="N2906" s="7" t="s">
        <v>5616</v>
      </c>
      <c r="O2906" s="7">
        <v>150</v>
      </c>
      <c r="P2906" s="7">
        <v>12</v>
      </c>
      <c r="Q2906" s="7">
        <v>1800</v>
      </c>
    </row>
    <row r="2907" spans="14:17" x14ac:dyDescent="0.25">
      <c r="N2907" s="7" t="s">
        <v>5612</v>
      </c>
      <c r="O2907" s="7">
        <v>50</v>
      </c>
      <c r="P2907" s="7">
        <v>23</v>
      </c>
      <c r="Q2907" s="7">
        <v>1150</v>
      </c>
    </row>
    <row r="2908" spans="14:17" x14ac:dyDescent="0.25">
      <c r="N2908" s="7" t="s">
        <v>5611</v>
      </c>
      <c r="O2908" s="7">
        <v>250</v>
      </c>
      <c r="P2908" s="7">
        <v>24</v>
      </c>
      <c r="Q2908" s="7">
        <v>6000</v>
      </c>
    </row>
    <row r="2909" spans="14:17" x14ac:dyDescent="0.25">
      <c r="N2909" s="7" t="s">
        <v>5613</v>
      </c>
      <c r="O2909" s="7">
        <v>35</v>
      </c>
      <c r="P2909" s="7">
        <v>9</v>
      </c>
      <c r="Q2909" s="7">
        <v>315</v>
      </c>
    </row>
    <row r="2910" spans="14:17" x14ac:dyDescent="0.25">
      <c r="N2910" s="7" t="s">
        <v>5611</v>
      </c>
      <c r="O2910" s="7">
        <v>250</v>
      </c>
      <c r="P2910" s="7">
        <v>12</v>
      </c>
      <c r="Q2910" s="7">
        <v>3000</v>
      </c>
    </row>
    <row r="2911" spans="14:17" x14ac:dyDescent="0.25">
      <c r="N2911" s="7" t="s">
        <v>5614</v>
      </c>
      <c r="O2911" s="7">
        <v>20</v>
      </c>
      <c r="P2911" s="7">
        <v>15</v>
      </c>
      <c r="Q2911" s="7">
        <v>300</v>
      </c>
    </row>
    <row r="2912" spans="14:17" x14ac:dyDescent="0.25">
      <c r="N2912" s="7" t="s">
        <v>5615</v>
      </c>
      <c r="O2912" s="7">
        <v>25</v>
      </c>
      <c r="P2912" s="7">
        <v>13</v>
      </c>
      <c r="Q2912" s="7">
        <v>325</v>
      </c>
    </row>
    <row r="2913" spans="14:17" x14ac:dyDescent="0.25">
      <c r="N2913" s="7" t="s">
        <v>5614</v>
      </c>
      <c r="O2913" s="7">
        <v>20</v>
      </c>
      <c r="P2913" s="7">
        <v>13</v>
      </c>
      <c r="Q2913" s="7">
        <v>260</v>
      </c>
    </row>
    <row r="2914" spans="14:17" x14ac:dyDescent="0.25">
      <c r="N2914" s="7" t="s">
        <v>5617</v>
      </c>
      <c r="O2914" s="7">
        <v>120</v>
      </c>
      <c r="P2914" s="7">
        <v>23</v>
      </c>
      <c r="Q2914" s="7">
        <v>2760</v>
      </c>
    </row>
    <row r="2915" spans="14:17" x14ac:dyDescent="0.25">
      <c r="N2915" s="7" t="s">
        <v>5614</v>
      </c>
      <c r="O2915" s="7">
        <v>20</v>
      </c>
      <c r="P2915" s="7">
        <v>22</v>
      </c>
      <c r="Q2915" s="7">
        <v>440</v>
      </c>
    </row>
    <row r="2916" spans="14:17" x14ac:dyDescent="0.25">
      <c r="N2916" s="7" t="s">
        <v>5621</v>
      </c>
      <c r="O2916" s="7">
        <v>60</v>
      </c>
      <c r="P2916" s="7">
        <v>23</v>
      </c>
      <c r="Q2916" s="7">
        <v>1380</v>
      </c>
    </row>
    <row r="2917" spans="14:17" x14ac:dyDescent="0.25">
      <c r="N2917" s="7" t="s">
        <v>5618</v>
      </c>
      <c r="O2917" s="7">
        <v>10</v>
      </c>
      <c r="P2917" s="7">
        <v>21</v>
      </c>
      <c r="Q2917" s="7">
        <v>210</v>
      </c>
    </row>
    <row r="2918" spans="14:17" x14ac:dyDescent="0.25">
      <c r="N2918" s="7" t="s">
        <v>5616</v>
      </c>
      <c r="O2918" s="7">
        <v>150</v>
      </c>
      <c r="P2918" s="7">
        <v>5</v>
      </c>
      <c r="Q2918" s="7">
        <v>750</v>
      </c>
    </row>
    <row r="2919" spans="14:17" x14ac:dyDescent="0.25">
      <c r="N2919" s="7" t="s">
        <v>5621</v>
      </c>
      <c r="O2919" s="7">
        <v>60</v>
      </c>
      <c r="P2919" s="7">
        <v>1</v>
      </c>
      <c r="Q2919" s="7">
        <v>60</v>
      </c>
    </row>
    <row r="2920" spans="14:17" x14ac:dyDescent="0.25">
      <c r="N2920" s="7" t="s">
        <v>5623</v>
      </c>
      <c r="O2920" s="7">
        <v>30</v>
      </c>
      <c r="P2920" s="7">
        <v>18</v>
      </c>
      <c r="Q2920" s="7">
        <v>540</v>
      </c>
    </row>
    <row r="2921" spans="14:17" x14ac:dyDescent="0.25">
      <c r="N2921" s="7" t="s">
        <v>5609</v>
      </c>
      <c r="O2921" s="7">
        <v>20</v>
      </c>
      <c r="P2921" s="7">
        <v>22</v>
      </c>
      <c r="Q2921" s="7">
        <v>440</v>
      </c>
    </row>
    <row r="2922" spans="14:17" x14ac:dyDescent="0.25">
      <c r="N2922" s="7" t="s">
        <v>5615</v>
      </c>
      <c r="O2922" s="7">
        <v>25</v>
      </c>
      <c r="P2922" s="7">
        <v>13</v>
      </c>
      <c r="Q2922" s="7">
        <v>325</v>
      </c>
    </row>
    <row r="2923" spans="14:17" x14ac:dyDescent="0.25">
      <c r="N2923" s="7" t="s">
        <v>5620</v>
      </c>
      <c r="O2923" s="7">
        <v>40</v>
      </c>
      <c r="P2923" s="7">
        <v>19</v>
      </c>
      <c r="Q2923" s="7">
        <v>760</v>
      </c>
    </row>
    <row r="2924" spans="14:17" x14ac:dyDescent="0.25">
      <c r="N2924" s="7" t="s">
        <v>5620</v>
      </c>
      <c r="O2924" s="7">
        <v>40</v>
      </c>
      <c r="P2924" s="7">
        <v>3</v>
      </c>
      <c r="Q2924" s="7">
        <v>120</v>
      </c>
    </row>
    <row r="2925" spans="14:17" x14ac:dyDescent="0.25">
      <c r="N2925" s="7" t="s">
        <v>5617</v>
      </c>
      <c r="O2925" s="7">
        <v>120</v>
      </c>
      <c r="P2925" s="7">
        <v>22</v>
      </c>
      <c r="Q2925" s="7">
        <v>2640</v>
      </c>
    </row>
    <row r="2926" spans="14:17" x14ac:dyDescent="0.25">
      <c r="N2926" s="7" t="s">
        <v>5614</v>
      </c>
      <c r="O2926" s="7">
        <v>20</v>
      </c>
      <c r="P2926" s="7">
        <v>24</v>
      </c>
      <c r="Q2926" s="7">
        <v>480</v>
      </c>
    </row>
    <row r="2927" spans="14:17" x14ac:dyDescent="0.25">
      <c r="N2927" s="7" t="s">
        <v>5612</v>
      </c>
      <c r="O2927" s="7">
        <v>50</v>
      </c>
      <c r="P2927" s="7">
        <v>12</v>
      </c>
      <c r="Q2927" s="7">
        <v>600</v>
      </c>
    </row>
    <row r="2928" spans="14:17" x14ac:dyDescent="0.25">
      <c r="N2928" s="7" t="s">
        <v>5620</v>
      </c>
      <c r="O2928" s="7">
        <v>40</v>
      </c>
      <c r="P2928" s="7">
        <v>22</v>
      </c>
      <c r="Q2928" s="7">
        <v>880</v>
      </c>
    </row>
    <row r="2929" spans="14:17" x14ac:dyDescent="0.25">
      <c r="N2929" s="7" t="s">
        <v>5622</v>
      </c>
      <c r="O2929" s="7">
        <v>15</v>
      </c>
      <c r="P2929" s="7">
        <v>21</v>
      </c>
      <c r="Q2929" s="7">
        <v>315</v>
      </c>
    </row>
    <row r="2930" spans="14:17" x14ac:dyDescent="0.25">
      <c r="N2930" s="7" t="s">
        <v>5611</v>
      </c>
      <c r="O2930" s="7">
        <v>250</v>
      </c>
      <c r="P2930" s="7">
        <v>2</v>
      </c>
      <c r="Q2930" s="7">
        <v>500</v>
      </c>
    </row>
    <row r="2931" spans="14:17" x14ac:dyDescent="0.25">
      <c r="N2931" s="7" t="s">
        <v>5615</v>
      </c>
      <c r="O2931" s="7">
        <v>25</v>
      </c>
      <c r="P2931" s="7">
        <v>9</v>
      </c>
      <c r="Q2931" s="7">
        <v>225</v>
      </c>
    </row>
    <row r="2932" spans="14:17" x14ac:dyDescent="0.25">
      <c r="N2932" s="7" t="s">
        <v>5618</v>
      </c>
      <c r="O2932" s="7">
        <v>10</v>
      </c>
      <c r="P2932" s="7">
        <v>14</v>
      </c>
      <c r="Q2932" s="7">
        <v>140</v>
      </c>
    </row>
    <row r="2933" spans="14:17" x14ac:dyDescent="0.25">
      <c r="N2933" s="7" t="s">
        <v>5617</v>
      </c>
      <c r="O2933" s="7">
        <v>120</v>
      </c>
      <c r="P2933" s="7">
        <v>13</v>
      </c>
      <c r="Q2933" s="7">
        <v>1560</v>
      </c>
    </row>
    <row r="2934" spans="14:17" x14ac:dyDescent="0.25">
      <c r="N2934" s="7" t="s">
        <v>5612</v>
      </c>
      <c r="O2934" s="7">
        <v>50</v>
      </c>
      <c r="P2934" s="7">
        <v>20</v>
      </c>
      <c r="Q2934" s="7">
        <v>1000</v>
      </c>
    </row>
    <row r="2935" spans="14:17" x14ac:dyDescent="0.25">
      <c r="N2935" s="7" t="s">
        <v>5622</v>
      </c>
      <c r="O2935" s="7">
        <v>15</v>
      </c>
      <c r="P2935" s="7">
        <v>22</v>
      </c>
      <c r="Q2935" s="7">
        <v>330</v>
      </c>
    </row>
    <row r="2936" spans="14:17" x14ac:dyDescent="0.25">
      <c r="N2936" s="7" t="s">
        <v>5613</v>
      </c>
      <c r="O2936" s="7">
        <v>35</v>
      </c>
      <c r="P2936" s="7">
        <v>9</v>
      </c>
      <c r="Q2936" s="7">
        <v>315</v>
      </c>
    </row>
    <row r="2937" spans="14:17" x14ac:dyDescent="0.25">
      <c r="N2937" s="7" t="s">
        <v>5617</v>
      </c>
      <c r="O2937" s="7">
        <v>120</v>
      </c>
      <c r="P2937" s="7">
        <v>13</v>
      </c>
      <c r="Q2937" s="7">
        <v>1560</v>
      </c>
    </row>
    <row r="2938" spans="14:17" x14ac:dyDescent="0.25">
      <c r="N2938" s="7" t="s">
        <v>5618</v>
      </c>
      <c r="O2938" s="7">
        <v>10</v>
      </c>
      <c r="P2938" s="7">
        <v>11</v>
      </c>
      <c r="Q2938" s="7">
        <v>110</v>
      </c>
    </row>
    <row r="2939" spans="14:17" x14ac:dyDescent="0.25">
      <c r="N2939" s="7" t="s">
        <v>5613</v>
      </c>
      <c r="O2939" s="7">
        <v>35</v>
      </c>
      <c r="P2939" s="7">
        <v>6</v>
      </c>
      <c r="Q2939" s="7">
        <v>210</v>
      </c>
    </row>
    <row r="2940" spans="14:17" x14ac:dyDescent="0.25">
      <c r="N2940" s="7" t="s">
        <v>5617</v>
      </c>
      <c r="O2940" s="7">
        <v>120</v>
      </c>
      <c r="P2940" s="7">
        <v>12</v>
      </c>
      <c r="Q2940" s="7">
        <v>1440</v>
      </c>
    </row>
    <row r="2941" spans="14:17" x14ac:dyDescent="0.25">
      <c r="N2941" s="7" t="s">
        <v>5619</v>
      </c>
      <c r="O2941" s="7">
        <v>80</v>
      </c>
      <c r="P2941" s="7">
        <v>19</v>
      </c>
      <c r="Q2941" s="7">
        <v>1520</v>
      </c>
    </row>
    <row r="2942" spans="14:17" x14ac:dyDescent="0.25">
      <c r="N2942" s="7" t="s">
        <v>5610</v>
      </c>
      <c r="O2942" s="7">
        <v>300</v>
      </c>
      <c r="P2942" s="7">
        <v>3</v>
      </c>
      <c r="Q2942" s="7">
        <v>900</v>
      </c>
    </row>
    <row r="2943" spans="14:17" x14ac:dyDescent="0.25">
      <c r="N2943" s="7" t="s">
        <v>5617</v>
      </c>
      <c r="O2943" s="7">
        <v>120</v>
      </c>
      <c r="P2943" s="7">
        <v>10</v>
      </c>
      <c r="Q2943" s="7">
        <v>1200</v>
      </c>
    </row>
    <row r="2944" spans="14:17" x14ac:dyDescent="0.25">
      <c r="N2944" s="7" t="s">
        <v>5611</v>
      </c>
      <c r="O2944" s="7">
        <v>250</v>
      </c>
      <c r="P2944" s="7">
        <v>7</v>
      </c>
      <c r="Q2944" s="7">
        <v>1750</v>
      </c>
    </row>
    <row r="2945" spans="14:17" x14ac:dyDescent="0.25">
      <c r="N2945" s="7" t="s">
        <v>5619</v>
      </c>
      <c r="O2945" s="7">
        <v>80</v>
      </c>
      <c r="P2945" s="7">
        <v>9</v>
      </c>
      <c r="Q2945" s="7">
        <v>720</v>
      </c>
    </row>
    <row r="2946" spans="14:17" x14ac:dyDescent="0.25">
      <c r="N2946" s="7" t="s">
        <v>5613</v>
      </c>
      <c r="O2946" s="7">
        <v>35</v>
      </c>
      <c r="P2946" s="7">
        <v>24</v>
      </c>
      <c r="Q2946" s="7">
        <v>840</v>
      </c>
    </row>
    <row r="2947" spans="14:17" x14ac:dyDescent="0.25">
      <c r="N2947" s="7" t="s">
        <v>5610</v>
      </c>
      <c r="O2947" s="7">
        <v>300</v>
      </c>
      <c r="P2947" s="7">
        <v>9</v>
      </c>
      <c r="Q2947" s="7">
        <v>2700</v>
      </c>
    </row>
    <row r="2948" spans="14:17" x14ac:dyDescent="0.25">
      <c r="N2948" s="7" t="s">
        <v>5621</v>
      </c>
      <c r="O2948" s="7">
        <v>60</v>
      </c>
      <c r="P2948" s="7">
        <v>2</v>
      </c>
      <c r="Q2948" s="7">
        <v>120</v>
      </c>
    </row>
    <row r="2949" spans="14:17" x14ac:dyDescent="0.25">
      <c r="N2949" s="7" t="s">
        <v>5617</v>
      </c>
      <c r="O2949" s="7">
        <v>120</v>
      </c>
      <c r="P2949" s="7">
        <v>17</v>
      </c>
      <c r="Q2949" s="7">
        <v>2040</v>
      </c>
    </row>
    <row r="2950" spans="14:17" x14ac:dyDescent="0.25">
      <c r="N2950" s="7" t="s">
        <v>5613</v>
      </c>
      <c r="O2950" s="7">
        <v>35</v>
      </c>
      <c r="P2950" s="7">
        <v>10</v>
      </c>
      <c r="Q2950" s="7">
        <v>350</v>
      </c>
    </row>
    <row r="2951" spans="14:17" x14ac:dyDescent="0.25">
      <c r="N2951" s="7" t="s">
        <v>5611</v>
      </c>
      <c r="O2951" s="7">
        <v>250</v>
      </c>
      <c r="P2951" s="7">
        <v>7</v>
      </c>
      <c r="Q2951" s="7">
        <v>1750</v>
      </c>
    </row>
    <row r="2952" spans="14:17" x14ac:dyDescent="0.25">
      <c r="N2952" s="7" t="s">
        <v>5620</v>
      </c>
      <c r="O2952" s="7">
        <v>40</v>
      </c>
      <c r="P2952" s="7">
        <v>20</v>
      </c>
      <c r="Q2952" s="7">
        <v>800</v>
      </c>
    </row>
    <row r="2953" spans="14:17" x14ac:dyDescent="0.25">
      <c r="N2953" s="7" t="s">
        <v>5617</v>
      </c>
      <c r="O2953" s="7">
        <v>120</v>
      </c>
      <c r="P2953" s="7">
        <v>24</v>
      </c>
      <c r="Q2953" s="7">
        <v>2880</v>
      </c>
    </row>
    <row r="2954" spans="14:17" x14ac:dyDescent="0.25">
      <c r="N2954" s="7" t="s">
        <v>5611</v>
      </c>
      <c r="O2954" s="7">
        <v>250</v>
      </c>
      <c r="P2954" s="7">
        <v>12</v>
      </c>
      <c r="Q2954" s="7">
        <v>3000</v>
      </c>
    </row>
    <row r="2955" spans="14:17" x14ac:dyDescent="0.25">
      <c r="N2955" s="7" t="s">
        <v>5616</v>
      </c>
      <c r="O2955" s="7">
        <v>150</v>
      </c>
      <c r="P2955" s="7">
        <v>19</v>
      </c>
      <c r="Q2955" s="7">
        <v>2850</v>
      </c>
    </row>
    <row r="2956" spans="14:17" x14ac:dyDescent="0.25">
      <c r="N2956" s="7" t="s">
        <v>5613</v>
      </c>
      <c r="O2956" s="7">
        <v>35</v>
      </c>
      <c r="P2956" s="7">
        <v>9</v>
      </c>
      <c r="Q2956" s="7">
        <v>315</v>
      </c>
    </row>
    <row r="2957" spans="14:17" x14ac:dyDescent="0.25">
      <c r="N2957" s="7" t="s">
        <v>5619</v>
      </c>
      <c r="O2957" s="7">
        <v>80</v>
      </c>
      <c r="P2957" s="7">
        <v>21</v>
      </c>
      <c r="Q2957" s="7">
        <v>1680</v>
      </c>
    </row>
    <row r="2958" spans="14:17" x14ac:dyDescent="0.25">
      <c r="N2958" s="7" t="s">
        <v>5621</v>
      </c>
      <c r="O2958" s="7">
        <v>60</v>
      </c>
      <c r="P2958" s="7">
        <v>2</v>
      </c>
      <c r="Q2958" s="7">
        <v>120</v>
      </c>
    </row>
    <row r="2959" spans="14:17" x14ac:dyDescent="0.25">
      <c r="N2959" s="7" t="s">
        <v>5609</v>
      </c>
      <c r="O2959" s="7">
        <v>20</v>
      </c>
      <c r="P2959" s="7">
        <v>12</v>
      </c>
      <c r="Q2959" s="7">
        <v>240</v>
      </c>
    </row>
    <row r="2960" spans="14:17" x14ac:dyDescent="0.25">
      <c r="N2960" s="7" t="s">
        <v>5622</v>
      </c>
      <c r="O2960" s="7">
        <v>15</v>
      </c>
      <c r="P2960" s="7">
        <v>8</v>
      </c>
      <c r="Q2960" s="7">
        <v>120</v>
      </c>
    </row>
    <row r="2961" spans="14:17" x14ac:dyDescent="0.25">
      <c r="N2961" s="7" t="s">
        <v>5611</v>
      </c>
      <c r="O2961" s="7">
        <v>250</v>
      </c>
      <c r="P2961" s="7">
        <v>17</v>
      </c>
      <c r="Q2961" s="7">
        <v>4250</v>
      </c>
    </row>
    <row r="2962" spans="14:17" x14ac:dyDescent="0.25">
      <c r="N2962" s="7" t="s">
        <v>5609</v>
      </c>
      <c r="O2962" s="7">
        <v>20</v>
      </c>
      <c r="P2962" s="7">
        <v>23</v>
      </c>
      <c r="Q2962" s="7">
        <v>460</v>
      </c>
    </row>
    <row r="2963" spans="14:17" x14ac:dyDescent="0.25">
      <c r="N2963" s="7" t="s">
        <v>5616</v>
      </c>
      <c r="O2963" s="7">
        <v>150</v>
      </c>
      <c r="P2963" s="7">
        <v>2</v>
      </c>
      <c r="Q2963" s="7">
        <v>300</v>
      </c>
    </row>
    <row r="2964" spans="14:17" x14ac:dyDescent="0.25">
      <c r="N2964" s="7" t="s">
        <v>5615</v>
      </c>
      <c r="O2964" s="7">
        <v>25</v>
      </c>
      <c r="P2964" s="7">
        <v>4</v>
      </c>
      <c r="Q2964" s="7">
        <v>100</v>
      </c>
    </row>
    <row r="2965" spans="14:17" x14ac:dyDescent="0.25">
      <c r="N2965" s="7" t="s">
        <v>5615</v>
      </c>
      <c r="O2965" s="7">
        <v>25</v>
      </c>
      <c r="P2965" s="7">
        <v>6</v>
      </c>
      <c r="Q2965" s="7">
        <v>150</v>
      </c>
    </row>
    <row r="2966" spans="14:17" x14ac:dyDescent="0.25">
      <c r="N2966" s="7" t="s">
        <v>5615</v>
      </c>
      <c r="O2966" s="7">
        <v>25</v>
      </c>
      <c r="P2966" s="7">
        <v>24</v>
      </c>
      <c r="Q2966" s="7">
        <v>600</v>
      </c>
    </row>
    <row r="2967" spans="14:17" x14ac:dyDescent="0.25">
      <c r="N2967" s="7" t="s">
        <v>5618</v>
      </c>
      <c r="O2967" s="7">
        <v>10</v>
      </c>
      <c r="P2967" s="7">
        <v>20</v>
      </c>
      <c r="Q2967" s="7">
        <v>200</v>
      </c>
    </row>
    <row r="2968" spans="14:17" x14ac:dyDescent="0.25">
      <c r="N2968" s="7" t="s">
        <v>5609</v>
      </c>
      <c r="O2968" s="7">
        <v>20</v>
      </c>
      <c r="P2968" s="7">
        <v>17</v>
      </c>
      <c r="Q2968" s="7">
        <v>340</v>
      </c>
    </row>
    <row r="2969" spans="14:17" x14ac:dyDescent="0.25">
      <c r="N2969" s="7" t="s">
        <v>5615</v>
      </c>
      <c r="O2969" s="7">
        <v>25</v>
      </c>
      <c r="P2969" s="7">
        <v>7</v>
      </c>
      <c r="Q2969" s="7">
        <v>175</v>
      </c>
    </row>
    <row r="2970" spans="14:17" x14ac:dyDescent="0.25">
      <c r="N2970" s="7" t="s">
        <v>5618</v>
      </c>
      <c r="O2970" s="7">
        <v>10</v>
      </c>
      <c r="P2970" s="7">
        <v>15</v>
      </c>
      <c r="Q2970" s="7">
        <v>150</v>
      </c>
    </row>
    <row r="2971" spans="14:17" x14ac:dyDescent="0.25">
      <c r="N2971" s="7" t="s">
        <v>5617</v>
      </c>
      <c r="O2971" s="7">
        <v>120</v>
      </c>
      <c r="P2971" s="7">
        <v>4</v>
      </c>
      <c r="Q2971" s="7">
        <v>480</v>
      </c>
    </row>
    <row r="2972" spans="14:17" x14ac:dyDescent="0.25">
      <c r="N2972" s="7" t="s">
        <v>5611</v>
      </c>
      <c r="O2972" s="7">
        <v>250</v>
      </c>
      <c r="P2972" s="7">
        <v>23</v>
      </c>
      <c r="Q2972" s="7">
        <v>5750</v>
      </c>
    </row>
    <row r="2973" spans="14:17" x14ac:dyDescent="0.25">
      <c r="N2973" s="7" t="s">
        <v>5617</v>
      </c>
      <c r="O2973" s="7">
        <v>120</v>
      </c>
      <c r="P2973" s="7">
        <v>4</v>
      </c>
      <c r="Q2973" s="7">
        <v>480</v>
      </c>
    </row>
    <row r="2974" spans="14:17" x14ac:dyDescent="0.25">
      <c r="N2974" s="7" t="s">
        <v>5611</v>
      </c>
      <c r="O2974" s="7">
        <v>250</v>
      </c>
      <c r="P2974" s="7">
        <v>6</v>
      </c>
      <c r="Q2974" s="7">
        <v>1500</v>
      </c>
    </row>
    <row r="2975" spans="14:17" x14ac:dyDescent="0.25">
      <c r="N2975" s="7" t="s">
        <v>5615</v>
      </c>
      <c r="O2975" s="7">
        <v>25</v>
      </c>
      <c r="P2975" s="7">
        <v>22</v>
      </c>
      <c r="Q2975" s="7">
        <v>550</v>
      </c>
    </row>
    <row r="2976" spans="14:17" x14ac:dyDescent="0.25">
      <c r="N2976" s="7" t="s">
        <v>5622</v>
      </c>
      <c r="O2976" s="7">
        <v>15</v>
      </c>
      <c r="P2976" s="7">
        <v>5</v>
      </c>
      <c r="Q2976" s="7">
        <v>75</v>
      </c>
    </row>
    <row r="2977" spans="14:17" x14ac:dyDescent="0.25">
      <c r="N2977" s="7" t="s">
        <v>5613</v>
      </c>
      <c r="O2977" s="7">
        <v>35</v>
      </c>
      <c r="P2977" s="7">
        <v>2</v>
      </c>
      <c r="Q2977" s="7">
        <v>70</v>
      </c>
    </row>
    <row r="2978" spans="14:17" x14ac:dyDescent="0.25">
      <c r="N2978" s="7" t="s">
        <v>5611</v>
      </c>
      <c r="O2978" s="7">
        <v>250</v>
      </c>
      <c r="P2978" s="7">
        <v>12</v>
      </c>
      <c r="Q2978" s="7">
        <v>3000</v>
      </c>
    </row>
    <row r="2979" spans="14:17" x14ac:dyDescent="0.25">
      <c r="N2979" s="7" t="s">
        <v>5621</v>
      </c>
      <c r="O2979" s="7">
        <v>60</v>
      </c>
      <c r="P2979" s="7">
        <v>5</v>
      </c>
      <c r="Q2979" s="7">
        <v>300</v>
      </c>
    </row>
    <row r="2980" spans="14:17" x14ac:dyDescent="0.25">
      <c r="N2980" s="7" t="s">
        <v>5616</v>
      </c>
      <c r="O2980" s="7">
        <v>150</v>
      </c>
      <c r="P2980" s="7">
        <v>5</v>
      </c>
      <c r="Q2980" s="7">
        <v>750</v>
      </c>
    </row>
    <row r="2981" spans="14:17" x14ac:dyDescent="0.25">
      <c r="N2981" s="7" t="s">
        <v>5616</v>
      </c>
      <c r="O2981" s="7">
        <v>150</v>
      </c>
      <c r="P2981" s="7">
        <v>15</v>
      </c>
      <c r="Q2981" s="7">
        <v>2250</v>
      </c>
    </row>
    <row r="2982" spans="14:17" x14ac:dyDescent="0.25">
      <c r="N2982" s="7" t="s">
        <v>5612</v>
      </c>
      <c r="O2982" s="7">
        <v>50</v>
      </c>
      <c r="P2982" s="7">
        <v>2</v>
      </c>
      <c r="Q2982" s="7">
        <v>100</v>
      </c>
    </row>
    <row r="2983" spans="14:17" x14ac:dyDescent="0.25">
      <c r="N2983" s="7" t="s">
        <v>5611</v>
      </c>
      <c r="O2983" s="7">
        <v>250</v>
      </c>
      <c r="P2983" s="7">
        <v>7</v>
      </c>
      <c r="Q2983" s="7">
        <v>1750</v>
      </c>
    </row>
    <row r="2984" spans="14:17" x14ac:dyDescent="0.25">
      <c r="N2984" s="7" t="s">
        <v>5613</v>
      </c>
      <c r="O2984" s="7">
        <v>35</v>
      </c>
      <c r="P2984" s="7">
        <v>4</v>
      </c>
      <c r="Q2984" s="7">
        <v>140</v>
      </c>
    </row>
    <row r="2985" spans="14:17" x14ac:dyDescent="0.25">
      <c r="N2985" s="7" t="s">
        <v>5620</v>
      </c>
      <c r="O2985" s="7">
        <v>40</v>
      </c>
      <c r="P2985" s="7">
        <v>17</v>
      </c>
      <c r="Q2985" s="7">
        <v>680</v>
      </c>
    </row>
    <row r="2986" spans="14:17" x14ac:dyDescent="0.25">
      <c r="N2986" s="7" t="s">
        <v>5615</v>
      </c>
      <c r="O2986" s="7">
        <v>25</v>
      </c>
      <c r="P2986" s="7">
        <v>22</v>
      </c>
      <c r="Q2986" s="7">
        <v>550</v>
      </c>
    </row>
    <row r="2987" spans="14:17" x14ac:dyDescent="0.25">
      <c r="N2987" s="7" t="s">
        <v>5619</v>
      </c>
      <c r="O2987" s="7">
        <v>80</v>
      </c>
      <c r="P2987" s="7">
        <v>6</v>
      </c>
      <c r="Q2987" s="7">
        <v>480</v>
      </c>
    </row>
    <row r="2988" spans="14:17" x14ac:dyDescent="0.25">
      <c r="N2988" s="7" t="s">
        <v>5619</v>
      </c>
      <c r="O2988" s="7">
        <v>80</v>
      </c>
      <c r="P2988" s="7">
        <v>6</v>
      </c>
      <c r="Q2988" s="7">
        <v>480</v>
      </c>
    </row>
    <row r="2989" spans="14:17" x14ac:dyDescent="0.25">
      <c r="N2989" s="7" t="s">
        <v>5609</v>
      </c>
      <c r="O2989" s="7">
        <v>20</v>
      </c>
      <c r="P2989" s="7">
        <v>12</v>
      </c>
      <c r="Q2989" s="7">
        <v>240</v>
      </c>
    </row>
    <row r="2990" spans="14:17" x14ac:dyDescent="0.25">
      <c r="N2990" s="7" t="s">
        <v>5612</v>
      </c>
      <c r="O2990" s="7">
        <v>50</v>
      </c>
      <c r="P2990" s="7">
        <v>2</v>
      </c>
      <c r="Q2990" s="7">
        <v>100</v>
      </c>
    </row>
    <row r="2991" spans="14:17" x14ac:dyDescent="0.25">
      <c r="N2991" s="7" t="s">
        <v>5616</v>
      </c>
      <c r="O2991" s="7">
        <v>150</v>
      </c>
      <c r="P2991" s="7">
        <v>3</v>
      </c>
      <c r="Q2991" s="7">
        <v>450</v>
      </c>
    </row>
    <row r="2992" spans="14:17" x14ac:dyDescent="0.25">
      <c r="N2992" s="7" t="s">
        <v>5614</v>
      </c>
      <c r="O2992" s="7">
        <v>20</v>
      </c>
      <c r="P2992" s="7">
        <v>2</v>
      </c>
      <c r="Q2992" s="7">
        <v>40</v>
      </c>
    </row>
    <row r="2993" spans="14:17" x14ac:dyDescent="0.25">
      <c r="N2993" s="7" t="s">
        <v>5612</v>
      </c>
      <c r="O2993" s="7">
        <v>50</v>
      </c>
      <c r="P2993" s="7">
        <v>13</v>
      </c>
      <c r="Q2993" s="7">
        <v>650</v>
      </c>
    </row>
    <row r="2994" spans="14:17" x14ac:dyDescent="0.25">
      <c r="N2994" s="7" t="s">
        <v>5622</v>
      </c>
      <c r="O2994" s="7">
        <v>15</v>
      </c>
      <c r="P2994" s="7">
        <v>20</v>
      </c>
      <c r="Q2994" s="7">
        <v>300</v>
      </c>
    </row>
    <row r="2995" spans="14:17" x14ac:dyDescent="0.25">
      <c r="N2995" s="7" t="s">
        <v>5611</v>
      </c>
      <c r="O2995" s="7">
        <v>250</v>
      </c>
      <c r="P2995" s="7">
        <v>24</v>
      </c>
      <c r="Q2995" s="7">
        <v>6000</v>
      </c>
    </row>
    <row r="2996" spans="14:17" x14ac:dyDescent="0.25">
      <c r="N2996" s="7" t="s">
        <v>5619</v>
      </c>
      <c r="O2996" s="7">
        <v>80</v>
      </c>
      <c r="P2996" s="7">
        <v>21</v>
      </c>
      <c r="Q2996" s="7">
        <v>1680</v>
      </c>
    </row>
    <row r="2997" spans="14:17" x14ac:dyDescent="0.25">
      <c r="N2997" s="7" t="s">
        <v>5623</v>
      </c>
      <c r="O2997" s="7">
        <v>30</v>
      </c>
      <c r="P2997" s="7">
        <v>4</v>
      </c>
      <c r="Q2997" s="7">
        <v>120</v>
      </c>
    </row>
    <row r="2998" spans="14:17" x14ac:dyDescent="0.25">
      <c r="N2998" s="7" t="s">
        <v>5613</v>
      </c>
      <c r="O2998" s="7">
        <v>35</v>
      </c>
      <c r="P2998" s="7">
        <v>23</v>
      </c>
      <c r="Q2998" s="7">
        <v>805</v>
      </c>
    </row>
    <row r="2999" spans="14:17" x14ac:dyDescent="0.25">
      <c r="N2999" s="7" t="s">
        <v>5615</v>
      </c>
      <c r="O2999" s="7">
        <v>25</v>
      </c>
      <c r="P2999" s="7">
        <v>21</v>
      </c>
      <c r="Q2999" s="7">
        <v>525</v>
      </c>
    </row>
    <row r="3000" spans="14:17" x14ac:dyDescent="0.25">
      <c r="N3000" s="7" t="s">
        <v>5610</v>
      </c>
      <c r="O3000" s="7">
        <v>300</v>
      </c>
      <c r="P3000" s="7">
        <v>22</v>
      </c>
      <c r="Q3000" s="7">
        <v>6600</v>
      </c>
    </row>
    <row r="3001" spans="14:17" x14ac:dyDescent="0.25">
      <c r="N3001" s="7" t="s">
        <v>5617</v>
      </c>
      <c r="O3001" s="7">
        <v>120</v>
      </c>
      <c r="P3001" s="7">
        <v>24</v>
      </c>
      <c r="Q3001" s="7">
        <v>2880</v>
      </c>
    </row>
    <row r="3002" spans="14:17" x14ac:dyDescent="0.25">
      <c r="N3002" s="7" t="s">
        <v>5616</v>
      </c>
      <c r="O3002" s="7">
        <v>150</v>
      </c>
      <c r="P3002" s="7">
        <v>10</v>
      </c>
      <c r="Q3002" s="7">
        <v>1500</v>
      </c>
    </row>
    <row r="3003" spans="14:17" x14ac:dyDescent="0.25">
      <c r="N3003" s="7" t="s">
        <v>5623</v>
      </c>
      <c r="O3003" s="7">
        <v>30</v>
      </c>
      <c r="P3003" s="7">
        <v>1</v>
      </c>
      <c r="Q3003" s="7">
        <v>30</v>
      </c>
    </row>
    <row r="3004" spans="14:17" x14ac:dyDescent="0.25">
      <c r="N3004" s="7" t="s">
        <v>5615</v>
      </c>
      <c r="O3004" s="7">
        <v>25</v>
      </c>
      <c r="P3004" s="7">
        <v>3</v>
      </c>
      <c r="Q3004" s="7">
        <v>75</v>
      </c>
    </row>
    <row r="3005" spans="14:17" x14ac:dyDescent="0.25">
      <c r="N3005" s="7" t="s">
        <v>5611</v>
      </c>
      <c r="O3005" s="7">
        <v>250</v>
      </c>
      <c r="P3005" s="7">
        <v>24</v>
      </c>
      <c r="Q3005" s="7">
        <v>6000</v>
      </c>
    </row>
    <row r="3006" spans="14:17" x14ac:dyDescent="0.25">
      <c r="N3006" s="7" t="s">
        <v>5616</v>
      </c>
      <c r="O3006" s="7">
        <v>150</v>
      </c>
      <c r="P3006" s="7">
        <v>21</v>
      </c>
      <c r="Q3006" s="7">
        <v>3150</v>
      </c>
    </row>
    <row r="3007" spans="14:17" x14ac:dyDescent="0.25">
      <c r="N3007" s="7" t="s">
        <v>5614</v>
      </c>
      <c r="O3007" s="7">
        <v>20</v>
      </c>
      <c r="P3007" s="7">
        <v>6</v>
      </c>
      <c r="Q3007" s="7">
        <v>120</v>
      </c>
    </row>
    <row r="3008" spans="14:17" x14ac:dyDescent="0.25">
      <c r="N3008" s="7" t="s">
        <v>5614</v>
      </c>
      <c r="O3008" s="7">
        <v>20</v>
      </c>
      <c r="P3008" s="7">
        <v>4</v>
      </c>
      <c r="Q3008" s="7">
        <v>80</v>
      </c>
    </row>
    <row r="3009" spans="14:17" x14ac:dyDescent="0.25">
      <c r="N3009" s="7" t="s">
        <v>5615</v>
      </c>
      <c r="O3009" s="7">
        <v>25</v>
      </c>
      <c r="P3009" s="7">
        <v>24</v>
      </c>
      <c r="Q3009" s="7">
        <v>600</v>
      </c>
    </row>
    <row r="3010" spans="14:17" x14ac:dyDescent="0.25">
      <c r="N3010" s="7" t="s">
        <v>5615</v>
      </c>
      <c r="O3010" s="7">
        <v>25</v>
      </c>
      <c r="P3010" s="7">
        <v>10</v>
      </c>
      <c r="Q3010" s="7">
        <v>250</v>
      </c>
    </row>
    <row r="3011" spans="14:17" x14ac:dyDescent="0.25">
      <c r="N3011" s="7" t="s">
        <v>5609</v>
      </c>
      <c r="O3011" s="7">
        <v>20</v>
      </c>
      <c r="P3011" s="7">
        <v>6</v>
      </c>
      <c r="Q3011" s="7">
        <v>120</v>
      </c>
    </row>
    <row r="3012" spans="14:17" x14ac:dyDescent="0.25">
      <c r="N3012" s="7" t="s">
        <v>5622</v>
      </c>
      <c r="O3012" s="7">
        <v>15</v>
      </c>
      <c r="P3012" s="7">
        <v>24</v>
      </c>
      <c r="Q3012" s="7">
        <v>360</v>
      </c>
    </row>
    <row r="3013" spans="14:17" x14ac:dyDescent="0.25">
      <c r="N3013" s="7" t="s">
        <v>5619</v>
      </c>
      <c r="O3013" s="7">
        <v>80</v>
      </c>
      <c r="P3013" s="7">
        <v>9</v>
      </c>
      <c r="Q3013" s="7">
        <v>720</v>
      </c>
    </row>
    <row r="3014" spans="14:17" x14ac:dyDescent="0.25">
      <c r="N3014" s="7" t="s">
        <v>5623</v>
      </c>
      <c r="O3014" s="7">
        <v>30</v>
      </c>
      <c r="P3014" s="7">
        <v>9</v>
      </c>
      <c r="Q3014" s="7">
        <v>270</v>
      </c>
    </row>
    <row r="3015" spans="14:17" x14ac:dyDescent="0.25">
      <c r="N3015" s="7" t="s">
        <v>5619</v>
      </c>
      <c r="O3015" s="7">
        <v>80</v>
      </c>
      <c r="P3015" s="7">
        <v>8</v>
      </c>
      <c r="Q3015" s="7">
        <v>640</v>
      </c>
    </row>
    <row r="3016" spans="14:17" x14ac:dyDescent="0.25">
      <c r="N3016" s="7" t="s">
        <v>5618</v>
      </c>
      <c r="O3016" s="7">
        <v>10</v>
      </c>
      <c r="P3016" s="7">
        <v>24</v>
      </c>
      <c r="Q3016" s="7">
        <v>240</v>
      </c>
    </row>
    <row r="3017" spans="14:17" x14ac:dyDescent="0.25">
      <c r="N3017" s="7" t="s">
        <v>5617</v>
      </c>
      <c r="O3017" s="7">
        <v>120</v>
      </c>
      <c r="P3017" s="7">
        <v>3</v>
      </c>
      <c r="Q3017" s="7">
        <v>360</v>
      </c>
    </row>
    <row r="3018" spans="14:17" x14ac:dyDescent="0.25">
      <c r="N3018" s="7" t="s">
        <v>5619</v>
      </c>
      <c r="O3018" s="7">
        <v>80</v>
      </c>
      <c r="P3018" s="7">
        <v>12</v>
      </c>
      <c r="Q3018" s="7">
        <v>960</v>
      </c>
    </row>
    <row r="3019" spans="14:17" x14ac:dyDescent="0.25">
      <c r="N3019" s="7" t="s">
        <v>5611</v>
      </c>
      <c r="O3019" s="7">
        <v>250</v>
      </c>
      <c r="P3019" s="7">
        <v>25</v>
      </c>
      <c r="Q3019" s="7">
        <v>6250</v>
      </c>
    </row>
    <row r="3020" spans="14:17" x14ac:dyDescent="0.25">
      <c r="N3020" s="7" t="s">
        <v>5610</v>
      </c>
      <c r="O3020" s="7">
        <v>300</v>
      </c>
      <c r="P3020" s="7">
        <v>1</v>
      </c>
      <c r="Q3020" s="7">
        <v>300</v>
      </c>
    </row>
    <row r="3021" spans="14:17" x14ac:dyDescent="0.25">
      <c r="N3021" s="7" t="s">
        <v>5616</v>
      </c>
      <c r="O3021" s="7">
        <v>150</v>
      </c>
      <c r="P3021" s="7">
        <v>3</v>
      </c>
      <c r="Q3021" s="7">
        <v>450</v>
      </c>
    </row>
    <row r="3022" spans="14:17" x14ac:dyDescent="0.25">
      <c r="N3022" s="7" t="s">
        <v>5614</v>
      </c>
      <c r="O3022" s="7">
        <v>20</v>
      </c>
      <c r="P3022" s="7">
        <v>4</v>
      </c>
      <c r="Q3022" s="7">
        <v>80</v>
      </c>
    </row>
    <row r="3023" spans="14:17" x14ac:dyDescent="0.25">
      <c r="N3023" s="7" t="s">
        <v>5613</v>
      </c>
      <c r="O3023" s="7">
        <v>35</v>
      </c>
      <c r="P3023" s="7">
        <v>9</v>
      </c>
      <c r="Q3023" s="7">
        <v>315</v>
      </c>
    </row>
    <row r="3024" spans="14:17" x14ac:dyDescent="0.25">
      <c r="N3024" s="7" t="s">
        <v>5611</v>
      </c>
      <c r="O3024" s="7">
        <v>250</v>
      </c>
      <c r="P3024" s="7">
        <v>12</v>
      </c>
      <c r="Q3024" s="7">
        <v>3000</v>
      </c>
    </row>
    <row r="3025" spans="14:17" x14ac:dyDescent="0.25">
      <c r="N3025" s="7" t="s">
        <v>5614</v>
      </c>
      <c r="O3025" s="7">
        <v>20</v>
      </c>
      <c r="P3025" s="7">
        <v>15</v>
      </c>
      <c r="Q3025" s="7">
        <v>300</v>
      </c>
    </row>
    <row r="3026" spans="14:17" x14ac:dyDescent="0.25">
      <c r="N3026" s="7" t="s">
        <v>5623</v>
      </c>
      <c r="O3026" s="7">
        <v>30</v>
      </c>
      <c r="P3026" s="7">
        <v>1</v>
      </c>
      <c r="Q3026" s="7">
        <v>30</v>
      </c>
    </row>
    <row r="3027" spans="14:17" x14ac:dyDescent="0.25">
      <c r="N3027" s="7" t="s">
        <v>5620</v>
      </c>
      <c r="O3027" s="7">
        <v>40</v>
      </c>
      <c r="P3027" s="7">
        <v>13</v>
      </c>
      <c r="Q3027" s="7">
        <v>520</v>
      </c>
    </row>
    <row r="3028" spans="14:17" x14ac:dyDescent="0.25">
      <c r="N3028" s="7" t="s">
        <v>5623</v>
      </c>
      <c r="O3028" s="7">
        <v>30</v>
      </c>
      <c r="P3028" s="7">
        <v>11</v>
      </c>
      <c r="Q3028" s="7">
        <v>330</v>
      </c>
    </row>
    <row r="3029" spans="14:17" x14ac:dyDescent="0.25">
      <c r="N3029" s="7" t="s">
        <v>5611</v>
      </c>
      <c r="O3029" s="7">
        <v>250</v>
      </c>
      <c r="P3029" s="7">
        <v>9</v>
      </c>
      <c r="Q3029" s="7">
        <v>2250</v>
      </c>
    </row>
    <row r="3030" spans="14:17" x14ac:dyDescent="0.25">
      <c r="N3030" s="7" t="s">
        <v>5621</v>
      </c>
      <c r="O3030" s="7">
        <v>60</v>
      </c>
      <c r="P3030" s="7">
        <v>21</v>
      </c>
      <c r="Q3030" s="7">
        <v>1260</v>
      </c>
    </row>
    <row r="3031" spans="14:17" x14ac:dyDescent="0.25">
      <c r="N3031" s="7" t="s">
        <v>5620</v>
      </c>
      <c r="O3031" s="7">
        <v>40</v>
      </c>
      <c r="P3031" s="7">
        <v>18</v>
      </c>
      <c r="Q3031" s="7">
        <v>720</v>
      </c>
    </row>
    <row r="3032" spans="14:17" x14ac:dyDescent="0.25">
      <c r="N3032" s="7" t="s">
        <v>5618</v>
      </c>
      <c r="O3032" s="7">
        <v>10</v>
      </c>
      <c r="P3032" s="7">
        <v>7</v>
      </c>
      <c r="Q3032" s="7">
        <v>70</v>
      </c>
    </row>
    <row r="3033" spans="14:17" x14ac:dyDescent="0.25">
      <c r="N3033" s="7" t="s">
        <v>5623</v>
      </c>
      <c r="O3033" s="7">
        <v>30</v>
      </c>
      <c r="P3033" s="7">
        <v>23</v>
      </c>
      <c r="Q3033" s="7">
        <v>690</v>
      </c>
    </row>
    <row r="3034" spans="14:17" x14ac:dyDescent="0.25">
      <c r="N3034" s="7" t="s">
        <v>5610</v>
      </c>
      <c r="O3034" s="7">
        <v>300</v>
      </c>
      <c r="P3034" s="7">
        <v>23</v>
      </c>
      <c r="Q3034" s="7">
        <v>6900</v>
      </c>
    </row>
    <row r="3035" spans="14:17" x14ac:dyDescent="0.25">
      <c r="N3035" s="7" t="s">
        <v>5611</v>
      </c>
      <c r="O3035" s="7">
        <v>250</v>
      </c>
      <c r="P3035" s="7">
        <v>12</v>
      </c>
      <c r="Q3035" s="7">
        <v>3000</v>
      </c>
    </row>
    <row r="3036" spans="14:17" x14ac:dyDescent="0.25">
      <c r="N3036" s="7" t="s">
        <v>5618</v>
      </c>
      <c r="O3036" s="7">
        <v>10</v>
      </c>
      <c r="P3036" s="7">
        <v>15</v>
      </c>
      <c r="Q3036" s="7">
        <v>150</v>
      </c>
    </row>
    <row r="3037" spans="14:17" x14ac:dyDescent="0.25">
      <c r="N3037" s="7" t="s">
        <v>5611</v>
      </c>
      <c r="O3037" s="7">
        <v>250</v>
      </c>
      <c r="P3037" s="7">
        <v>22</v>
      </c>
      <c r="Q3037" s="7">
        <v>5500</v>
      </c>
    </row>
    <row r="3038" spans="14:17" x14ac:dyDescent="0.25">
      <c r="N3038" s="7" t="s">
        <v>5610</v>
      </c>
      <c r="O3038" s="7">
        <v>300</v>
      </c>
      <c r="P3038" s="7">
        <v>15</v>
      </c>
      <c r="Q3038" s="7">
        <v>4500</v>
      </c>
    </row>
    <row r="3039" spans="14:17" x14ac:dyDescent="0.25">
      <c r="N3039" s="7" t="s">
        <v>5622</v>
      </c>
      <c r="O3039" s="7">
        <v>15</v>
      </c>
      <c r="P3039" s="7">
        <v>18</v>
      </c>
      <c r="Q3039" s="7">
        <v>270</v>
      </c>
    </row>
    <row r="3040" spans="14:17" x14ac:dyDescent="0.25">
      <c r="N3040" s="7" t="s">
        <v>5610</v>
      </c>
      <c r="O3040" s="7">
        <v>300</v>
      </c>
      <c r="P3040" s="7">
        <v>15</v>
      </c>
      <c r="Q3040" s="7">
        <v>4500</v>
      </c>
    </row>
    <row r="3041" spans="14:17" x14ac:dyDescent="0.25">
      <c r="N3041" s="7" t="s">
        <v>5617</v>
      </c>
      <c r="O3041" s="7">
        <v>120</v>
      </c>
      <c r="P3041" s="7">
        <v>9</v>
      </c>
      <c r="Q3041" s="7">
        <v>1080</v>
      </c>
    </row>
    <row r="3042" spans="14:17" x14ac:dyDescent="0.25">
      <c r="N3042" s="7" t="s">
        <v>5614</v>
      </c>
      <c r="O3042" s="7">
        <v>20</v>
      </c>
      <c r="P3042" s="7">
        <v>9</v>
      </c>
      <c r="Q3042" s="7">
        <v>180</v>
      </c>
    </row>
    <row r="3043" spans="14:17" x14ac:dyDescent="0.25">
      <c r="N3043" s="7" t="s">
        <v>5622</v>
      </c>
      <c r="O3043" s="7">
        <v>15</v>
      </c>
      <c r="P3043" s="7">
        <v>2</v>
      </c>
      <c r="Q3043" s="7">
        <v>30</v>
      </c>
    </row>
    <row r="3044" spans="14:17" x14ac:dyDescent="0.25">
      <c r="N3044" s="7" t="s">
        <v>5619</v>
      </c>
      <c r="O3044" s="7">
        <v>80</v>
      </c>
      <c r="P3044" s="7">
        <v>14</v>
      </c>
      <c r="Q3044" s="7">
        <v>1120</v>
      </c>
    </row>
    <row r="3045" spans="14:17" x14ac:dyDescent="0.25">
      <c r="N3045" s="7" t="s">
        <v>5622</v>
      </c>
      <c r="O3045" s="7">
        <v>15</v>
      </c>
      <c r="P3045" s="7">
        <v>24</v>
      </c>
      <c r="Q3045" s="7">
        <v>360</v>
      </c>
    </row>
    <row r="3046" spans="14:17" x14ac:dyDescent="0.25">
      <c r="N3046" s="7" t="s">
        <v>5617</v>
      </c>
      <c r="O3046" s="7">
        <v>120</v>
      </c>
      <c r="P3046" s="7">
        <v>11</v>
      </c>
      <c r="Q3046" s="7">
        <v>1320</v>
      </c>
    </row>
    <row r="3047" spans="14:17" x14ac:dyDescent="0.25">
      <c r="N3047" s="7" t="s">
        <v>5619</v>
      </c>
      <c r="O3047" s="7">
        <v>80</v>
      </c>
      <c r="P3047" s="7">
        <v>25</v>
      </c>
      <c r="Q3047" s="7">
        <v>2000</v>
      </c>
    </row>
    <row r="3048" spans="14:17" x14ac:dyDescent="0.25">
      <c r="N3048" s="7" t="s">
        <v>5623</v>
      </c>
      <c r="O3048" s="7">
        <v>30</v>
      </c>
      <c r="P3048" s="7">
        <v>1</v>
      </c>
      <c r="Q3048" s="7">
        <v>30</v>
      </c>
    </row>
    <row r="3049" spans="14:17" x14ac:dyDescent="0.25">
      <c r="N3049" s="7" t="s">
        <v>5609</v>
      </c>
      <c r="O3049" s="7">
        <v>20</v>
      </c>
      <c r="P3049" s="7">
        <v>6</v>
      </c>
      <c r="Q3049" s="7">
        <v>120</v>
      </c>
    </row>
    <row r="3050" spans="14:17" x14ac:dyDescent="0.25">
      <c r="N3050" s="7" t="s">
        <v>5616</v>
      </c>
      <c r="O3050" s="7">
        <v>150</v>
      </c>
      <c r="P3050" s="7">
        <v>5</v>
      </c>
      <c r="Q3050" s="7">
        <v>750</v>
      </c>
    </row>
    <row r="3051" spans="14:17" x14ac:dyDescent="0.25">
      <c r="N3051" s="7" t="s">
        <v>5619</v>
      </c>
      <c r="O3051" s="7">
        <v>80</v>
      </c>
      <c r="P3051" s="7">
        <v>10</v>
      </c>
      <c r="Q3051" s="7">
        <v>800</v>
      </c>
    </row>
    <row r="3052" spans="14:17" x14ac:dyDescent="0.25">
      <c r="N3052" s="7" t="s">
        <v>5609</v>
      </c>
      <c r="O3052" s="7">
        <v>20</v>
      </c>
      <c r="P3052" s="7">
        <v>9</v>
      </c>
      <c r="Q3052" s="7">
        <v>180</v>
      </c>
    </row>
    <row r="3053" spans="14:17" x14ac:dyDescent="0.25">
      <c r="N3053" s="7" t="s">
        <v>5615</v>
      </c>
      <c r="O3053" s="7">
        <v>25</v>
      </c>
      <c r="P3053" s="7">
        <v>25</v>
      </c>
      <c r="Q3053" s="7">
        <v>625</v>
      </c>
    </row>
    <row r="3054" spans="14:17" x14ac:dyDescent="0.25">
      <c r="N3054" s="7" t="s">
        <v>5615</v>
      </c>
      <c r="O3054" s="7">
        <v>25</v>
      </c>
      <c r="P3054" s="7">
        <v>22</v>
      </c>
      <c r="Q3054" s="7">
        <v>550</v>
      </c>
    </row>
    <row r="3055" spans="14:17" x14ac:dyDescent="0.25">
      <c r="N3055" s="7" t="s">
        <v>5610</v>
      </c>
      <c r="O3055" s="7">
        <v>300</v>
      </c>
      <c r="P3055" s="7">
        <v>8</v>
      </c>
      <c r="Q3055" s="7">
        <v>2400</v>
      </c>
    </row>
    <row r="3056" spans="14:17" x14ac:dyDescent="0.25">
      <c r="N3056" s="7" t="s">
        <v>5620</v>
      </c>
      <c r="O3056" s="7">
        <v>40</v>
      </c>
      <c r="P3056" s="7">
        <v>13</v>
      </c>
      <c r="Q3056" s="7">
        <v>520</v>
      </c>
    </row>
    <row r="3057" spans="14:17" x14ac:dyDescent="0.25">
      <c r="N3057" s="7" t="s">
        <v>5615</v>
      </c>
      <c r="O3057" s="7">
        <v>25</v>
      </c>
      <c r="P3057" s="7">
        <v>10</v>
      </c>
      <c r="Q3057" s="7">
        <v>250</v>
      </c>
    </row>
    <row r="3058" spans="14:17" x14ac:dyDescent="0.25">
      <c r="N3058" s="7" t="s">
        <v>5616</v>
      </c>
      <c r="O3058" s="7">
        <v>150</v>
      </c>
      <c r="P3058" s="7">
        <v>12</v>
      </c>
      <c r="Q3058" s="7">
        <v>1800</v>
      </c>
    </row>
    <row r="3059" spans="14:17" x14ac:dyDescent="0.25">
      <c r="N3059" s="7" t="s">
        <v>5610</v>
      </c>
      <c r="O3059" s="7">
        <v>300</v>
      </c>
      <c r="P3059" s="7">
        <v>21</v>
      </c>
      <c r="Q3059" s="7">
        <v>6300</v>
      </c>
    </row>
    <row r="3060" spans="14:17" x14ac:dyDescent="0.25">
      <c r="N3060" s="7" t="s">
        <v>5622</v>
      </c>
      <c r="O3060" s="7">
        <v>15</v>
      </c>
      <c r="P3060" s="7">
        <v>4</v>
      </c>
      <c r="Q3060" s="7">
        <v>60</v>
      </c>
    </row>
    <row r="3061" spans="14:17" x14ac:dyDescent="0.25">
      <c r="N3061" s="7" t="s">
        <v>5620</v>
      </c>
      <c r="O3061" s="7">
        <v>40</v>
      </c>
      <c r="P3061" s="7">
        <v>8</v>
      </c>
      <c r="Q3061" s="7">
        <v>320</v>
      </c>
    </row>
    <row r="3062" spans="14:17" x14ac:dyDescent="0.25">
      <c r="N3062" s="7" t="s">
        <v>5613</v>
      </c>
      <c r="O3062" s="7">
        <v>35</v>
      </c>
      <c r="P3062" s="7">
        <v>15</v>
      </c>
      <c r="Q3062" s="7">
        <v>525</v>
      </c>
    </row>
    <row r="3063" spans="14:17" x14ac:dyDescent="0.25">
      <c r="N3063" s="7" t="s">
        <v>5612</v>
      </c>
      <c r="O3063" s="7">
        <v>50</v>
      </c>
      <c r="P3063" s="7">
        <v>22</v>
      </c>
      <c r="Q3063" s="7">
        <v>1100</v>
      </c>
    </row>
    <row r="3064" spans="14:17" x14ac:dyDescent="0.25">
      <c r="N3064" s="7" t="s">
        <v>5615</v>
      </c>
      <c r="O3064" s="7">
        <v>25</v>
      </c>
      <c r="P3064" s="7">
        <v>4</v>
      </c>
      <c r="Q3064" s="7">
        <v>100</v>
      </c>
    </row>
    <row r="3065" spans="14:17" x14ac:dyDescent="0.25">
      <c r="N3065" s="7" t="s">
        <v>5620</v>
      </c>
      <c r="O3065" s="7">
        <v>40</v>
      </c>
      <c r="P3065" s="7">
        <v>9</v>
      </c>
      <c r="Q3065" s="7">
        <v>360</v>
      </c>
    </row>
    <row r="3066" spans="14:17" x14ac:dyDescent="0.25">
      <c r="N3066" s="7" t="s">
        <v>5617</v>
      </c>
      <c r="O3066" s="7">
        <v>120</v>
      </c>
      <c r="P3066" s="7">
        <v>5</v>
      </c>
      <c r="Q3066" s="7">
        <v>600</v>
      </c>
    </row>
    <row r="3067" spans="14:17" x14ac:dyDescent="0.25">
      <c r="N3067" s="7" t="s">
        <v>5615</v>
      </c>
      <c r="O3067" s="7">
        <v>25</v>
      </c>
      <c r="P3067" s="7">
        <v>21</v>
      </c>
      <c r="Q3067" s="7">
        <v>525</v>
      </c>
    </row>
    <row r="3068" spans="14:17" x14ac:dyDescent="0.25">
      <c r="N3068" s="7" t="s">
        <v>5609</v>
      </c>
      <c r="O3068" s="7">
        <v>20</v>
      </c>
      <c r="P3068" s="7">
        <v>16</v>
      </c>
      <c r="Q3068" s="7">
        <v>320</v>
      </c>
    </row>
    <row r="3069" spans="14:17" x14ac:dyDescent="0.25">
      <c r="N3069" s="7" t="s">
        <v>5623</v>
      </c>
      <c r="O3069" s="7">
        <v>30</v>
      </c>
      <c r="P3069" s="7">
        <v>25</v>
      </c>
      <c r="Q3069" s="7">
        <v>750</v>
      </c>
    </row>
    <row r="3070" spans="14:17" x14ac:dyDescent="0.25">
      <c r="N3070" s="7" t="s">
        <v>5616</v>
      </c>
      <c r="O3070" s="7">
        <v>150</v>
      </c>
      <c r="P3070" s="7">
        <v>24</v>
      </c>
      <c r="Q3070" s="7">
        <v>3600</v>
      </c>
    </row>
    <row r="3071" spans="14:17" x14ac:dyDescent="0.25">
      <c r="N3071" s="7" t="s">
        <v>5609</v>
      </c>
      <c r="O3071" s="7">
        <v>20</v>
      </c>
      <c r="P3071" s="7">
        <v>17</v>
      </c>
      <c r="Q3071" s="7">
        <v>340</v>
      </c>
    </row>
    <row r="3072" spans="14:17" x14ac:dyDescent="0.25">
      <c r="N3072" s="7" t="s">
        <v>5617</v>
      </c>
      <c r="O3072" s="7">
        <v>120</v>
      </c>
      <c r="P3072" s="7">
        <v>6</v>
      </c>
      <c r="Q3072" s="7">
        <v>720</v>
      </c>
    </row>
    <row r="3073" spans="14:17" x14ac:dyDescent="0.25">
      <c r="N3073" s="7" t="s">
        <v>5612</v>
      </c>
      <c r="O3073" s="7">
        <v>50</v>
      </c>
      <c r="P3073" s="7">
        <v>12</v>
      </c>
      <c r="Q3073" s="7">
        <v>600</v>
      </c>
    </row>
    <row r="3074" spans="14:17" x14ac:dyDescent="0.25">
      <c r="N3074" s="7" t="s">
        <v>5612</v>
      </c>
      <c r="O3074" s="7">
        <v>50</v>
      </c>
      <c r="P3074" s="7">
        <v>15</v>
      </c>
      <c r="Q3074" s="7">
        <v>750</v>
      </c>
    </row>
    <row r="3075" spans="14:17" x14ac:dyDescent="0.25">
      <c r="N3075" s="7" t="s">
        <v>5614</v>
      </c>
      <c r="O3075" s="7">
        <v>20</v>
      </c>
      <c r="P3075" s="7">
        <v>2</v>
      </c>
      <c r="Q3075" s="7">
        <v>40</v>
      </c>
    </row>
    <row r="3076" spans="14:17" x14ac:dyDescent="0.25">
      <c r="N3076" s="7" t="s">
        <v>5618</v>
      </c>
      <c r="O3076" s="7">
        <v>10</v>
      </c>
      <c r="P3076" s="7">
        <v>8</v>
      </c>
      <c r="Q3076" s="7">
        <v>80</v>
      </c>
    </row>
    <row r="3077" spans="14:17" x14ac:dyDescent="0.25">
      <c r="N3077" s="7" t="s">
        <v>5620</v>
      </c>
      <c r="O3077" s="7">
        <v>40</v>
      </c>
      <c r="P3077" s="7">
        <v>4</v>
      </c>
      <c r="Q3077" s="7">
        <v>160</v>
      </c>
    </row>
    <row r="3078" spans="14:17" x14ac:dyDescent="0.25">
      <c r="N3078" s="7" t="s">
        <v>5613</v>
      </c>
      <c r="O3078" s="7">
        <v>35</v>
      </c>
      <c r="P3078" s="7">
        <v>16</v>
      </c>
      <c r="Q3078" s="7">
        <v>560</v>
      </c>
    </row>
    <row r="3079" spans="14:17" x14ac:dyDescent="0.25">
      <c r="N3079" s="7" t="s">
        <v>5618</v>
      </c>
      <c r="O3079" s="7">
        <v>10</v>
      </c>
      <c r="P3079" s="7">
        <v>8</v>
      </c>
      <c r="Q3079" s="7">
        <v>80</v>
      </c>
    </row>
    <row r="3080" spans="14:17" x14ac:dyDescent="0.25">
      <c r="N3080" s="7" t="s">
        <v>5619</v>
      </c>
      <c r="O3080" s="7">
        <v>80</v>
      </c>
      <c r="P3080" s="7">
        <v>13</v>
      </c>
      <c r="Q3080" s="7">
        <v>1040</v>
      </c>
    </row>
    <row r="3081" spans="14:17" x14ac:dyDescent="0.25">
      <c r="N3081" s="7" t="s">
        <v>5614</v>
      </c>
      <c r="O3081" s="7">
        <v>20</v>
      </c>
      <c r="P3081" s="7">
        <v>24</v>
      </c>
      <c r="Q3081" s="7">
        <v>480</v>
      </c>
    </row>
    <row r="3082" spans="14:17" x14ac:dyDescent="0.25">
      <c r="N3082" s="7" t="s">
        <v>5620</v>
      </c>
      <c r="O3082" s="7">
        <v>40</v>
      </c>
      <c r="P3082" s="7">
        <v>4</v>
      </c>
      <c r="Q3082" s="7">
        <v>160</v>
      </c>
    </row>
    <row r="3083" spans="14:17" x14ac:dyDescent="0.25">
      <c r="N3083" s="7" t="s">
        <v>5614</v>
      </c>
      <c r="O3083" s="7">
        <v>20</v>
      </c>
      <c r="P3083" s="7">
        <v>4</v>
      </c>
      <c r="Q3083" s="7">
        <v>80</v>
      </c>
    </row>
    <row r="3084" spans="14:17" x14ac:dyDescent="0.25">
      <c r="N3084" s="7" t="s">
        <v>5610</v>
      </c>
      <c r="O3084" s="7">
        <v>300</v>
      </c>
      <c r="P3084" s="7">
        <v>1</v>
      </c>
      <c r="Q3084" s="7">
        <v>300</v>
      </c>
    </row>
    <row r="3085" spans="14:17" x14ac:dyDescent="0.25">
      <c r="N3085" s="7" t="s">
        <v>5617</v>
      </c>
      <c r="O3085" s="7">
        <v>120</v>
      </c>
      <c r="P3085" s="7">
        <v>25</v>
      </c>
      <c r="Q3085" s="7">
        <v>3000</v>
      </c>
    </row>
    <row r="3086" spans="14:17" x14ac:dyDescent="0.25">
      <c r="N3086" s="7" t="s">
        <v>5617</v>
      </c>
      <c r="O3086" s="7">
        <v>120</v>
      </c>
      <c r="P3086" s="7">
        <v>15</v>
      </c>
      <c r="Q3086" s="7">
        <v>1800</v>
      </c>
    </row>
    <row r="3087" spans="14:17" x14ac:dyDescent="0.25">
      <c r="N3087" s="7" t="s">
        <v>5610</v>
      </c>
      <c r="O3087" s="7">
        <v>300</v>
      </c>
      <c r="P3087" s="7">
        <v>13</v>
      </c>
      <c r="Q3087" s="7">
        <v>3900</v>
      </c>
    </row>
    <row r="3088" spans="14:17" x14ac:dyDescent="0.25">
      <c r="N3088" s="7" t="s">
        <v>5618</v>
      </c>
      <c r="O3088" s="7">
        <v>10</v>
      </c>
      <c r="P3088" s="7">
        <v>3</v>
      </c>
      <c r="Q3088" s="7">
        <v>30</v>
      </c>
    </row>
    <row r="3089" spans="14:17" x14ac:dyDescent="0.25">
      <c r="N3089" s="7" t="s">
        <v>5609</v>
      </c>
      <c r="O3089" s="7">
        <v>20</v>
      </c>
      <c r="P3089" s="7">
        <v>22</v>
      </c>
      <c r="Q3089" s="7">
        <v>440</v>
      </c>
    </row>
    <row r="3090" spans="14:17" x14ac:dyDescent="0.25">
      <c r="N3090" s="7" t="s">
        <v>5611</v>
      </c>
      <c r="O3090" s="7">
        <v>250</v>
      </c>
      <c r="P3090" s="7">
        <v>12</v>
      </c>
      <c r="Q3090" s="7">
        <v>3000</v>
      </c>
    </row>
    <row r="3091" spans="14:17" x14ac:dyDescent="0.25">
      <c r="N3091" s="7" t="s">
        <v>5619</v>
      </c>
      <c r="O3091" s="7">
        <v>80</v>
      </c>
      <c r="P3091" s="7">
        <v>18</v>
      </c>
      <c r="Q3091" s="7">
        <v>1440</v>
      </c>
    </row>
    <row r="3092" spans="14:17" x14ac:dyDescent="0.25">
      <c r="N3092" s="7" t="s">
        <v>5622</v>
      </c>
      <c r="O3092" s="7">
        <v>15</v>
      </c>
      <c r="P3092" s="7">
        <v>19</v>
      </c>
      <c r="Q3092" s="7">
        <v>285</v>
      </c>
    </row>
    <row r="3093" spans="14:17" x14ac:dyDescent="0.25">
      <c r="N3093" s="7" t="s">
        <v>5609</v>
      </c>
      <c r="O3093" s="7">
        <v>20</v>
      </c>
      <c r="P3093" s="7">
        <v>9</v>
      </c>
      <c r="Q3093" s="7">
        <v>180</v>
      </c>
    </row>
    <row r="3094" spans="14:17" x14ac:dyDescent="0.25">
      <c r="N3094" s="7" t="s">
        <v>5611</v>
      </c>
      <c r="O3094" s="7">
        <v>250</v>
      </c>
      <c r="P3094" s="7">
        <v>2</v>
      </c>
      <c r="Q3094" s="7">
        <v>500</v>
      </c>
    </row>
    <row r="3095" spans="14:17" x14ac:dyDescent="0.25">
      <c r="N3095" s="7" t="s">
        <v>5617</v>
      </c>
      <c r="O3095" s="7">
        <v>120</v>
      </c>
      <c r="P3095" s="7">
        <v>9</v>
      </c>
      <c r="Q3095" s="7">
        <v>1080</v>
      </c>
    </row>
    <row r="3096" spans="14:17" x14ac:dyDescent="0.25">
      <c r="N3096" s="7" t="s">
        <v>5615</v>
      </c>
      <c r="O3096" s="7">
        <v>25</v>
      </c>
      <c r="P3096" s="7">
        <v>4</v>
      </c>
      <c r="Q3096" s="7">
        <v>100</v>
      </c>
    </row>
    <row r="3097" spans="14:17" x14ac:dyDescent="0.25">
      <c r="N3097" s="7" t="s">
        <v>5611</v>
      </c>
      <c r="O3097" s="7">
        <v>250</v>
      </c>
      <c r="P3097" s="7">
        <v>18</v>
      </c>
      <c r="Q3097" s="7">
        <v>4500</v>
      </c>
    </row>
    <row r="3098" spans="14:17" x14ac:dyDescent="0.25">
      <c r="N3098" s="7" t="s">
        <v>5616</v>
      </c>
      <c r="O3098" s="7">
        <v>150</v>
      </c>
      <c r="P3098" s="7">
        <v>1</v>
      </c>
      <c r="Q3098" s="7">
        <v>150</v>
      </c>
    </row>
    <row r="3099" spans="14:17" x14ac:dyDescent="0.25">
      <c r="N3099" s="7" t="s">
        <v>5612</v>
      </c>
      <c r="O3099" s="7">
        <v>50</v>
      </c>
      <c r="P3099" s="7">
        <v>20</v>
      </c>
      <c r="Q3099" s="7">
        <v>1000</v>
      </c>
    </row>
    <row r="3100" spans="14:17" x14ac:dyDescent="0.25">
      <c r="N3100" s="7" t="s">
        <v>5611</v>
      </c>
      <c r="O3100" s="7">
        <v>250</v>
      </c>
      <c r="P3100" s="7">
        <v>3</v>
      </c>
      <c r="Q3100" s="7">
        <v>750</v>
      </c>
    </row>
    <row r="3101" spans="14:17" x14ac:dyDescent="0.25">
      <c r="N3101" s="7" t="s">
        <v>5609</v>
      </c>
      <c r="O3101" s="7">
        <v>20</v>
      </c>
      <c r="P3101" s="7">
        <v>20</v>
      </c>
      <c r="Q3101" s="7">
        <v>400</v>
      </c>
    </row>
    <row r="3102" spans="14:17" x14ac:dyDescent="0.25">
      <c r="N3102" s="7" t="s">
        <v>5620</v>
      </c>
      <c r="O3102" s="7">
        <v>40</v>
      </c>
      <c r="P3102" s="7">
        <v>19</v>
      </c>
      <c r="Q3102" s="7">
        <v>760</v>
      </c>
    </row>
    <row r="3103" spans="14:17" x14ac:dyDescent="0.25">
      <c r="N3103" s="7" t="s">
        <v>5618</v>
      </c>
      <c r="O3103" s="7">
        <v>10</v>
      </c>
      <c r="P3103" s="7">
        <v>14</v>
      </c>
      <c r="Q3103" s="7">
        <v>140</v>
      </c>
    </row>
    <row r="3104" spans="14:17" x14ac:dyDescent="0.25">
      <c r="N3104" s="7" t="s">
        <v>5617</v>
      </c>
      <c r="O3104" s="7">
        <v>120</v>
      </c>
      <c r="P3104" s="7">
        <v>9</v>
      </c>
      <c r="Q3104" s="7">
        <v>1080</v>
      </c>
    </row>
    <row r="3105" spans="14:17" x14ac:dyDescent="0.25">
      <c r="N3105" s="7" t="s">
        <v>5610</v>
      </c>
      <c r="O3105" s="7">
        <v>300</v>
      </c>
      <c r="P3105" s="7">
        <v>11</v>
      </c>
      <c r="Q3105" s="7">
        <v>3300</v>
      </c>
    </row>
    <row r="3106" spans="14:17" x14ac:dyDescent="0.25">
      <c r="N3106" s="7" t="s">
        <v>5619</v>
      </c>
      <c r="O3106" s="7">
        <v>80</v>
      </c>
      <c r="P3106" s="7">
        <v>5</v>
      </c>
      <c r="Q3106" s="7">
        <v>400</v>
      </c>
    </row>
    <row r="3107" spans="14:17" x14ac:dyDescent="0.25">
      <c r="N3107" s="7" t="s">
        <v>5622</v>
      </c>
      <c r="O3107" s="7">
        <v>15</v>
      </c>
      <c r="P3107" s="7">
        <v>24</v>
      </c>
      <c r="Q3107" s="7">
        <v>360</v>
      </c>
    </row>
    <row r="3108" spans="14:17" x14ac:dyDescent="0.25">
      <c r="N3108" s="7" t="s">
        <v>5612</v>
      </c>
      <c r="O3108" s="7">
        <v>50</v>
      </c>
      <c r="P3108" s="7">
        <v>1</v>
      </c>
      <c r="Q3108" s="7">
        <v>50</v>
      </c>
    </row>
    <row r="3109" spans="14:17" x14ac:dyDescent="0.25">
      <c r="N3109" s="7" t="s">
        <v>5621</v>
      </c>
      <c r="O3109" s="7">
        <v>60</v>
      </c>
      <c r="P3109" s="7">
        <v>22</v>
      </c>
      <c r="Q3109" s="7">
        <v>1320</v>
      </c>
    </row>
    <row r="3110" spans="14:17" x14ac:dyDescent="0.25">
      <c r="N3110" s="7" t="s">
        <v>5612</v>
      </c>
      <c r="O3110" s="7">
        <v>50</v>
      </c>
      <c r="P3110" s="7">
        <v>7</v>
      </c>
      <c r="Q3110" s="7">
        <v>350</v>
      </c>
    </row>
    <row r="3111" spans="14:17" x14ac:dyDescent="0.25">
      <c r="N3111" s="7" t="s">
        <v>5613</v>
      </c>
      <c r="O3111" s="7">
        <v>35</v>
      </c>
      <c r="P3111" s="7">
        <v>16</v>
      </c>
      <c r="Q3111" s="7">
        <v>560</v>
      </c>
    </row>
    <row r="3112" spans="14:17" x14ac:dyDescent="0.25">
      <c r="N3112" s="7" t="s">
        <v>5609</v>
      </c>
      <c r="O3112" s="7">
        <v>20</v>
      </c>
      <c r="P3112" s="7">
        <v>19</v>
      </c>
      <c r="Q3112" s="7">
        <v>380</v>
      </c>
    </row>
    <row r="3113" spans="14:17" x14ac:dyDescent="0.25">
      <c r="N3113" s="7" t="s">
        <v>5616</v>
      </c>
      <c r="O3113" s="7">
        <v>150</v>
      </c>
      <c r="P3113" s="7">
        <v>9</v>
      </c>
      <c r="Q3113" s="7">
        <v>1350</v>
      </c>
    </row>
    <row r="3114" spans="14:17" x14ac:dyDescent="0.25">
      <c r="N3114" s="7" t="s">
        <v>5622</v>
      </c>
      <c r="O3114" s="7">
        <v>15</v>
      </c>
      <c r="P3114" s="7">
        <v>7</v>
      </c>
      <c r="Q3114" s="7">
        <v>105</v>
      </c>
    </row>
    <row r="3115" spans="14:17" x14ac:dyDescent="0.25">
      <c r="N3115" s="7" t="s">
        <v>5623</v>
      </c>
      <c r="O3115" s="7">
        <v>30</v>
      </c>
      <c r="P3115" s="7">
        <v>2</v>
      </c>
      <c r="Q3115" s="7">
        <v>60</v>
      </c>
    </row>
    <row r="3116" spans="14:17" x14ac:dyDescent="0.25">
      <c r="N3116" s="7" t="s">
        <v>5609</v>
      </c>
      <c r="O3116" s="7">
        <v>20</v>
      </c>
      <c r="P3116" s="7">
        <v>3</v>
      </c>
      <c r="Q3116" s="7">
        <v>60</v>
      </c>
    </row>
    <row r="3117" spans="14:17" x14ac:dyDescent="0.25">
      <c r="N3117" s="7" t="s">
        <v>5622</v>
      </c>
      <c r="O3117" s="7">
        <v>15</v>
      </c>
      <c r="P3117" s="7">
        <v>9</v>
      </c>
      <c r="Q3117" s="7">
        <v>135</v>
      </c>
    </row>
    <row r="3118" spans="14:17" x14ac:dyDescent="0.25">
      <c r="N3118" s="7" t="s">
        <v>5616</v>
      </c>
      <c r="O3118" s="7">
        <v>150</v>
      </c>
      <c r="P3118" s="7">
        <v>11</v>
      </c>
      <c r="Q3118" s="7">
        <v>1650</v>
      </c>
    </row>
    <row r="3119" spans="14:17" x14ac:dyDescent="0.25">
      <c r="N3119" s="7" t="s">
        <v>5618</v>
      </c>
      <c r="O3119" s="7">
        <v>10</v>
      </c>
      <c r="P3119" s="7">
        <v>5</v>
      </c>
      <c r="Q3119" s="7">
        <v>50</v>
      </c>
    </row>
    <row r="3120" spans="14:17" x14ac:dyDescent="0.25">
      <c r="N3120" s="7" t="s">
        <v>5622</v>
      </c>
      <c r="O3120" s="7">
        <v>15</v>
      </c>
      <c r="P3120" s="7">
        <v>2</v>
      </c>
      <c r="Q3120" s="7">
        <v>30</v>
      </c>
    </row>
    <row r="3121" spans="14:17" x14ac:dyDescent="0.25">
      <c r="N3121" s="7" t="s">
        <v>5610</v>
      </c>
      <c r="O3121" s="7">
        <v>300</v>
      </c>
      <c r="P3121" s="7">
        <v>8</v>
      </c>
      <c r="Q3121" s="7">
        <v>2400</v>
      </c>
    </row>
    <row r="3122" spans="14:17" x14ac:dyDescent="0.25">
      <c r="N3122" s="7" t="s">
        <v>5622</v>
      </c>
      <c r="O3122" s="7">
        <v>15</v>
      </c>
      <c r="P3122" s="7">
        <v>14</v>
      </c>
      <c r="Q3122" s="7">
        <v>210</v>
      </c>
    </row>
    <row r="3123" spans="14:17" x14ac:dyDescent="0.25">
      <c r="N3123" s="7" t="s">
        <v>5617</v>
      </c>
      <c r="O3123" s="7">
        <v>120</v>
      </c>
      <c r="P3123" s="7">
        <v>5</v>
      </c>
      <c r="Q3123" s="7">
        <v>600</v>
      </c>
    </row>
    <row r="3124" spans="14:17" x14ac:dyDescent="0.25">
      <c r="N3124" s="7" t="s">
        <v>5617</v>
      </c>
      <c r="O3124" s="7">
        <v>120</v>
      </c>
      <c r="P3124" s="7">
        <v>12</v>
      </c>
      <c r="Q3124" s="7">
        <v>1440</v>
      </c>
    </row>
    <row r="3125" spans="14:17" x14ac:dyDescent="0.25">
      <c r="N3125" s="7" t="s">
        <v>5611</v>
      </c>
      <c r="O3125" s="7">
        <v>250</v>
      </c>
      <c r="P3125" s="7">
        <v>16</v>
      </c>
      <c r="Q3125" s="7">
        <v>4000</v>
      </c>
    </row>
    <row r="3126" spans="14:17" x14ac:dyDescent="0.25">
      <c r="N3126" s="7" t="s">
        <v>5619</v>
      </c>
      <c r="O3126" s="7">
        <v>80</v>
      </c>
      <c r="P3126" s="7">
        <v>16</v>
      </c>
      <c r="Q3126" s="7">
        <v>1280</v>
      </c>
    </row>
    <row r="3127" spans="14:17" x14ac:dyDescent="0.25">
      <c r="N3127" s="7" t="s">
        <v>5612</v>
      </c>
      <c r="O3127" s="7">
        <v>50</v>
      </c>
      <c r="P3127" s="7">
        <v>13</v>
      </c>
      <c r="Q3127" s="7">
        <v>650</v>
      </c>
    </row>
    <row r="3128" spans="14:17" x14ac:dyDescent="0.25">
      <c r="N3128" s="7" t="s">
        <v>5612</v>
      </c>
      <c r="O3128" s="7">
        <v>50</v>
      </c>
      <c r="P3128" s="7">
        <v>2</v>
      </c>
      <c r="Q3128" s="7">
        <v>100</v>
      </c>
    </row>
    <row r="3129" spans="14:17" x14ac:dyDescent="0.25">
      <c r="N3129" s="7" t="s">
        <v>5611</v>
      </c>
      <c r="O3129" s="7">
        <v>250</v>
      </c>
      <c r="P3129" s="7">
        <v>24</v>
      </c>
      <c r="Q3129" s="7">
        <v>6000</v>
      </c>
    </row>
    <row r="3130" spans="14:17" x14ac:dyDescent="0.25">
      <c r="N3130" s="7" t="s">
        <v>5623</v>
      </c>
      <c r="O3130" s="7">
        <v>30</v>
      </c>
      <c r="P3130" s="7">
        <v>25</v>
      </c>
      <c r="Q3130" s="7">
        <v>750</v>
      </c>
    </row>
    <row r="3131" spans="14:17" x14ac:dyDescent="0.25">
      <c r="N3131" s="7" t="s">
        <v>5613</v>
      </c>
      <c r="O3131" s="7">
        <v>35</v>
      </c>
      <c r="P3131" s="7">
        <v>18</v>
      </c>
      <c r="Q3131" s="7">
        <v>630</v>
      </c>
    </row>
    <row r="3132" spans="14:17" x14ac:dyDescent="0.25">
      <c r="N3132" s="7" t="s">
        <v>5611</v>
      </c>
      <c r="O3132" s="7">
        <v>250</v>
      </c>
      <c r="P3132" s="7">
        <v>22</v>
      </c>
      <c r="Q3132" s="7">
        <v>5500</v>
      </c>
    </row>
    <row r="3133" spans="14:17" x14ac:dyDescent="0.25">
      <c r="N3133" s="7" t="s">
        <v>5615</v>
      </c>
      <c r="O3133" s="7">
        <v>25</v>
      </c>
      <c r="P3133" s="7">
        <v>4</v>
      </c>
      <c r="Q3133" s="7">
        <v>100</v>
      </c>
    </row>
    <row r="3134" spans="14:17" x14ac:dyDescent="0.25">
      <c r="N3134" s="7" t="s">
        <v>5610</v>
      </c>
      <c r="O3134" s="7">
        <v>300</v>
      </c>
      <c r="P3134" s="7">
        <v>6</v>
      </c>
      <c r="Q3134" s="7">
        <v>1800</v>
      </c>
    </row>
    <row r="3135" spans="14:17" x14ac:dyDescent="0.25">
      <c r="N3135" s="7" t="s">
        <v>5622</v>
      </c>
      <c r="O3135" s="7">
        <v>15</v>
      </c>
      <c r="P3135" s="7">
        <v>25</v>
      </c>
      <c r="Q3135" s="7">
        <v>375</v>
      </c>
    </row>
    <row r="3136" spans="14:17" x14ac:dyDescent="0.25">
      <c r="N3136" s="7" t="s">
        <v>5612</v>
      </c>
      <c r="O3136" s="7">
        <v>50</v>
      </c>
      <c r="P3136" s="7">
        <v>13</v>
      </c>
      <c r="Q3136" s="7">
        <v>650</v>
      </c>
    </row>
    <row r="3137" spans="14:17" x14ac:dyDescent="0.25">
      <c r="N3137" s="7" t="s">
        <v>5616</v>
      </c>
      <c r="O3137" s="7">
        <v>150</v>
      </c>
      <c r="P3137" s="7">
        <v>7</v>
      </c>
      <c r="Q3137" s="7">
        <v>1050</v>
      </c>
    </row>
    <row r="3138" spans="14:17" x14ac:dyDescent="0.25">
      <c r="N3138" s="7" t="s">
        <v>5620</v>
      </c>
      <c r="O3138" s="7">
        <v>40</v>
      </c>
      <c r="P3138" s="7">
        <v>16</v>
      </c>
      <c r="Q3138" s="7">
        <v>640</v>
      </c>
    </row>
    <row r="3139" spans="14:17" x14ac:dyDescent="0.25">
      <c r="N3139" s="7" t="s">
        <v>5617</v>
      </c>
      <c r="O3139" s="7">
        <v>120</v>
      </c>
      <c r="P3139" s="7">
        <v>6</v>
      </c>
      <c r="Q3139" s="7">
        <v>720</v>
      </c>
    </row>
    <row r="3140" spans="14:17" x14ac:dyDescent="0.25">
      <c r="N3140" s="7" t="s">
        <v>5610</v>
      </c>
      <c r="O3140" s="7">
        <v>300</v>
      </c>
      <c r="P3140" s="7">
        <v>22</v>
      </c>
      <c r="Q3140" s="7">
        <v>6600</v>
      </c>
    </row>
    <row r="3141" spans="14:17" x14ac:dyDescent="0.25">
      <c r="N3141" s="7" t="s">
        <v>5610</v>
      </c>
      <c r="O3141" s="7">
        <v>300</v>
      </c>
      <c r="P3141" s="7">
        <v>15</v>
      </c>
      <c r="Q3141" s="7">
        <v>4500</v>
      </c>
    </row>
    <row r="3142" spans="14:17" x14ac:dyDescent="0.25">
      <c r="N3142" s="7" t="s">
        <v>5622</v>
      </c>
      <c r="O3142" s="7">
        <v>15</v>
      </c>
      <c r="P3142" s="7">
        <v>22</v>
      </c>
      <c r="Q3142" s="7">
        <v>330</v>
      </c>
    </row>
    <row r="3143" spans="14:17" x14ac:dyDescent="0.25">
      <c r="N3143" s="7" t="s">
        <v>5617</v>
      </c>
      <c r="O3143" s="7">
        <v>120</v>
      </c>
      <c r="P3143" s="7">
        <v>21</v>
      </c>
      <c r="Q3143" s="7">
        <v>2520</v>
      </c>
    </row>
    <row r="3144" spans="14:17" x14ac:dyDescent="0.25">
      <c r="N3144" s="7" t="s">
        <v>5615</v>
      </c>
      <c r="O3144" s="7">
        <v>25</v>
      </c>
      <c r="P3144" s="7">
        <v>3</v>
      </c>
      <c r="Q3144" s="7">
        <v>75</v>
      </c>
    </row>
    <row r="3145" spans="14:17" x14ac:dyDescent="0.25">
      <c r="N3145" s="7" t="s">
        <v>5614</v>
      </c>
      <c r="O3145" s="7">
        <v>20</v>
      </c>
      <c r="P3145" s="7">
        <v>7</v>
      </c>
      <c r="Q3145" s="7">
        <v>140</v>
      </c>
    </row>
    <row r="3146" spans="14:17" x14ac:dyDescent="0.25">
      <c r="N3146" s="7" t="s">
        <v>5623</v>
      </c>
      <c r="O3146" s="7">
        <v>30</v>
      </c>
      <c r="P3146" s="7">
        <v>5</v>
      </c>
      <c r="Q3146" s="7">
        <v>150</v>
      </c>
    </row>
    <row r="3147" spans="14:17" x14ac:dyDescent="0.25">
      <c r="N3147" s="7" t="s">
        <v>5609</v>
      </c>
      <c r="O3147" s="7">
        <v>20</v>
      </c>
      <c r="P3147" s="7">
        <v>19</v>
      </c>
      <c r="Q3147" s="7">
        <v>380</v>
      </c>
    </row>
    <row r="3148" spans="14:17" x14ac:dyDescent="0.25">
      <c r="N3148" s="7" t="s">
        <v>5621</v>
      </c>
      <c r="O3148" s="7">
        <v>60</v>
      </c>
      <c r="P3148" s="7">
        <v>20</v>
      </c>
      <c r="Q3148" s="7">
        <v>1200</v>
      </c>
    </row>
    <row r="3149" spans="14:17" x14ac:dyDescent="0.25">
      <c r="N3149" s="7" t="s">
        <v>5612</v>
      </c>
      <c r="O3149" s="7">
        <v>50</v>
      </c>
      <c r="P3149" s="7">
        <v>21</v>
      </c>
      <c r="Q3149" s="7">
        <v>1050</v>
      </c>
    </row>
    <row r="3150" spans="14:17" x14ac:dyDescent="0.25">
      <c r="N3150" s="7" t="s">
        <v>5622</v>
      </c>
      <c r="O3150" s="7">
        <v>15</v>
      </c>
      <c r="P3150" s="7">
        <v>13</v>
      </c>
      <c r="Q3150" s="7">
        <v>195</v>
      </c>
    </row>
    <row r="3151" spans="14:17" x14ac:dyDescent="0.25">
      <c r="N3151" s="7" t="s">
        <v>5609</v>
      </c>
      <c r="O3151" s="7">
        <v>20</v>
      </c>
      <c r="P3151" s="7">
        <v>16</v>
      </c>
      <c r="Q3151" s="7">
        <v>320</v>
      </c>
    </row>
    <row r="3152" spans="14:17" x14ac:dyDescent="0.25">
      <c r="N3152" s="7" t="s">
        <v>5616</v>
      </c>
      <c r="O3152" s="7">
        <v>150</v>
      </c>
      <c r="P3152" s="7">
        <v>12</v>
      </c>
      <c r="Q3152" s="7">
        <v>1800</v>
      </c>
    </row>
    <row r="3153" spans="14:17" x14ac:dyDescent="0.25">
      <c r="N3153" s="7" t="s">
        <v>5609</v>
      </c>
      <c r="O3153" s="7">
        <v>20</v>
      </c>
      <c r="P3153" s="7">
        <v>6</v>
      </c>
      <c r="Q3153" s="7">
        <v>120</v>
      </c>
    </row>
    <row r="3154" spans="14:17" x14ac:dyDescent="0.25">
      <c r="N3154" s="7" t="s">
        <v>5619</v>
      </c>
      <c r="O3154" s="7">
        <v>80</v>
      </c>
      <c r="P3154" s="7">
        <v>3</v>
      </c>
      <c r="Q3154" s="7">
        <v>240</v>
      </c>
    </row>
    <row r="3155" spans="14:17" x14ac:dyDescent="0.25">
      <c r="N3155" s="7" t="s">
        <v>5615</v>
      </c>
      <c r="O3155" s="7">
        <v>25</v>
      </c>
      <c r="P3155" s="7">
        <v>18</v>
      </c>
      <c r="Q3155" s="7">
        <v>450</v>
      </c>
    </row>
    <row r="3156" spans="14:17" x14ac:dyDescent="0.25">
      <c r="N3156" s="7" t="s">
        <v>5609</v>
      </c>
      <c r="O3156" s="7">
        <v>20</v>
      </c>
      <c r="P3156" s="7">
        <v>12</v>
      </c>
      <c r="Q3156" s="7">
        <v>240</v>
      </c>
    </row>
    <row r="3157" spans="14:17" x14ac:dyDescent="0.25">
      <c r="N3157" s="7" t="s">
        <v>5618</v>
      </c>
      <c r="O3157" s="7">
        <v>10</v>
      </c>
      <c r="P3157" s="7">
        <v>16</v>
      </c>
      <c r="Q3157" s="7">
        <v>160</v>
      </c>
    </row>
    <row r="3158" spans="14:17" x14ac:dyDescent="0.25">
      <c r="N3158" s="7" t="s">
        <v>5617</v>
      </c>
      <c r="O3158" s="7">
        <v>120</v>
      </c>
      <c r="P3158" s="7">
        <v>12</v>
      </c>
      <c r="Q3158" s="7">
        <v>1440</v>
      </c>
    </row>
    <row r="3159" spans="14:17" x14ac:dyDescent="0.25">
      <c r="N3159" s="7" t="s">
        <v>5618</v>
      </c>
      <c r="O3159" s="7">
        <v>10</v>
      </c>
      <c r="P3159" s="7">
        <v>12</v>
      </c>
      <c r="Q3159" s="7">
        <v>120</v>
      </c>
    </row>
    <row r="3160" spans="14:17" x14ac:dyDescent="0.25">
      <c r="N3160" s="7" t="s">
        <v>5621</v>
      </c>
      <c r="O3160" s="7">
        <v>60</v>
      </c>
      <c r="P3160" s="7">
        <v>10</v>
      </c>
      <c r="Q3160" s="7">
        <v>600</v>
      </c>
    </row>
    <row r="3161" spans="14:17" x14ac:dyDescent="0.25">
      <c r="N3161" s="7" t="s">
        <v>5619</v>
      </c>
      <c r="O3161" s="7">
        <v>80</v>
      </c>
      <c r="P3161" s="7">
        <v>3</v>
      </c>
      <c r="Q3161" s="7">
        <v>240</v>
      </c>
    </row>
    <row r="3162" spans="14:17" x14ac:dyDescent="0.25">
      <c r="N3162" s="7" t="s">
        <v>5611</v>
      </c>
      <c r="O3162" s="7">
        <v>250</v>
      </c>
      <c r="P3162" s="7">
        <v>12</v>
      </c>
      <c r="Q3162" s="7">
        <v>3000</v>
      </c>
    </row>
    <row r="3163" spans="14:17" x14ac:dyDescent="0.25">
      <c r="N3163" s="7" t="s">
        <v>5613</v>
      </c>
      <c r="O3163" s="7">
        <v>35</v>
      </c>
      <c r="P3163" s="7">
        <v>8</v>
      </c>
      <c r="Q3163" s="7">
        <v>280</v>
      </c>
    </row>
    <row r="3164" spans="14:17" x14ac:dyDescent="0.25">
      <c r="N3164" s="7" t="s">
        <v>5609</v>
      </c>
      <c r="O3164" s="7">
        <v>20</v>
      </c>
      <c r="P3164" s="7">
        <v>22</v>
      </c>
      <c r="Q3164" s="7">
        <v>440</v>
      </c>
    </row>
    <row r="3165" spans="14:17" x14ac:dyDescent="0.25">
      <c r="N3165" s="7" t="s">
        <v>5612</v>
      </c>
      <c r="O3165" s="7">
        <v>50</v>
      </c>
      <c r="P3165" s="7">
        <v>14</v>
      </c>
      <c r="Q3165" s="7">
        <v>700</v>
      </c>
    </row>
    <row r="3166" spans="14:17" x14ac:dyDescent="0.25">
      <c r="N3166" s="7" t="s">
        <v>5622</v>
      </c>
      <c r="O3166" s="7">
        <v>15</v>
      </c>
      <c r="P3166" s="7">
        <v>17</v>
      </c>
      <c r="Q3166" s="7">
        <v>255</v>
      </c>
    </row>
    <row r="3167" spans="14:17" x14ac:dyDescent="0.25">
      <c r="N3167" s="7" t="s">
        <v>5612</v>
      </c>
      <c r="O3167" s="7">
        <v>50</v>
      </c>
      <c r="P3167" s="7">
        <v>12</v>
      </c>
      <c r="Q3167" s="7">
        <v>600</v>
      </c>
    </row>
    <row r="3168" spans="14:17" x14ac:dyDescent="0.25">
      <c r="N3168" s="7" t="s">
        <v>5612</v>
      </c>
      <c r="O3168" s="7">
        <v>50</v>
      </c>
      <c r="P3168" s="7">
        <v>4</v>
      </c>
      <c r="Q3168" s="7">
        <v>200</v>
      </c>
    </row>
    <row r="3169" spans="14:17" x14ac:dyDescent="0.25">
      <c r="N3169" s="7" t="s">
        <v>5623</v>
      </c>
      <c r="O3169" s="7">
        <v>30</v>
      </c>
      <c r="P3169" s="7">
        <v>10</v>
      </c>
      <c r="Q3169" s="7">
        <v>300</v>
      </c>
    </row>
    <row r="3170" spans="14:17" x14ac:dyDescent="0.25">
      <c r="N3170" s="7" t="s">
        <v>5619</v>
      </c>
      <c r="O3170" s="7">
        <v>80</v>
      </c>
      <c r="P3170" s="7">
        <v>11</v>
      </c>
      <c r="Q3170" s="7">
        <v>880</v>
      </c>
    </row>
    <row r="3171" spans="14:17" x14ac:dyDescent="0.25">
      <c r="N3171" s="7" t="s">
        <v>5611</v>
      </c>
      <c r="O3171" s="7">
        <v>250</v>
      </c>
      <c r="P3171" s="7">
        <v>10</v>
      </c>
      <c r="Q3171" s="7">
        <v>2500</v>
      </c>
    </row>
    <row r="3172" spans="14:17" x14ac:dyDescent="0.25">
      <c r="N3172" s="7" t="s">
        <v>5622</v>
      </c>
      <c r="O3172" s="7">
        <v>15</v>
      </c>
      <c r="P3172" s="7">
        <v>22</v>
      </c>
      <c r="Q3172" s="7">
        <v>330</v>
      </c>
    </row>
    <row r="3173" spans="14:17" x14ac:dyDescent="0.25">
      <c r="N3173" s="7" t="s">
        <v>5622</v>
      </c>
      <c r="O3173" s="7">
        <v>15</v>
      </c>
      <c r="P3173" s="7">
        <v>8</v>
      </c>
      <c r="Q3173" s="7">
        <v>120</v>
      </c>
    </row>
    <row r="3174" spans="14:17" x14ac:dyDescent="0.25">
      <c r="N3174" s="7" t="s">
        <v>5619</v>
      </c>
      <c r="O3174" s="7">
        <v>80</v>
      </c>
      <c r="P3174" s="7">
        <v>16</v>
      </c>
      <c r="Q3174" s="7">
        <v>1280</v>
      </c>
    </row>
    <row r="3175" spans="14:17" x14ac:dyDescent="0.25">
      <c r="N3175" s="7" t="s">
        <v>5617</v>
      </c>
      <c r="O3175" s="7">
        <v>120</v>
      </c>
      <c r="P3175" s="7">
        <v>17</v>
      </c>
      <c r="Q3175" s="7">
        <v>2040</v>
      </c>
    </row>
    <row r="3176" spans="14:17" x14ac:dyDescent="0.25">
      <c r="N3176" s="7" t="s">
        <v>5610</v>
      </c>
      <c r="O3176" s="7">
        <v>300</v>
      </c>
      <c r="P3176" s="7">
        <v>1</v>
      </c>
      <c r="Q3176" s="7">
        <v>300</v>
      </c>
    </row>
    <row r="3177" spans="14:17" x14ac:dyDescent="0.25">
      <c r="N3177" s="7" t="s">
        <v>5622</v>
      </c>
      <c r="O3177" s="7">
        <v>15</v>
      </c>
      <c r="P3177" s="7">
        <v>15</v>
      </c>
      <c r="Q3177" s="7">
        <v>225</v>
      </c>
    </row>
    <row r="3178" spans="14:17" x14ac:dyDescent="0.25">
      <c r="N3178" s="7" t="s">
        <v>5613</v>
      </c>
      <c r="O3178" s="7">
        <v>35</v>
      </c>
      <c r="P3178" s="7">
        <v>19</v>
      </c>
      <c r="Q3178" s="7">
        <v>665</v>
      </c>
    </row>
    <row r="3179" spans="14:17" x14ac:dyDescent="0.25">
      <c r="N3179" s="7" t="s">
        <v>5620</v>
      </c>
      <c r="O3179" s="7">
        <v>40</v>
      </c>
      <c r="P3179" s="7">
        <v>19</v>
      </c>
      <c r="Q3179" s="7">
        <v>760</v>
      </c>
    </row>
    <row r="3180" spans="14:17" x14ac:dyDescent="0.25">
      <c r="N3180" s="7" t="s">
        <v>5613</v>
      </c>
      <c r="O3180" s="7">
        <v>35</v>
      </c>
      <c r="P3180" s="7">
        <v>8</v>
      </c>
      <c r="Q3180" s="7">
        <v>280</v>
      </c>
    </row>
    <row r="3181" spans="14:17" x14ac:dyDescent="0.25">
      <c r="N3181" s="7" t="s">
        <v>5613</v>
      </c>
      <c r="O3181" s="7">
        <v>35</v>
      </c>
      <c r="P3181" s="7">
        <v>1</v>
      </c>
      <c r="Q3181" s="7">
        <v>35</v>
      </c>
    </row>
    <row r="3182" spans="14:17" x14ac:dyDescent="0.25">
      <c r="N3182" s="7" t="s">
        <v>5614</v>
      </c>
      <c r="O3182" s="7">
        <v>20</v>
      </c>
      <c r="P3182" s="7">
        <v>19</v>
      </c>
      <c r="Q3182" s="7">
        <v>380</v>
      </c>
    </row>
    <row r="3183" spans="14:17" x14ac:dyDescent="0.25">
      <c r="N3183" s="7" t="s">
        <v>5614</v>
      </c>
      <c r="O3183" s="7">
        <v>20</v>
      </c>
      <c r="P3183" s="7">
        <v>1</v>
      </c>
      <c r="Q3183" s="7">
        <v>20</v>
      </c>
    </row>
    <row r="3184" spans="14:17" x14ac:dyDescent="0.25">
      <c r="N3184" s="7" t="s">
        <v>5618</v>
      </c>
      <c r="O3184" s="7">
        <v>10</v>
      </c>
      <c r="P3184" s="7">
        <v>1</v>
      </c>
      <c r="Q3184" s="7">
        <v>10</v>
      </c>
    </row>
    <row r="3185" spans="14:17" x14ac:dyDescent="0.25">
      <c r="N3185" s="7" t="s">
        <v>5612</v>
      </c>
      <c r="O3185" s="7">
        <v>50</v>
      </c>
      <c r="P3185" s="7">
        <v>8</v>
      </c>
      <c r="Q3185" s="7">
        <v>400</v>
      </c>
    </row>
    <row r="3186" spans="14:17" x14ac:dyDescent="0.25">
      <c r="N3186" s="7" t="s">
        <v>5621</v>
      </c>
      <c r="O3186" s="7">
        <v>60</v>
      </c>
      <c r="P3186" s="7">
        <v>15</v>
      </c>
      <c r="Q3186" s="7">
        <v>900</v>
      </c>
    </row>
    <row r="3187" spans="14:17" x14ac:dyDescent="0.25">
      <c r="N3187" s="7" t="s">
        <v>5618</v>
      </c>
      <c r="O3187" s="7">
        <v>10</v>
      </c>
      <c r="P3187" s="7">
        <v>10</v>
      </c>
      <c r="Q3187" s="7">
        <v>100</v>
      </c>
    </row>
    <row r="3188" spans="14:17" x14ac:dyDescent="0.25">
      <c r="N3188" s="7" t="s">
        <v>5615</v>
      </c>
      <c r="O3188" s="7">
        <v>25</v>
      </c>
      <c r="P3188" s="7">
        <v>13</v>
      </c>
      <c r="Q3188" s="7">
        <v>325</v>
      </c>
    </row>
    <row r="3189" spans="14:17" x14ac:dyDescent="0.25">
      <c r="N3189" s="7" t="s">
        <v>5621</v>
      </c>
      <c r="O3189" s="7">
        <v>60</v>
      </c>
      <c r="P3189" s="7">
        <v>12</v>
      </c>
      <c r="Q3189" s="7">
        <v>720</v>
      </c>
    </row>
    <row r="3190" spans="14:17" x14ac:dyDescent="0.25">
      <c r="N3190" s="7" t="s">
        <v>5612</v>
      </c>
      <c r="O3190" s="7">
        <v>50</v>
      </c>
      <c r="P3190" s="7">
        <v>25</v>
      </c>
      <c r="Q3190" s="7">
        <v>1250</v>
      </c>
    </row>
    <row r="3191" spans="14:17" x14ac:dyDescent="0.25">
      <c r="N3191" s="7" t="s">
        <v>5622</v>
      </c>
      <c r="O3191" s="7">
        <v>15</v>
      </c>
      <c r="P3191" s="7">
        <v>10</v>
      </c>
      <c r="Q3191" s="7">
        <v>150</v>
      </c>
    </row>
    <row r="3192" spans="14:17" x14ac:dyDescent="0.25">
      <c r="N3192" s="7" t="s">
        <v>5619</v>
      </c>
      <c r="O3192" s="7">
        <v>80</v>
      </c>
      <c r="P3192" s="7">
        <v>12</v>
      </c>
      <c r="Q3192" s="7">
        <v>960</v>
      </c>
    </row>
    <row r="3193" spans="14:17" x14ac:dyDescent="0.25">
      <c r="N3193" s="7" t="s">
        <v>5616</v>
      </c>
      <c r="O3193" s="7">
        <v>150</v>
      </c>
      <c r="P3193" s="7">
        <v>17</v>
      </c>
      <c r="Q3193" s="7">
        <v>2550</v>
      </c>
    </row>
    <row r="3194" spans="14:17" x14ac:dyDescent="0.25">
      <c r="N3194" s="7" t="s">
        <v>5614</v>
      </c>
      <c r="O3194" s="7">
        <v>20</v>
      </c>
      <c r="P3194" s="7">
        <v>11</v>
      </c>
      <c r="Q3194" s="7">
        <v>220</v>
      </c>
    </row>
    <row r="3195" spans="14:17" x14ac:dyDescent="0.25">
      <c r="N3195" s="7" t="s">
        <v>5612</v>
      </c>
      <c r="O3195" s="7">
        <v>50</v>
      </c>
      <c r="P3195" s="7">
        <v>11</v>
      </c>
      <c r="Q3195" s="7">
        <v>550</v>
      </c>
    </row>
    <row r="3196" spans="14:17" x14ac:dyDescent="0.25">
      <c r="N3196" s="7" t="s">
        <v>5610</v>
      </c>
      <c r="O3196" s="7">
        <v>300</v>
      </c>
      <c r="P3196" s="7">
        <v>2</v>
      </c>
      <c r="Q3196" s="7">
        <v>600</v>
      </c>
    </row>
    <row r="3197" spans="14:17" x14ac:dyDescent="0.25">
      <c r="N3197" s="7" t="s">
        <v>5613</v>
      </c>
      <c r="O3197" s="7">
        <v>35</v>
      </c>
      <c r="P3197" s="7">
        <v>7</v>
      </c>
      <c r="Q3197" s="7">
        <v>245</v>
      </c>
    </row>
    <row r="3198" spans="14:17" x14ac:dyDescent="0.25">
      <c r="N3198" s="7" t="s">
        <v>5609</v>
      </c>
      <c r="O3198" s="7">
        <v>20</v>
      </c>
      <c r="P3198" s="7">
        <v>12</v>
      </c>
      <c r="Q3198" s="7">
        <v>240</v>
      </c>
    </row>
    <row r="3199" spans="14:17" x14ac:dyDescent="0.25">
      <c r="N3199" s="7" t="s">
        <v>5614</v>
      </c>
      <c r="O3199" s="7">
        <v>20</v>
      </c>
      <c r="P3199" s="7">
        <v>3</v>
      </c>
      <c r="Q3199" s="7">
        <v>60</v>
      </c>
    </row>
    <row r="3200" spans="14:17" x14ac:dyDescent="0.25">
      <c r="N3200" s="7" t="s">
        <v>5621</v>
      </c>
      <c r="O3200" s="7">
        <v>60</v>
      </c>
      <c r="P3200" s="7">
        <v>6</v>
      </c>
      <c r="Q3200" s="7">
        <v>360</v>
      </c>
    </row>
    <row r="3201" spans="14:17" x14ac:dyDescent="0.25">
      <c r="N3201" s="7" t="s">
        <v>5611</v>
      </c>
      <c r="O3201" s="7">
        <v>250</v>
      </c>
      <c r="P3201" s="7">
        <v>7</v>
      </c>
      <c r="Q3201" s="7">
        <v>1750</v>
      </c>
    </row>
    <row r="3202" spans="14:17" x14ac:dyDescent="0.25">
      <c r="N3202" s="7" t="s">
        <v>5621</v>
      </c>
      <c r="O3202" s="7">
        <v>60</v>
      </c>
      <c r="P3202" s="7">
        <v>9</v>
      </c>
      <c r="Q3202" s="7">
        <v>540</v>
      </c>
    </row>
    <row r="3203" spans="14:17" x14ac:dyDescent="0.25">
      <c r="N3203" s="7" t="s">
        <v>5619</v>
      </c>
      <c r="O3203" s="7">
        <v>80</v>
      </c>
      <c r="P3203" s="7">
        <v>2</v>
      </c>
      <c r="Q3203" s="7">
        <v>160</v>
      </c>
    </row>
    <row r="3204" spans="14:17" x14ac:dyDescent="0.25">
      <c r="N3204" s="7" t="s">
        <v>5617</v>
      </c>
      <c r="O3204" s="7">
        <v>120</v>
      </c>
      <c r="P3204" s="7">
        <v>10</v>
      </c>
      <c r="Q3204" s="7">
        <v>1200</v>
      </c>
    </row>
    <row r="3205" spans="14:17" x14ac:dyDescent="0.25">
      <c r="N3205" s="7" t="s">
        <v>5616</v>
      </c>
      <c r="O3205" s="7">
        <v>150</v>
      </c>
      <c r="P3205" s="7">
        <v>2</v>
      </c>
      <c r="Q3205" s="7">
        <v>300</v>
      </c>
    </row>
    <row r="3206" spans="14:17" x14ac:dyDescent="0.25">
      <c r="N3206" s="7" t="s">
        <v>5615</v>
      </c>
      <c r="O3206" s="7">
        <v>25</v>
      </c>
      <c r="P3206" s="7">
        <v>22</v>
      </c>
      <c r="Q3206" s="7">
        <v>550</v>
      </c>
    </row>
    <row r="3207" spans="14:17" x14ac:dyDescent="0.25">
      <c r="N3207" s="7" t="s">
        <v>5623</v>
      </c>
      <c r="O3207" s="7">
        <v>30</v>
      </c>
      <c r="P3207" s="7">
        <v>8</v>
      </c>
      <c r="Q3207" s="7">
        <v>240</v>
      </c>
    </row>
    <row r="3208" spans="14:17" x14ac:dyDescent="0.25">
      <c r="N3208" s="7" t="s">
        <v>5610</v>
      </c>
      <c r="O3208" s="7">
        <v>300</v>
      </c>
      <c r="P3208" s="7">
        <v>22</v>
      </c>
      <c r="Q3208" s="7">
        <v>6600</v>
      </c>
    </row>
    <row r="3209" spans="14:17" x14ac:dyDescent="0.25">
      <c r="N3209" s="7" t="s">
        <v>5610</v>
      </c>
      <c r="O3209" s="7">
        <v>300</v>
      </c>
      <c r="P3209" s="7">
        <v>14</v>
      </c>
      <c r="Q3209" s="7">
        <v>4200</v>
      </c>
    </row>
    <row r="3210" spans="14:17" x14ac:dyDescent="0.25">
      <c r="N3210" s="7" t="s">
        <v>5610</v>
      </c>
      <c r="O3210" s="7">
        <v>300</v>
      </c>
      <c r="P3210" s="7">
        <v>22</v>
      </c>
      <c r="Q3210" s="7">
        <v>6600</v>
      </c>
    </row>
    <row r="3211" spans="14:17" x14ac:dyDescent="0.25">
      <c r="N3211" s="7" t="s">
        <v>5617</v>
      </c>
      <c r="O3211" s="7">
        <v>120</v>
      </c>
      <c r="P3211" s="7">
        <v>7</v>
      </c>
      <c r="Q3211" s="7">
        <v>840</v>
      </c>
    </row>
    <row r="3212" spans="14:17" x14ac:dyDescent="0.25">
      <c r="N3212" s="7" t="s">
        <v>5614</v>
      </c>
      <c r="O3212" s="7">
        <v>20</v>
      </c>
      <c r="P3212" s="7">
        <v>2</v>
      </c>
      <c r="Q3212" s="7">
        <v>40</v>
      </c>
    </row>
    <row r="3213" spans="14:17" x14ac:dyDescent="0.25">
      <c r="N3213" s="7" t="s">
        <v>5621</v>
      </c>
      <c r="O3213" s="7">
        <v>60</v>
      </c>
      <c r="P3213" s="7">
        <v>20</v>
      </c>
      <c r="Q3213" s="7">
        <v>1200</v>
      </c>
    </row>
    <row r="3214" spans="14:17" x14ac:dyDescent="0.25">
      <c r="N3214" s="7" t="s">
        <v>5610</v>
      </c>
      <c r="O3214" s="7">
        <v>300</v>
      </c>
      <c r="P3214" s="7">
        <v>5</v>
      </c>
      <c r="Q3214" s="7">
        <v>1500</v>
      </c>
    </row>
    <row r="3215" spans="14:17" x14ac:dyDescent="0.25">
      <c r="N3215" s="7" t="s">
        <v>5611</v>
      </c>
      <c r="O3215" s="7">
        <v>250</v>
      </c>
      <c r="P3215" s="7">
        <v>23</v>
      </c>
      <c r="Q3215" s="7">
        <v>5750</v>
      </c>
    </row>
    <row r="3216" spans="14:17" x14ac:dyDescent="0.25">
      <c r="N3216" s="7" t="s">
        <v>5622</v>
      </c>
      <c r="O3216" s="7">
        <v>15</v>
      </c>
      <c r="P3216" s="7">
        <v>22</v>
      </c>
      <c r="Q3216" s="7">
        <v>330</v>
      </c>
    </row>
    <row r="3217" spans="14:17" x14ac:dyDescent="0.25">
      <c r="N3217" s="7" t="s">
        <v>5623</v>
      </c>
      <c r="O3217" s="7">
        <v>30</v>
      </c>
      <c r="P3217" s="7">
        <v>17</v>
      </c>
      <c r="Q3217" s="7">
        <v>510</v>
      </c>
    </row>
    <row r="3218" spans="14:17" x14ac:dyDescent="0.25">
      <c r="N3218" s="7" t="s">
        <v>5618</v>
      </c>
      <c r="O3218" s="7">
        <v>10</v>
      </c>
      <c r="P3218" s="7">
        <v>2</v>
      </c>
      <c r="Q3218" s="7">
        <v>20</v>
      </c>
    </row>
    <row r="3219" spans="14:17" x14ac:dyDescent="0.25">
      <c r="N3219" s="7" t="s">
        <v>5611</v>
      </c>
      <c r="O3219" s="7">
        <v>250</v>
      </c>
      <c r="P3219" s="7">
        <v>2</v>
      </c>
      <c r="Q3219" s="7">
        <v>500</v>
      </c>
    </row>
    <row r="3220" spans="14:17" x14ac:dyDescent="0.25">
      <c r="N3220" s="7" t="s">
        <v>5610</v>
      </c>
      <c r="O3220" s="7">
        <v>300</v>
      </c>
      <c r="P3220" s="7">
        <v>18</v>
      </c>
      <c r="Q3220" s="7">
        <v>5400</v>
      </c>
    </row>
    <row r="3221" spans="14:17" x14ac:dyDescent="0.25">
      <c r="N3221" s="7" t="s">
        <v>5610</v>
      </c>
      <c r="O3221" s="7">
        <v>300</v>
      </c>
      <c r="P3221" s="7">
        <v>11</v>
      </c>
      <c r="Q3221" s="7">
        <v>3300</v>
      </c>
    </row>
    <row r="3222" spans="14:17" x14ac:dyDescent="0.25">
      <c r="N3222" s="7" t="s">
        <v>5622</v>
      </c>
      <c r="O3222" s="7">
        <v>15</v>
      </c>
      <c r="P3222" s="7">
        <v>22</v>
      </c>
      <c r="Q3222" s="7">
        <v>330</v>
      </c>
    </row>
    <row r="3223" spans="14:17" x14ac:dyDescent="0.25">
      <c r="N3223" s="7" t="s">
        <v>5618</v>
      </c>
      <c r="O3223" s="7">
        <v>10</v>
      </c>
      <c r="P3223" s="7">
        <v>18</v>
      </c>
      <c r="Q3223" s="7">
        <v>180</v>
      </c>
    </row>
    <row r="3224" spans="14:17" x14ac:dyDescent="0.25">
      <c r="N3224" s="7" t="s">
        <v>5617</v>
      </c>
      <c r="O3224" s="7">
        <v>120</v>
      </c>
      <c r="P3224" s="7">
        <v>12</v>
      </c>
      <c r="Q3224" s="7">
        <v>1440</v>
      </c>
    </row>
    <row r="3225" spans="14:17" x14ac:dyDescent="0.25">
      <c r="N3225" s="7" t="s">
        <v>5612</v>
      </c>
      <c r="O3225" s="7">
        <v>50</v>
      </c>
      <c r="P3225" s="7">
        <v>9</v>
      </c>
      <c r="Q3225" s="7">
        <v>450</v>
      </c>
    </row>
    <row r="3226" spans="14:17" x14ac:dyDescent="0.25">
      <c r="N3226" s="7" t="s">
        <v>5621</v>
      </c>
      <c r="O3226" s="7">
        <v>60</v>
      </c>
      <c r="P3226" s="7">
        <v>5</v>
      </c>
      <c r="Q3226" s="7">
        <v>300</v>
      </c>
    </row>
    <row r="3227" spans="14:17" x14ac:dyDescent="0.25">
      <c r="N3227" s="7" t="s">
        <v>5623</v>
      </c>
      <c r="O3227" s="7">
        <v>30</v>
      </c>
      <c r="P3227" s="7">
        <v>15</v>
      </c>
      <c r="Q3227" s="7">
        <v>450</v>
      </c>
    </row>
    <row r="3228" spans="14:17" x14ac:dyDescent="0.25">
      <c r="N3228" s="7" t="s">
        <v>5616</v>
      </c>
      <c r="O3228" s="7">
        <v>150</v>
      </c>
      <c r="P3228" s="7">
        <v>9</v>
      </c>
      <c r="Q3228" s="7">
        <v>1350</v>
      </c>
    </row>
    <row r="3229" spans="14:17" x14ac:dyDescent="0.25">
      <c r="N3229" s="7" t="s">
        <v>5611</v>
      </c>
      <c r="O3229" s="7">
        <v>250</v>
      </c>
      <c r="P3229" s="7">
        <v>2</v>
      </c>
      <c r="Q3229" s="7">
        <v>500</v>
      </c>
    </row>
    <row r="3230" spans="14:17" x14ac:dyDescent="0.25">
      <c r="N3230" s="7" t="s">
        <v>5622</v>
      </c>
      <c r="O3230" s="7">
        <v>15</v>
      </c>
      <c r="P3230" s="7">
        <v>12</v>
      </c>
      <c r="Q3230" s="7">
        <v>180</v>
      </c>
    </row>
    <row r="3231" spans="14:17" x14ac:dyDescent="0.25">
      <c r="N3231" s="7" t="s">
        <v>5622</v>
      </c>
      <c r="O3231" s="7">
        <v>15</v>
      </c>
      <c r="P3231" s="7">
        <v>7</v>
      </c>
      <c r="Q3231" s="7">
        <v>105</v>
      </c>
    </row>
    <row r="3232" spans="14:17" x14ac:dyDescent="0.25">
      <c r="N3232" s="7" t="s">
        <v>5615</v>
      </c>
      <c r="O3232" s="7">
        <v>25</v>
      </c>
      <c r="P3232" s="7">
        <v>1</v>
      </c>
      <c r="Q3232" s="7">
        <v>25</v>
      </c>
    </row>
    <row r="3233" spans="14:17" x14ac:dyDescent="0.25">
      <c r="N3233" s="7" t="s">
        <v>5614</v>
      </c>
      <c r="O3233" s="7">
        <v>20</v>
      </c>
      <c r="P3233" s="7">
        <v>14</v>
      </c>
      <c r="Q3233" s="7">
        <v>280</v>
      </c>
    </row>
    <row r="3234" spans="14:17" x14ac:dyDescent="0.25">
      <c r="N3234" s="7" t="s">
        <v>5617</v>
      </c>
      <c r="O3234" s="7">
        <v>120</v>
      </c>
      <c r="P3234" s="7">
        <v>15</v>
      </c>
      <c r="Q3234" s="7">
        <v>1800</v>
      </c>
    </row>
    <row r="3235" spans="14:17" x14ac:dyDescent="0.25">
      <c r="N3235" s="7" t="s">
        <v>5609</v>
      </c>
      <c r="O3235" s="7">
        <v>20</v>
      </c>
      <c r="P3235" s="7">
        <v>22</v>
      </c>
      <c r="Q3235" s="7">
        <v>440</v>
      </c>
    </row>
    <row r="3236" spans="14:17" x14ac:dyDescent="0.25">
      <c r="N3236" s="7" t="s">
        <v>5620</v>
      </c>
      <c r="O3236" s="7">
        <v>40</v>
      </c>
      <c r="P3236" s="7">
        <v>17</v>
      </c>
      <c r="Q3236" s="7">
        <v>680</v>
      </c>
    </row>
    <row r="3237" spans="14:17" x14ac:dyDescent="0.25">
      <c r="N3237" s="7" t="s">
        <v>5609</v>
      </c>
      <c r="O3237" s="7">
        <v>20</v>
      </c>
      <c r="P3237" s="7">
        <v>15</v>
      </c>
      <c r="Q3237" s="7">
        <v>300</v>
      </c>
    </row>
    <row r="3238" spans="14:17" x14ac:dyDescent="0.25">
      <c r="N3238" s="7" t="s">
        <v>5612</v>
      </c>
      <c r="O3238" s="7">
        <v>50</v>
      </c>
      <c r="P3238" s="7">
        <v>14</v>
      </c>
      <c r="Q3238" s="7">
        <v>700</v>
      </c>
    </row>
    <row r="3239" spans="14:17" x14ac:dyDescent="0.25">
      <c r="N3239" s="7" t="s">
        <v>5622</v>
      </c>
      <c r="O3239" s="7">
        <v>15</v>
      </c>
      <c r="P3239" s="7">
        <v>19</v>
      </c>
      <c r="Q3239" s="7">
        <v>285</v>
      </c>
    </row>
    <row r="3240" spans="14:17" x14ac:dyDescent="0.25">
      <c r="N3240" s="7" t="s">
        <v>5611</v>
      </c>
      <c r="O3240" s="7">
        <v>250</v>
      </c>
      <c r="P3240" s="7">
        <v>24</v>
      </c>
      <c r="Q3240" s="7">
        <v>6000</v>
      </c>
    </row>
    <row r="3241" spans="14:17" x14ac:dyDescent="0.25">
      <c r="N3241" s="7" t="s">
        <v>5612</v>
      </c>
      <c r="O3241" s="7">
        <v>50</v>
      </c>
      <c r="P3241" s="7">
        <v>10</v>
      </c>
      <c r="Q3241" s="7">
        <v>500</v>
      </c>
    </row>
    <row r="3242" spans="14:17" x14ac:dyDescent="0.25">
      <c r="N3242" s="7" t="s">
        <v>5619</v>
      </c>
      <c r="O3242" s="7">
        <v>80</v>
      </c>
      <c r="P3242" s="7">
        <v>8</v>
      </c>
      <c r="Q3242" s="7">
        <v>640</v>
      </c>
    </row>
    <row r="3243" spans="14:17" x14ac:dyDescent="0.25">
      <c r="N3243" s="7" t="s">
        <v>5619</v>
      </c>
      <c r="O3243" s="7">
        <v>80</v>
      </c>
      <c r="P3243" s="7">
        <v>23</v>
      </c>
      <c r="Q3243" s="7">
        <v>1840</v>
      </c>
    </row>
    <row r="3244" spans="14:17" x14ac:dyDescent="0.25">
      <c r="N3244" s="7" t="s">
        <v>5609</v>
      </c>
      <c r="O3244" s="7">
        <v>20</v>
      </c>
      <c r="P3244" s="7">
        <v>7</v>
      </c>
      <c r="Q3244" s="7">
        <v>140</v>
      </c>
    </row>
    <row r="3245" spans="14:17" x14ac:dyDescent="0.25">
      <c r="N3245" s="7" t="s">
        <v>5612</v>
      </c>
      <c r="O3245" s="7">
        <v>50</v>
      </c>
      <c r="P3245" s="7">
        <v>10</v>
      </c>
      <c r="Q3245" s="7">
        <v>500</v>
      </c>
    </row>
    <row r="3246" spans="14:17" x14ac:dyDescent="0.25">
      <c r="N3246" s="7" t="s">
        <v>5612</v>
      </c>
      <c r="O3246" s="7">
        <v>50</v>
      </c>
      <c r="P3246" s="7">
        <v>1</v>
      </c>
      <c r="Q3246" s="7">
        <v>50</v>
      </c>
    </row>
    <row r="3247" spans="14:17" x14ac:dyDescent="0.25">
      <c r="N3247" s="7" t="s">
        <v>5613</v>
      </c>
      <c r="O3247" s="7">
        <v>35</v>
      </c>
      <c r="P3247" s="7">
        <v>24</v>
      </c>
      <c r="Q3247" s="7">
        <v>840</v>
      </c>
    </row>
    <row r="3248" spans="14:17" x14ac:dyDescent="0.25">
      <c r="N3248" s="7" t="s">
        <v>5612</v>
      </c>
      <c r="O3248" s="7">
        <v>50</v>
      </c>
      <c r="P3248" s="7">
        <v>4</v>
      </c>
      <c r="Q3248" s="7">
        <v>200</v>
      </c>
    </row>
    <row r="3249" spans="14:17" x14ac:dyDescent="0.25">
      <c r="N3249" s="7" t="s">
        <v>5613</v>
      </c>
      <c r="O3249" s="7">
        <v>35</v>
      </c>
      <c r="P3249" s="7">
        <v>14</v>
      </c>
      <c r="Q3249" s="7">
        <v>490</v>
      </c>
    </row>
    <row r="3250" spans="14:17" x14ac:dyDescent="0.25">
      <c r="N3250" s="7" t="s">
        <v>5619</v>
      </c>
      <c r="O3250" s="7">
        <v>80</v>
      </c>
      <c r="P3250" s="7">
        <v>7</v>
      </c>
      <c r="Q3250" s="7">
        <v>560</v>
      </c>
    </row>
    <row r="3251" spans="14:17" x14ac:dyDescent="0.25">
      <c r="N3251" s="7" t="s">
        <v>5620</v>
      </c>
      <c r="O3251" s="7">
        <v>40</v>
      </c>
      <c r="P3251" s="7">
        <v>22</v>
      </c>
      <c r="Q3251" s="7">
        <v>880</v>
      </c>
    </row>
    <row r="3252" spans="14:17" x14ac:dyDescent="0.25">
      <c r="N3252" s="7" t="s">
        <v>5610</v>
      </c>
      <c r="O3252" s="7">
        <v>300</v>
      </c>
      <c r="P3252" s="7">
        <v>10</v>
      </c>
      <c r="Q3252" s="7">
        <v>3000</v>
      </c>
    </row>
    <row r="3253" spans="14:17" x14ac:dyDescent="0.25">
      <c r="N3253" s="7" t="s">
        <v>5609</v>
      </c>
      <c r="O3253" s="7">
        <v>20</v>
      </c>
      <c r="P3253" s="7">
        <v>15</v>
      </c>
      <c r="Q3253" s="7">
        <v>300</v>
      </c>
    </row>
    <row r="3254" spans="14:17" x14ac:dyDescent="0.25">
      <c r="N3254" s="7" t="s">
        <v>5615</v>
      </c>
      <c r="O3254" s="7">
        <v>25</v>
      </c>
      <c r="P3254" s="7">
        <v>3</v>
      </c>
      <c r="Q3254" s="7">
        <v>75</v>
      </c>
    </row>
    <row r="3255" spans="14:17" x14ac:dyDescent="0.25">
      <c r="N3255" s="7" t="s">
        <v>5620</v>
      </c>
      <c r="O3255" s="7">
        <v>40</v>
      </c>
      <c r="P3255" s="7">
        <v>21</v>
      </c>
      <c r="Q3255" s="7">
        <v>840</v>
      </c>
    </row>
    <row r="3256" spans="14:17" x14ac:dyDescent="0.25">
      <c r="N3256" s="7" t="s">
        <v>5618</v>
      </c>
      <c r="O3256" s="7">
        <v>10</v>
      </c>
      <c r="P3256" s="7">
        <v>8</v>
      </c>
      <c r="Q3256" s="7">
        <v>80</v>
      </c>
    </row>
    <row r="3257" spans="14:17" x14ac:dyDescent="0.25">
      <c r="N3257" s="7" t="s">
        <v>5614</v>
      </c>
      <c r="O3257" s="7">
        <v>20</v>
      </c>
      <c r="P3257" s="7">
        <v>5</v>
      </c>
      <c r="Q3257" s="7">
        <v>100</v>
      </c>
    </row>
    <row r="3258" spans="14:17" x14ac:dyDescent="0.25">
      <c r="N3258" s="7" t="s">
        <v>5613</v>
      </c>
      <c r="O3258" s="7">
        <v>35</v>
      </c>
      <c r="P3258" s="7">
        <v>13</v>
      </c>
      <c r="Q3258" s="7">
        <v>455</v>
      </c>
    </row>
    <row r="3259" spans="14:17" x14ac:dyDescent="0.25">
      <c r="N3259" s="7" t="s">
        <v>5609</v>
      </c>
      <c r="O3259" s="7">
        <v>20</v>
      </c>
      <c r="P3259" s="7">
        <v>19</v>
      </c>
      <c r="Q3259" s="7">
        <v>380</v>
      </c>
    </row>
    <row r="3260" spans="14:17" x14ac:dyDescent="0.25">
      <c r="N3260" s="7" t="s">
        <v>5609</v>
      </c>
      <c r="O3260" s="7">
        <v>20</v>
      </c>
      <c r="P3260" s="7">
        <v>9</v>
      </c>
      <c r="Q3260" s="7">
        <v>180</v>
      </c>
    </row>
    <row r="3261" spans="14:17" x14ac:dyDescent="0.25">
      <c r="N3261" s="7" t="s">
        <v>5616</v>
      </c>
      <c r="O3261" s="7">
        <v>150</v>
      </c>
      <c r="P3261" s="7">
        <v>4</v>
      </c>
      <c r="Q3261" s="7">
        <v>600</v>
      </c>
    </row>
    <row r="3262" spans="14:17" x14ac:dyDescent="0.25">
      <c r="N3262" s="7" t="s">
        <v>5609</v>
      </c>
      <c r="O3262" s="7">
        <v>20</v>
      </c>
      <c r="P3262" s="7">
        <v>2</v>
      </c>
      <c r="Q3262" s="7">
        <v>40</v>
      </c>
    </row>
    <row r="3263" spans="14:17" x14ac:dyDescent="0.25">
      <c r="N3263" s="7" t="s">
        <v>5619</v>
      </c>
      <c r="O3263" s="7">
        <v>80</v>
      </c>
      <c r="P3263" s="7">
        <v>12</v>
      </c>
      <c r="Q3263" s="7">
        <v>960</v>
      </c>
    </row>
    <row r="3264" spans="14:17" x14ac:dyDescent="0.25">
      <c r="N3264" s="7" t="s">
        <v>5621</v>
      </c>
      <c r="O3264" s="7">
        <v>60</v>
      </c>
      <c r="P3264" s="7">
        <v>10</v>
      </c>
      <c r="Q3264" s="7">
        <v>600</v>
      </c>
    </row>
    <row r="3265" spans="14:17" x14ac:dyDescent="0.25">
      <c r="N3265" s="7" t="s">
        <v>5610</v>
      </c>
      <c r="O3265" s="7">
        <v>300</v>
      </c>
      <c r="P3265" s="7">
        <v>6</v>
      </c>
      <c r="Q3265" s="7">
        <v>1800</v>
      </c>
    </row>
    <row r="3266" spans="14:17" x14ac:dyDescent="0.25">
      <c r="N3266" s="7" t="s">
        <v>5619</v>
      </c>
      <c r="O3266" s="7">
        <v>80</v>
      </c>
      <c r="P3266" s="7">
        <v>21</v>
      </c>
      <c r="Q3266" s="7">
        <v>1680</v>
      </c>
    </row>
    <row r="3267" spans="14:17" x14ac:dyDescent="0.25">
      <c r="N3267" s="7" t="s">
        <v>5612</v>
      </c>
      <c r="O3267" s="7">
        <v>50</v>
      </c>
      <c r="P3267" s="7">
        <v>11</v>
      </c>
      <c r="Q3267" s="7">
        <v>550</v>
      </c>
    </row>
    <row r="3268" spans="14:17" x14ac:dyDescent="0.25">
      <c r="N3268" s="7" t="s">
        <v>5621</v>
      </c>
      <c r="O3268" s="7">
        <v>60</v>
      </c>
      <c r="P3268" s="7">
        <v>22</v>
      </c>
      <c r="Q3268" s="7">
        <v>1320</v>
      </c>
    </row>
    <row r="3269" spans="14:17" x14ac:dyDescent="0.25">
      <c r="N3269" s="7" t="s">
        <v>5610</v>
      </c>
      <c r="O3269" s="7">
        <v>300</v>
      </c>
      <c r="P3269" s="7">
        <v>3</v>
      </c>
      <c r="Q3269" s="7">
        <v>900</v>
      </c>
    </row>
    <row r="3270" spans="14:17" x14ac:dyDescent="0.25">
      <c r="N3270" s="7" t="s">
        <v>5620</v>
      </c>
      <c r="O3270" s="7">
        <v>40</v>
      </c>
      <c r="P3270" s="7">
        <v>22</v>
      </c>
      <c r="Q3270" s="7">
        <v>880</v>
      </c>
    </row>
    <row r="3271" spans="14:17" x14ac:dyDescent="0.25">
      <c r="N3271" s="7" t="s">
        <v>5617</v>
      </c>
      <c r="O3271" s="7">
        <v>120</v>
      </c>
      <c r="P3271" s="7">
        <v>6</v>
      </c>
      <c r="Q3271" s="7">
        <v>720</v>
      </c>
    </row>
    <row r="3272" spans="14:17" x14ac:dyDescent="0.25">
      <c r="N3272" s="7" t="s">
        <v>5617</v>
      </c>
      <c r="O3272" s="7">
        <v>120</v>
      </c>
      <c r="P3272" s="7">
        <v>12</v>
      </c>
      <c r="Q3272" s="7">
        <v>1440</v>
      </c>
    </row>
    <row r="3273" spans="14:17" x14ac:dyDescent="0.25">
      <c r="N3273" s="7" t="s">
        <v>5615</v>
      </c>
      <c r="O3273" s="7">
        <v>25</v>
      </c>
      <c r="P3273" s="7">
        <v>16</v>
      </c>
      <c r="Q3273" s="7">
        <v>400</v>
      </c>
    </row>
    <row r="3274" spans="14:17" x14ac:dyDescent="0.25">
      <c r="N3274" s="7" t="s">
        <v>5622</v>
      </c>
      <c r="O3274" s="7">
        <v>15</v>
      </c>
      <c r="P3274" s="7">
        <v>17</v>
      </c>
      <c r="Q3274" s="7">
        <v>255</v>
      </c>
    </row>
    <row r="3275" spans="14:17" x14ac:dyDescent="0.25">
      <c r="N3275" s="7" t="s">
        <v>5623</v>
      </c>
      <c r="O3275" s="7">
        <v>30</v>
      </c>
      <c r="P3275" s="7">
        <v>14</v>
      </c>
      <c r="Q3275" s="7">
        <v>420</v>
      </c>
    </row>
    <row r="3276" spans="14:17" x14ac:dyDescent="0.25">
      <c r="N3276" s="7" t="s">
        <v>5618</v>
      </c>
      <c r="O3276" s="7">
        <v>10</v>
      </c>
      <c r="P3276" s="7">
        <v>17</v>
      </c>
      <c r="Q3276" s="7">
        <v>170</v>
      </c>
    </row>
    <row r="3277" spans="14:17" x14ac:dyDescent="0.25">
      <c r="N3277" s="7" t="s">
        <v>5612</v>
      </c>
      <c r="O3277" s="7">
        <v>50</v>
      </c>
      <c r="P3277" s="7">
        <v>13</v>
      </c>
      <c r="Q3277" s="7">
        <v>650</v>
      </c>
    </row>
    <row r="3278" spans="14:17" x14ac:dyDescent="0.25">
      <c r="N3278" s="7" t="s">
        <v>5609</v>
      </c>
      <c r="O3278" s="7">
        <v>20</v>
      </c>
      <c r="P3278" s="7">
        <v>1</v>
      </c>
      <c r="Q3278" s="7">
        <v>20</v>
      </c>
    </row>
    <row r="3279" spans="14:17" x14ac:dyDescent="0.25">
      <c r="N3279" s="7" t="s">
        <v>5609</v>
      </c>
      <c r="O3279" s="7">
        <v>20</v>
      </c>
      <c r="P3279" s="7">
        <v>11</v>
      </c>
      <c r="Q3279" s="7">
        <v>220</v>
      </c>
    </row>
    <row r="3280" spans="14:17" x14ac:dyDescent="0.25">
      <c r="N3280" s="7" t="s">
        <v>5609</v>
      </c>
      <c r="O3280" s="7">
        <v>20</v>
      </c>
      <c r="P3280" s="7">
        <v>8</v>
      </c>
      <c r="Q3280" s="7">
        <v>160</v>
      </c>
    </row>
    <row r="3281" spans="14:17" x14ac:dyDescent="0.25">
      <c r="N3281" s="7" t="s">
        <v>5620</v>
      </c>
      <c r="O3281" s="7">
        <v>40</v>
      </c>
      <c r="P3281" s="7">
        <v>10</v>
      </c>
      <c r="Q3281" s="7">
        <v>400</v>
      </c>
    </row>
    <row r="3282" spans="14:17" x14ac:dyDescent="0.25">
      <c r="N3282" s="7" t="s">
        <v>5610</v>
      </c>
      <c r="O3282" s="7">
        <v>300</v>
      </c>
      <c r="P3282" s="7">
        <v>19</v>
      </c>
      <c r="Q3282" s="7">
        <v>5700</v>
      </c>
    </row>
    <row r="3283" spans="14:17" x14ac:dyDescent="0.25">
      <c r="N3283" s="7" t="s">
        <v>5614</v>
      </c>
      <c r="O3283" s="7">
        <v>20</v>
      </c>
      <c r="P3283" s="7">
        <v>17</v>
      </c>
      <c r="Q3283" s="7">
        <v>340</v>
      </c>
    </row>
    <row r="3284" spans="14:17" x14ac:dyDescent="0.25">
      <c r="N3284" s="7" t="s">
        <v>5614</v>
      </c>
      <c r="O3284" s="7">
        <v>20</v>
      </c>
      <c r="P3284" s="7">
        <v>8</v>
      </c>
      <c r="Q3284" s="7">
        <v>160</v>
      </c>
    </row>
    <row r="3285" spans="14:17" x14ac:dyDescent="0.25">
      <c r="N3285" s="7" t="s">
        <v>5614</v>
      </c>
      <c r="O3285" s="7">
        <v>20</v>
      </c>
      <c r="P3285" s="7">
        <v>5</v>
      </c>
      <c r="Q3285" s="7">
        <v>100</v>
      </c>
    </row>
    <row r="3286" spans="14:17" x14ac:dyDescent="0.25">
      <c r="N3286" s="7" t="s">
        <v>5616</v>
      </c>
      <c r="O3286" s="7">
        <v>150</v>
      </c>
      <c r="P3286" s="7">
        <v>22</v>
      </c>
      <c r="Q3286" s="7">
        <v>3300</v>
      </c>
    </row>
    <row r="3287" spans="14:17" x14ac:dyDescent="0.25">
      <c r="N3287" s="7" t="s">
        <v>5613</v>
      </c>
      <c r="O3287" s="7">
        <v>35</v>
      </c>
      <c r="P3287" s="7">
        <v>11</v>
      </c>
      <c r="Q3287" s="7">
        <v>385</v>
      </c>
    </row>
    <row r="3288" spans="14:17" x14ac:dyDescent="0.25">
      <c r="N3288" s="7" t="s">
        <v>5620</v>
      </c>
      <c r="O3288" s="7">
        <v>40</v>
      </c>
      <c r="P3288" s="7">
        <v>15</v>
      </c>
      <c r="Q3288" s="7">
        <v>600</v>
      </c>
    </row>
    <row r="3289" spans="14:17" x14ac:dyDescent="0.25">
      <c r="N3289" s="7" t="s">
        <v>5611</v>
      </c>
      <c r="O3289" s="7">
        <v>250</v>
      </c>
      <c r="P3289" s="7">
        <v>14</v>
      </c>
      <c r="Q3289" s="7">
        <v>3500</v>
      </c>
    </row>
    <row r="3290" spans="14:17" x14ac:dyDescent="0.25">
      <c r="N3290" s="7" t="s">
        <v>5617</v>
      </c>
      <c r="O3290" s="7">
        <v>120</v>
      </c>
      <c r="P3290" s="7">
        <v>24</v>
      </c>
      <c r="Q3290" s="7">
        <v>2880</v>
      </c>
    </row>
    <row r="3291" spans="14:17" x14ac:dyDescent="0.25">
      <c r="N3291" s="7" t="s">
        <v>5623</v>
      </c>
      <c r="O3291" s="7">
        <v>30</v>
      </c>
      <c r="P3291" s="7">
        <v>18</v>
      </c>
      <c r="Q3291" s="7">
        <v>540</v>
      </c>
    </row>
    <row r="3292" spans="14:17" x14ac:dyDescent="0.25">
      <c r="N3292" s="7" t="s">
        <v>5617</v>
      </c>
      <c r="O3292" s="7">
        <v>120</v>
      </c>
      <c r="P3292" s="7">
        <v>20</v>
      </c>
      <c r="Q3292" s="7">
        <v>2400</v>
      </c>
    </row>
    <row r="3293" spans="14:17" x14ac:dyDescent="0.25">
      <c r="N3293" s="7" t="s">
        <v>5620</v>
      </c>
      <c r="O3293" s="7">
        <v>40</v>
      </c>
      <c r="P3293" s="7">
        <v>15</v>
      </c>
      <c r="Q3293" s="7">
        <v>600</v>
      </c>
    </row>
    <row r="3294" spans="14:17" x14ac:dyDescent="0.25">
      <c r="N3294" s="7" t="s">
        <v>5609</v>
      </c>
      <c r="O3294" s="7">
        <v>20</v>
      </c>
      <c r="P3294" s="7">
        <v>13</v>
      </c>
      <c r="Q3294" s="7">
        <v>260</v>
      </c>
    </row>
    <row r="3295" spans="14:17" x14ac:dyDescent="0.25">
      <c r="N3295" s="7" t="s">
        <v>5616</v>
      </c>
      <c r="O3295" s="7">
        <v>150</v>
      </c>
      <c r="P3295" s="7">
        <v>22</v>
      </c>
      <c r="Q3295" s="7">
        <v>3300</v>
      </c>
    </row>
    <row r="3296" spans="14:17" x14ac:dyDescent="0.25">
      <c r="N3296" s="7" t="s">
        <v>5617</v>
      </c>
      <c r="O3296" s="7">
        <v>120</v>
      </c>
      <c r="P3296" s="7">
        <v>14</v>
      </c>
      <c r="Q3296" s="7">
        <v>1680</v>
      </c>
    </row>
    <row r="3297" spans="14:17" x14ac:dyDescent="0.25">
      <c r="N3297" s="7" t="s">
        <v>5621</v>
      </c>
      <c r="O3297" s="7">
        <v>60</v>
      </c>
      <c r="P3297" s="7">
        <v>22</v>
      </c>
      <c r="Q3297" s="7">
        <v>1320</v>
      </c>
    </row>
    <row r="3298" spans="14:17" x14ac:dyDescent="0.25">
      <c r="N3298" s="7" t="s">
        <v>5622</v>
      </c>
      <c r="O3298" s="7">
        <v>15</v>
      </c>
      <c r="P3298" s="7">
        <v>14</v>
      </c>
      <c r="Q3298" s="7">
        <v>210</v>
      </c>
    </row>
    <row r="3299" spans="14:17" x14ac:dyDescent="0.25">
      <c r="N3299" s="7" t="s">
        <v>5615</v>
      </c>
      <c r="O3299" s="7">
        <v>25</v>
      </c>
      <c r="P3299" s="7">
        <v>11</v>
      </c>
      <c r="Q3299" s="7">
        <v>275</v>
      </c>
    </row>
    <row r="3300" spans="14:17" x14ac:dyDescent="0.25">
      <c r="N3300" s="7" t="s">
        <v>5616</v>
      </c>
      <c r="O3300" s="7">
        <v>150</v>
      </c>
      <c r="P3300" s="7">
        <v>7</v>
      </c>
      <c r="Q3300" s="7">
        <v>1050</v>
      </c>
    </row>
    <row r="3301" spans="14:17" x14ac:dyDescent="0.25">
      <c r="N3301" s="7" t="s">
        <v>5613</v>
      </c>
      <c r="O3301" s="7">
        <v>35</v>
      </c>
      <c r="P3301" s="7">
        <v>15</v>
      </c>
      <c r="Q3301" s="7">
        <v>525</v>
      </c>
    </row>
    <row r="3302" spans="14:17" x14ac:dyDescent="0.25">
      <c r="N3302" s="7" t="s">
        <v>5618</v>
      </c>
      <c r="O3302" s="7">
        <v>10</v>
      </c>
      <c r="P3302" s="7">
        <v>13</v>
      </c>
      <c r="Q3302" s="7">
        <v>130</v>
      </c>
    </row>
    <row r="3303" spans="14:17" x14ac:dyDescent="0.25">
      <c r="N3303" s="7" t="s">
        <v>5619</v>
      </c>
      <c r="O3303" s="7">
        <v>80</v>
      </c>
      <c r="P3303" s="7">
        <v>1</v>
      </c>
      <c r="Q3303" s="7">
        <v>80</v>
      </c>
    </row>
    <row r="3304" spans="14:17" x14ac:dyDescent="0.25">
      <c r="N3304" s="7" t="s">
        <v>5614</v>
      </c>
      <c r="O3304" s="7">
        <v>20</v>
      </c>
      <c r="P3304" s="7">
        <v>4</v>
      </c>
      <c r="Q3304" s="7">
        <v>80</v>
      </c>
    </row>
    <row r="3305" spans="14:17" x14ac:dyDescent="0.25">
      <c r="N3305" s="7" t="s">
        <v>5613</v>
      </c>
      <c r="O3305" s="7">
        <v>35</v>
      </c>
      <c r="P3305" s="7">
        <v>18</v>
      </c>
      <c r="Q3305" s="7">
        <v>630</v>
      </c>
    </row>
    <row r="3306" spans="14:17" x14ac:dyDescent="0.25">
      <c r="N3306" s="7" t="s">
        <v>5614</v>
      </c>
      <c r="O3306" s="7">
        <v>20</v>
      </c>
      <c r="P3306" s="7">
        <v>5</v>
      </c>
      <c r="Q3306" s="7">
        <v>100</v>
      </c>
    </row>
    <row r="3307" spans="14:17" x14ac:dyDescent="0.25">
      <c r="N3307" s="7" t="s">
        <v>5616</v>
      </c>
      <c r="O3307" s="7">
        <v>150</v>
      </c>
      <c r="P3307" s="7">
        <v>18</v>
      </c>
      <c r="Q3307" s="7">
        <v>2700</v>
      </c>
    </row>
    <row r="3308" spans="14:17" x14ac:dyDescent="0.25">
      <c r="N3308" s="7" t="s">
        <v>5616</v>
      </c>
      <c r="O3308" s="7">
        <v>150</v>
      </c>
      <c r="P3308" s="7">
        <v>7</v>
      </c>
      <c r="Q3308" s="7">
        <v>1050</v>
      </c>
    </row>
    <row r="3309" spans="14:17" x14ac:dyDescent="0.25">
      <c r="N3309" s="7" t="s">
        <v>5619</v>
      </c>
      <c r="O3309" s="7">
        <v>80</v>
      </c>
      <c r="P3309" s="7">
        <v>19</v>
      </c>
      <c r="Q3309" s="7">
        <v>1520</v>
      </c>
    </row>
    <row r="3310" spans="14:17" x14ac:dyDescent="0.25">
      <c r="N3310" s="7" t="s">
        <v>5613</v>
      </c>
      <c r="O3310" s="7">
        <v>35</v>
      </c>
      <c r="P3310" s="7">
        <v>13</v>
      </c>
      <c r="Q3310" s="7">
        <v>455</v>
      </c>
    </row>
    <row r="3311" spans="14:17" x14ac:dyDescent="0.25">
      <c r="N3311" s="7" t="s">
        <v>5623</v>
      </c>
      <c r="O3311" s="7">
        <v>30</v>
      </c>
      <c r="P3311" s="7">
        <v>2</v>
      </c>
      <c r="Q3311" s="7">
        <v>60</v>
      </c>
    </row>
    <row r="3312" spans="14:17" x14ac:dyDescent="0.25">
      <c r="N3312" s="7" t="s">
        <v>5622</v>
      </c>
      <c r="O3312" s="7">
        <v>15</v>
      </c>
      <c r="P3312" s="7">
        <v>20</v>
      </c>
      <c r="Q3312" s="7">
        <v>300</v>
      </c>
    </row>
    <row r="3313" spans="14:17" x14ac:dyDescent="0.25">
      <c r="N3313" s="7" t="s">
        <v>5611</v>
      </c>
      <c r="O3313" s="7">
        <v>250</v>
      </c>
      <c r="P3313" s="7">
        <v>15</v>
      </c>
      <c r="Q3313" s="7">
        <v>3750</v>
      </c>
    </row>
    <row r="3314" spans="14:17" x14ac:dyDescent="0.25">
      <c r="N3314" s="7" t="s">
        <v>5618</v>
      </c>
      <c r="O3314" s="7">
        <v>10</v>
      </c>
      <c r="P3314" s="7">
        <v>20</v>
      </c>
      <c r="Q3314" s="7">
        <v>200</v>
      </c>
    </row>
    <row r="3315" spans="14:17" x14ac:dyDescent="0.25">
      <c r="N3315" s="7" t="s">
        <v>5615</v>
      </c>
      <c r="O3315" s="7">
        <v>25</v>
      </c>
      <c r="P3315" s="7">
        <v>2</v>
      </c>
      <c r="Q3315" s="7">
        <v>50</v>
      </c>
    </row>
    <row r="3316" spans="14:17" x14ac:dyDescent="0.25">
      <c r="N3316" s="7" t="s">
        <v>5613</v>
      </c>
      <c r="O3316" s="7">
        <v>35</v>
      </c>
      <c r="P3316" s="7">
        <v>3</v>
      </c>
      <c r="Q3316" s="7">
        <v>105</v>
      </c>
    </row>
    <row r="3317" spans="14:17" x14ac:dyDescent="0.25">
      <c r="N3317" s="7" t="s">
        <v>5612</v>
      </c>
      <c r="O3317" s="7">
        <v>50</v>
      </c>
      <c r="P3317" s="7">
        <v>25</v>
      </c>
      <c r="Q3317" s="7">
        <v>1250</v>
      </c>
    </row>
    <row r="3318" spans="14:17" x14ac:dyDescent="0.25">
      <c r="N3318" s="7" t="s">
        <v>5619</v>
      </c>
      <c r="O3318" s="7">
        <v>80</v>
      </c>
      <c r="P3318" s="7">
        <v>3</v>
      </c>
      <c r="Q3318" s="7">
        <v>240</v>
      </c>
    </row>
    <row r="3319" spans="14:17" x14ac:dyDescent="0.25">
      <c r="N3319" s="7" t="s">
        <v>5623</v>
      </c>
      <c r="O3319" s="7">
        <v>30</v>
      </c>
      <c r="P3319" s="7">
        <v>22</v>
      </c>
      <c r="Q3319" s="7">
        <v>660</v>
      </c>
    </row>
    <row r="3320" spans="14:17" x14ac:dyDescent="0.25">
      <c r="N3320" s="7" t="s">
        <v>5619</v>
      </c>
      <c r="O3320" s="7">
        <v>80</v>
      </c>
      <c r="P3320" s="7">
        <v>9</v>
      </c>
      <c r="Q3320" s="7">
        <v>720</v>
      </c>
    </row>
    <row r="3321" spans="14:17" x14ac:dyDescent="0.25">
      <c r="N3321" s="7" t="s">
        <v>5617</v>
      </c>
      <c r="O3321" s="7">
        <v>120</v>
      </c>
      <c r="P3321" s="7">
        <v>1</v>
      </c>
      <c r="Q3321" s="7">
        <v>120</v>
      </c>
    </row>
    <row r="3322" spans="14:17" x14ac:dyDescent="0.25">
      <c r="N3322" s="7" t="s">
        <v>5610</v>
      </c>
      <c r="O3322" s="7">
        <v>300</v>
      </c>
      <c r="P3322" s="7">
        <v>10</v>
      </c>
      <c r="Q3322" s="7">
        <v>3000</v>
      </c>
    </row>
    <row r="3323" spans="14:17" x14ac:dyDescent="0.25">
      <c r="N3323" s="7" t="s">
        <v>5620</v>
      </c>
      <c r="O3323" s="7">
        <v>40</v>
      </c>
      <c r="P3323" s="7">
        <v>8</v>
      </c>
      <c r="Q3323" s="7">
        <v>320</v>
      </c>
    </row>
    <row r="3324" spans="14:17" x14ac:dyDescent="0.25">
      <c r="N3324" s="7" t="s">
        <v>5613</v>
      </c>
      <c r="O3324" s="7">
        <v>35</v>
      </c>
      <c r="P3324" s="7">
        <v>4</v>
      </c>
      <c r="Q3324" s="7">
        <v>140</v>
      </c>
    </row>
    <row r="3325" spans="14:17" x14ac:dyDescent="0.25">
      <c r="N3325" s="7" t="s">
        <v>5613</v>
      </c>
      <c r="O3325" s="7">
        <v>35</v>
      </c>
      <c r="P3325" s="7">
        <v>22</v>
      </c>
      <c r="Q3325" s="7">
        <v>770</v>
      </c>
    </row>
    <row r="3326" spans="14:17" x14ac:dyDescent="0.25">
      <c r="N3326" s="7" t="s">
        <v>5617</v>
      </c>
      <c r="O3326" s="7">
        <v>120</v>
      </c>
      <c r="P3326" s="7">
        <v>9</v>
      </c>
      <c r="Q3326" s="7">
        <v>1080</v>
      </c>
    </row>
    <row r="3327" spans="14:17" x14ac:dyDescent="0.25">
      <c r="N3327" s="7" t="s">
        <v>5623</v>
      </c>
      <c r="O3327" s="7">
        <v>30</v>
      </c>
      <c r="P3327" s="7">
        <v>11</v>
      </c>
      <c r="Q3327" s="7">
        <v>330</v>
      </c>
    </row>
    <row r="3328" spans="14:17" x14ac:dyDescent="0.25">
      <c r="N3328" s="7" t="s">
        <v>5619</v>
      </c>
      <c r="O3328" s="7">
        <v>80</v>
      </c>
      <c r="P3328" s="7">
        <v>11</v>
      </c>
      <c r="Q3328" s="7">
        <v>880</v>
      </c>
    </row>
    <row r="3329" spans="14:17" x14ac:dyDescent="0.25">
      <c r="N3329" s="7" t="s">
        <v>5612</v>
      </c>
      <c r="O3329" s="7">
        <v>50</v>
      </c>
      <c r="P3329" s="7">
        <v>22</v>
      </c>
      <c r="Q3329" s="7">
        <v>1100</v>
      </c>
    </row>
    <row r="3330" spans="14:17" x14ac:dyDescent="0.25">
      <c r="N3330" s="7" t="s">
        <v>5622</v>
      </c>
      <c r="O3330" s="7">
        <v>15</v>
      </c>
      <c r="P3330" s="7">
        <v>8</v>
      </c>
      <c r="Q3330" s="7">
        <v>120</v>
      </c>
    </row>
    <row r="3331" spans="14:17" x14ac:dyDescent="0.25">
      <c r="N3331" s="7" t="s">
        <v>5611</v>
      </c>
      <c r="O3331" s="7">
        <v>250</v>
      </c>
      <c r="P3331" s="7">
        <v>11</v>
      </c>
      <c r="Q3331" s="7">
        <v>2750</v>
      </c>
    </row>
    <row r="3332" spans="14:17" x14ac:dyDescent="0.25">
      <c r="N3332" s="7" t="s">
        <v>5623</v>
      </c>
      <c r="O3332" s="7">
        <v>30</v>
      </c>
      <c r="P3332" s="7">
        <v>14</v>
      </c>
      <c r="Q3332" s="7">
        <v>420</v>
      </c>
    </row>
    <row r="3333" spans="14:17" x14ac:dyDescent="0.25">
      <c r="N3333" s="7" t="s">
        <v>5616</v>
      </c>
      <c r="O3333" s="7">
        <v>150</v>
      </c>
      <c r="P3333" s="7">
        <v>12</v>
      </c>
      <c r="Q3333" s="7">
        <v>1800</v>
      </c>
    </row>
    <row r="3334" spans="14:17" x14ac:dyDescent="0.25">
      <c r="N3334" s="7" t="s">
        <v>5622</v>
      </c>
      <c r="O3334" s="7">
        <v>15</v>
      </c>
      <c r="P3334" s="7">
        <v>12</v>
      </c>
      <c r="Q3334" s="7">
        <v>180</v>
      </c>
    </row>
    <row r="3335" spans="14:17" x14ac:dyDescent="0.25">
      <c r="N3335" s="7" t="s">
        <v>5609</v>
      </c>
      <c r="O3335" s="7">
        <v>20</v>
      </c>
      <c r="P3335" s="7">
        <v>1</v>
      </c>
      <c r="Q3335" s="7">
        <v>20</v>
      </c>
    </row>
    <row r="3336" spans="14:17" x14ac:dyDescent="0.25">
      <c r="N3336" s="7" t="s">
        <v>5609</v>
      </c>
      <c r="O3336" s="7">
        <v>20</v>
      </c>
      <c r="P3336" s="7">
        <v>3</v>
      </c>
      <c r="Q3336" s="7">
        <v>60</v>
      </c>
    </row>
    <row r="3337" spans="14:17" x14ac:dyDescent="0.25">
      <c r="N3337" s="7" t="s">
        <v>5618</v>
      </c>
      <c r="O3337" s="7">
        <v>10</v>
      </c>
      <c r="P3337" s="7">
        <v>25</v>
      </c>
      <c r="Q3337" s="7">
        <v>250</v>
      </c>
    </row>
    <row r="3338" spans="14:17" x14ac:dyDescent="0.25">
      <c r="N3338" s="7" t="s">
        <v>5622</v>
      </c>
      <c r="O3338" s="7">
        <v>15</v>
      </c>
      <c r="P3338" s="7">
        <v>14</v>
      </c>
      <c r="Q3338" s="7">
        <v>210</v>
      </c>
    </row>
    <row r="3339" spans="14:17" x14ac:dyDescent="0.25">
      <c r="N3339" s="7" t="s">
        <v>5623</v>
      </c>
      <c r="O3339" s="7">
        <v>30</v>
      </c>
      <c r="P3339" s="7">
        <v>20</v>
      </c>
      <c r="Q3339" s="7">
        <v>600</v>
      </c>
    </row>
    <row r="3340" spans="14:17" x14ac:dyDescent="0.25">
      <c r="N3340" s="7" t="s">
        <v>5609</v>
      </c>
      <c r="O3340" s="7">
        <v>20</v>
      </c>
      <c r="P3340" s="7">
        <v>5</v>
      </c>
      <c r="Q3340" s="7">
        <v>100</v>
      </c>
    </row>
    <row r="3341" spans="14:17" x14ac:dyDescent="0.25">
      <c r="N3341" s="7" t="s">
        <v>5609</v>
      </c>
      <c r="O3341" s="7">
        <v>20</v>
      </c>
      <c r="P3341" s="7">
        <v>17</v>
      </c>
      <c r="Q3341" s="7">
        <v>340</v>
      </c>
    </row>
    <row r="3342" spans="14:17" x14ac:dyDescent="0.25">
      <c r="N3342" s="7" t="s">
        <v>5613</v>
      </c>
      <c r="O3342" s="7">
        <v>35</v>
      </c>
      <c r="P3342" s="7">
        <v>1</v>
      </c>
      <c r="Q3342" s="7">
        <v>35</v>
      </c>
    </row>
    <row r="3343" spans="14:17" x14ac:dyDescent="0.25">
      <c r="N3343" s="7" t="s">
        <v>5617</v>
      </c>
      <c r="O3343" s="7">
        <v>120</v>
      </c>
      <c r="P3343" s="7">
        <v>25</v>
      </c>
      <c r="Q3343" s="7">
        <v>3000</v>
      </c>
    </row>
    <row r="3344" spans="14:17" x14ac:dyDescent="0.25">
      <c r="N3344" s="7" t="s">
        <v>5613</v>
      </c>
      <c r="O3344" s="7">
        <v>35</v>
      </c>
      <c r="P3344" s="7">
        <v>1</v>
      </c>
      <c r="Q3344" s="7">
        <v>35</v>
      </c>
    </row>
    <row r="3345" spans="14:17" x14ac:dyDescent="0.25">
      <c r="N3345" s="7" t="s">
        <v>5618</v>
      </c>
      <c r="O3345" s="7">
        <v>10</v>
      </c>
      <c r="P3345" s="7">
        <v>13</v>
      </c>
      <c r="Q3345" s="7">
        <v>130</v>
      </c>
    </row>
    <row r="3346" spans="14:17" x14ac:dyDescent="0.25">
      <c r="N3346" s="7" t="s">
        <v>5610</v>
      </c>
      <c r="O3346" s="7">
        <v>300</v>
      </c>
      <c r="P3346" s="7">
        <v>14</v>
      </c>
      <c r="Q3346" s="7">
        <v>4200</v>
      </c>
    </row>
    <row r="3347" spans="14:17" x14ac:dyDescent="0.25">
      <c r="N3347" s="7" t="s">
        <v>5622</v>
      </c>
      <c r="O3347" s="7">
        <v>15</v>
      </c>
      <c r="P3347" s="7">
        <v>18</v>
      </c>
      <c r="Q3347" s="7">
        <v>270</v>
      </c>
    </row>
    <row r="3348" spans="14:17" x14ac:dyDescent="0.25">
      <c r="N3348" s="7" t="s">
        <v>5609</v>
      </c>
      <c r="O3348" s="7">
        <v>20</v>
      </c>
      <c r="P3348" s="7">
        <v>4</v>
      </c>
      <c r="Q3348" s="7">
        <v>80</v>
      </c>
    </row>
    <row r="3349" spans="14:17" x14ac:dyDescent="0.25">
      <c r="N3349" s="7" t="s">
        <v>5615</v>
      </c>
      <c r="O3349" s="7">
        <v>25</v>
      </c>
      <c r="P3349" s="7">
        <v>22</v>
      </c>
      <c r="Q3349" s="7">
        <v>550</v>
      </c>
    </row>
    <row r="3350" spans="14:17" x14ac:dyDescent="0.25">
      <c r="N3350" s="7" t="s">
        <v>5614</v>
      </c>
      <c r="O3350" s="7">
        <v>20</v>
      </c>
      <c r="P3350" s="7">
        <v>24</v>
      </c>
      <c r="Q3350" s="7">
        <v>480</v>
      </c>
    </row>
    <row r="3351" spans="14:17" x14ac:dyDescent="0.25">
      <c r="N3351" s="7" t="s">
        <v>5623</v>
      </c>
      <c r="O3351" s="7">
        <v>30</v>
      </c>
      <c r="P3351" s="7">
        <v>7</v>
      </c>
      <c r="Q3351" s="7">
        <v>210</v>
      </c>
    </row>
    <row r="3352" spans="14:17" x14ac:dyDescent="0.25">
      <c r="N3352" s="7" t="s">
        <v>5612</v>
      </c>
      <c r="O3352" s="7">
        <v>50</v>
      </c>
      <c r="P3352" s="7">
        <v>20</v>
      </c>
      <c r="Q3352" s="7">
        <v>1000</v>
      </c>
    </row>
    <row r="3353" spans="14:17" x14ac:dyDescent="0.25">
      <c r="N3353" s="7" t="s">
        <v>5616</v>
      </c>
      <c r="O3353" s="7">
        <v>150</v>
      </c>
      <c r="P3353" s="7">
        <v>7</v>
      </c>
      <c r="Q3353" s="7">
        <v>1050</v>
      </c>
    </row>
    <row r="3354" spans="14:17" x14ac:dyDescent="0.25">
      <c r="N3354" s="7" t="s">
        <v>5609</v>
      </c>
      <c r="O3354" s="7">
        <v>20</v>
      </c>
      <c r="P3354" s="7">
        <v>2</v>
      </c>
      <c r="Q3354" s="7">
        <v>40</v>
      </c>
    </row>
    <row r="3355" spans="14:17" x14ac:dyDescent="0.25">
      <c r="N3355" s="7" t="s">
        <v>5622</v>
      </c>
      <c r="O3355" s="7">
        <v>15</v>
      </c>
      <c r="P3355" s="7">
        <v>4</v>
      </c>
      <c r="Q3355" s="7">
        <v>60</v>
      </c>
    </row>
    <row r="3356" spans="14:17" x14ac:dyDescent="0.25">
      <c r="N3356" s="7" t="s">
        <v>5619</v>
      </c>
      <c r="O3356" s="7">
        <v>80</v>
      </c>
      <c r="P3356" s="7">
        <v>3</v>
      </c>
      <c r="Q3356" s="7">
        <v>240</v>
      </c>
    </row>
    <row r="3357" spans="14:17" x14ac:dyDescent="0.25">
      <c r="N3357" s="7" t="s">
        <v>5614</v>
      </c>
      <c r="O3357" s="7">
        <v>20</v>
      </c>
      <c r="P3357" s="7">
        <v>3</v>
      </c>
      <c r="Q3357" s="7">
        <v>60</v>
      </c>
    </row>
    <row r="3358" spans="14:17" x14ac:dyDescent="0.25">
      <c r="N3358" s="7" t="s">
        <v>5611</v>
      </c>
      <c r="O3358" s="7">
        <v>250</v>
      </c>
      <c r="P3358" s="7">
        <v>8</v>
      </c>
      <c r="Q3358" s="7">
        <v>2000</v>
      </c>
    </row>
    <row r="3359" spans="14:17" x14ac:dyDescent="0.25">
      <c r="N3359" s="7" t="s">
        <v>5623</v>
      </c>
      <c r="O3359" s="7">
        <v>30</v>
      </c>
      <c r="P3359" s="7">
        <v>6</v>
      </c>
      <c r="Q3359" s="7">
        <v>180</v>
      </c>
    </row>
    <row r="3360" spans="14:17" x14ac:dyDescent="0.25">
      <c r="N3360" s="7" t="s">
        <v>5620</v>
      </c>
      <c r="O3360" s="7">
        <v>40</v>
      </c>
      <c r="P3360" s="7">
        <v>4</v>
      </c>
      <c r="Q3360" s="7">
        <v>160</v>
      </c>
    </row>
    <row r="3361" spans="14:17" x14ac:dyDescent="0.25">
      <c r="N3361" s="7" t="s">
        <v>5620</v>
      </c>
      <c r="O3361" s="7">
        <v>40</v>
      </c>
      <c r="P3361" s="7">
        <v>19</v>
      </c>
      <c r="Q3361" s="7">
        <v>760</v>
      </c>
    </row>
    <row r="3362" spans="14:17" x14ac:dyDescent="0.25">
      <c r="N3362" s="7" t="s">
        <v>5622</v>
      </c>
      <c r="O3362" s="7">
        <v>15</v>
      </c>
      <c r="P3362" s="7">
        <v>18</v>
      </c>
      <c r="Q3362" s="7">
        <v>270</v>
      </c>
    </row>
    <row r="3363" spans="14:17" x14ac:dyDescent="0.25">
      <c r="N3363" s="7" t="s">
        <v>5623</v>
      </c>
      <c r="O3363" s="7">
        <v>30</v>
      </c>
      <c r="P3363" s="7">
        <v>25</v>
      </c>
      <c r="Q3363" s="7">
        <v>750</v>
      </c>
    </row>
    <row r="3364" spans="14:17" x14ac:dyDescent="0.25">
      <c r="N3364" s="7" t="s">
        <v>5613</v>
      </c>
      <c r="O3364" s="7">
        <v>35</v>
      </c>
      <c r="P3364" s="7">
        <v>9</v>
      </c>
      <c r="Q3364" s="7">
        <v>315</v>
      </c>
    </row>
    <row r="3365" spans="14:17" x14ac:dyDescent="0.25">
      <c r="N3365" s="7" t="s">
        <v>5621</v>
      </c>
      <c r="O3365" s="7">
        <v>60</v>
      </c>
      <c r="P3365" s="7">
        <v>23</v>
      </c>
      <c r="Q3365" s="7">
        <v>1380</v>
      </c>
    </row>
    <row r="3366" spans="14:17" x14ac:dyDescent="0.25">
      <c r="N3366" s="7" t="s">
        <v>5620</v>
      </c>
      <c r="O3366" s="7">
        <v>40</v>
      </c>
      <c r="P3366" s="7">
        <v>11</v>
      </c>
      <c r="Q3366" s="7">
        <v>440</v>
      </c>
    </row>
    <row r="3367" spans="14:17" x14ac:dyDescent="0.25">
      <c r="N3367" s="7" t="s">
        <v>5610</v>
      </c>
      <c r="O3367" s="7">
        <v>300</v>
      </c>
      <c r="P3367" s="7">
        <v>1</v>
      </c>
      <c r="Q3367" s="7">
        <v>300</v>
      </c>
    </row>
    <row r="3368" spans="14:17" x14ac:dyDescent="0.25">
      <c r="N3368" s="7" t="s">
        <v>5615</v>
      </c>
      <c r="O3368" s="7">
        <v>25</v>
      </c>
      <c r="P3368" s="7">
        <v>13</v>
      </c>
      <c r="Q3368" s="7">
        <v>325</v>
      </c>
    </row>
    <row r="3369" spans="14:17" x14ac:dyDescent="0.25">
      <c r="N3369" s="7" t="s">
        <v>5613</v>
      </c>
      <c r="O3369" s="7">
        <v>35</v>
      </c>
      <c r="P3369" s="7">
        <v>2</v>
      </c>
      <c r="Q3369" s="7">
        <v>70</v>
      </c>
    </row>
    <row r="3370" spans="14:17" x14ac:dyDescent="0.25">
      <c r="N3370" s="7" t="s">
        <v>5621</v>
      </c>
      <c r="O3370" s="7">
        <v>60</v>
      </c>
      <c r="P3370" s="7">
        <v>9</v>
      </c>
      <c r="Q3370" s="7">
        <v>540</v>
      </c>
    </row>
    <row r="3371" spans="14:17" x14ac:dyDescent="0.25">
      <c r="N3371" s="7" t="s">
        <v>5612</v>
      </c>
      <c r="O3371" s="7">
        <v>50</v>
      </c>
      <c r="P3371" s="7">
        <v>17</v>
      </c>
      <c r="Q3371" s="7">
        <v>850</v>
      </c>
    </row>
    <row r="3372" spans="14:17" x14ac:dyDescent="0.25">
      <c r="N3372" s="7" t="s">
        <v>5609</v>
      </c>
      <c r="O3372" s="7">
        <v>20</v>
      </c>
      <c r="P3372" s="7">
        <v>25</v>
      </c>
      <c r="Q3372" s="7">
        <v>500</v>
      </c>
    </row>
    <row r="3373" spans="14:17" x14ac:dyDescent="0.25">
      <c r="N3373" s="7" t="s">
        <v>5612</v>
      </c>
      <c r="O3373" s="7">
        <v>50</v>
      </c>
      <c r="P3373" s="7">
        <v>3</v>
      </c>
      <c r="Q3373" s="7">
        <v>150</v>
      </c>
    </row>
    <row r="3374" spans="14:17" x14ac:dyDescent="0.25">
      <c r="N3374" s="7" t="s">
        <v>5617</v>
      </c>
      <c r="O3374" s="7">
        <v>120</v>
      </c>
      <c r="P3374" s="7">
        <v>19</v>
      </c>
      <c r="Q3374" s="7">
        <v>2280</v>
      </c>
    </row>
    <row r="3375" spans="14:17" x14ac:dyDescent="0.25">
      <c r="N3375" s="7" t="s">
        <v>5616</v>
      </c>
      <c r="O3375" s="7">
        <v>150</v>
      </c>
      <c r="P3375" s="7">
        <v>11</v>
      </c>
      <c r="Q3375" s="7">
        <v>1650</v>
      </c>
    </row>
    <row r="3376" spans="14:17" x14ac:dyDescent="0.25">
      <c r="N3376" s="7" t="s">
        <v>5619</v>
      </c>
      <c r="O3376" s="7">
        <v>80</v>
      </c>
      <c r="P3376" s="7">
        <v>5</v>
      </c>
      <c r="Q3376" s="7">
        <v>400</v>
      </c>
    </row>
    <row r="3377" spans="14:17" x14ac:dyDescent="0.25">
      <c r="N3377" s="7" t="s">
        <v>5611</v>
      </c>
      <c r="O3377" s="7">
        <v>250</v>
      </c>
      <c r="P3377" s="7">
        <v>19</v>
      </c>
      <c r="Q3377" s="7">
        <v>4750</v>
      </c>
    </row>
    <row r="3378" spans="14:17" x14ac:dyDescent="0.25">
      <c r="N3378" s="7" t="s">
        <v>5623</v>
      </c>
      <c r="O3378" s="7">
        <v>30</v>
      </c>
      <c r="P3378" s="7">
        <v>15</v>
      </c>
      <c r="Q3378" s="7">
        <v>450</v>
      </c>
    </row>
    <row r="3379" spans="14:17" x14ac:dyDescent="0.25">
      <c r="N3379" s="7" t="s">
        <v>5616</v>
      </c>
      <c r="O3379" s="7">
        <v>150</v>
      </c>
      <c r="P3379" s="7">
        <v>22</v>
      </c>
      <c r="Q3379" s="7">
        <v>3300</v>
      </c>
    </row>
    <row r="3380" spans="14:17" x14ac:dyDescent="0.25">
      <c r="N3380" s="7" t="s">
        <v>5609</v>
      </c>
      <c r="O3380" s="7">
        <v>20</v>
      </c>
      <c r="P3380" s="7">
        <v>19</v>
      </c>
      <c r="Q3380" s="7">
        <v>380</v>
      </c>
    </row>
    <row r="3381" spans="14:17" x14ac:dyDescent="0.25">
      <c r="N3381" s="7" t="s">
        <v>5613</v>
      </c>
      <c r="O3381" s="7">
        <v>35</v>
      </c>
      <c r="P3381" s="7">
        <v>22</v>
      </c>
      <c r="Q3381" s="7">
        <v>770</v>
      </c>
    </row>
    <row r="3382" spans="14:17" x14ac:dyDescent="0.25">
      <c r="N3382" s="7" t="s">
        <v>5621</v>
      </c>
      <c r="O3382" s="7">
        <v>60</v>
      </c>
      <c r="P3382" s="7">
        <v>11</v>
      </c>
      <c r="Q3382" s="7">
        <v>660</v>
      </c>
    </row>
    <row r="3383" spans="14:17" x14ac:dyDescent="0.25">
      <c r="N3383" s="7" t="s">
        <v>5618</v>
      </c>
      <c r="O3383" s="7">
        <v>10</v>
      </c>
      <c r="P3383" s="7">
        <v>18</v>
      </c>
      <c r="Q3383" s="7">
        <v>180</v>
      </c>
    </row>
    <row r="3384" spans="14:17" x14ac:dyDescent="0.25">
      <c r="N3384" s="7" t="s">
        <v>5621</v>
      </c>
      <c r="O3384" s="7">
        <v>60</v>
      </c>
      <c r="P3384" s="7">
        <v>22</v>
      </c>
      <c r="Q3384" s="7">
        <v>1320</v>
      </c>
    </row>
    <row r="3385" spans="14:17" x14ac:dyDescent="0.25">
      <c r="N3385" s="7" t="s">
        <v>5618</v>
      </c>
      <c r="O3385" s="7">
        <v>10</v>
      </c>
      <c r="P3385" s="7">
        <v>16</v>
      </c>
      <c r="Q3385" s="7">
        <v>160</v>
      </c>
    </row>
    <row r="3386" spans="14:17" x14ac:dyDescent="0.25">
      <c r="N3386" s="7" t="s">
        <v>5614</v>
      </c>
      <c r="O3386" s="7">
        <v>20</v>
      </c>
      <c r="P3386" s="7">
        <v>17</v>
      </c>
      <c r="Q3386" s="7">
        <v>340</v>
      </c>
    </row>
    <row r="3387" spans="14:17" x14ac:dyDescent="0.25">
      <c r="N3387" s="7" t="s">
        <v>5623</v>
      </c>
      <c r="O3387" s="7">
        <v>30</v>
      </c>
      <c r="P3387" s="7">
        <v>22</v>
      </c>
      <c r="Q3387" s="7">
        <v>660</v>
      </c>
    </row>
    <row r="3388" spans="14:17" x14ac:dyDescent="0.25">
      <c r="N3388" s="7" t="s">
        <v>5623</v>
      </c>
      <c r="O3388" s="7">
        <v>30</v>
      </c>
      <c r="P3388" s="7">
        <v>7</v>
      </c>
      <c r="Q3388" s="7">
        <v>210</v>
      </c>
    </row>
    <row r="3389" spans="14:17" x14ac:dyDescent="0.25">
      <c r="N3389" s="7" t="s">
        <v>5610</v>
      </c>
      <c r="O3389" s="7">
        <v>300</v>
      </c>
      <c r="P3389" s="7">
        <v>6</v>
      </c>
      <c r="Q3389" s="7">
        <v>1800</v>
      </c>
    </row>
    <row r="3390" spans="14:17" x14ac:dyDescent="0.25">
      <c r="N3390" s="7" t="s">
        <v>5615</v>
      </c>
      <c r="O3390" s="7">
        <v>25</v>
      </c>
      <c r="P3390" s="7">
        <v>15</v>
      </c>
      <c r="Q3390" s="7">
        <v>375</v>
      </c>
    </row>
    <row r="3391" spans="14:17" x14ac:dyDescent="0.25">
      <c r="N3391" s="7" t="s">
        <v>5620</v>
      </c>
      <c r="O3391" s="7">
        <v>40</v>
      </c>
      <c r="P3391" s="7">
        <v>8</v>
      </c>
      <c r="Q3391" s="7">
        <v>320</v>
      </c>
    </row>
    <row r="3392" spans="14:17" x14ac:dyDescent="0.25">
      <c r="N3392" s="7" t="s">
        <v>5614</v>
      </c>
      <c r="O3392" s="7">
        <v>20</v>
      </c>
      <c r="P3392" s="7">
        <v>1</v>
      </c>
      <c r="Q3392" s="7">
        <v>20</v>
      </c>
    </row>
    <row r="3393" spans="14:17" x14ac:dyDescent="0.25">
      <c r="N3393" s="7" t="s">
        <v>5622</v>
      </c>
      <c r="O3393" s="7">
        <v>15</v>
      </c>
      <c r="P3393" s="7">
        <v>19</v>
      </c>
      <c r="Q3393" s="7">
        <v>285</v>
      </c>
    </row>
    <row r="3394" spans="14:17" x14ac:dyDescent="0.25">
      <c r="N3394" s="7" t="s">
        <v>5612</v>
      </c>
      <c r="O3394" s="7">
        <v>50</v>
      </c>
      <c r="P3394" s="7">
        <v>23</v>
      </c>
      <c r="Q3394" s="7">
        <v>1150</v>
      </c>
    </row>
    <row r="3395" spans="14:17" x14ac:dyDescent="0.25">
      <c r="N3395" s="7" t="s">
        <v>5611</v>
      </c>
      <c r="O3395" s="7">
        <v>250</v>
      </c>
      <c r="P3395" s="7">
        <v>14</v>
      </c>
      <c r="Q3395" s="7">
        <v>3500</v>
      </c>
    </row>
    <row r="3396" spans="14:17" x14ac:dyDescent="0.25">
      <c r="N3396" s="7" t="s">
        <v>5611</v>
      </c>
      <c r="O3396" s="7">
        <v>250</v>
      </c>
      <c r="P3396" s="7">
        <v>17</v>
      </c>
      <c r="Q3396" s="7">
        <v>4250</v>
      </c>
    </row>
    <row r="3397" spans="14:17" x14ac:dyDescent="0.25">
      <c r="N3397" s="7" t="s">
        <v>5623</v>
      </c>
      <c r="O3397" s="7">
        <v>30</v>
      </c>
      <c r="P3397" s="7">
        <v>13</v>
      </c>
      <c r="Q3397" s="7">
        <v>390</v>
      </c>
    </row>
    <row r="3398" spans="14:17" x14ac:dyDescent="0.25">
      <c r="N3398" s="7" t="s">
        <v>5620</v>
      </c>
      <c r="O3398" s="7">
        <v>40</v>
      </c>
      <c r="P3398" s="7">
        <v>7</v>
      </c>
      <c r="Q3398" s="7">
        <v>280</v>
      </c>
    </row>
    <row r="3399" spans="14:17" x14ac:dyDescent="0.25">
      <c r="N3399" s="7" t="s">
        <v>5619</v>
      </c>
      <c r="O3399" s="7">
        <v>80</v>
      </c>
      <c r="P3399" s="7">
        <v>7</v>
      </c>
      <c r="Q3399" s="7">
        <v>560</v>
      </c>
    </row>
    <row r="3400" spans="14:17" x14ac:dyDescent="0.25">
      <c r="N3400" s="7" t="s">
        <v>5615</v>
      </c>
      <c r="O3400" s="7">
        <v>25</v>
      </c>
      <c r="P3400" s="7">
        <v>7</v>
      </c>
      <c r="Q3400" s="7">
        <v>175</v>
      </c>
    </row>
    <row r="3401" spans="14:17" x14ac:dyDescent="0.25">
      <c r="N3401" s="7" t="s">
        <v>5612</v>
      </c>
      <c r="O3401" s="7">
        <v>50</v>
      </c>
      <c r="P3401" s="7">
        <v>5</v>
      </c>
      <c r="Q3401" s="7">
        <v>250</v>
      </c>
    </row>
    <row r="3402" spans="14:17" x14ac:dyDescent="0.25">
      <c r="N3402" s="7" t="s">
        <v>5618</v>
      </c>
      <c r="O3402" s="7">
        <v>10</v>
      </c>
      <c r="P3402" s="7">
        <v>7</v>
      </c>
      <c r="Q3402" s="7">
        <v>70</v>
      </c>
    </row>
    <row r="3403" spans="14:17" x14ac:dyDescent="0.25">
      <c r="N3403" s="7" t="s">
        <v>5614</v>
      </c>
      <c r="O3403" s="7">
        <v>20</v>
      </c>
      <c r="P3403" s="7">
        <v>4</v>
      </c>
      <c r="Q3403" s="7">
        <v>80</v>
      </c>
    </row>
    <row r="3404" spans="14:17" x14ac:dyDescent="0.25">
      <c r="N3404" s="7" t="s">
        <v>5611</v>
      </c>
      <c r="O3404" s="7">
        <v>250</v>
      </c>
      <c r="P3404" s="7">
        <v>24</v>
      </c>
      <c r="Q3404" s="7">
        <v>6000</v>
      </c>
    </row>
    <row r="3405" spans="14:17" x14ac:dyDescent="0.25">
      <c r="N3405" s="7" t="s">
        <v>5610</v>
      </c>
      <c r="O3405" s="7">
        <v>300</v>
      </c>
      <c r="P3405" s="7">
        <v>24</v>
      </c>
      <c r="Q3405" s="7">
        <v>7200</v>
      </c>
    </row>
    <row r="3406" spans="14:17" x14ac:dyDescent="0.25">
      <c r="N3406" s="7" t="s">
        <v>5622</v>
      </c>
      <c r="O3406" s="7">
        <v>15</v>
      </c>
      <c r="P3406" s="7">
        <v>17</v>
      </c>
      <c r="Q3406" s="7">
        <v>255</v>
      </c>
    </row>
    <row r="3407" spans="14:17" x14ac:dyDescent="0.25">
      <c r="N3407" s="7" t="s">
        <v>5614</v>
      </c>
      <c r="O3407" s="7">
        <v>20</v>
      </c>
      <c r="P3407" s="7">
        <v>13</v>
      </c>
      <c r="Q3407" s="7">
        <v>260</v>
      </c>
    </row>
    <row r="3408" spans="14:17" x14ac:dyDescent="0.25">
      <c r="N3408" s="7" t="s">
        <v>5609</v>
      </c>
      <c r="O3408" s="7">
        <v>20</v>
      </c>
      <c r="P3408" s="7">
        <v>2</v>
      </c>
      <c r="Q3408" s="7">
        <v>40</v>
      </c>
    </row>
    <row r="3409" spans="14:17" x14ac:dyDescent="0.25">
      <c r="N3409" s="7" t="s">
        <v>5616</v>
      </c>
      <c r="O3409" s="7">
        <v>150</v>
      </c>
      <c r="P3409" s="7">
        <v>5</v>
      </c>
      <c r="Q3409" s="7">
        <v>750</v>
      </c>
    </row>
    <row r="3410" spans="14:17" x14ac:dyDescent="0.25">
      <c r="N3410" s="7" t="s">
        <v>5616</v>
      </c>
      <c r="O3410" s="7">
        <v>150</v>
      </c>
      <c r="P3410" s="7">
        <v>16</v>
      </c>
      <c r="Q3410" s="7">
        <v>2400</v>
      </c>
    </row>
    <row r="3411" spans="14:17" x14ac:dyDescent="0.25">
      <c r="N3411" s="7" t="s">
        <v>5613</v>
      </c>
      <c r="O3411" s="7">
        <v>35</v>
      </c>
      <c r="P3411" s="7">
        <v>15</v>
      </c>
      <c r="Q3411" s="7">
        <v>525</v>
      </c>
    </row>
    <row r="3412" spans="14:17" x14ac:dyDescent="0.25">
      <c r="N3412" s="7" t="s">
        <v>5619</v>
      </c>
      <c r="O3412" s="7">
        <v>80</v>
      </c>
      <c r="P3412" s="7">
        <v>1</v>
      </c>
      <c r="Q3412" s="7">
        <v>80</v>
      </c>
    </row>
    <row r="3413" spans="14:17" x14ac:dyDescent="0.25">
      <c r="N3413" s="7" t="s">
        <v>5613</v>
      </c>
      <c r="O3413" s="7">
        <v>35</v>
      </c>
      <c r="P3413" s="7">
        <v>1</v>
      </c>
      <c r="Q3413" s="7">
        <v>35</v>
      </c>
    </row>
    <row r="3414" spans="14:17" x14ac:dyDescent="0.25">
      <c r="N3414" s="7" t="s">
        <v>5609</v>
      </c>
      <c r="O3414" s="7">
        <v>20</v>
      </c>
      <c r="P3414" s="7">
        <v>11</v>
      </c>
      <c r="Q3414" s="7">
        <v>220</v>
      </c>
    </row>
    <row r="3415" spans="14:17" x14ac:dyDescent="0.25">
      <c r="N3415" s="7" t="s">
        <v>5609</v>
      </c>
      <c r="O3415" s="7">
        <v>20</v>
      </c>
      <c r="P3415" s="7">
        <v>7</v>
      </c>
      <c r="Q3415" s="7">
        <v>140</v>
      </c>
    </row>
    <row r="3416" spans="14:17" x14ac:dyDescent="0.25">
      <c r="N3416" s="7" t="s">
        <v>5623</v>
      </c>
      <c r="O3416" s="7">
        <v>30</v>
      </c>
      <c r="P3416" s="7">
        <v>6</v>
      </c>
      <c r="Q3416" s="7">
        <v>180</v>
      </c>
    </row>
    <row r="3417" spans="14:17" x14ac:dyDescent="0.25">
      <c r="N3417" s="7" t="s">
        <v>5623</v>
      </c>
      <c r="O3417" s="7">
        <v>30</v>
      </c>
      <c r="P3417" s="7">
        <v>24</v>
      </c>
      <c r="Q3417" s="7">
        <v>720</v>
      </c>
    </row>
    <row r="3418" spans="14:17" x14ac:dyDescent="0.25">
      <c r="N3418" s="7" t="s">
        <v>5620</v>
      </c>
      <c r="O3418" s="7">
        <v>40</v>
      </c>
      <c r="P3418" s="7">
        <v>2</v>
      </c>
      <c r="Q3418" s="7">
        <v>80</v>
      </c>
    </row>
    <row r="3419" spans="14:17" x14ac:dyDescent="0.25">
      <c r="N3419" s="7" t="s">
        <v>5610</v>
      </c>
      <c r="O3419" s="7">
        <v>300</v>
      </c>
      <c r="P3419" s="7">
        <v>24</v>
      </c>
      <c r="Q3419" s="7">
        <v>7200</v>
      </c>
    </row>
    <row r="3420" spans="14:17" x14ac:dyDescent="0.25">
      <c r="N3420" s="7" t="s">
        <v>5620</v>
      </c>
      <c r="O3420" s="7">
        <v>40</v>
      </c>
      <c r="P3420" s="7">
        <v>13</v>
      </c>
      <c r="Q3420" s="7">
        <v>520</v>
      </c>
    </row>
    <row r="3421" spans="14:17" x14ac:dyDescent="0.25">
      <c r="N3421" s="7" t="s">
        <v>5611</v>
      </c>
      <c r="O3421" s="7">
        <v>250</v>
      </c>
      <c r="P3421" s="7">
        <v>18</v>
      </c>
      <c r="Q3421" s="7">
        <v>4500</v>
      </c>
    </row>
    <row r="3422" spans="14:17" x14ac:dyDescent="0.25">
      <c r="N3422" s="7" t="s">
        <v>5615</v>
      </c>
      <c r="O3422" s="7">
        <v>25</v>
      </c>
      <c r="P3422" s="7">
        <v>22</v>
      </c>
      <c r="Q3422" s="7">
        <v>550</v>
      </c>
    </row>
    <row r="3423" spans="14:17" x14ac:dyDescent="0.25">
      <c r="N3423" s="7" t="s">
        <v>5615</v>
      </c>
      <c r="O3423" s="7">
        <v>25</v>
      </c>
      <c r="P3423" s="7">
        <v>23</v>
      </c>
      <c r="Q3423" s="7">
        <v>575</v>
      </c>
    </row>
    <row r="3424" spans="14:17" x14ac:dyDescent="0.25">
      <c r="N3424" s="7" t="s">
        <v>5610</v>
      </c>
      <c r="O3424" s="7">
        <v>300</v>
      </c>
      <c r="P3424" s="7">
        <v>22</v>
      </c>
      <c r="Q3424" s="7">
        <v>6600</v>
      </c>
    </row>
    <row r="3425" spans="14:17" x14ac:dyDescent="0.25">
      <c r="N3425" s="7" t="s">
        <v>5615</v>
      </c>
      <c r="O3425" s="7">
        <v>25</v>
      </c>
      <c r="P3425" s="7">
        <v>16</v>
      </c>
      <c r="Q3425" s="7">
        <v>400</v>
      </c>
    </row>
    <row r="3426" spans="14:17" x14ac:dyDescent="0.25">
      <c r="N3426" s="7" t="s">
        <v>5611</v>
      </c>
      <c r="O3426" s="7">
        <v>250</v>
      </c>
      <c r="P3426" s="7">
        <v>2</v>
      </c>
      <c r="Q3426" s="7">
        <v>500</v>
      </c>
    </row>
    <row r="3427" spans="14:17" x14ac:dyDescent="0.25">
      <c r="N3427" s="7" t="s">
        <v>5620</v>
      </c>
      <c r="O3427" s="7">
        <v>40</v>
      </c>
      <c r="P3427" s="7">
        <v>19</v>
      </c>
      <c r="Q3427" s="7">
        <v>760</v>
      </c>
    </row>
    <row r="3428" spans="14:17" x14ac:dyDescent="0.25">
      <c r="N3428" s="7" t="s">
        <v>5611</v>
      </c>
      <c r="O3428" s="7">
        <v>250</v>
      </c>
      <c r="P3428" s="7">
        <v>17</v>
      </c>
      <c r="Q3428" s="7">
        <v>4250</v>
      </c>
    </row>
    <row r="3429" spans="14:17" x14ac:dyDescent="0.25">
      <c r="N3429" s="7" t="s">
        <v>5609</v>
      </c>
      <c r="O3429" s="7">
        <v>20</v>
      </c>
      <c r="P3429" s="7">
        <v>8</v>
      </c>
      <c r="Q3429" s="7">
        <v>160</v>
      </c>
    </row>
    <row r="3430" spans="14:17" x14ac:dyDescent="0.25">
      <c r="N3430" s="7" t="s">
        <v>5616</v>
      </c>
      <c r="O3430" s="7">
        <v>150</v>
      </c>
      <c r="P3430" s="7">
        <v>13</v>
      </c>
      <c r="Q3430" s="7">
        <v>1950</v>
      </c>
    </row>
    <row r="3431" spans="14:17" x14ac:dyDescent="0.25">
      <c r="N3431" s="7" t="s">
        <v>5621</v>
      </c>
      <c r="O3431" s="7">
        <v>60</v>
      </c>
      <c r="P3431" s="7">
        <v>23</v>
      </c>
      <c r="Q3431" s="7">
        <v>1380</v>
      </c>
    </row>
    <row r="3432" spans="14:17" x14ac:dyDescent="0.25">
      <c r="N3432" s="7" t="s">
        <v>5623</v>
      </c>
      <c r="O3432" s="7">
        <v>30</v>
      </c>
      <c r="P3432" s="7">
        <v>11</v>
      </c>
      <c r="Q3432" s="7">
        <v>330</v>
      </c>
    </row>
    <row r="3433" spans="14:17" x14ac:dyDescent="0.25">
      <c r="N3433" s="7" t="s">
        <v>5616</v>
      </c>
      <c r="O3433" s="7">
        <v>150</v>
      </c>
      <c r="P3433" s="7">
        <v>12</v>
      </c>
      <c r="Q3433" s="7">
        <v>1800</v>
      </c>
    </row>
    <row r="3434" spans="14:17" x14ac:dyDescent="0.25">
      <c r="N3434" s="7" t="s">
        <v>5614</v>
      </c>
      <c r="O3434" s="7">
        <v>20</v>
      </c>
      <c r="P3434" s="7">
        <v>7</v>
      </c>
      <c r="Q3434" s="7">
        <v>140</v>
      </c>
    </row>
    <row r="3435" spans="14:17" x14ac:dyDescent="0.25">
      <c r="N3435" s="7" t="s">
        <v>5609</v>
      </c>
      <c r="O3435" s="7">
        <v>20</v>
      </c>
      <c r="P3435" s="7">
        <v>24</v>
      </c>
      <c r="Q3435" s="7">
        <v>480</v>
      </c>
    </row>
    <row r="3436" spans="14:17" x14ac:dyDescent="0.25">
      <c r="N3436" s="7" t="s">
        <v>5623</v>
      </c>
      <c r="O3436" s="7">
        <v>30</v>
      </c>
      <c r="P3436" s="7">
        <v>8</v>
      </c>
      <c r="Q3436" s="7">
        <v>240</v>
      </c>
    </row>
    <row r="3437" spans="14:17" x14ac:dyDescent="0.25">
      <c r="N3437" s="7" t="s">
        <v>5616</v>
      </c>
      <c r="O3437" s="7">
        <v>150</v>
      </c>
      <c r="P3437" s="7">
        <v>25</v>
      </c>
      <c r="Q3437" s="7">
        <v>3750</v>
      </c>
    </row>
    <row r="3438" spans="14:17" x14ac:dyDescent="0.25">
      <c r="N3438" s="7" t="s">
        <v>5611</v>
      </c>
      <c r="O3438" s="7">
        <v>250</v>
      </c>
      <c r="P3438" s="7">
        <v>12</v>
      </c>
      <c r="Q3438" s="7">
        <v>3000</v>
      </c>
    </row>
    <row r="3439" spans="14:17" x14ac:dyDescent="0.25">
      <c r="N3439" s="7" t="s">
        <v>5622</v>
      </c>
      <c r="O3439" s="7">
        <v>15</v>
      </c>
      <c r="P3439" s="7">
        <v>25</v>
      </c>
      <c r="Q3439" s="7">
        <v>375</v>
      </c>
    </row>
    <row r="3440" spans="14:17" x14ac:dyDescent="0.25">
      <c r="N3440" s="7" t="s">
        <v>5616</v>
      </c>
      <c r="O3440" s="7">
        <v>150</v>
      </c>
      <c r="P3440" s="7">
        <v>7</v>
      </c>
      <c r="Q3440" s="7">
        <v>1050</v>
      </c>
    </row>
    <row r="3441" spans="14:17" x14ac:dyDescent="0.25">
      <c r="N3441" s="7" t="s">
        <v>5609</v>
      </c>
      <c r="O3441" s="7">
        <v>20</v>
      </c>
      <c r="P3441" s="7">
        <v>11</v>
      </c>
      <c r="Q3441" s="7">
        <v>220</v>
      </c>
    </row>
    <row r="3442" spans="14:17" x14ac:dyDescent="0.25">
      <c r="N3442" s="7" t="s">
        <v>5610</v>
      </c>
      <c r="O3442" s="7">
        <v>300</v>
      </c>
      <c r="P3442" s="7">
        <v>20</v>
      </c>
      <c r="Q3442" s="7">
        <v>6000</v>
      </c>
    </row>
    <row r="3443" spans="14:17" x14ac:dyDescent="0.25">
      <c r="N3443" s="7" t="s">
        <v>5616</v>
      </c>
      <c r="O3443" s="7">
        <v>150</v>
      </c>
      <c r="P3443" s="7">
        <v>7</v>
      </c>
      <c r="Q3443" s="7">
        <v>1050</v>
      </c>
    </row>
    <row r="3444" spans="14:17" x14ac:dyDescent="0.25">
      <c r="N3444" s="7" t="s">
        <v>5615</v>
      </c>
      <c r="O3444" s="7">
        <v>25</v>
      </c>
      <c r="P3444" s="7">
        <v>19</v>
      </c>
      <c r="Q3444" s="7">
        <v>475</v>
      </c>
    </row>
    <row r="3445" spans="14:17" x14ac:dyDescent="0.25">
      <c r="N3445" s="7" t="s">
        <v>5621</v>
      </c>
      <c r="O3445" s="7">
        <v>60</v>
      </c>
      <c r="P3445" s="7">
        <v>24</v>
      </c>
      <c r="Q3445" s="7">
        <v>1440</v>
      </c>
    </row>
    <row r="3446" spans="14:17" x14ac:dyDescent="0.25">
      <c r="N3446" s="7" t="s">
        <v>5612</v>
      </c>
      <c r="O3446" s="7">
        <v>50</v>
      </c>
      <c r="P3446" s="7">
        <v>6</v>
      </c>
      <c r="Q3446" s="7">
        <v>300</v>
      </c>
    </row>
    <row r="3447" spans="14:17" x14ac:dyDescent="0.25">
      <c r="N3447" s="7" t="s">
        <v>5616</v>
      </c>
      <c r="O3447" s="7">
        <v>150</v>
      </c>
      <c r="P3447" s="7">
        <v>2</v>
      </c>
      <c r="Q3447" s="7">
        <v>300</v>
      </c>
    </row>
    <row r="3448" spans="14:17" x14ac:dyDescent="0.25">
      <c r="N3448" s="7" t="s">
        <v>5611</v>
      </c>
      <c r="O3448" s="7">
        <v>250</v>
      </c>
      <c r="P3448" s="7">
        <v>17</v>
      </c>
      <c r="Q3448" s="7">
        <v>4250</v>
      </c>
    </row>
    <row r="3449" spans="14:17" x14ac:dyDescent="0.25">
      <c r="N3449" s="7" t="s">
        <v>5612</v>
      </c>
      <c r="O3449" s="7">
        <v>50</v>
      </c>
      <c r="P3449" s="7">
        <v>6</v>
      </c>
      <c r="Q3449" s="7">
        <v>300</v>
      </c>
    </row>
    <row r="3450" spans="14:17" x14ac:dyDescent="0.25">
      <c r="N3450" s="7" t="s">
        <v>5614</v>
      </c>
      <c r="O3450" s="7">
        <v>20</v>
      </c>
      <c r="P3450" s="7">
        <v>6</v>
      </c>
      <c r="Q3450" s="7">
        <v>120</v>
      </c>
    </row>
    <row r="3451" spans="14:17" x14ac:dyDescent="0.25">
      <c r="N3451" s="7" t="s">
        <v>5616</v>
      </c>
      <c r="O3451" s="7">
        <v>150</v>
      </c>
      <c r="P3451" s="7">
        <v>8</v>
      </c>
      <c r="Q3451" s="7">
        <v>1200</v>
      </c>
    </row>
    <row r="3452" spans="14:17" x14ac:dyDescent="0.25">
      <c r="N3452" s="7" t="s">
        <v>5615</v>
      </c>
      <c r="O3452" s="7">
        <v>25</v>
      </c>
      <c r="P3452" s="7">
        <v>2</v>
      </c>
      <c r="Q3452" s="7">
        <v>50</v>
      </c>
    </row>
    <row r="3453" spans="14:17" x14ac:dyDescent="0.25">
      <c r="N3453" s="7" t="s">
        <v>5621</v>
      </c>
      <c r="O3453" s="7">
        <v>60</v>
      </c>
      <c r="P3453" s="7">
        <v>1</v>
      </c>
      <c r="Q3453" s="7">
        <v>60</v>
      </c>
    </row>
    <row r="3454" spans="14:17" x14ac:dyDescent="0.25">
      <c r="N3454" s="7" t="s">
        <v>5613</v>
      </c>
      <c r="O3454" s="7">
        <v>35</v>
      </c>
      <c r="P3454" s="7">
        <v>9</v>
      </c>
      <c r="Q3454" s="7">
        <v>315</v>
      </c>
    </row>
    <row r="3455" spans="14:17" x14ac:dyDescent="0.25">
      <c r="N3455" s="7" t="s">
        <v>5616</v>
      </c>
      <c r="O3455" s="7">
        <v>150</v>
      </c>
      <c r="P3455" s="7">
        <v>20</v>
      </c>
      <c r="Q3455" s="7">
        <v>3000</v>
      </c>
    </row>
    <row r="3456" spans="14:17" x14ac:dyDescent="0.25">
      <c r="N3456" s="7" t="s">
        <v>5621</v>
      </c>
      <c r="O3456" s="7">
        <v>60</v>
      </c>
      <c r="P3456" s="7">
        <v>4</v>
      </c>
      <c r="Q3456" s="7">
        <v>240</v>
      </c>
    </row>
    <row r="3457" spans="14:17" x14ac:dyDescent="0.25">
      <c r="N3457" s="7" t="s">
        <v>5620</v>
      </c>
      <c r="O3457" s="7">
        <v>40</v>
      </c>
      <c r="P3457" s="7">
        <v>25</v>
      </c>
      <c r="Q3457" s="7">
        <v>1000</v>
      </c>
    </row>
    <row r="3458" spans="14:17" x14ac:dyDescent="0.25">
      <c r="N3458" s="7" t="s">
        <v>5620</v>
      </c>
      <c r="O3458" s="7">
        <v>40</v>
      </c>
      <c r="P3458" s="7">
        <v>12</v>
      </c>
      <c r="Q3458" s="7">
        <v>480</v>
      </c>
    </row>
    <row r="3459" spans="14:17" x14ac:dyDescent="0.25">
      <c r="N3459" s="7" t="s">
        <v>5618</v>
      </c>
      <c r="O3459" s="7">
        <v>10</v>
      </c>
      <c r="P3459" s="7">
        <v>6</v>
      </c>
      <c r="Q3459" s="7">
        <v>60</v>
      </c>
    </row>
    <row r="3460" spans="14:17" x14ac:dyDescent="0.25">
      <c r="N3460" s="7" t="s">
        <v>5622</v>
      </c>
      <c r="O3460" s="7">
        <v>15</v>
      </c>
      <c r="P3460" s="7">
        <v>3</v>
      </c>
      <c r="Q3460" s="7">
        <v>45</v>
      </c>
    </row>
    <row r="3461" spans="14:17" x14ac:dyDescent="0.25">
      <c r="N3461" s="7" t="s">
        <v>5613</v>
      </c>
      <c r="O3461" s="7">
        <v>35</v>
      </c>
      <c r="P3461" s="7">
        <v>15</v>
      </c>
      <c r="Q3461" s="7">
        <v>525</v>
      </c>
    </row>
    <row r="3462" spans="14:17" x14ac:dyDescent="0.25">
      <c r="N3462" s="7" t="s">
        <v>5618</v>
      </c>
      <c r="O3462" s="7">
        <v>10</v>
      </c>
      <c r="P3462" s="7">
        <v>11</v>
      </c>
      <c r="Q3462" s="7">
        <v>110</v>
      </c>
    </row>
    <row r="3463" spans="14:17" x14ac:dyDescent="0.25">
      <c r="N3463" s="7" t="s">
        <v>5611</v>
      </c>
      <c r="O3463" s="7">
        <v>250</v>
      </c>
      <c r="P3463" s="7">
        <v>17</v>
      </c>
      <c r="Q3463" s="7">
        <v>4250</v>
      </c>
    </row>
    <row r="3464" spans="14:17" x14ac:dyDescent="0.25">
      <c r="N3464" s="7" t="s">
        <v>5611</v>
      </c>
      <c r="O3464" s="7">
        <v>250</v>
      </c>
      <c r="P3464" s="7">
        <v>17</v>
      </c>
      <c r="Q3464" s="7">
        <v>4250</v>
      </c>
    </row>
    <row r="3465" spans="14:17" x14ac:dyDescent="0.25">
      <c r="N3465" s="7" t="s">
        <v>5613</v>
      </c>
      <c r="O3465" s="7">
        <v>35</v>
      </c>
      <c r="P3465" s="7">
        <v>6</v>
      </c>
      <c r="Q3465" s="7">
        <v>210</v>
      </c>
    </row>
    <row r="3466" spans="14:17" x14ac:dyDescent="0.25">
      <c r="N3466" s="7" t="s">
        <v>5609</v>
      </c>
      <c r="O3466" s="7">
        <v>20</v>
      </c>
      <c r="P3466" s="7">
        <v>25</v>
      </c>
      <c r="Q3466" s="7">
        <v>500</v>
      </c>
    </row>
    <row r="3467" spans="14:17" x14ac:dyDescent="0.25">
      <c r="N3467" s="7" t="s">
        <v>5616</v>
      </c>
      <c r="O3467" s="7">
        <v>150</v>
      </c>
      <c r="P3467" s="7">
        <v>13</v>
      </c>
      <c r="Q3467" s="7">
        <v>1950</v>
      </c>
    </row>
    <row r="3468" spans="14:17" x14ac:dyDescent="0.25">
      <c r="N3468" s="7" t="s">
        <v>5615</v>
      </c>
      <c r="O3468" s="7">
        <v>25</v>
      </c>
      <c r="P3468" s="7">
        <v>12</v>
      </c>
      <c r="Q3468" s="7">
        <v>300</v>
      </c>
    </row>
    <row r="3469" spans="14:17" x14ac:dyDescent="0.25">
      <c r="N3469" s="7" t="s">
        <v>5623</v>
      </c>
      <c r="O3469" s="7">
        <v>30</v>
      </c>
      <c r="P3469" s="7">
        <v>2</v>
      </c>
      <c r="Q3469" s="7">
        <v>60</v>
      </c>
    </row>
    <row r="3470" spans="14:17" x14ac:dyDescent="0.25">
      <c r="N3470" s="7" t="s">
        <v>5622</v>
      </c>
      <c r="O3470" s="7">
        <v>15</v>
      </c>
      <c r="P3470" s="7">
        <v>5</v>
      </c>
      <c r="Q3470" s="7">
        <v>75</v>
      </c>
    </row>
    <row r="3471" spans="14:17" x14ac:dyDescent="0.25">
      <c r="N3471" s="7" t="s">
        <v>5616</v>
      </c>
      <c r="O3471" s="7">
        <v>150</v>
      </c>
      <c r="P3471" s="7">
        <v>13</v>
      </c>
      <c r="Q3471" s="7">
        <v>1950</v>
      </c>
    </row>
    <row r="3472" spans="14:17" x14ac:dyDescent="0.25">
      <c r="N3472" s="7" t="s">
        <v>5616</v>
      </c>
      <c r="O3472" s="7">
        <v>150</v>
      </c>
      <c r="P3472" s="7">
        <v>16</v>
      </c>
      <c r="Q3472" s="7">
        <v>2400</v>
      </c>
    </row>
    <row r="3473" spans="14:17" x14ac:dyDescent="0.25">
      <c r="N3473" s="7" t="s">
        <v>5621</v>
      </c>
      <c r="O3473" s="7">
        <v>60</v>
      </c>
      <c r="P3473" s="7">
        <v>23</v>
      </c>
      <c r="Q3473" s="7">
        <v>1380</v>
      </c>
    </row>
    <row r="3474" spans="14:17" x14ac:dyDescent="0.25">
      <c r="N3474" s="7" t="s">
        <v>5618</v>
      </c>
      <c r="O3474" s="7">
        <v>10</v>
      </c>
      <c r="P3474" s="7">
        <v>17</v>
      </c>
      <c r="Q3474" s="7">
        <v>170</v>
      </c>
    </row>
    <row r="3475" spans="14:17" x14ac:dyDescent="0.25">
      <c r="N3475" s="7" t="s">
        <v>5611</v>
      </c>
      <c r="O3475" s="7">
        <v>250</v>
      </c>
      <c r="P3475" s="7">
        <v>25</v>
      </c>
      <c r="Q3475" s="7">
        <v>6250</v>
      </c>
    </row>
    <row r="3476" spans="14:17" x14ac:dyDescent="0.25">
      <c r="N3476" s="7" t="s">
        <v>5610</v>
      </c>
      <c r="O3476" s="7">
        <v>300</v>
      </c>
      <c r="P3476" s="7">
        <v>23</v>
      </c>
      <c r="Q3476" s="7">
        <v>6900</v>
      </c>
    </row>
    <row r="3477" spans="14:17" x14ac:dyDescent="0.25">
      <c r="N3477" s="7" t="s">
        <v>5610</v>
      </c>
      <c r="O3477" s="7">
        <v>300</v>
      </c>
      <c r="P3477" s="7">
        <v>2</v>
      </c>
      <c r="Q3477" s="7">
        <v>600</v>
      </c>
    </row>
    <row r="3478" spans="14:17" x14ac:dyDescent="0.25">
      <c r="N3478" s="7" t="s">
        <v>5621</v>
      </c>
      <c r="O3478" s="7">
        <v>60</v>
      </c>
      <c r="P3478" s="7">
        <v>13</v>
      </c>
      <c r="Q3478" s="7">
        <v>780</v>
      </c>
    </row>
    <row r="3479" spans="14:17" x14ac:dyDescent="0.25">
      <c r="N3479" s="7" t="s">
        <v>5623</v>
      </c>
      <c r="O3479" s="7">
        <v>30</v>
      </c>
      <c r="P3479" s="7">
        <v>8</v>
      </c>
      <c r="Q3479" s="7">
        <v>240</v>
      </c>
    </row>
    <row r="3480" spans="14:17" x14ac:dyDescent="0.25">
      <c r="N3480" s="7" t="s">
        <v>5612</v>
      </c>
      <c r="O3480" s="7">
        <v>50</v>
      </c>
      <c r="P3480" s="7">
        <v>25</v>
      </c>
      <c r="Q3480" s="7">
        <v>1250</v>
      </c>
    </row>
    <row r="3481" spans="14:17" x14ac:dyDescent="0.25">
      <c r="N3481" s="7" t="s">
        <v>5611</v>
      </c>
      <c r="O3481" s="7">
        <v>250</v>
      </c>
      <c r="P3481" s="7">
        <v>25</v>
      </c>
      <c r="Q3481" s="7">
        <v>6250</v>
      </c>
    </row>
    <row r="3482" spans="14:17" x14ac:dyDescent="0.25">
      <c r="N3482" s="7" t="s">
        <v>5615</v>
      </c>
      <c r="O3482" s="7">
        <v>25</v>
      </c>
      <c r="P3482" s="7">
        <v>15</v>
      </c>
      <c r="Q3482" s="7">
        <v>375</v>
      </c>
    </row>
    <row r="3483" spans="14:17" x14ac:dyDescent="0.25">
      <c r="N3483" s="7" t="s">
        <v>5616</v>
      </c>
      <c r="O3483" s="7">
        <v>150</v>
      </c>
      <c r="P3483" s="7">
        <v>8</v>
      </c>
      <c r="Q3483" s="7">
        <v>1200</v>
      </c>
    </row>
    <row r="3484" spans="14:17" x14ac:dyDescent="0.25">
      <c r="N3484" s="7" t="s">
        <v>5612</v>
      </c>
      <c r="O3484" s="7">
        <v>50</v>
      </c>
      <c r="P3484" s="7">
        <v>2</v>
      </c>
      <c r="Q3484" s="7">
        <v>100</v>
      </c>
    </row>
    <row r="3485" spans="14:17" x14ac:dyDescent="0.25">
      <c r="N3485" s="7" t="s">
        <v>5611</v>
      </c>
      <c r="O3485" s="7">
        <v>250</v>
      </c>
      <c r="P3485" s="7">
        <v>12</v>
      </c>
      <c r="Q3485" s="7">
        <v>3000</v>
      </c>
    </row>
    <row r="3486" spans="14:17" x14ac:dyDescent="0.25">
      <c r="N3486" s="7" t="s">
        <v>5614</v>
      </c>
      <c r="O3486" s="7">
        <v>20</v>
      </c>
      <c r="P3486" s="7">
        <v>8</v>
      </c>
      <c r="Q3486" s="7">
        <v>160</v>
      </c>
    </row>
    <row r="3487" spans="14:17" x14ac:dyDescent="0.25">
      <c r="N3487" s="7" t="s">
        <v>5618</v>
      </c>
      <c r="O3487" s="7">
        <v>10</v>
      </c>
      <c r="P3487" s="7">
        <v>22</v>
      </c>
      <c r="Q3487" s="7">
        <v>220</v>
      </c>
    </row>
    <row r="3488" spans="14:17" x14ac:dyDescent="0.25">
      <c r="N3488" s="7" t="s">
        <v>5620</v>
      </c>
      <c r="O3488" s="7">
        <v>40</v>
      </c>
      <c r="P3488" s="7">
        <v>24</v>
      </c>
      <c r="Q3488" s="7">
        <v>960</v>
      </c>
    </row>
    <row r="3489" spans="14:17" x14ac:dyDescent="0.25">
      <c r="N3489" s="7" t="s">
        <v>5614</v>
      </c>
      <c r="O3489" s="7">
        <v>20</v>
      </c>
      <c r="P3489" s="7">
        <v>5</v>
      </c>
      <c r="Q3489" s="7">
        <v>100</v>
      </c>
    </row>
    <row r="3490" spans="14:17" x14ac:dyDescent="0.25">
      <c r="N3490" s="7" t="s">
        <v>5619</v>
      </c>
      <c r="O3490" s="7">
        <v>80</v>
      </c>
      <c r="P3490" s="7">
        <v>24</v>
      </c>
      <c r="Q3490" s="7">
        <v>1920</v>
      </c>
    </row>
    <row r="3491" spans="14:17" x14ac:dyDescent="0.25">
      <c r="N3491" s="7" t="s">
        <v>5609</v>
      </c>
      <c r="O3491" s="7">
        <v>20</v>
      </c>
      <c r="P3491" s="7">
        <v>4</v>
      </c>
      <c r="Q3491" s="7">
        <v>80</v>
      </c>
    </row>
    <row r="3492" spans="14:17" x14ac:dyDescent="0.25">
      <c r="N3492" s="7" t="s">
        <v>5610</v>
      </c>
      <c r="O3492" s="7">
        <v>300</v>
      </c>
      <c r="P3492" s="7">
        <v>12</v>
      </c>
      <c r="Q3492" s="7">
        <v>3600</v>
      </c>
    </row>
    <row r="3493" spans="14:17" x14ac:dyDescent="0.25">
      <c r="N3493" s="7" t="s">
        <v>5615</v>
      </c>
      <c r="O3493" s="7">
        <v>25</v>
      </c>
      <c r="P3493" s="7">
        <v>5</v>
      </c>
      <c r="Q3493" s="7">
        <v>125</v>
      </c>
    </row>
    <row r="3494" spans="14:17" x14ac:dyDescent="0.25">
      <c r="N3494" s="7" t="s">
        <v>5615</v>
      </c>
      <c r="O3494" s="7">
        <v>25</v>
      </c>
      <c r="P3494" s="7">
        <v>3</v>
      </c>
      <c r="Q3494" s="7">
        <v>75</v>
      </c>
    </row>
    <row r="3495" spans="14:17" x14ac:dyDescent="0.25">
      <c r="N3495" s="7" t="s">
        <v>5618</v>
      </c>
      <c r="O3495" s="7">
        <v>10</v>
      </c>
      <c r="P3495" s="7">
        <v>2</v>
      </c>
      <c r="Q3495" s="7">
        <v>20</v>
      </c>
    </row>
    <row r="3496" spans="14:17" x14ac:dyDescent="0.25">
      <c r="N3496" s="7" t="s">
        <v>5611</v>
      </c>
      <c r="O3496" s="7">
        <v>250</v>
      </c>
      <c r="P3496" s="7">
        <v>6</v>
      </c>
      <c r="Q3496" s="7">
        <v>1500</v>
      </c>
    </row>
    <row r="3497" spans="14:17" x14ac:dyDescent="0.25">
      <c r="N3497" s="7" t="s">
        <v>5610</v>
      </c>
      <c r="O3497" s="7">
        <v>300</v>
      </c>
      <c r="P3497" s="7">
        <v>13</v>
      </c>
      <c r="Q3497" s="7">
        <v>3900</v>
      </c>
    </row>
    <row r="3498" spans="14:17" x14ac:dyDescent="0.25">
      <c r="N3498" s="7" t="s">
        <v>5614</v>
      </c>
      <c r="O3498" s="7">
        <v>20</v>
      </c>
      <c r="P3498" s="7">
        <v>9</v>
      </c>
      <c r="Q3498" s="7">
        <v>180</v>
      </c>
    </row>
    <row r="3499" spans="14:17" x14ac:dyDescent="0.25">
      <c r="N3499" s="7" t="s">
        <v>5616</v>
      </c>
      <c r="O3499" s="7">
        <v>150</v>
      </c>
      <c r="P3499" s="7">
        <v>13</v>
      </c>
      <c r="Q3499" s="7">
        <v>1950</v>
      </c>
    </row>
    <row r="3500" spans="14:17" x14ac:dyDescent="0.25">
      <c r="N3500" s="7" t="s">
        <v>5619</v>
      </c>
      <c r="O3500" s="7">
        <v>80</v>
      </c>
      <c r="P3500" s="7">
        <v>4</v>
      </c>
      <c r="Q3500" s="7">
        <v>320</v>
      </c>
    </row>
    <row r="3501" spans="14:17" x14ac:dyDescent="0.25">
      <c r="N3501" s="7" t="s">
        <v>5619</v>
      </c>
      <c r="O3501" s="7">
        <v>80</v>
      </c>
      <c r="P3501" s="7">
        <v>24</v>
      </c>
      <c r="Q3501" s="7">
        <v>1920</v>
      </c>
    </row>
    <row r="3502" spans="14:17" x14ac:dyDescent="0.25">
      <c r="N3502" s="7" t="s">
        <v>5620</v>
      </c>
      <c r="O3502" s="7">
        <v>40</v>
      </c>
      <c r="P3502" s="7">
        <v>9</v>
      </c>
      <c r="Q3502" s="7">
        <v>360</v>
      </c>
    </row>
    <row r="3503" spans="14:17" x14ac:dyDescent="0.25">
      <c r="N3503" s="7" t="s">
        <v>5618</v>
      </c>
      <c r="O3503" s="7">
        <v>10</v>
      </c>
      <c r="P3503" s="7">
        <v>6</v>
      </c>
      <c r="Q3503" s="7">
        <v>60</v>
      </c>
    </row>
    <row r="3504" spans="14:17" x14ac:dyDescent="0.25">
      <c r="N3504" s="7" t="s">
        <v>5616</v>
      </c>
      <c r="O3504" s="7">
        <v>150</v>
      </c>
      <c r="P3504" s="7">
        <v>12</v>
      </c>
      <c r="Q3504" s="7">
        <v>1800</v>
      </c>
    </row>
    <row r="3505" spans="14:17" x14ac:dyDescent="0.25">
      <c r="N3505" s="7" t="s">
        <v>5621</v>
      </c>
      <c r="O3505" s="7">
        <v>60</v>
      </c>
      <c r="P3505" s="7">
        <v>6</v>
      </c>
      <c r="Q3505" s="7">
        <v>360</v>
      </c>
    </row>
    <row r="3506" spans="14:17" x14ac:dyDescent="0.25">
      <c r="N3506" s="7" t="s">
        <v>5616</v>
      </c>
      <c r="O3506" s="7">
        <v>150</v>
      </c>
      <c r="P3506" s="7">
        <v>2</v>
      </c>
      <c r="Q3506" s="7">
        <v>300</v>
      </c>
    </row>
    <row r="3507" spans="14:17" x14ac:dyDescent="0.25">
      <c r="N3507" s="7" t="s">
        <v>5621</v>
      </c>
      <c r="O3507" s="7">
        <v>60</v>
      </c>
      <c r="P3507" s="7">
        <v>14</v>
      </c>
      <c r="Q3507" s="7">
        <v>840</v>
      </c>
    </row>
    <row r="3508" spans="14:17" x14ac:dyDescent="0.25">
      <c r="N3508" s="7" t="s">
        <v>5617</v>
      </c>
      <c r="O3508" s="7">
        <v>120</v>
      </c>
      <c r="P3508" s="7">
        <v>10</v>
      </c>
      <c r="Q3508" s="7">
        <v>1200</v>
      </c>
    </row>
    <row r="3509" spans="14:17" x14ac:dyDescent="0.25">
      <c r="N3509" s="7" t="s">
        <v>5616</v>
      </c>
      <c r="O3509" s="7">
        <v>150</v>
      </c>
      <c r="P3509" s="7">
        <v>6</v>
      </c>
      <c r="Q3509" s="7">
        <v>900</v>
      </c>
    </row>
    <row r="3510" spans="14:17" x14ac:dyDescent="0.25">
      <c r="N3510" s="7" t="s">
        <v>5616</v>
      </c>
      <c r="O3510" s="7">
        <v>150</v>
      </c>
      <c r="P3510" s="7">
        <v>13</v>
      </c>
      <c r="Q3510" s="7">
        <v>1950</v>
      </c>
    </row>
    <row r="3511" spans="14:17" x14ac:dyDescent="0.25">
      <c r="N3511" s="7" t="s">
        <v>5621</v>
      </c>
      <c r="O3511" s="7">
        <v>60</v>
      </c>
      <c r="P3511" s="7">
        <v>14</v>
      </c>
      <c r="Q3511" s="7">
        <v>840</v>
      </c>
    </row>
    <row r="3512" spans="14:17" x14ac:dyDescent="0.25">
      <c r="N3512" s="7" t="s">
        <v>5622</v>
      </c>
      <c r="O3512" s="7">
        <v>15</v>
      </c>
      <c r="P3512" s="7">
        <v>23</v>
      </c>
      <c r="Q3512" s="7">
        <v>345</v>
      </c>
    </row>
    <row r="3513" spans="14:17" x14ac:dyDescent="0.25">
      <c r="N3513" s="7" t="s">
        <v>5610</v>
      </c>
      <c r="O3513" s="7">
        <v>300</v>
      </c>
      <c r="P3513" s="7">
        <v>23</v>
      </c>
      <c r="Q3513" s="7">
        <v>6900</v>
      </c>
    </row>
    <row r="3514" spans="14:17" x14ac:dyDescent="0.25">
      <c r="N3514" s="7" t="s">
        <v>5610</v>
      </c>
      <c r="O3514" s="7">
        <v>300</v>
      </c>
      <c r="P3514" s="7">
        <v>18</v>
      </c>
      <c r="Q3514" s="7">
        <v>5400</v>
      </c>
    </row>
    <row r="3515" spans="14:17" x14ac:dyDescent="0.25">
      <c r="N3515" s="7" t="s">
        <v>5618</v>
      </c>
      <c r="O3515" s="7">
        <v>10</v>
      </c>
      <c r="P3515" s="7">
        <v>25</v>
      </c>
      <c r="Q3515" s="7">
        <v>250</v>
      </c>
    </row>
    <row r="3516" spans="14:17" x14ac:dyDescent="0.25">
      <c r="N3516" s="7" t="s">
        <v>5613</v>
      </c>
      <c r="O3516" s="7">
        <v>35</v>
      </c>
      <c r="P3516" s="7">
        <v>22</v>
      </c>
      <c r="Q3516" s="7">
        <v>770</v>
      </c>
    </row>
    <row r="3517" spans="14:17" x14ac:dyDescent="0.25">
      <c r="N3517" s="7" t="s">
        <v>5621</v>
      </c>
      <c r="O3517" s="7">
        <v>60</v>
      </c>
      <c r="P3517" s="7">
        <v>12</v>
      </c>
      <c r="Q3517" s="7">
        <v>720</v>
      </c>
    </row>
    <row r="3518" spans="14:17" x14ac:dyDescent="0.25">
      <c r="N3518" s="7" t="s">
        <v>5614</v>
      </c>
      <c r="O3518" s="7">
        <v>20</v>
      </c>
      <c r="P3518" s="7">
        <v>4</v>
      </c>
      <c r="Q3518" s="7">
        <v>80</v>
      </c>
    </row>
    <row r="3519" spans="14:17" x14ac:dyDescent="0.25">
      <c r="N3519" s="7" t="s">
        <v>5612</v>
      </c>
      <c r="O3519" s="7">
        <v>50</v>
      </c>
      <c r="P3519" s="7">
        <v>11</v>
      </c>
      <c r="Q3519" s="7">
        <v>550</v>
      </c>
    </row>
    <row r="3520" spans="14:17" x14ac:dyDescent="0.25">
      <c r="N3520" s="7" t="s">
        <v>5618</v>
      </c>
      <c r="O3520" s="7">
        <v>10</v>
      </c>
      <c r="P3520" s="7">
        <v>11</v>
      </c>
      <c r="Q3520" s="7">
        <v>110</v>
      </c>
    </row>
    <row r="3521" spans="14:17" x14ac:dyDescent="0.25">
      <c r="N3521" s="7" t="s">
        <v>5617</v>
      </c>
      <c r="O3521" s="7">
        <v>120</v>
      </c>
      <c r="P3521" s="7">
        <v>23</v>
      </c>
      <c r="Q3521" s="7">
        <v>2760</v>
      </c>
    </row>
    <row r="3522" spans="14:17" x14ac:dyDescent="0.25">
      <c r="N3522" s="7" t="s">
        <v>5620</v>
      </c>
      <c r="O3522" s="7">
        <v>40</v>
      </c>
      <c r="P3522" s="7">
        <v>23</v>
      </c>
      <c r="Q3522" s="7">
        <v>920</v>
      </c>
    </row>
    <row r="3523" spans="14:17" x14ac:dyDescent="0.25">
      <c r="N3523" s="7" t="s">
        <v>5621</v>
      </c>
      <c r="O3523" s="7">
        <v>60</v>
      </c>
      <c r="P3523" s="7">
        <v>25</v>
      </c>
      <c r="Q3523" s="7">
        <v>1500</v>
      </c>
    </row>
    <row r="3524" spans="14:17" x14ac:dyDescent="0.25">
      <c r="N3524" s="7" t="s">
        <v>5616</v>
      </c>
      <c r="O3524" s="7">
        <v>150</v>
      </c>
      <c r="P3524" s="7">
        <v>9</v>
      </c>
      <c r="Q3524" s="7">
        <v>1350</v>
      </c>
    </row>
    <row r="3525" spans="14:17" x14ac:dyDescent="0.25">
      <c r="N3525" s="7" t="s">
        <v>5616</v>
      </c>
      <c r="O3525" s="7">
        <v>150</v>
      </c>
      <c r="P3525" s="7">
        <v>6</v>
      </c>
      <c r="Q3525" s="7">
        <v>900</v>
      </c>
    </row>
    <row r="3526" spans="14:17" x14ac:dyDescent="0.25">
      <c r="N3526" s="7" t="s">
        <v>5618</v>
      </c>
      <c r="O3526" s="7">
        <v>10</v>
      </c>
      <c r="P3526" s="7">
        <v>12</v>
      </c>
      <c r="Q3526" s="7">
        <v>120</v>
      </c>
    </row>
    <row r="3527" spans="14:17" x14ac:dyDescent="0.25">
      <c r="N3527" s="7" t="s">
        <v>5616</v>
      </c>
      <c r="O3527" s="7">
        <v>150</v>
      </c>
      <c r="P3527" s="7">
        <v>24</v>
      </c>
      <c r="Q3527" s="7">
        <v>3600</v>
      </c>
    </row>
    <row r="3528" spans="14:17" x14ac:dyDescent="0.25">
      <c r="N3528" s="7" t="s">
        <v>5616</v>
      </c>
      <c r="O3528" s="7">
        <v>150</v>
      </c>
      <c r="P3528" s="7">
        <v>3</v>
      </c>
      <c r="Q3528" s="7">
        <v>450</v>
      </c>
    </row>
    <row r="3529" spans="14:17" x14ac:dyDescent="0.25">
      <c r="N3529" s="7" t="s">
        <v>5622</v>
      </c>
      <c r="O3529" s="7">
        <v>15</v>
      </c>
      <c r="P3529" s="7">
        <v>10</v>
      </c>
      <c r="Q3529" s="7">
        <v>150</v>
      </c>
    </row>
    <row r="3530" spans="14:17" x14ac:dyDescent="0.25">
      <c r="N3530" s="7" t="s">
        <v>5619</v>
      </c>
      <c r="O3530" s="7">
        <v>80</v>
      </c>
      <c r="P3530" s="7">
        <v>15</v>
      </c>
      <c r="Q3530" s="7">
        <v>1200</v>
      </c>
    </row>
    <row r="3531" spans="14:17" x14ac:dyDescent="0.25">
      <c r="N3531" s="7" t="s">
        <v>5616</v>
      </c>
      <c r="O3531" s="7">
        <v>150</v>
      </c>
      <c r="P3531" s="7">
        <v>22</v>
      </c>
      <c r="Q3531" s="7">
        <v>3300</v>
      </c>
    </row>
    <row r="3532" spans="14:17" x14ac:dyDescent="0.25">
      <c r="N3532" s="7" t="s">
        <v>5610</v>
      </c>
      <c r="O3532" s="7">
        <v>300</v>
      </c>
      <c r="P3532" s="7">
        <v>15</v>
      </c>
      <c r="Q3532" s="7">
        <v>4500</v>
      </c>
    </row>
    <row r="3533" spans="14:17" x14ac:dyDescent="0.25">
      <c r="N3533" s="7" t="s">
        <v>5622</v>
      </c>
      <c r="O3533" s="7">
        <v>15</v>
      </c>
      <c r="P3533" s="7">
        <v>11</v>
      </c>
      <c r="Q3533" s="7">
        <v>165</v>
      </c>
    </row>
    <row r="3534" spans="14:17" x14ac:dyDescent="0.25">
      <c r="N3534" s="7" t="s">
        <v>5615</v>
      </c>
      <c r="O3534" s="7">
        <v>25</v>
      </c>
      <c r="P3534" s="7">
        <v>3</v>
      </c>
      <c r="Q3534" s="7">
        <v>75</v>
      </c>
    </row>
    <row r="3535" spans="14:17" x14ac:dyDescent="0.25">
      <c r="N3535" s="7" t="s">
        <v>5618</v>
      </c>
      <c r="O3535" s="7">
        <v>10</v>
      </c>
      <c r="P3535" s="7">
        <v>8</v>
      </c>
      <c r="Q3535" s="7">
        <v>80</v>
      </c>
    </row>
    <row r="3536" spans="14:17" x14ac:dyDescent="0.25">
      <c r="N3536" s="7" t="s">
        <v>5619</v>
      </c>
      <c r="O3536" s="7">
        <v>80</v>
      </c>
      <c r="P3536" s="7">
        <v>14</v>
      </c>
      <c r="Q3536" s="7">
        <v>1120</v>
      </c>
    </row>
    <row r="3537" spans="14:17" x14ac:dyDescent="0.25">
      <c r="N3537" s="7" t="s">
        <v>5613</v>
      </c>
      <c r="O3537" s="7">
        <v>35</v>
      </c>
      <c r="P3537" s="7">
        <v>22</v>
      </c>
      <c r="Q3537" s="7">
        <v>770</v>
      </c>
    </row>
    <row r="3538" spans="14:17" x14ac:dyDescent="0.25">
      <c r="N3538" s="7" t="s">
        <v>5620</v>
      </c>
      <c r="O3538" s="7">
        <v>40</v>
      </c>
      <c r="P3538" s="7">
        <v>19</v>
      </c>
      <c r="Q3538" s="7">
        <v>760</v>
      </c>
    </row>
    <row r="3539" spans="14:17" x14ac:dyDescent="0.25">
      <c r="N3539" s="7" t="s">
        <v>5611</v>
      </c>
      <c r="O3539" s="7">
        <v>250</v>
      </c>
      <c r="P3539" s="7">
        <v>16</v>
      </c>
      <c r="Q3539" s="7">
        <v>4000</v>
      </c>
    </row>
    <row r="3540" spans="14:17" x14ac:dyDescent="0.25">
      <c r="N3540" s="7" t="s">
        <v>5613</v>
      </c>
      <c r="O3540" s="7">
        <v>35</v>
      </c>
      <c r="P3540" s="7">
        <v>8</v>
      </c>
      <c r="Q3540" s="7">
        <v>280</v>
      </c>
    </row>
    <row r="3541" spans="14:17" x14ac:dyDescent="0.25">
      <c r="N3541" s="7" t="s">
        <v>5623</v>
      </c>
      <c r="O3541" s="7">
        <v>30</v>
      </c>
      <c r="P3541" s="7">
        <v>10</v>
      </c>
      <c r="Q3541" s="7">
        <v>300</v>
      </c>
    </row>
    <row r="3542" spans="14:17" x14ac:dyDescent="0.25">
      <c r="N3542" s="7" t="s">
        <v>5610</v>
      </c>
      <c r="O3542" s="7">
        <v>300</v>
      </c>
      <c r="P3542" s="7">
        <v>20</v>
      </c>
      <c r="Q3542" s="7">
        <v>6000</v>
      </c>
    </row>
    <row r="3543" spans="14:17" x14ac:dyDescent="0.25">
      <c r="N3543" s="7" t="s">
        <v>5612</v>
      </c>
      <c r="O3543" s="7">
        <v>50</v>
      </c>
      <c r="P3543" s="7">
        <v>12</v>
      </c>
      <c r="Q3543" s="7">
        <v>600</v>
      </c>
    </row>
    <row r="3544" spans="14:17" x14ac:dyDescent="0.25">
      <c r="N3544" s="7" t="s">
        <v>5622</v>
      </c>
      <c r="O3544" s="7">
        <v>15</v>
      </c>
      <c r="P3544" s="7">
        <v>2</v>
      </c>
      <c r="Q3544" s="7">
        <v>30</v>
      </c>
    </row>
    <row r="3545" spans="14:17" x14ac:dyDescent="0.25">
      <c r="N3545" s="7" t="s">
        <v>5616</v>
      </c>
      <c r="O3545" s="7">
        <v>150</v>
      </c>
      <c r="P3545" s="7">
        <v>8</v>
      </c>
      <c r="Q3545" s="7">
        <v>1200</v>
      </c>
    </row>
    <row r="3546" spans="14:17" x14ac:dyDescent="0.25">
      <c r="N3546" s="7" t="s">
        <v>5611</v>
      </c>
      <c r="O3546" s="7">
        <v>250</v>
      </c>
      <c r="P3546" s="7">
        <v>25</v>
      </c>
      <c r="Q3546" s="7">
        <v>6250</v>
      </c>
    </row>
    <row r="3547" spans="14:17" x14ac:dyDescent="0.25">
      <c r="N3547" s="7" t="s">
        <v>5619</v>
      </c>
      <c r="O3547" s="7">
        <v>80</v>
      </c>
      <c r="P3547" s="7">
        <v>5</v>
      </c>
      <c r="Q3547" s="7">
        <v>400</v>
      </c>
    </row>
    <row r="3548" spans="14:17" x14ac:dyDescent="0.25">
      <c r="N3548" s="7" t="s">
        <v>5622</v>
      </c>
      <c r="O3548" s="7">
        <v>15</v>
      </c>
      <c r="P3548" s="7">
        <v>8</v>
      </c>
      <c r="Q3548" s="7">
        <v>120</v>
      </c>
    </row>
    <row r="3549" spans="14:17" x14ac:dyDescent="0.25">
      <c r="N3549" s="7" t="s">
        <v>5620</v>
      </c>
      <c r="O3549" s="7">
        <v>40</v>
      </c>
      <c r="P3549" s="7">
        <v>20</v>
      </c>
      <c r="Q3549" s="7">
        <v>800</v>
      </c>
    </row>
    <row r="3550" spans="14:17" x14ac:dyDescent="0.25">
      <c r="N3550" s="7" t="s">
        <v>5614</v>
      </c>
      <c r="O3550" s="7">
        <v>20</v>
      </c>
      <c r="P3550" s="7">
        <v>23</v>
      </c>
      <c r="Q3550" s="7">
        <v>460</v>
      </c>
    </row>
    <row r="3551" spans="14:17" x14ac:dyDescent="0.25">
      <c r="N3551" s="7" t="s">
        <v>5619</v>
      </c>
      <c r="O3551" s="7">
        <v>80</v>
      </c>
      <c r="P3551" s="7">
        <v>7</v>
      </c>
      <c r="Q3551" s="7">
        <v>560</v>
      </c>
    </row>
    <row r="3552" spans="14:17" x14ac:dyDescent="0.25">
      <c r="N3552" s="7" t="s">
        <v>5623</v>
      </c>
      <c r="O3552" s="7">
        <v>30</v>
      </c>
      <c r="P3552" s="7">
        <v>11</v>
      </c>
      <c r="Q3552" s="7">
        <v>330</v>
      </c>
    </row>
    <row r="3553" spans="14:17" x14ac:dyDescent="0.25">
      <c r="N3553" s="7" t="s">
        <v>5612</v>
      </c>
      <c r="O3553" s="7">
        <v>50</v>
      </c>
      <c r="P3553" s="7">
        <v>15</v>
      </c>
      <c r="Q3553" s="7">
        <v>750</v>
      </c>
    </row>
    <row r="3554" spans="14:17" x14ac:dyDescent="0.25">
      <c r="N3554" s="7" t="s">
        <v>5612</v>
      </c>
      <c r="O3554" s="7">
        <v>50</v>
      </c>
      <c r="P3554" s="7">
        <v>7</v>
      </c>
      <c r="Q3554" s="7">
        <v>350</v>
      </c>
    </row>
    <row r="3555" spans="14:17" x14ac:dyDescent="0.25">
      <c r="N3555" s="7" t="s">
        <v>5618</v>
      </c>
      <c r="O3555" s="7">
        <v>10</v>
      </c>
      <c r="P3555" s="7">
        <v>24</v>
      </c>
      <c r="Q3555" s="7">
        <v>240</v>
      </c>
    </row>
    <row r="3556" spans="14:17" x14ac:dyDescent="0.25">
      <c r="N3556" s="7" t="s">
        <v>5621</v>
      </c>
      <c r="O3556" s="7">
        <v>60</v>
      </c>
      <c r="P3556" s="7">
        <v>22</v>
      </c>
      <c r="Q3556" s="7">
        <v>1320</v>
      </c>
    </row>
    <row r="3557" spans="14:17" x14ac:dyDescent="0.25">
      <c r="N3557" s="7" t="s">
        <v>5612</v>
      </c>
      <c r="O3557" s="7">
        <v>50</v>
      </c>
      <c r="P3557" s="7">
        <v>19</v>
      </c>
      <c r="Q3557" s="7">
        <v>950</v>
      </c>
    </row>
    <row r="3558" spans="14:17" x14ac:dyDescent="0.25">
      <c r="N3558" s="7" t="s">
        <v>5621</v>
      </c>
      <c r="O3558" s="7">
        <v>60</v>
      </c>
      <c r="P3558" s="7">
        <v>16</v>
      </c>
      <c r="Q3558" s="7">
        <v>960</v>
      </c>
    </row>
    <row r="3559" spans="14:17" x14ac:dyDescent="0.25">
      <c r="N3559" s="7" t="s">
        <v>5610</v>
      </c>
      <c r="O3559" s="7">
        <v>300</v>
      </c>
      <c r="P3559" s="7">
        <v>11</v>
      </c>
      <c r="Q3559" s="7">
        <v>3300</v>
      </c>
    </row>
    <row r="3560" spans="14:17" x14ac:dyDescent="0.25">
      <c r="N3560" s="7" t="s">
        <v>5622</v>
      </c>
      <c r="O3560" s="7">
        <v>15</v>
      </c>
      <c r="P3560" s="7">
        <v>22</v>
      </c>
      <c r="Q3560" s="7">
        <v>330</v>
      </c>
    </row>
    <row r="3561" spans="14:17" x14ac:dyDescent="0.25">
      <c r="N3561" s="7" t="s">
        <v>5616</v>
      </c>
      <c r="O3561" s="7">
        <v>150</v>
      </c>
      <c r="P3561" s="7">
        <v>20</v>
      </c>
      <c r="Q3561" s="7">
        <v>3000</v>
      </c>
    </row>
    <row r="3562" spans="14:17" x14ac:dyDescent="0.25">
      <c r="N3562" s="7" t="s">
        <v>5609</v>
      </c>
      <c r="O3562" s="7">
        <v>20</v>
      </c>
      <c r="P3562" s="7">
        <v>22</v>
      </c>
      <c r="Q3562" s="7">
        <v>440</v>
      </c>
    </row>
    <row r="3563" spans="14:17" x14ac:dyDescent="0.25">
      <c r="N3563" s="7" t="s">
        <v>5622</v>
      </c>
      <c r="O3563" s="7">
        <v>15</v>
      </c>
      <c r="P3563" s="7">
        <v>1</v>
      </c>
      <c r="Q3563" s="7">
        <v>15</v>
      </c>
    </row>
    <row r="3564" spans="14:17" x14ac:dyDescent="0.25">
      <c r="N3564" s="7" t="s">
        <v>5620</v>
      </c>
      <c r="O3564" s="7">
        <v>40</v>
      </c>
      <c r="P3564" s="7">
        <v>5</v>
      </c>
      <c r="Q3564" s="7">
        <v>200</v>
      </c>
    </row>
    <row r="3565" spans="14:17" x14ac:dyDescent="0.25">
      <c r="N3565" s="7" t="s">
        <v>5623</v>
      </c>
      <c r="O3565" s="7">
        <v>30</v>
      </c>
      <c r="P3565" s="7">
        <v>15</v>
      </c>
      <c r="Q3565" s="7">
        <v>450</v>
      </c>
    </row>
    <row r="3566" spans="14:17" x14ac:dyDescent="0.25">
      <c r="N3566" s="7" t="s">
        <v>5615</v>
      </c>
      <c r="O3566" s="7">
        <v>25</v>
      </c>
      <c r="P3566" s="7">
        <v>10</v>
      </c>
      <c r="Q3566" s="7">
        <v>250</v>
      </c>
    </row>
    <row r="3567" spans="14:17" x14ac:dyDescent="0.25">
      <c r="N3567" s="7" t="s">
        <v>5623</v>
      </c>
      <c r="O3567" s="7">
        <v>30</v>
      </c>
      <c r="P3567" s="7">
        <v>8</v>
      </c>
      <c r="Q3567" s="7">
        <v>240</v>
      </c>
    </row>
    <row r="3568" spans="14:17" x14ac:dyDescent="0.25">
      <c r="N3568" s="7" t="s">
        <v>5614</v>
      </c>
      <c r="O3568" s="7">
        <v>20</v>
      </c>
      <c r="P3568" s="7">
        <v>13</v>
      </c>
      <c r="Q3568" s="7">
        <v>260</v>
      </c>
    </row>
    <row r="3569" spans="14:17" x14ac:dyDescent="0.25">
      <c r="N3569" s="7" t="s">
        <v>5620</v>
      </c>
      <c r="O3569" s="7">
        <v>40</v>
      </c>
      <c r="P3569" s="7">
        <v>7</v>
      </c>
      <c r="Q3569" s="7">
        <v>280</v>
      </c>
    </row>
    <row r="3570" spans="14:17" x14ac:dyDescent="0.25">
      <c r="N3570" s="7" t="s">
        <v>5618</v>
      </c>
      <c r="O3570" s="7">
        <v>10</v>
      </c>
      <c r="P3570" s="7">
        <v>25</v>
      </c>
      <c r="Q3570" s="7">
        <v>250</v>
      </c>
    </row>
    <row r="3571" spans="14:17" x14ac:dyDescent="0.25">
      <c r="N3571" s="7" t="s">
        <v>5610</v>
      </c>
      <c r="O3571" s="7">
        <v>300</v>
      </c>
      <c r="P3571" s="7">
        <v>20</v>
      </c>
      <c r="Q3571" s="7">
        <v>6000</v>
      </c>
    </row>
    <row r="3572" spans="14:17" x14ac:dyDescent="0.25">
      <c r="N3572" s="7" t="s">
        <v>5615</v>
      </c>
      <c r="O3572" s="7">
        <v>25</v>
      </c>
      <c r="P3572" s="7">
        <v>4</v>
      </c>
      <c r="Q3572" s="7">
        <v>100</v>
      </c>
    </row>
    <row r="3573" spans="14:17" x14ac:dyDescent="0.25">
      <c r="N3573" s="7" t="s">
        <v>5612</v>
      </c>
      <c r="O3573" s="7">
        <v>50</v>
      </c>
      <c r="P3573" s="7">
        <v>2</v>
      </c>
      <c r="Q3573" s="7">
        <v>100</v>
      </c>
    </row>
    <row r="3574" spans="14:17" x14ac:dyDescent="0.25">
      <c r="N3574" s="7" t="s">
        <v>5622</v>
      </c>
      <c r="O3574" s="7">
        <v>15</v>
      </c>
      <c r="P3574" s="7">
        <v>8</v>
      </c>
      <c r="Q3574" s="7">
        <v>120</v>
      </c>
    </row>
    <row r="3575" spans="14:17" x14ac:dyDescent="0.25">
      <c r="N3575" s="7" t="s">
        <v>5612</v>
      </c>
      <c r="O3575" s="7">
        <v>50</v>
      </c>
      <c r="P3575" s="7">
        <v>16</v>
      </c>
      <c r="Q3575" s="7">
        <v>800</v>
      </c>
    </row>
    <row r="3576" spans="14:17" x14ac:dyDescent="0.25">
      <c r="N3576" s="7" t="s">
        <v>5613</v>
      </c>
      <c r="O3576" s="7">
        <v>35</v>
      </c>
      <c r="P3576" s="7">
        <v>4</v>
      </c>
      <c r="Q3576" s="7">
        <v>140</v>
      </c>
    </row>
    <row r="3577" spans="14:17" x14ac:dyDescent="0.25">
      <c r="N3577" s="7" t="s">
        <v>5617</v>
      </c>
      <c r="O3577" s="7">
        <v>120</v>
      </c>
      <c r="P3577" s="7">
        <v>23</v>
      </c>
      <c r="Q3577" s="7">
        <v>2760</v>
      </c>
    </row>
    <row r="3578" spans="14:17" x14ac:dyDescent="0.25">
      <c r="N3578" s="7" t="s">
        <v>5622</v>
      </c>
      <c r="O3578" s="7">
        <v>15</v>
      </c>
      <c r="P3578" s="7">
        <v>18</v>
      </c>
      <c r="Q3578" s="7">
        <v>270</v>
      </c>
    </row>
    <row r="3579" spans="14:17" x14ac:dyDescent="0.25">
      <c r="N3579" s="7" t="s">
        <v>5621</v>
      </c>
      <c r="O3579" s="7">
        <v>60</v>
      </c>
      <c r="P3579" s="7">
        <v>3</v>
      </c>
      <c r="Q3579" s="7">
        <v>180</v>
      </c>
    </row>
    <row r="3580" spans="14:17" x14ac:dyDescent="0.25">
      <c r="N3580" s="7" t="s">
        <v>5614</v>
      </c>
      <c r="O3580" s="7">
        <v>20</v>
      </c>
      <c r="P3580" s="7">
        <v>21</v>
      </c>
      <c r="Q3580" s="7">
        <v>420</v>
      </c>
    </row>
    <row r="3581" spans="14:17" x14ac:dyDescent="0.25">
      <c r="N3581" s="7" t="s">
        <v>5618</v>
      </c>
      <c r="O3581" s="7">
        <v>10</v>
      </c>
      <c r="P3581" s="7">
        <v>2</v>
      </c>
      <c r="Q3581" s="7">
        <v>20</v>
      </c>
    </row>
    <row r="3582" spans="14:17" x14ac:dyDescent="0.25">
      <c r="N3582" s="7" t="s">
        <v>5619</v>
      </c>
      <c r="O3582" s="7">
        <v>80</v>
      </c>
      <c r="P3582" s="7">
        <v>16</v>
      </c>
      <c r="Q3582" s="7">
        <v>1280</v>
      </c>
    </row>
    <row r="3583" spans="14:17" x14ac:dyDescent="0.25">
      <c r="N3583" s="7" t="s">
        <v>5612</v>
      </c>
      <c r="O3583" s="7">
        <v>50</v>
      </c>
      <c r="P3583" s="7">
        <v>19</v>
      </c>
      <c r="Q3583" s="7">
        <v>950</v>
      </c>
    </row>
    <row r="3584" spans="14:17" x14ac:dyDescent="0.25">
      <c r="N3584" s="7" t="s">
        <v>5611</v>
      </c>
      <c r="O3584" s="7">
        <v>250</v>
      </c>
      <c r="P3584" s="7">
        <v>23</v>
      </c>
      <c r="Q3584" s="7">
        <v>5750</v>
      </c>
    </row>
    <row r="3585" spans="14:17" x14ac:dyDescent="0.25">
      <c r="N3585" s="7" t="s">
        <v>5612</v>
      </c>
      <c r="O3585" s="7">
        <v>50</v>
      </c>
      <c r="P3585" s="7">
        <v>15</v>
      </c>
      <c r="Q3585" s="7">
        <v>750</v>
      </c>
    </row>
    <row r="3586" spans="14:17" x14ac:dyDescent="0.25">
      <c r="N3586" s="7" t="s">
        <v>5613</v>
      </c>
      <c r="O3586" s="7">
        <v>35</v>
      </c>
      <c r="P3586" s="7">
        <v>25</v>
      </c>
      <c r="Q3586" s="7">
        <v>875</v>
      </c>
    </row>
    <row r="3587" spans="14:17" x14ac:dyDescent="0.25">
      <c r="N3587" s="7" t="s">
        <v>5615</v>
      </c>
      <c r="O3587" s="7">
        <v>25</v>
      </c>
      <c r="P3587" s="7">
        <v>19</v>
      </c>
      <c r="Q3587" s="7">
        <v>475</v>
      </c>
    </row>
    <row r="3588" spans="14:17" x14ac:dyDescent="0.25">
      <c r="N3588" s="7" t="s">
        <v>5613</v>
      </c>
      <c r="O3588" s="7">
        <v>35</v>
      </c>
      <c r="P3588" s="7">
        <v>12</v>
      </c>
      <c r="Q3588" s="7">
        <v>420</v>
      </c>
    </row>
    <row r="3589" spans="14:17" x14ac:dyDescent="0.25">
      <c r="N3589" s="7" t="s">
        <v>5613</v>
      </c>
      <c r="O3589" s="7">
        <v>35</v>
      </c>
      <c r="P3589" s="7">
        <v>21</v>
      </c>
      <c r="Q3589" s="7">
        <v>735</v>
      </c>
    </row>
    <row r="3590" spans="14:17" x14ac:dyDescent="0.25">
      <c r="N3590" s="7" t="s">
        <v>5611</v>
      </c>
      <c r="O3590" s="7">
        <v>250</v>
      </c>
      <c r="P3590" s="7">
        <v>13</v>
      </c>
      <c r="Q3590" s="7">
        <v>3250</v>
      </c>
    </row>
    <row r="3591" spans="14:17" x14ac:dyDescent="0.25">
      <c r="N3591" s="7" t="s">
        <v>5619</v>
      </c>
      <c r="O3591" s="7">
        <v>80</v>
      </c>
      <c r="P3591" s="7">
        <v>4</v>
      </c>
      <c r="Q3591" s="7">
        <v>320</v>
      </c>
    </row>
    <row r="3592" spans="14:17" x14ac:dyDescent="0.25">
      <c r="N3592" s="7" t="s">
        <v>5621</v>
      </c>
      <c r="O3592" s="7">
        <v>60</v>
      </c>
      <c r="P3592" s="7">
        <v>13</v>
      </c>
      <c r="Q3592" s="7">
        <v>780</v>
      </c>
    </row>
    <row r="3593" spans="14:17" x14ac:dyDescent="0.25">
      <c r="N3593" s="7" t="s">
        <v>5609</v>
      </c>
      <c r="O3593" s="7">
        <v>20</v>
      </c>
      <c r="P3593" s="7">
        <v>21</v>
      </c>
      <c r="Q3593" s="7">
        <v>420</v>
      </c>
    </row>
    <row r="3594" spans="14:17" x14ac:dyDescent="0.25">
      <c r="N3594" s="7" t="s">
        <v>5620</v>
      </c>
      <c r="O3594" s="7">
        <v>40</v>
      </c>
      <c r="P3594" s="7">
        <v>7</v>
      </c>
      <c r="Q3594" s="7">
        <v>280</v>
      </c>
    </row>
    <row r="3595" spans="14:17" x14ac:dyDescent="0.25">
      <c r="N3595" s="7" t="s">
        <v>5620</v>
      </c>
      <c r="O3595" s="7">
        <v>40</v>
      </c>
      <c r="P3595" s="7">
        <v>13</v>
      </c>
      <c r="Q3595" s="7">
        <v>520</v>
      </c>
    </row>
    <row r="3596" spans="14:17" x14ac:dyDescent="0.25">
      <c r="N3596" s="7" t="s">
        <v>5609</v>
      </c>
      <c r="O3596" s="7">
        <v>20</v>
      </c>
      <c r="P3596" s="7">
        <v>16</v>
      </c>
      <c r="Q3596" s="7">
        <v>320</v>
      </c>
    </row>
    <row r="3597" spans="14:17" x14ac:dyDescent="0.25">
      <c r="N3597" s="7" t="s">
        <v>5610</v>
      </c>
      <c r="O3597" s="7">
        <v>300</v>
      </c>
      <c r="P3597" s="7">
        <v>18</v>
      </c>
      <c r="Q3597" s="7">
        <v>5400</v>
      </c>
    </row>
    <row r="3598" spans="14:17" x14ac:dyDescent="0.25">
      <c r="N3598" s="7" t="s">
        <v>5621</v>
      </c>
      <c r="O3598" s="7">
        <v>60</v>
      </c>
      <c r="P3598" s="7">
        <v>19</v>
      </c>
      <c r="Q3598" s="7">
        <v>1140</v>
      </c>
    </row>
    <row r="3599" spans="14:17" x14ac:dyDescent="0.25">
      <c r="N3599" s="7" t="s">
        <v>5616</v>
      </c>
      <c r="O3599" s="7">
        <v>150</v>
      </c>
      <c r="P3599" s="7">
        <v>4</v>
      </c>
      <c r="Q3599" s="7">
        <v>600</v>
      </c>
    </row>
    <row r="3600" spans="14:17" x14ac:dyDescent="0.25">
      <c r="N3600" s="7" t="s">
        <v>5612</v>
      </c>
      <c r="O3600" s="7">
        <v>50</v>
      </c>
      <c r="P3600" s="7">
        <v>15</v>
      </c>
      <c r="Q3600" s="7">
        <v>750</v>
      </c>
    </row>
    <row r="3601" spans="14:17" x14ac:dyDescent="0.25">
      <c r="N3601" s="7" t="s">
        <v>5609</v>
      </c>
      <c r="O3601" s="7">
        <v>20</v>
      </c>
      <c r="P3601" s="7">
        <v>11</v>
      </c>
      <c r="Q3601" s="7">
        <v>220</v>
      </c>
    </row>
    <row r="3602" spans="14:17" x14ac:dyDescent="0.25">
      <c r="N3602" s="7" t="s">
        <v>5614</v>
      </c>
      <c r="O3602" s="7">
        <v>20</v>
      </c>
      <c r="P3602" s="7">
        <v>4</v>
      </c>
      <c r="Q3602" s="7">
        <v>80</v>
      </c>
    </row>
    <row r="3603" spans="14:17" x14ac:dyDescent="0.25">
      <c r="N3603" s="7" t="s">
        <v>5617</v>
      </c>
      <c r="O3603" s="7">
        <v>120</v>
      </c>
      <c r="P3603" s="7">
        <v>12</v>
      </c>
      <c r="Q3603" s="7">
        <v>1440</v>
      </c>
    </row>
    <row r="3604" spans="14:17" x14ac:dyDescent="0.25">
      <c r="N3604" s="7" t="s">
        <v>5619</v>
      </c>
      <c r="O3604" s="7">
        <v>80</v>
      </c>
      <c r="P3604" s="7">
        <v>12</v>
      </c>
      <c r="Q3604" s="7">
        <v>960</v>
      </c>
    </row>
    <row r="3605" spans="14:17" x14ac:dyDescent="0.25">
      <c r="N3605" s="7" t="s">
        <v>5615</v>
      </c>
      <c r="O3605" s="7">
        <v>25</v>
      </c>
      <c r="P3605" s="7">
        <v>20</v>
      </c>
      <c r="Q3605" s="7">
        <v>500</v>
      </c>
    </row>
    <row r="3606" spans="14:17" x14ac:dyDescent="0.25">
      <c r="N3606" s="7" t="s">
        <v>5619</v>
      </c>
      <c r="O3606" s="7">
        <v>80</v>
      </c>
      <c r="P3606" s="7">
        <v>11</v>
      </c>
      <c r="Q3606" s="7">
        <v>880</v>
      </c>
    </row>
    <row r="3607" spans="14:17" x14ac:dyDescent="0.25">
      <c r="N3607" s="7" t="s">
        <v>5611</v>
      </c>
      <c r="O3607" s="7">
        <v>250</v>
      </c>
      <c r="P3607" s="7">
        <v>1</v>
      </c>
      <c r="Q3607" s="7">
        <v>250</v>
      </c>
    </row>
    <row r="3608" spans="14:17" x14ac:dyDescent="0.25">
      <c r="N3608" s="7" t="s">
        <v>5614</v>
      </c>
      <c r="O3608" s="7">
        <v>20</v>
      </c>
      <c r="P3608" s="7">
        <v>1</v>
      </c>
      <c r="Q3608" s="7">
        <v>20</v>
      </c>
    </row>
    <row r="3609" spans="14:17" x14ac:dyDescent="0.25">
      <c r="N3609" s="7" t="s">
        <v>5610</v>
      </c>
      <c r="O3609" s="7">
        <v>300</v>
      </c>
      <c r="P3609" s="7">
        <v>18</v>
      </c>
      <c r="Q3609" s="7">
        <v>5400</v>
      </c>
    </row>
    <row r="3610" spans="14:17" x14ac:dyDescent="0.25">
      <c r="N3610" s="7" t="s">
        <v>5620</v>
      </c>
      <c r="O3610" s="7">
        <v>40</v>
      </c>
      <c r="P3610" s="7">
        <v>14</v>
      </c>
      <c r="Q3610" s="7">
        <v>560</v>
      </c>
    </row>
    <row r="3611" spans="14:17" x14ac:dyDescent="0.25">
      <c r="N3611" s="7" t="s">
        <v>5615</v>
      </c>
      <c r="O3611" s="7">
        <v>25</v>
      </c>
      <c r="P3611" s="7">
        <v>13</v>
      </c>
      <c r="Q3611" s="7">
        <v>325</v>
      </c>
    </row>
    <row r="3612" spans="14:17" x14ac:dyDescent="0.25">
      <c r="N3612" s="7" t="s">
        <v>5611</v>
      </c>
      <c r="O3612" s="7">
        <v>250</v>
      </c>
      <c r="P3612" s="7">
        <v>12</v>
      </c>
      <c r="Q3612" s="7">
        <v>3000</v>
      </c>
    </row>
    <row r="3613" spans="14:17" x14ac:dyDescent="0.25">
      <c r="N3613" s="7" t="s">
        <v>5612</v>
      </c>
      <c r="O3613" s="7">
        <v>50</v>
      </c>
      <c r="P3613" s="7">
        <v>7</v>
      </c>
      <c r="Q3613" s="7">
        <v>350</v>
      </c>
    </row>
    <row r="3614" spans="14:17" x14ac:dyDescent="0.25">
      <c r="N3614" s="7" t="s">
        <v>5623</v>
      </c>
      <c r="O3614" s="7">
        <v>30</v>
      </c>
      <c r="P3614" s="7">
        <v>12</v>
      </c>
      <c r="Q3614" s="7">
        <v>360</v>
      </c>
    </row>
    <row r="3615" spans="14:17" x14ac:dyDescent="0.25">
      <c r="N3615" s="7" t="s">
        <v>5615</v>
      </c>
      <c r="O3615" s="7">
        <v>25</v>
      </c>
      <c r="P3615" s="7">
        <v>25</v>
      </c>
      <c r="Q3615" s="7">
        <v>625</v>
      </c>
    </row>
    <row r="3616" spans="14:17" x14ac:dyDescent="0.25">
      <c r="N3616" s="7" t="s">
        <v>5613</v>
      </c>
      <c r="O3616" s="7">
        <v>35</v>
      </c>
      <c r="P3616" s="7">
        <v>23</v>
      </c>
      <c r="Q3616" s="7">
        <v>805</v>
      </c>
    </row>
    <row r="3617" spans="14:17" x14ac:dyDescent="0.25">
      <c r="N3617" s="7" t="s">
        <v>5622</v>
      </c>
      <c r="O3617" s="7">
        <v>15</v>
      </c>
      <c r="P3617" s="7">
        <v>9</v>
      </c>
      <c r="Q3617" s="7">
        <v>135</v>
      </c>
    </row>
    <row r="3618" spans="14:17" x14ac:dyDescent="0.25">
      <c r="N3618" s="7" t="s">
        <v>5615</v>
      </c>
      <c r="O3618" s="7">
        <v>25</v>
      </c>
      <c r="P3618" s="7">
        <v>9</v>
      </c>
      <c r="Q3618" s="7">
        <v>225</v>
      </c>
    </row>
    <row r="3619" spans="14:17" x14ac:dyDescent="0.25">
      <c r="N3619" s="7" t="s">
        <v>5619</v>
      </c>
      <c r="O3619" s="7">
        <v>80</v>
      </c>
      <c r="P3619" s="7">
        <v>20</v>
      </c>
      <c r="Q3619" s="7">
        <v>1600</v>
      </c>
    </row>
    <row r="3620" spans="14:17" x14ac:dyDescent="0.25">
      <c r="N3620" s="7" t="s">
        <v>5613</v>
      </c>
      <c r="O3620" s="7">
        <v>35</v>
      </c>
      <c r="P3620" s="7">
        <v>17</v>
      </c>
      <c r="Q3620" s="7">
        <v>595</v>
      </c>
    </row>
    <row r="3621" spans="14:17" x14ac:dyDescent="0.25">
      <c r="N3621" s="7" t="s">
        <v>5619</v>
      </c>
      <c r="O3621" s="7">
        <v>80</v>
      </c>
      <c r="P3621" s="7">
        <v>4</v>
      </c>
      <c r="Q3621" s="7">
        <v>320</v>
      </c>
    </row>
    <row r="3622" spans="14:17" x14ac:dyDescent="0.25">
      <c r="N3622" s="7" t="s">
        <v>5618</v>
      </c>
      <c r="O3622" s="7">
        <v>10</v>
      </c>
      <c r="P3622" s="7">
        <v>22</v>
      </c>
      <c r="Q3622" s="7">
        <v>220</v>
      </c>
    </row>
    <row r="3623" spans="14:17" x14ac:dyDescent="0.25">
      <c r="N3623" s="7" t="s">
        <v>5621</v>
      </c>
      <c r="O3623" s="7">
        <v>60</v>
      </c>
      <c r="P3623" s="7">
        <v>7</v>
      </c>
      <c r="Q3623" s="7">
        <v>420</v>
      </c>
    </row>
    <row r="3624" spans="14:17" x14ac:dyDescent="0.25">
      <c r="N3624" s="7" t="s">
        <v>5610</v>
      </c>
      <c r="O3624" s="7">
        <v>300</v>
      </c>
      <c r="P3624" s="7">
        <v>2</v>
      </c>
      <c r="Q3624" s="7">
        <v>600</v>
      </c>
    </row>
    <row r="3625" spans="14:17" x14ac:dyDescent="0.25">
      <c r="N3625" s="7" t="s">
        <v>5616</v>
      </c>
      <c r="O3625" s="7">
        <v>150</v>
      </c>
      <c r="P3625" s="7">
        <v>4</v>
      </c>
      <c r="Q3625" s="7">
        <v>600</v>
      </c>
    </row>
    <row r="3626" spans="14:17" x14ac:dyDescent="0.25">
      <c r="N3626" s="7" t="s">
        <v>5619</v>
      </c>
      <c r="O3626" s="7">
        <v>80</v>
      </c>
      <c r="P3626" s="7">
        <v>20</v>
      </c>
      <c r="Q3626" s="7">
        <v>1600</v>
      </c>
    </row>
    <row r="3627" spans="14:17" x14ac:dyDescent="0.25">
      <c r="N3627" s="7" t="s">
        <v>5611</v>
      </c>
      <c r="O3627" s="7">
        <v>250</v>
      </c>
      <c r="P3627" s="7">
        <v>16</v>
      </c>
      <c r="Q3627" s="7">
        <v>4000</v>
      </c>
    </row>
    <row r="3628" spans="14:17" x14ac:dyDescent="0.25">
      <c r="N3628" s="7" t="s">
        <v>5620</v>
      </c>
      <c r="O3628" s="7">
        <v>40</v>
      </c>
      <c r="P3628" s="7">
        <v>22</v>
      </c>
      <c r="Q3628" s="7">
        <v>880</v>
      </c>
    </row>
    <row r="3629" spans="14:17" x14ac:dyDescent="0.25">
      <c r="N3629" s="7" t="s">
        <v>5620</v>
      </c>
      <c r="O3629" s="7">
        <v>40</v>
      </c>
      <c r="P3629" s="7">
        <v>17</v>
      </c>
      <c r="Q3629" s="7">
        <v>680</v>
      </c>
    </row>
    <row r="3630" spans="14:17" x14ac:dyDescent="0.25">
      <c r="N3630" s="7" t="s">
        <v>5613</v>
      </c>
      <c r="O3630" s="7">
        <v>35</v>
      </c>
      <c r="P3630" s="7">
        <v>1</v>
      </c>
      <c r="Q3630" s="7">
        <v>35</v>
      </c>
    </row>
    <row r="3631" spans="14:17" x14ac:dyDescent="0.25">
      <c r="N3631" s="7" t="s">
        <v>5622</v>
      </c>
      <c r="O3631" s="7">
        <v>15</v>
      </c>
      <c r="P3631" s="7">
        <v>17</v>
      </c>
      <c r="Q3631" s="7">
        <v>255</v>
      </c>
    </row>
    <row r="3632" spans="14:17" x14ac:dyDescent="0.25">
      <c r="N3632" s="7" t="s">
        <v>5614</v>
      </c>
      <c r="O3632" s="7">
        <v>20</v>
      </c>
      <c r="P3632" s="7">
        <v>3</v>
      </c>
      <c r="Q3632" s="7">
        <v>60</v>
      </c>
    </row>
    <row r="3633" spans="14:17" x14ac:dyDescent="0.25">
      <c r="N3633" s="7" t="s">
        <v>5620</v>
      </c>
      <c r="O3633" s="7">
        <v>40</v>
      </c>
      <c r="P3633" s="7">
        <v>22</v>
      </c>
      <c r="Q3633" s="7">
        <v>880</v>
      </c>
    </row>
    <row r="3634" spans="14:17" x14ac:dyDescent="0.25">
      <c r="N3634" s="7" t="s">
        <v>5621</v>
      </c>
      <c r="O3634" s="7">
        <v>60</v>
      </c>
      <c r="P3634" s="7">
        <v>2</v>
      </c>
      <c r="Q3634" s="7">
        <v>120</v>
      </c>
    </row>
    <row r="3635" spans="14:17" x14ac:dyDescent="0.25">
      <c r="N3635" s="7" t="s">
        <v>5623</v>
      </c>
      <c r="O3635" s="7">
        <v>30</v>
      </c>
      <c r="P3635" s="7">
        <v>18</v>
      </c>
      <c r="Q3635" s="7">
        <v>540</v>
      </c>
    </row>
    <row r="3636" spans="14:17" x14ac:dyDescent="0.25">
      <c r="N3636" s="7" t="s">
        <v>5616</v>
      </c>
      <c r="O3636" s="7">
        <v>150</v>
      </c>
      <c r="P3636" s="7">
        <v>9</v>
      </c>
      <c r="Q3636" s="7">
        <v>1350</v>
      </c>
    </row>
    <row r="3637" spans="14:17" x14ac:dyDescent="0.25">
      <c r="N3637" s="7" t="s">
        <v>5620</v>
      </c>
      <c r="O3637" s="7">
        <v>40</v>
      </c>
      <c r="P3637" s="7">
        <v>5</v>
      </c>
      <c r="Q3637" s="7">
        <v>200</v>
      </c>
    </row>
    <row r="3638" spans="14:17" x14ac:dyDescent="0.25">
      <c r="N3638" s="7" t="s">
        <v>5623</v>
      </c>
      <c r="O3638" s="7">
        <v>30</v>
      </c>
      <c r="P3638" s="7">
        <v>8</v>
      </c>
      <c r="Q3638" s="7">
        <v>240</v>
      </c>
    </row>
    <row r="3639" spans="14:17" x14ac:dyDescent="0.25">
      <c r="N3639" s="7" t="s">
        <v>5612</v>
      </c>
      <c r="O3639" s="7">
        <v>50</v>
      </c>
      <c r="P3639" s="7">
        <v>13</v>
      </c>
      <c r="Q3639" s="7">
        <v>650</v>
      </c>
    </row>
    <row r="3640" spans="14:17" x14ac:dyDescent="0.25">
      <c r="N3640" s="7" t="s">
        <v>5622</v>
      </c>
      <c r="O3640" s="7">
        <v>15</v>
      </c>
      <c r="P3640" s="7">
        <v>5</v>
      </c>
      <c r="Q3640" s="7">
        <v>75</v>
      </c>
    </row>
    <row r="3641" spans="14:17" x14ac:dyDescent="0.25">
      <c r="N3641" s="7" t="s">
        <v>5610</v>
      </c>
      <c r="O3641" s="7">
        <v>300</v>
      </c>
      <c r="P3641" s="7">
        <v>24</v>
      </c>
      <c r="Q3641" s="7">
        <v>7200</v>
      </c>
    </row>
    <row r="3642" spans="14:17" x14ac:dyDescent="0.25">
      <c r="N3642" s="7" t="s">
        <v>5617</v>
      </c>
      <c r="O3642" s="7">
        <v>120</v>
      </c>
      <c r="P3642" s="7">
        <v>11</v>
      </c>
      <c r="Q3642" s="7">
        <v>1320</v>
      </c>
    </row>
    <row r="3643" spans="14:17" x14ac:dyDescent="0.25">
      <c r="N3643" s="7" t="s">
        <v>5614</v>
      </c>
      <c r="O3643" s="7">
        <v>20</v>
      </c>
      <c r="P3643" s="7">
        <v>7</v>
      </c>
      <c r="Q3643" s="7">
        <v>140</v>
      </c>
    </row>
    <row r="3644" spans="14:17" x14ac:dyDescent="0.25">
      <c r="N3644" s="7" t="s">
        <v>5615</v>
      </c>
      <c r="O3644" s="7">
        <v>25</v>
      </c>
      <c r="P3644" s="7">
        <v>15</v>
      </c>
      <c r="Q3644" s="7">
        <v>375</v>
      </c>
    </row>
    <row r="3645" spans="14:17" x14ac:dyDescent="0.25">
      <c r="N3645" s="7" t="s">
        <v>5612</v>
      </c>
      <c r="O3645" s="7">
        <v>50</v>
      </c>
      <c r="P3645" s="7">
        <v>21</v>
      </c>
      <c r="Q3645" s="7">
        <v>1050</v>
      </c>
    </row>
    <row r="3646" spans="14:17" x14ac:dyDescent="0.25">
      <c r="N3646" s="7" t="s">
        <v>5623</v>
      </c>
      <c r="O3646" s="7">
        <v>30</v>
      </c>
      <c r="P3646" s="7">
        <v>20</v>
      </c>
      <c r="Q3646" s="7">
        <v>600</v>
      </c>
    </row>
    <row r="3647" spans="14:17" x14ac:dyDescent="0.25">
      <c r="N3647" s="7" t="s">
        <v>5621</v>
      </c>
      <c r="O3647" s="7">
        <v>60</v>
      </c>
      <c r="P3647" s="7">
        <v>17</v>
      </c>
      <c r="Q3647" s="7">
        <v>1020</v>
      </c>
    </row>
    <row r="3648" spans="14:17" x14ac:dyDescent="0.25">
      <c r="N3648" s="7" t="s">
        <v>5623</v>
      </c>
      <c r="O3648" s="7">
        <v>30</v>
      </c>
      <c r="P3648" s="7">
        <v>13</v>
      </c>
      <c r="Q3648" s="7">
        <v>390</v>
      </c>
    </row>
    <row r="3649" spans="14:17" x14ac:dyDescent="0.25">
      <c r="N3649" s="7" t="s">
        <v>5609</v>
      </c>
      <c r="O3649" s="7">
        <v>20</v>
      </c>
      <c r="P3649" s="7">
        <v>10</v>
      </c>
      <c r="Q3649" s="7">
        <v>200</v>
      </c>
    </row>
    <row r="3650" spans="14:17" x14ac:dyDescent="0.25">
      <c r="N3650" s="7" t="s">
        <v>5617</v>
      </c>
      <c r="O3650" s="7">
        <v>120</v>
      </c>
      <c r="P3650" s="7">
        <v>20</v>
      </c>
      <c r="Q3650" s="7">
        <v>2400</v>
      </c>
    </row>
    <row r="3651" spans="14:17" x14ac:dyDescent="0.25">
      <c r="N3651" s="7" t="s">
        <v>5623</v>
      </c>
      <c r="O3651" s="7">
        <v>30</v>
      </c>
      <c r="P3651" s="7">
        <v>7</v>
      </c>
      <c r="Q3651" s="7">
        <v>210</v>
      </c>
    </row>
    <row r="3652" spans="14:17" x14ac:dyDescent="0.25">
      <c r="N3652" s="7" t="s">
        <v>5611</v>
      </c>
      <c r="O3652" s="7">
        <v>250</v>
      </c>
      <c r="P3652" s="7">
        <v>22</v>
      </c>
      <c r="Q3652" s="7">
        <v>5500</v>
      </c>
    </row>
    <row r="3653" spans="14:17" x14ac:dyDescent="0.25">
      <c r="N3653" s="7" t="s">
        <v>5614</v>
      </c>
      <c r="O3653" s="7">
        <v>20</v>
      </c>
      <c r="P3653" s="7">
        <v>16</v>
      </c>
      <c r="Q3653" s="7">
        <v>320</v>
      </c>
    </row>
    <row r="3654" spans="14:17" x14ac:dyDescent="0.25">
      <c r="N3654" s="7" t="s">
        <v>5615</v>
      </c>
      <c r="O3654" s="7">
        <v>25</v>
      </c>
      <c r="P3654" s="7">
        <v>3</v>
      </c>
      <c r="Q3654" s="7">
        <v>75</v>
      </c>
    </row>
    <row r="3655" spans="14:17" x14ac:dyDescent="0.25">
      <c r="N3655" s="7" t="s">
        <v>5621</v>
      </c>
      <c r="O3655" s="7">
        <v>60</v>
      </c>
      <c r="P3655" s="7">
        <v>7</v>
      </c>
      <c r="Q3655" s="7">
        <v>420</v>
      </c>
    </row>
    <row r="3656" spans="14:17" x14ac:dyDescent="0.25">
      <c r="N3656" s="7" t="s">
        <v>5611</v>
      </c>
      <c r="O3656" s="7">
        <v>250</v>
      </c>
      <c r="P3656" s="7">
        <v>22</v>
      </c>
      <c r="Q3656" s="7">
        <v>5500</v>
      </c>
    </row>
    <row r="3657" spans="14:17" x14ac:dyDescent="0.25">
      <c r="N3657" s="7" t="s">
        <v>5613</v>
      </c>
      <c r="O3657" s="7">
        <v>35</v>
      </c>
      <c r="P3657" s="7">
        <v>5</v>
      </c>
      <c r="Q3657" s="7">
        <v>175</v>
      </c>
    </row>
    <row r="3658" spans="14:17" x14ac:dyDescent="0.25">
      <c r="N3658" s="7" t="s">
        <v>5622</v>
      </c>
      <c r="O3658" s="7">
        <v>15</v>
      </c>
      <c r="P3658" s="7">
        <v>6</v>
      </c>
      <c r="Q3658" s="7">
        <v>90</v>
      </c>
    </row>
    <row r="3659" spans="14:17" x14ac:dyDescent="0.25">
      <c r="N3659" s="7" t="s">
        <v>5618</v>
      </c>
      <c r="O3659" s="7">
        <v>10</v>
      </c>
      <c r="P3659" s="7">
        <v>7</v>
      </c>
      <c r="Q3659" s="7">
        <v>70</v>
      </c>
    </row>
    <row r="3660" spans="14:17" x14ac:dyDescent="0.25">
      <c r="N3660" s="7" t="s">
        <v>5618</v>
      </c>
      <c r="O3660" s="7">
        <v>10</v>
      </c>
      <c r="P3660" s="7">
        <v>18</v>
      </c>
      <c r="Q3660" s="7">
        <v>180</v>
      </c>
    </row>
    <row r="3661" spans="14:17" x14ac:dyDescent="0.25">
      <c r="N3661" s="7" t="s">
        <v>5612</v>
      </c>
      <c r="O3661" s="7">
        <v>50</v>
      </c>
      <c r="P3661" s="7">
        <v>17</v>
      </c>
      <c r="Q3661" s="7">
        <v>850</v>
      </c>
    </row>
    <row r="3662" spans="14:17" x14ac:dyDescent="0.25">
      <c r="N3662" s="7" t="s">
        <v>5615</v>
      </c>
      <c r="O3662" s="7">
        <v>25</v>
      </c>
      <c r="P3662" s="7">
        <v>16</v>
      </c>
      <c r="Q3662" s="7">
        <v>400</v>
      </c>
    </row>
    <row r="3663" spans="14:17" x14ac:dyDescent="0.25">
      <c r="N3663" s="7" t="s">
        <v>5612</v>
      </c>
      <c r="O3663" s="7">
        <v>50</v>
      </c>
      <c r="P3663" s="7">
        <v>2</v>
      </c>
      <c r="Q3663" s="7">
        <v>100</v>
      </c>
    </row>
    <row r="3664" spans="14:17" x14ac:dyDescent="0.25">
      <c r="N3664" s="7" t="s">
        <v>5612</v>
      </c>
      <c r="O3664" s="7">
        <v>50</v>
      </c>
      <c r="P3664" s="7">
        <v>21</v>
      </c>
      <c r="Q3664" s="7">
        <v>1050</v>
      </c>
    </row>
    <row r="3665" spans="14:17" x14ac:dyDescent="0.25">
      <c r="N3665" s="7" t="s">
        <v>5615</v>
      </c>
      <c r="O3665" s="7">
        <v>25</v>
      </c>
      <c r="P3665" s="7">
        <v>25</v>
      </c>
      <c r="Q3665" s="7">
        <v>625</v>
      </c>
    </row>
    <row r="3666" spans="14:17" x14ac:dyDescent="0.25">
      <c r="N3666" s="7" t="s">
        <v>5614</v>
      </c>
      <c r="O3666" s="7">
        <v>20</v>
      </c>
      <c r="P3666" s="7">
        <v>8</v>
      </c>
      <c r="Q3666" s="7">
        <v>160</v>
      </c>
    </row>
    <row r="3667" spans="14:17" x14ac:dyDescent="0.25">
      <c r="N3667" s="7" t="s">
        <v>5611</v>
      </c>
      <c r="O3667" s="7">
        <v>250</v>
      </c>
      <c r="P3667" s="7">
        <v>4</v>
      </c>
      <c r="Q3667" s="7">
        <v>1000</v>
      </c>
    </row>
    <row r="3668" spans="14:17" x14ac:dyDescent="0.25">
      <c r="N3668" s="7" t="s">
        <v>5612</v>
      </c>
      <c r="O3668" s="7">
        <v>50</v>
      </c>
      <c r="P3668" s="7">
        <v>16</v>
      </c>
      <c r="Q3668" s="7">
        <v>800</v>
      </c>
    </row>
    <row r="3669" spans="14:17" x14ac:dyDescent="0.25">
      <c r="N3669" s="7" t="s">
        <v>5610</v>
      </c>
      <c r="O3669" s="7">
        <v>300</v>
      </c>
      <c r="P3669" s="7">
        <v>5</v>
      </c>
      <c r="Q3669" s="7">
        <v>1500</v>
      </c>
    </row>
    <row r="3670" spans="14:17" x14ac:dyDescent="0.25">
      <c r="N3670" s="7" t="s">
        <v>5610</v>
      </c>
      <c r="O3670" s="7">
        <v>300</v>
      </c>
      <c r="P3670" s="7">
        <v>4</v>
      </c>
      <c r="Q3670" s="7">
        <v>1200</v>
      </c>
    </row>
    <row r="3671" spans="14:17" x14ac:dyDescent="0.25">
      <c r="N3671" s="7" t="s">
        <v>5616</v>
      </c>
      <c r="O3671" s="7">
        <v>150</v>
      </c>
      <c r="P3671" s="7">
        <v>23</v>
      </c>
      <c r="Q3671" s="7">
        <v>3450</v>
      </c>
    </row>
    <row r="3672" spans="14:17" x14ac:dyDescent="0.25">
      <c r="N3672" s="7" t="s">
        <v>5616</v>
      </c>
      <c r="O3672" s="7">
        <v>150</v>
      </c>
      <c r="P3672" s="7">
        <v>13</v>
      </c>
      <c r="Q3672" s="7">
        <v>1950</v>
      </c>
    </row>
    <row r="3673" spans="14:17" x14ac:dyDescent="0.25">
      <c r="N3673" s="7" t="s">
        <v>5620</v>
      </c>
      <c r="O3673" s="7">
        <v>40</v>
      </c>
      <c r="P3673" s="7">
        <v>5</v>
      </c>
      <c r="Q3673" s="7">
        <v>200</v>
      </c>
    </row>
    <row r="3674" spans="14:17" x14ac:dyDescent="0.25">
      <c r="N3674" s="7" t="s">
        <v>5609</v>
      </c>
      <c r="O3674" s="7">
        <v>20</v>
      </c>
      <c r="P3674" s="7">
        <v>5</v>
      </c>
      <c r="Q3674" s="7">
        <v>100</v>
      </c>
    </row>
    <row r="3675" spans="14:17" x14ac:dyDescent="0.25">
      <c r="N3675" s="7" t="s">
        <v>5623</v>
      </c>
      <c r="O3675" s="7">
        <v>30</v>
      </c>
      <c r="P3675" s="7">
        <v>13</v>
      </c>
      <c r="Q3675" s="7">
        <v>390</v>
      </c>
    </row>
    <row r="3676" spans="14:17" x14ac:dyDescent="0.25">
      <c r="N3676" s="7" t="s">
        <v>5613</v>
      </c>
      <c r="O3676" s="7">
        <v>35</v>
      </c>
      <c r="P3676" s="7">
        <v>6</v>
      </c>
      <c r="Q3676" s="7">
        <v>210</v>
      </c>
    </row>
    <row r="3677" spans="14:17" x14ac:dyDescent="0.25">
      <c r="N3677" s="7" t="s">
        <v>5613</v>
      </c>
      <c r="O3677" s="7">
        <v>35</v>
      </c>
      <c r="P3677" s="7">
        <v>6</v>
      </c>
      <c r="Q3677" s="7">
        <v>210</v>
      </c>
    </row>
    <row r="3678" spans="14:17" x14ac:dyDescent="0.25">
      <c r="N3678" s="7" t="s">
        <v>5610</v>
      </c>
      <c r="O3678" s="7">
        <v>300</v>
      </c>
      <c r="P3678" s="7">
        <v>13</v>
      </c>
      <c r="Q3678" s="7">
        <v>3900</v>
      </c>
    </row>
    <row r="3679" spans="14:17" x14ac:dyDescent="0.25">
      <c r="N3679" s="7" t="s">
        <v>5611</v>
      </c>
      <c r="O3679" s="7">
        <v>250</v>
      </c>
      <c r="P3679" s="7">
        <v>2</v>
      </c>
      <c r="Q3679" s="7">
        <v>500</v>
      </c>
    </row>
    <row r="3680" spans="14:17" x14ac:dyDescent="0.25">
      <c r="N3680" s="7" t="s">
        <v>5623</v>
      </c>
      <c r="O3680" s="7">
        <v>30</v>
      </c>
      <c r="P3680" s="7">
        <v>14</v>
      </c>
      <c r="Q3680" s="7">
        <v>420</v>
      </c>
    </row>
    <row r="3681" spans="14:17" x14ac:dyDescent="0.25">
      <c r="N3681" s="7" t="s">
        <v>5612</v>
      </c>
      <c r="O3681" s="7">
        <v>50</v>
      </c>
      <c r="P3681" s="7">
        <v>7</v>
      </c>
      <c r="Q3681" s="7">
        <v>350</v>
      </c>
    </row>
    <row r="3682" spans="14:17" x14ac:dyDescent="0.25">
      <c r="N3682" s="7" t="s">
        <v>5616</v>
      </c>
      <c r="O3682" s="7">
        <v>150</v>
      </c>
      <c r="P3682" s="7">
        <v>10</v>
      </c>
      <c r="Q3682" s="7">
        <v>1500</v>
      </c>
    </row>
    <row r="3683" spans="14:17" x14ac:dyDescent="0.25">
      <c r="N3683" s="7" t="s">
        <v>5617</v>
      </c>
      <c r="O3683" s="7">
        <v>120</v>
      </c>
      <c r="P3683" s="7">
        <v>19</v>
      </c>
      <c r="Q3683" s="7">
        <v>2280</v>
      </c>
    </row>
    <row r="3684" spans="14:17" x14ac:dyDescent="0.25">
      <c r="N3684" s="7" t="s">
        <v>5616</v>
      </c>
      <c r="O3684" s="7">
        <v>150</v>
      </c>
      <c r="P3684" s="7">
        <v>17</v>
      </c>
      <c r="Q3684" s="7">
        <v>2550</v>
      </c>
    </row>
    <row r="3685" spans="14:17" x14ac:dyDescent="0.25">
      <c r="N3685" s="7" t="s">
        <v>5615</v>
      </c>
      <c r="O3685" s="7">
        <v>25</v>
      </c>
      <c r="P3685" s="7">
        <v>2</v>
      </c>
      <c r="Q3685" s="7">
        <v>50</v>
      </c>
    </row>
    <row r="3686" spans="14:17" x14ac:dyDescent="0.25">
      <c r="N3686" s="7" t="s">
        <v>5612</v>
      </c>
      <c r="O3686" s="7">
        <v>50</v>
      </c>
      <c r="P3686" s="7">
        <v>2</v>
      </c>
      <c r="Q3686" s="7">
        <v>100</v>
      </c>
    </row>
    <row r="3687" spans="14:17" x14ac:dyDescent="0.25">
      <c r="N3687" s="7" t="s">
        <v>5613</v>
      </c>
      <c r="O3687" s="7">
        <v>35</v>
      </c>
      <c r="P3687" s="7">
        <v>5</v>
      </c>
      <c r="Q3687" s="7">
        <v>175</v>
      </c>
    </row>
    <row r="3688" spans="14:17" x14ac:dyDescent="0.25">
      <c r="N3688" s="7" t="s">
        <v>5610</v>
      </c>
      <c r="O3688" s="7">
        <v>300</v>
      </c>
      <c r="P3688" s="7">
        <v>10</v>
      </c>
      <c r="Q3688" s="7">
        <v>3000</v>
      </c>
    </row>
    <row r="3689" spans="14:17" x14ac:dyDescent="0.25">
      <c r="N3689" s="7" t="s">
        <v>5618</v>
      </c>
      <c r="O3689" s="7">
        <v>10</v>
      </c>
      <c r="P3689" s="7">
        <v>24</v>
      </c>
      <c r="Q3689" s="7">
        <v>240</v>
      </c>
    </row>
    <row r="3690" spans="14:17" x14ac:dyDescent="0.25">
      <c r="N3690" s="7" t="s">
        <v>5621</v>
      </c>
      <c r="O3690" s="7">
        <v>60</v>
      </c>
      <c r="P3690" s="7">
        <v>15</v>
      </c>
      <c r="Q3690" s="7">
        <v>900</v>
      </c>
    </row>
    <row r="3691" spans="14:17" x14ac:dyDescent="0.25">
      <c r="N3691" s="7" t="s">
        <v>5616</v>
      </c>
      <c r="O3691" s="7">
        <v>150</v>
      </c>
      <c r="P3691" s="7">
        <v>12</v>
      </c>
      <c r="Q3691" s="7">
        <v>1800</v>
      </c>
    </row>
    <row r="3692" spans="14:17" x14ac:dyDescent="0.25">
      <c r="N3692" s="7" t="s">
        <v>5617</v>
      </c>
      <c r="O3692" s="7">
        <v>120</v>
      </c>
      <c r="P3692" s="7">
        <v>16</v>
      </c>
      <c r="Q3692" s="7">
        <v>1920</v>
      </c>
    </row>
    <row r="3693" spans="14:17" x14ac:dyDescent="0.25">
      <c r="N3693" s="7" t="s">
        <v>5612</v>
      </c>
      <c r="O3693" s="7">
        <v>50</v>
      </c>
      <c r="P3693" s="7">
        <v>4</v>
      </c>
      <c r="Q3693" s="7">
        <v>200</v>
      </c>
    </row>
    <row r="3694" spans="14:17" x14ac:dyDescent="0.25">
      <c r="N3694" s="7" t="s">
        <v>5618</v>
      </c>
      <c r="O3694" s="7">
        <v>10</v>
      </c>
      <c r="P3694" s="7">
        <v>1</v>
      </c>
      <c r="Q3694" s="7">
        <v>10</v>
      </c>
    </row>
    <row r="3695" spans="14:17" x14ac:dyDescent="0.25">
      <c r="N3695" s="7" t="s">
        <v>5615</v>
      </c>
      <c r="O3695" s="7">
        <v>25</v>
      </c>
      <c r="P3695" s="7">
        <v>24</v>
      </c>
      <c r="Q3695" s="7">
        <v>600</v>
      </c>
    </row>
    <row r="3696" spans="14:17" x14ac:dyDescent="0.25">
      <c r="N3696" s="7" t="s">
        <v>5619</v>
      </c>
      <c r="O3696" s="7">
        <v>80</v>
      </c>
      <c r="P3696" s="7">
        <v>2</v>
      </c>
      <c r="Q3696" s="7">
        <v>160</v>
      </c>
    </row>
    <row r="3697" spans="14:17" x14ac:dyDescent="0.25">
      <c r="N3697" s="7" t="s">
        <v>5616</v>
      </c>
      <c r="O3697" s="7">
        <v>150</v>
      </c>
      <c r="P3697" s="7">
        <v>19</v>
      </c>
      <c r="Q3697" s="7">
        <v>2850</v>
      </c>
    </row>
    <row r="3698" spans="14:17" x14ac:dyDescent="0.25">
      <c r="N3698" s="7" t="s">
        <v>5619</v>
      </c>
      <c r="O3698" s="7">
        <v>80</v>
      </c>
      <c r="P3698" s="7">
        <v>8</v>
      </c>
      <c r="Q3698" s="7">
        <v>640</v>
      </c>
    </row>
    <row r="3699" spans="14:17" x14ac:dyDescent="0.25">
      <c r="N3699" s="7" t="s">
        <v>5620</v>
      </c>
      <c r="O3699" s="7">
        <v>40</v>
      </c>
      <c r="P3699" s="7">
        <v>4</v>
      </c>
      <c r="Q3699" s="7">
        <v>160</v>
      </c>
    </row>
    <row r="3700" spans="14:17" x14ac:dyDescent="0.25">
      <c r="N3700" s="7" t="s">
        <v>5617</v>
      </c>
      <c r="O3700" s="7">
        <v>120</v>
      </c>
      <c r="P3700" s="7">
        <v>13</v>
      </c>
      <c r="Q3700" s="7">
        <v>1560</v>
      </c>
    </row>
    <row r="3701" spans="14:17" x14ac:dyDescent="0.25">
      <c r="N3701" s="7" t="s">
        <v>5609</v>
      </c>
      <c r="O3701" s="7">
        <v>20</v>
      </c>
      <c r="P3701" s="7">
        <v>25</v>
      </c>
      <c r="Q3701" s="7">
        <v>500</v>
      </c>
    </row>
    <row r="3702" spans="14:17" x14ac:dyDescent="0.25">
      <c r="N3702" s="7" t="s">
        <v>5621</v>
      </c>
      <c r="O3702" s="7">
        <v>60</v>
      </c>
      <c r="P3702" s="7">
        <v>23</v>
      </c>
      <c r="Q3702" s="7">
        <v>1380</v>
      </c>
    </row>
    <row r="3703" spans="14:17" x14ac:dyDescent="0.25">
      <c r="N3703" s="7" t="s">
        <v>5614</v>
      </c>
      <c r="O3703" s="7">
        <v>20</v>
      </c>
      <c r="P3703" s="7">
        <v>19</v>
      </c>
      <c r="Q3703" s="7">
        <v>380</v>
      </c>
    </row>
    <row r="3704" spans="14:17" x14ac:dyDescent="0.25">
      <c r="N3704" s="7" t="s">
        <v>5618</v>
      </c>
      <c r="O3704" s="7">
        <v>10</v>
      </c>
      <c r="P3704" s="7">
        <v>23</v>
      </c>
      <c r="Q3704" s="7">
        <v>230</v>
      </c>
    </row>
    <row r="3705" spans="14:17" x14ac:dyDescent="0.25">
      <c r="N3705" s="7" t="s">
        <v>5623</v>
      </c>
      <c r="O3705" s="7">
        <v>30</v>
      </c>
      <c r="P3705" s="7">
        <v>24</v>
      </c>
      <c r="Q3705" s="7">
        <v>720</v>
      </c>
    </row>
    <row r="3706" spans="14:17" x14ac:dyDescent="0.25">
      <c r="N3706" s="7" t="s">
        <v>5622</v>
      </c>
      <c r="O3706" s="7">
        <v>15</v>
      </c>
      <c r="P3706" s="7">
        <v>17</v>
      </c>
      <c r="Q3706" s="7">
        <v>255</v>
      </c>
    </row>
    <row r="3707" spans="14:17" x14ac:dyDescent="0.25">
      <c r="N3707" s="7" t="s">
        <v>5613</v>
      </c>
      <c r="O3707" s="7">
        <v>35</v>
      </c>
      <c r="P3707" s="7">
        <v>2</v>
      </c>
      <c r="Q3707" s="7">
        <v>70</v>
      </c>
    </row>
    <row r="3708" spans="14:17" x14ac:dyDescent="0.25">
      <c r="N3708" s="7" t="s">
        <v>5622</v>
      </c>
      <c r="O3708" s="7">
        <v>15</v>
      </c>
      <c r="P3708" s="7">
        <v>20</v>
      </c>
      <c r="Q3708" s="7">
        <v>300</v>
      </c>
    </row>
    <row r="3709" spans="14:17" x14ac:dyDescent="0.25">
      <c r="N3709" s="7" t="s">
        <v>5617</v>
      </c>
      <c r="O3709" s="7">
        <v>120</v>
      </c>
      <c r="P3709" s="7">
        <v>18</v>
      </c>
      <c r="Q3709" s="7">
        <v>2160</v>
      </c>
    </row>
    <row r="3710" spans="14:17" x14ac:dyDescent="0.25">
      <c r="N3710" s="7" t="s">
        <v>5622</v>
      </c>
      <c r="O3710" s="7">
        <v>15</v>
      </c>
      <c r="P3710" s="7">
        <v>20</v>
      </c>
      <c r="Q3710" s="7">
        <v>300</v>
      </c>
    </row>
    <row r="3711" spans="14:17" x14ac:dyDescent="0.25">
      <c r="N3711" s="7" t="s">
        <v>5609</v>
      </c>
      <c r="O3711" s="7">
        <v>20</v>
      </c>
      <c r="P3711" s="7">
        <v>8</v>
      </c>
      <c r="Q3711" s="7">
        <v>160</v>
      </c>
    </row>
    <row r="3712" spans="14:17" x14ac:dyDescent="0.25">
      <c r="N3712" s="7" t="s">
        <v>5621</v>
      </c>
      <c r="O3712" s="7">
        <v>60</v>
      </c>
      <c r="P3712" s="7">
        <v>18</v>
      </c>
      <c r="Q3712" s="7">
        <v>1080</v>
      </c>
    </row>
    <row r="3713" spans="14:17" x14ac:dyDescent="0.25">
      <c r="N3713" s="7" t="s">
        <v>5611</v>
      </c>
      <c r="O3713" s="7">
        <v>250</v>
      </c>
      <c r="P3713" s="7">
        <v>25</v>
      </c>
      <c r="Q3713" s="7">
        <v>6250</v>
      </c>
    </row>
    <row r="3714" spans="14:17" x14ac:dyDescent="0.25">
      <c r="N3714" s="7" t="s">
        <v>5621</v>
      </c>
      <c r="O3714" s="7">
        <v>60</v>
      </c>
      <c r="P3714" s="7">
        <v>10</v>
      </c>
      <c r="Q3714" s="7">
        <v>600</v>
      </c>
    </row>
    <row r="3715" spans="14:17" x14ac:dyDescent="0.25">
      <c r="N3715" s="7" t="s">
        <v>5610</v>
      </c>
      <c r="O3715" s="7">
        <v>300</v>
      </c>
      <c r="P3715" s="7">
        <v>18</v>
      </c>
      <c r="Q3715" s="7">
        <v>5400</v>
      </c>
    </row>
    <row r="3716" spans="14:17" x14ac:dyDescent="0.25">
      <c r="N3716" s="7" t="s">
        <v>5611</v>
      </c>
      <c r="O3716" s="7">
        <v>250</v>
      </c>
      <c r="P3716" s="7">
        <v>18</v>
      </c>
      <c r="Q3716" s="7">
        <v>4500</v>
      </c>
    </row>
    <row r="3717" spans="14:17" x14ac:dyDescent="0.25">
      <c r="N3717" s="7" t="s">
        <v>5611</v>
      </c>
      <c r="O3717" s="7">
        <v>250</v>
      </c>
      <c r="P3717" s="7">
        <v>6</v>
      </c>
      <c r="Q3717" s="7">
        <v>1500</v>
      </c>
    </row>
    <row r="3718" spans="14:17" x14ac:dyDescent="0.25">
      <c r="N3718" s="7" t="s">
        <v>5621</v>
      </c>
      <c r="O3718" s="7">
        <v>60</v>
      </c>
      <c r="P3718" s="7">
        <v>15</v>
      </c>
      <c r="Q3718" s="7">
        <v>900</v>
      </c>
    </row>
    <row r="3719" spans="14:17" x14ac:dyDescent="0.25">
      <c r="N3719" s="7" t="s">
        <v>5621</v>
      </c>
      <c r="O3719" s="7">
        <v>60</v>
      </c>
      <c r="P3719" s="7">
        <v>19</v>
      </c>
      <c r="Q3719" s="7">
        <v>1140</v>
      </c>
    </row>
    <row r="3720" spans="14:17" x14ac:dyDescent="0.25">
      <c r="N3720" s="7" t="s">
        <v>5622</v>
      </c>
      <c r="O3720" s="7">
        <v>15</v>
      </c>
      <c r="P3720" s="7">
        <v>25</v>
      </c>
      <c r="Q3720" s="7">
        <v>375</v>
      </c>
    </row>
    <row r="3721" spans="14:17" x14ac:dyDescent="0.25">
      <c r="N3721" s="7" t="s">
        <v>5614</v>
      </c>
      <c r="O3721" s="7">
        <v>20</v>
      </c>
      <c r="P3721" s="7">
        <v>11</v>
      </c>
      <c r="Q3721" s="7">
        <v>220</v>
      </c>
    </row>
    <row r="3722" spans="14:17" x14ac:dyDescent="0.25">
      <c r="N3722" s="7" t="s">
        <v>5612</v>
      </c>
      <c r="O3722" s="7">
        <v>50</v>
      </c>
      <c r="P3722" s="7">
        <v>5</v>
      </c>
      <c r="Q3722" s="7">
        <v>250</v>
      </c>
    </row>
    <row r="3723" spans="14:17" x14ac:dyDescent="0.25">
      <c r="N3723" s="7" t="s">
        <v>5611</v>
      </c>
      <c r="O3723" s="7">
        <v>250</v>
      </c>
      <c r="P3723" s="7">
        <v>4</v>
      </c>
      <c r="Q3723" s="7">
        <v>1000</v>
      </c>
    </row>
    <row r="3724" spans="14:17" x14ac:dyDescent="0.25">
      <c r="N3724" s="7" t="s">
        <v>5615</v>
      </c>
      <c r="O3724" s="7">
        <v>25</v>
      </c>
      <c r="P3724" s="7">
        <v>22</v>
      </c>
      <c r="Q3724" s="7">
        <v>550</v>
      </c>
    </row>
    <row r="3725" spans="14:17" x14ac:dyDescent="0.25">
      <c r="N3725" s="7" t="s">
        <v>5615</v>
      </c>
      <c r="O3725" s="7">
        <v>25</v>
      </c>
      <c r="P3725" s="7">
        <v>17</v>
      </c>
      <c r="Q3725" s="7">
        <v>425</v>
      </c>
    </row>
    <row r="3726" spans="14:17" x14ac:dyDescent="0.25">
      <c r="N3726" s="7" t="s">
        <v>5623</v>
      </c>
      <c r="O3726" s="7">
        <v>30</v>
      </c>
      <c r="P3726" s="7">
        <v>20</v>
      </c>
      <c r="Q3726" s="7">
        <v>600</v>
      </c>
    </row>
    <row r="3727" spans="14:17" x14ac:dyDescent="0.25">
      <c r="N3727" s="7" t="s">
        <v>5617</v>
      </c>
      <c r="O3727" s="7">
        <v>120</v>
      </c>
      <c r="P3727" s="7">
        <v>8</v>
      </c>
      <c r="Q3727" s="7">
        <v>960</v>
      </c>
    </row>
    <row r="3728" spans="14:17" x14ac:dyDescent="0.25">
      <c r="N3728" s="7" t="s">
        <v>5623</v>
      </c>
      <c r="O3728" s="7">
        <v>30</v>
      </c>
      <c r="P3728" s="7">
        <v>10</v>
      </c>
      <c r="Q3728" s="7">
        <v>300</v>
      </c>
    </row>
    <row r="3729" spans="14:17" x14ac:dyDescent="0.25">
      <c r="N3729" s="7" t="s">
        <v>5622</v>
      </c>
      <c r="O3729" s="7">
        <v>15</v>
      </c>
      <c r="P3729" s="7">
        <v>3</v>
      </c>
      <c r="Q3729" s="7">
        <v>45</v>
      </c>
    </row>
    <row r="3730" spans="14:17" x14ac:dyDescent="0.25">
      <c r="N3730" s="7" t="s">
        <v>5619</v>
      </c>
      <c r="O3730" s="7">
        <v>80</v>
      </c>
      <c r="P3730" s="7">
        <v>11</v>
      </c>
      <c r="Q3730" s="7">
        <v>880</v>
      </c>
    </row>
    <row r="3731" spans="14:17" x14ac:dyDescent="0.25">
      <c r="N3731" s="7" t="s">
        <v>5621</v>
      </c>
      <c r="O3731" s="7">
        <v>60</v>
      </c>
      <c r="P3731" s="7">
        <v>12</v>
      </c>
      <c r="Q3731" s="7">
        <v>720</v>
      </c>
    </row>
    <row r="3732" spans="14:17" x14ac:dyDescent="0.25">
      <c r="N3732" s="7" t="s">
        <v>5609</v>
      </c>
      <c r="O3732" s="7">
        <v>20</v>
      </c>
      <c r="P3732" s="7">
        <v>9</v>
      </c>
      <c r="Q3732" s="7">
        <v>180</v>
      </c>
    </row>
    <row r="3733" spans="14:17" x14ac:dyDescent="0.25">
      <c r="N3733" s="7" t="s">
        <v>5621</v>
      </c>
      <c r="O3733" s="7">
        <v>60</v>
      </c>
      <c r="P3733" s="7">
        <v>16</v>
      </c>
      <c r="Q3733" s="7">
        <v>960</v>
      </c>
    </row>
    <row r="3734" spans="14:17" x14ac:dyDescent="0.25">
      <c r="N3734" s="7" t="s">
        <v>5610</v>
      </c>
      <c r="O3734" s="7">
        <v>300</v>
      </c>
      <c r="P3734" s="7">
        <v>15</v>
      </c>
      <c r="Q3734" s="7">
        <v>4500</v>
      </c>
    </row>
    <row r="3735" spans="14:17" x14ac:dyDescent="0.25">
      <c r="N3735" s="7" t="s">
        <v>5623</v>
      </c>
      <c r="O3735" s="7">
        <v>30</v>
      </c>
      <c r="P3735" s="7">
        <v>2</v>
      </c>
      <c r="Q3735" s="7">
        <v>60</v>
      </c>
    </row>
    <row r="3736" spans="14:17" x14ac:dyDescent="0.25">
      <c r="N3736" s="7" t="s">
        <v>5621</v>
      </c>
      <c r="O3736" s="7">
        <v>60</v>
      </c>
      <c r="P3736" s="7">
        <v>3</v>
      </c>
      <c r="Q3736" s="7">
        <v>180</v>
      </c>
    </row>
    <row r="3737" spans="14:17" x14ac:dyDescent="0.25">
      <c r="N3737" s="7" t="s">
        <v>5609</v>
      </c>
      <c r="O3737" s="7">
        <v>20</v>
      </c>
      <c r="P3737" s="7">
        <v>23</v>
      </c>
      <c r="Q3737" s="7">
        <v>460</v>
      </c>
    </row>
    <row r="3738" spans="14:17" x14ac:dyDescent="0.25">
      <c r="N3738" s="7" t="s">
        <v>5616</v>
      </c>
      <c r="O3738" s="7">
        <v>150</v>
      </c>
      <c r="P3738" s="7">
        <v>24</v>
      </c>
      <c r="Q3738" s="7">
        <v>3600</v>
      </c>
    </row>
    <row r="3739" spans="14:17" x14ac:dyDescent="0.25">
      <c r="N3739" s="7" t="s">
        <v>5611</v>
      </c>
      <c r="O3739" s="7">
        <v>250</v>
      </c>
      <c r="P3739" s="7">
        <v>14</v>
      </c>
      <c r="Q3739" s="7">
        <v>3500</v>
      </c>
    </row>
    <row r="3740" spans="14:17" x14ac:dyDescent="0.25">
      <c r="N3740" s="7" t="s">
        <v>5612</v>
      </c>
      <c r="O3740" s="7">
        <v>50</v>
      </c>
      <c r="P3740" s="7">
        <v>21</v>
      </c>
      <c r="Q3740" s="7">
        <v>1050</v>
      </c>
    </row>
    <row r="3741" spans="14:17" x14ac:dyDescent="0.25">
      <c r="N3741" s="7" t="s">
        <v>5617</v>
      </c>
      <c r="O3741" s="7">
        <v>120</v>
      </c>
      <c r="P3741" s="7">
        <v>24</v>
      </c>
      <c r="Q3741" s="7">
        <v>2880</v>
      </c>
    </row>
    <row r="3742" spans="14:17" x14ac:dyDescent="0.25">
      <c r="N3742" s="7" t="s">
        <v>5615</v>
      </c>
      <c r="O3742" s="7">
        <v>25</v>
      </c>
      <c r="P3742" s="7">
        <v>17</v>
      </c>
      <c r="Q3742" s="7">
        <v>425</v>
      </c>
    </row>
    <row r="3743" spans="14:17" x14ac:dyDescent="0.25">
      <c r="N3743" s="7" t="s">
        <v>5620</v>
      </c>
      <c r="O3743" s="7">
        <v>40</v>
      </c>
      <c r="P3743" s="7">
        <v>3</v>
      </c>
      <c r="Q3743" s="7">
        <v>120</v>
      </c>
    </row>
    <row r="3744" spans="14:17" x14ac:dyDescent="0.25">
      <c r="N3744" s="7" t="s">
        <v>5611</v>
      </c>
      <c r="O3744" s="7">
        <v>250</v>
      </c>
      <c r="P3744" s="7">
        <v>24</v>
      </c>
      <c r="Q3744" s="7">
        <v>6000</v>
      </c>
    </row>
    <row r="3745" spans="14:17" x14ac:dyDescent="0.25">
      <c r="N3745" s="7" t="s">
        <v>5619</v>
      </c>
      <c r="O3745" s="7">
        <v>80</v>
      </c>
      <c r="P3745" s="7">
        <v>16</v>
      </c>
      <c r="Q3745" s="7">
        <v>1280</v>
      </c>
    </row>
    <row r="3746" spans="14:17" x14ac:dyDescent="0.25">
      <c r="N3746" s="7" t="s">
        <v>5613</v>
      </c>
      <c r="O3746" s="7">
        <v>35</v>
      </c>
      <c r="P3746" s="7">
        <v>14</v>
      </c>
      <c r="Q3746" s="7">
        <v>490</v>
      </c>
    </row>
    <row r="3747" spans="14:17" x14ac:dyDescent="0.25">
      <c r="N3747" s="7" t="s">
        <v>5622</v>
      </c>
      <c r="O3747" s="7">
        <v>15</v>
      </c>
      <c r="P3747" s="7">
        <v>24</v>
      </c>
      <c r="Q3747" s="7">
        <v>360</v>
      </c>
    </row>
    <row r="3748" spans="14:17" x14ac:dyDescent="0.25">
      <c r="N3748" s="7" t="s">
        <v>5614</v>
      </c>
      <c r="O3748" s="7">
        <v>20</v>
      </c>
      <c r="P3748" s="7">
        <v>10</v>
      </c>
      <c r="Q3748" s="7">
        <v>200</v>
      </c>
    </row>
    <row r="3749" spans="14:17" x14ac:dyDescent="0.25">
      <c r="N3749" s="7" t="s">
        <v>5623</v>
      </c>
      <c r="O3749" s="7">
        <v>30</v>
      </c>
      <c r="P3749" s="7">
        <v>9</v>
      </c>
      <c r="Q3749" s="7">
        <v>270</v>
      </c>
    </row>
    <row r="3750" spans="14:17" x14ac:dyDescent="0.25">
      <c r="N3750" s="7" t="s">
        <v>5622</v>
      </c>
      <c r="O3750" s="7">
        <v>15</v>
      </c>
      <c r="P3750" s="7">
        <v>9</v>
      </c>
      <c r="Q3750" s="7">
        <v>135</v>
      </c>
    </row>
    <row r="3751" spans="14:17" x14ac:dyDescent="0.25">
      <c r="N3751" s="7" t="s">
        <v>5617</v>
      </c>
      <c r="O3751" s="7">
        <v>120</v>
      </c>
      <c r="P3751" s="7">
        <v>10</v>
      </c>
      <c r="Q3751" s="7">
        <v>1200</v>
      </c>
    </row>
    <row r="3752" spans="14:17" x14ac:dyDescent="0.25">
      <c r="N3752" s="7" t="s">
        <v>5613</v>
      </c>
      <c r="O3752" s="7">
        <v>35</v>
      </c>
      <c r="P3752" s="7">
        <v>7</v>
      </c>
      <c r="Q3752" s="7">
        <v>245</v>
      </c>
    </row>
    <row r="3753" spans="14:17" x14ac:dyDescent="0.25">
      <c r="N3753" s="7" t="s">
        <v>5617</v>
      </c>
      <c r="O3753" s="7">
        <v>120</v>
      </c>
      <c r="P3753" s="7">
        <v>20</v>
      </c>
      <c r="Q3753" s="7">
        <v>2400</v>
      </c>
    </row>
    <row r="3754" spans="14:17" x14ac:dyDescent="0.25">
      <c r="N3754" s="7" t="s">
        <v>5618</v>
      </c>
      <c r="O3754" s="7">
        <v>10</v>
      </c>
      <c r="P3754" s="7">
        <v>18</v>
      </c>
      <c r="Q3754" s="7">
        <v>180</v>
      </c>
    </row>
    <row r="3755" spans="14:17" x14ac:dyDescent="0.25">
      <c r="N3755" s="7" t="s">
        <v>5613</v>
      </c>
      <c r="O3755" s="7">
        <v>35</v>
      </c>
      <c r="P3755" s="7">
        <v>6</v>
      </c>
      <c r="Q3755" s="7">
        <v>210</v>
      </c>
    </row>
    <row r="3756" spans="14:17" x14ac:dyDescent="0.25">
      <c r="N3756" s="7" t="s">
        <v>5611</v>
      </c>
      <c r="O3756" s="7">
        <v>250</v>
      </c>
      <c r="P3756" s="7">
        <v>23</v>
      </c>
      <c r="Q3756" s="7">
        <v>5750</v>
      </c>
    </row>
    <row r="3757" spans="14:17" x14ac:dyDescent="0.25">
      <c r="N3757" s="7" t="s">
        <v>5612</v>
      </c>
      <c r="O3757" s="7">
        <v>50</v>
      </c>
      <c r="P3757" s="7">
        <v>2</v>
      </c>
      <c r="Q3757" s="7">
        <v>100</v>
      </c>
    </row>
    <row r="3758" spans="14:17" x14ac:dyDescent="0.25">
      <c r="N3758" s="7" t="s">
        <v>5620</v>
      </c>
      <c r="O3758" s="7">
        <v>40</v>
      </c>
      <c r="P3758" s="7">
        <v>10</v>
      </c>
      <c r="Q3758" s="7">
        <v>400</v>
      </c>
    </row>
    <row r="3759" spans="14:17" x14ac:dyDescent="0.25">
      <c r="N3759" s="7" t="s">
        <v>5614</v>
      </c>
      <c r="O3759" s="7">
        <v>20</v>
      </c>
      <c r="P3759" s="7">
        <v>21</v>
      </c>
      <c r="Q3759" s="7">
        <v>420</v>
      </c>
    </row>
    <row r="3760" spans="14:17" x14ac:dyDescent="0.25">
      <c r="N3760" s="7" t="s">
        <v>5615</v>
      </c>
      <c r="O3760" s="7">
        <v>25</v>
      </c>
      <c r="P3760" s="7">
        <v>20</v>
      </c>
      <c r="Q3760" s="7">
        <v>500</v>
      </c>
    </row>
    <row r="3761" spans="14:17" x14ac:dyDescent="0.25">
      <c r="N3761" s="7" t="s">
        <v>5609</v>
      </c>
      <c r="O3761" s="7">
        <v>20</v>
      </c>
      <c r="P3761" s="7">
        <v>17</v>
      </c>
      <c r="Q3761" s="7">
        <v>340</v>
      </c>
    </row>
    <row r="3762" spans="14:17" x14ac:dyDescent="0.25">
      <c r="N3762" s="7" t="s">
        <v>5617</v>
      </c>
      <c r="O3762" s="7">
        <v>120</v>
      </c>
      <c r="P3762" s="7">
        <v>11</v>
      </c>
      <c r="Q3762" s="7">
        <v>1320</v>
      </c>
    </row>
    <row r="3763" spans="14:17" x14ac:dyDescent="0.25">
      <c r="N3763" s="7" t="s">
        <v>5611</v>
      </c>
      <c r="O3763" s="7">
        <v>250</v>
      </c>
      <c r="P3763" s="7">
        <v>2</v>
      </c>
      <c r="Q3763" s="7">
        <v>500</v>
      </c>
    </row>
    <row r="3764" spans="14:17" x14ac:dyDescent="0.25">
      <c r="N3764" s="7" t="s">
        <v>5622</v>
      </c>
      <c r="O3764" s="7">
        <v>15</v>
      </c>
      <c r="P3764" s="7">
        <v>24</v>
      </c>
      <c r="Q3764" s="7">
        <v>360</v>
      </c>
    </row>
    <row r="3765" spans="14:17" x14ac:dyDescent="0.25">
      <c r="N3765" s="7" t="s">
        <v>5614</v>
      </c>
      <c r="O3765" s="7">
        <v>20</v>
      </c>
      <c r="P3765" s="7">
        <v>14</v>
      </c>
      <c r="Q3765" s="7">
        <v>280</v>
      </c>
    </row>
    <row r="3766" spans="14:17" x14ac:dyDescent="0.25">
      <c r="N3766" s="7" t="s">
        <v>5611</v>
      </c>
      <c r="O3766" s="7">
        <v>250</v>
      </c>
      <c r="P3766" s="7">
        <v>23</v>
      </c>
      <c r="Q3766" s="7">
        <v>5750</v>
      </c>
    </row>
    <row r="3767" spans="14:17" x14ac:dyDescent="0.25">
      <c r="N3767" s="7" t="s">
        <v>5617</v>
      </c>
      <c r="O3767" s="7">
        <v>120</v>
      </c>
      <c r="P3767" s="7">
        <v>6</v>
      </c>
      <c r="Q3767" s="7">
        <v>720</v>
      </c>
    </row>
    <row r="3768" spans="14:17" x14ac:dyDescent="0.25">
      <c r="N3768" s="7" t="s">
        <v>5618</v>
      </c>
      <c r="O3768" s="7">
        <v>10</v>
      </c>
      <c r="P3768" s="7">
        <v>21</v>
      </c>
      <c r="Q3768" s="7">
        <v>210</v>
      </c>
    </row>
    <row r="3769" spans="14:17" x14ac:dyDescent="0.25">
      <c r="N3769" s="7" t="s">
        <v>5621</v>
      </c>
      <c r="O3769" s="7">
        <v>60</v>
      </c>
      <c r="P3769" s="7">
        <v>24</v>
      </c>
      <c r="Q3769" s="7">
        <v>1440</v>
      </c>
    </row>
    <row r="3770" spans="14:17" x14ac:dyDescent="0.25">
      <c r="N3770" s="7" t="s">
        <v>5617</v>
      </c>
      <c r="O3770" s="7">
        <v>120</v>
      </c>
      <c r="P3770" s="7">
        <v>14</v>
      </c>
      <c r="Q3770" s="7">
        <v>1680</v>
      </c>
    </row>
    <row r="3771" spans="14:17" x14ac:dyDescent="0.25">
      <c r="N3771" s="7" t="s">
        <v>5614</v>
      </c>
      <c r="O3771" s="7">
        <v>20</v>
      </c>
      <c r="P3771" s="7">
        <v>8</v>
      </c>
      <c r="Q3771" s="7">
        <v>160</v>
      </c>
    </row>
    <row r="3772" spans="14:17" x14ac:dyDescent="0.25">
      <c r="N3772" s="7" t="s">
        <v>5616</v>
      </c>
      <c r="O3772" s="7">
        <v>150</v>
      </c>
      <c r="P3772" s="7">
        <v>7</v>
      </c>
      <c r="Q3772" s="7">
        <v>1050</v>
      </c>
    </row>
    <row r="3773" spans="14:17" x14ac:dyDescent="0.25">
      <c r="N3773" s="7" t="s">
        <v>5612</v>
      </c>
      <c r="O3773" s="7">
        <v>50</v>
      </c>
      <c r="P3773" s="7">
        <v>14</v>
      </c>
      <c r="Q3773" s="7">
        <v>700</v>
      </c>
    </row>
    <row r="3774" spans="14:17" x14ac:dyDescent="0.25">
      <c r="N3774" s="7" t="s">
        <v>5614</v>
      </c>
      <c r="O3774" s="7">
        <v>20</v>
      </c>
      <c r="P3774" s="7">
        <v>18</v>
      </c>
      <c r="Q3774" s="7">
        <v>360</v>
      </c>
    </row>
    <row r="3775" spans="14:17" x14ac:dyDescent="0.25">
      <c r="N3775" s="7" t="s">
        <v>5609</v>
      </c>
      <c r="O3775" s="7">
        <v>20</v>
      </c>
      <c r="P3775" s="7">
        <v>24</v>
      </c>
      <c r="Q3775" s="7">
        <v>480</v>
      </c>
    </row>
    <row r="3776" spans="14:17" x14ac:dyDescent="0.25">
      <c r="N3776" s="7" t="s">
        <v>5621</v>
      </c>
      <c r="O3776" s="7">
        <v>60</v>
      </c>
      <c r="P3776" s="7">
        <v>22</v>
      </c>
      <c r="Q3776" s="7">
        <v>1320</v>
      </c>
    </row>
    <row r="3777" spans="14:17" x14ac:dyDescent="0.25">
      <c r="N3777" s="7" t="s">
        <v>5617</v>
      </c>
      <c r="O3777" s="7">
        <v>120</v>
      </c>
      <c r="P3777" s="7">
        <v>16</v>
      </c>
      <c r="Q3777" s="7">
        <v>1920</v>
      </c>
    </row>
    <row r="3778" spans="14:17" x14ac:dyDescent="0.25">
      <c r="N3778" s="7" t="s">
        <v>5622</v>
      </c>
      <c r="O3778" s="7">
        <v>15</v>
      </c>
      <c r="P3778" s="7">
        <v>21</v>
      </c>
      <c r="Q3778" s="7">
        <v>315</v>
      </c>
    </row>
    <row r="3779" spans="14:17" x14ac:dyDescent="0.25">
      <c r="N3779" s="7" t="s">
        <v>5621</v>
      </c>
      <c r="O3779" s="7">
        <v>60</v>
      </c>
      <c r="P3779" s="7">
        <v>23</v>
      </c>
      <c r="Q3779" s="7">
        <v>1380</v>
      </c>
    </row>
    <row r="3780" spans="14:17" x14ac:dyDescent="0.25">
      <c r="N3780" s="7" t="s">
        <v>5609</v>
      </c>
      <c r="O3780" s="7">
        <v>20</v>
      </c>
      <c r="P3780" s="7">
        <v>7</v>
      </c>
      <c r="Q3780" s="7">
        <v>140</v>
      </c>
    </row>
    <row r="3781" spans="14:17" x14ac:dyDescent="0.25">
      <c r="N3781" s="7" t="s">
        <v>5611</v>
      </c>
      <c r="O3781" s="7">
        <v>250</v>
      </c>
      <c r="P3781" s="7">
        <v>13</v>
      </c>
      <c r="Q3781" s="7">
        <v>3250</v>
      </c>
    </row>
    <row r="3782" spans="14:17" x14ac:dyDescent="0.25">
      <c r="N3782" s="7" t="s">
        <v>5615</v>
      </c>
      <c r="O3782" s="7">
        <v>25</v>
      </c>
      <c r="P3782" s="7">
        <v>19</v>
      </c>
      <c r="Q3782" s="7">
        <v>475</v>
      </c>
    </row>
    <row r="3783" spans="14:17" x14ac:dyDescent="0.25">
      <c r="N3783" s="7" t="s">
        <v>5621</v>
      </c>
      <c r="O3783" s="7">
        <v>60</v>
      </c>
      <c r="P3783" s="7">
        <v>22</v>
      </c>
      <c r="Q3783" s="7">
        <v>1320</v>
      </c>
    </row>
    <row r="3784" spans="14:17" x14ac:dyDescent="0.25">
      <c r="N3784" s="7" t="s">
        <v>5614</v>
      </c>
      <c r="O3784" s="7">
        <v>20</v>
      </c>
      <c r="P3784" s="7">
        <v>5</v>
      </c>
      <c r="Q3784" s="7">
        <v>100</v>
      </c>
    </row>
    <row r="3785" spans="14:17" x14ac:dyDescent="0.25">
      <c r="N3785" s="7" t="s">
        <v>5620</v>
      </c>
      <c r="O3785" s="7">
        <v>40</v>
      </c>
      <c r="P3785" s="7">
        <v>10</v>
      </c>
      <c r="Q3785" s="7">
        <v>400</v>
      </c>
    </row>
    <row r="3786" spans="14:17" x14ac:dyDescent="0.25">
      <c r="N3786" s="7" t="s">
        <v>5623</v>
      </c>
      <c r="O3786" s="7">
        <v>30</v>
      </c>
      <c r="P3786" s="7">
        <v>20</v>
      </c>
      <c r="Q3786" s="7">
        <v>600</v>
      </c>
    </row>
    <row r="3787" spans="14:17" x14ac:dyDescent="0.25">
      <c r="N3787" s="7" t="s">
        <v>5611</v>
      </c>
      <c r="O3787" s="7">
        <v>250</v>
      </c>
      <c r="P3787" s="7">
        <v>8</v>
      </c>
      <c r="Q3787" s="7">
        <v>2000</v>
      </c>
    </row>
    <row r="3788" spans="14:17" x14ac:dyDescent="0.25">
      <c r="N3788" s="7" t="s">
        <v>5616</v>
      </c>
      <c r="O3788" s="7">
        <v>150</v>
      </c>
      <c r="P3788" s="7">
        <v>22</v>
      </c>
      <c r="Q3788" s="7">
        <v>3300</v>
      </c>
    </row>
    <row r="3789" spans="14:17" x14ac:dyDescent="0.25">
      <c r="N3789" s="7" t="s">
        <v>5614</v>
      </c>
      <c r="O3789" s="7">
        <v>20</v>
      </c>
      <c r="P3789" s="7">
        <v>14</v>
      </c>
      <c r="Q3789" s="7">
        <v>280</v>
      </c>
    </row>
    <row r="3790" spans="14:17" x14ac:dyDescent="0.25">
      <c r="N3790" s="7" t="s">
        <v>5615</v>
      </c>
      <c r="O3790" s="7">
        <v>25</v>
      </c>
      <c r="P3790" s="7">
        <v>18</v>
      </c>
      <c r="Q3790" s="7">
        <v>450</v>
      </c>
    </row>
    <row r="3791" spans="14:17" x14ac:dyDescent="0.25">
      <c r="N3791" s="7" t="s">
        <v>5619</v>
      </c>
      <c r="O3791" s="7">
        <v>80</v>
      </c>
      <c r="P3791" s="7">
        <v>14</v>
      </c>
      <c r="Q3791" s="7">
        <v>1120</v>
      </c>
    </row>
    <row r="3792" spans="14:17" x14ac:dyDescent="0.25">
      <c r="N3792" s="7" t="s">
        <v>5614</v>
      </c>
      <c r="O3792" s="7">
        <v>20</v>
      </c>
      <c r="P3792" s="7">
        <v>18</v>
      </c>
      <c r="Q3792" s="7">
        <v>360</v>
      </c>
    </row>
    <row r="3793" spans="14:17" x14ac:dyDescent="0.25">
      <c r="N3793" s="7" t="s">
        <v>5623</v>
      </c>
      <c r="O3793" s="7">
        <v>30</v>
      </c>
      <c r="P3793" s="7">
        <v>9</v>
      </c>
      <c r="Q3793" s="7">
        <v>270</v>
      </c>
    </row>
    <row r="3794" spans="14:17" x14ac:dyDescent="0.25">
      <c r="N3794" s="7" t="s">
        <v>5620</v>
      </c>
      <c r="O3794" s="7">
        <v>40</v>
      </c>
      <c r="P3794" s="7">
        <v>25</v>
      </c>
      <c r="Q3794" s="7">
        <v>1000</v>
      </c>
    </row>
    <row r="3795" spans="14:17" x14ac:dyDescent="0.25">
      <c r="N3795" s="7" t="s">
        <v>5612</v>
      </c>
      <c r="O3795" s="7">
        <v>50</v>
      </c>
      <c r="P3795" s="7">
        <v>2</v>
      </c>
      <c r="Q3795" s="7">
        <v>100</v>
      </c>
    </row>
    <row r="3796" spans="14:17" x14ac:dyDescent="0.25">
      <c r="N3796" s="7" t="s">
        <v>5613</v>
      </c>
      <c r="O3796" s="7">
        <v>35</v>
      </c>
      <c r="P3796" s="7">
        <v>16</v>
      </c>
      <c r="Q3796" s="7">
        <v>560</v>
      </c>
    </row>
    <row r="3797" spans="14:17" x14ac:dyDescent="0.25">
      <c r="N3797" s="7" t="s">
        <v>5620</v>
      </c>
      <c r="O3797" s="7">
        <v>40</v>
      </c>
      <c r="P3797" s="7">
        <v>21</v>
      </c>
      <c r="Q3797" s="7">
        <v>840</v>
      </c>
    </row>
    <row r="3798" spans="14:17" x14ac:dyDescent="0.25">
      <c r="N3798" s="7" t="s">
        <v>5615</v>
      </c>
      <c r="O3798" s="7">
        <v>25</v>
      </c>
      <c r="P3798" s="7">
        <v>17</v>
      </c>
      <c r="Q3798" s="7">
        <v>425</v>
      </c>
    </row>
    <row r="3799" spans="14:17" x14ac:dyDescent="0.25">
      <c r="N3799" s="7" t="s">
        <v>5622</v>
      </c>
      <c r="O3799" s="7">
        <v>15</v>
      </c>
      <c r="P3799" s="7">
        <v>5</v>
      </c>
      <c r="Q3799" s="7">
        <v>75</v>
      </c>
    </row>
    <row r="3800" spans="14:17" x14ac:dyDescent="0.25">
      <c r="N3800" s="7" t="s">
        <v>5615</v>
      </c>
      <c r="O3800" s="7">
        <v>25</v>
      </c>
      <c r="P3800" s="7">
        <v>23</v>
      </c>
      <c r="Q3800" s="7">
        <v>575</v>
      </c>
    </row>
    <row r="3801" spans="14:17" x14ac:dyDescent="0.25">
      <c r="N3801" s="7" t="s">
        <v>5616</v>
      </c>
      <c r="O3801" s="7">
        <v>150</v>
      </c>
      <c r="P3801" s="7">
        <v>10</v>
      </c>
      <c r="Q3801" s="7">
        <v>1500</v>
      </c>
    </row>
    <row r="3802" spans="14:17" x14ac:dyDescent="0.25">
      <c r="N3802" s="7" t="s">
        <v>5614</v>
      </c>
      <c r="O3802" s="7">
        <v>20</v>
      </c>
      <c r="P3802" s="7">
        <v>20</v>
      </c>
      <c r="Q3802" s="7">
        <v>400</v>
      </c>
    </row>
    <row r="3803" spans="14:17" x14ac:dyDescent="0.25">
      <c r="N3803" s="7" t="s">
        <v>5616</v>
      </c>
      <c r="O3803" s="7">
        <v>150</v>
      </c>
      <c r="P3803" s="7">
        <v>19</v>
      </c>
      <c r="Q3803" s="7">
        <v>2850</v>
      </c>
    </row>
    <row r="3804" spans="14:17" x14ac:dyDescent="0.25">
      <c r="N3804" s="7" t="s">
        <v>5609</v>
      </c>
      <c r="O3804" s="7">
        <v>20</v>
      </c>
      <c r="P3804" s="7">
        <v>15</v>
      </c>
      <c r="Q3804" s="7">
        <v>300</v>
      </c>
    </row>
    <row r="3805" spans="14:17" x14ac:dyDescent="0.25">
      <c r="N3805" s="7" t="s">
        <v>5616</v>
      </c>
      <c r="O3805" s="7">
        <v>150</v>
      </c>
      <c r="P3805" s="7">
        <v>3</v>
      </c>
      <c r="Q3805" s="7">
        <v>450</v>
      </c>
    </row>
    <row r="3806" spans="14:17" x14ac:dyDescent="0.25">
      <c r="N3806" s="7" t="s">
        <v>5613</v>
      </c>
      <c r="O3806" s="7">
        <v>35</v>
      </c>
      <c r="P3806" s="7">
        <v>25</v>
      </c>
      <c r="Q3806" s="7">
        <v>875</v>
      </c>
    </row>
    <row r="3807" spans="14:17" x14ac:dyDescent="0.25">
      <c r="N3807" s="7" t="s">
        <v>5612</v>
      </c>
      <c r="O3807" s="7">
        <v>50</v>
      </c>
      <c r="P3807" s="7">
        <v>9</v>
      </c>
      <c r="Q3807" s="7">
        <v>450</v>
      </c>
    </row>
    <row r="3808" spans="14:17" x14ac:dyDescent="0.25">
      <c r="N3808" s="7" t="s">
        <v>5621</v>
      </c>
      <c r="O3808" s="7">
        <v>60</v>
      </c>
      <c r="P3808" s="7">
        <v>17</v>
      </c>
      <c r="Q3808" s="7">
        <v>1020</v>
      </c>
    </row>
    <row r="3809" spans="14:17" x14ac:dyDescent="0.25">
      <c r="N3809" s="7" t="s">
        <v>5623</v>
      </c>
      <c r="O3809" s="7">
        <v>30</v>
      </c>
      <c r="P3809" s="7">
        <v>6</v>
      </c>
      <c r="Q3809" s="7">
        <v>180</v>
      </c>
    </row>
    <row r="3810" spans="14:17" x14ac:dyDescent="0.25">
      <c r="N3810" s="7" t="s">
        <v>5615</v>
      </c>
      <c r="O3810" s="7">
        <v>25</v>
      </c>
      <c r="P3810" s="7">
        <v>21</v>
      </c>
      <c r="Q3810" s="7">
        <v>525</v>
      </c>
    </row>
    <row r="3811" spans="14:17" x14ac:dyDescent="0.25">
      <c r="N3811" s="7" t="s">
        <v>5613</v>
      </c>
      <c r="O3811" s="7">
        <v>35</v>
      </c>
      <c r="P3811" s="7">
        <v>4</v>
      </c>
      <c r="Q3811" s="7">
        <v>140</v>
      </c>
    </row>
    <row r="3812" spans="14:17" x14ac:dyDescent="0.25">
      <c r="N3812" s="7" t="s">
        <v>5612</v>
      </c>
      <c r="O3812" s="7">
        <v>50</v>
      </c>
      <c r="P3812" s="7">
        <v>11</v>
      </c>
      <c r="Q3812" s="7">
        <v>550</v>
      </c>
    </row>
    <row r="3813" spans="14:17" x14ac:dyDescent="0.25">
      <c r="N3813" s="7" t="s">
        <v>5612</v>
      </c>
      <c r="O3813" s="7">
        <v>50</v>
      </c>
      <c r="P3813" s="7">
        <v>20</v>
      </c>
      <c r="Q3813" s="7">
        <v>1000</v>
      </c>
    </row>
    <row r="3814" spans="14:17" x14ac:dyDescent="0.25">
      <c r="N3814" s="7" t="s">
        <v>5617</v>
      </c>
      <c r="O3814" s="7">
        <v>120</v>
      </c>
      <c r="P3814" s="7">
        <v>24</v>
      </c>
      <c r="Q3814" s="7">
        <v>2880</v>
      </c>
    </row>
    <row r="3815" spans="14:17" x14ac:dyDescent="0.25">
      <c r="N3815" s="7" t="s">
        <v>5609</v>
      </c>
      <c r="O3815" s="7">
        <v>20</v>
      </c>
      <c r="P3815" s="7">
        <v>17</v>
      </c>
      <c r="Q3815" s="7">
        <v>340</v>
      </c>
    </row>
    <row r="3816" spans="14:17" x14ac:dyDescent="0.25">
      <c r="N3816" s="7" t="s">
        <v>5621</v>
      </c>
      <c r="O3816" s="7">
        <v>60</v>
      </c>
      <c r="P3816" s="7">
        <v>16</v>
      </c>
      <c r="Q3816" s="7">
        <v>960</v>
      </c>
    </row>
    <row r="3817" spans="14:17" x14ac:dyDescent="0.25">
      <c r="N3817" s="7" t="s">
        <v>5611</v>
      </c>
      <c r="O3817" s="7">
        <v>250</v>
      </c>
      <c r="P3817" s="7">
        <v>22</v>
      </c>
      <c r="Q3817" s="7">
        <v>5500</v>
      </c>
    </row>
    <row r="3818" spans="14:17" x14ac:dyDescent="0.25">
      <c r="N3818" s="7" t="s">
        <v>5615</v>
      </c>
      <c r="O3818" s="7">
        <v>25</v>
      </c>
      <c r="P3818" s="7">
        <v>14</v>
      </c>
      <c r="Q3818" s="7">
        <v>350</v>
      </c>
    </row>
    <row r="3819" spans="14:17" x14ac:dyDescent="0.25">
      <c r="N3819" s="7" t="s">
        <v>5622</v>
      </c>
      <c r="O3819" s="7">
        <v>15</v>
      </c>
      <c r="P3819" s="7">
        <v>22</v>
      </c>
      <c r="Q3819" s="7">
        <v>330</v>
      </c>
    </row>
    <row r="3820" spans="14:17" x14ac:dyDescent="0.25">
      <c r="N3820" s="7" t="s">
        <v>5617</v>
      </c>
      <c r="O3820" s="7">
        <v>120</v>
      </c>
      <c r="P3820" s="7">
        <v>14</v>
      </c>
      <c r="Q3820" s="7">
        <v>1680</v>
      </c>
    </row>
    <row r="3821" spans="14:17" x14ac:dyDescent="0.25">
      <c r="N3821" s="7" t="s">
        <v>5613</v>
      </c>
      <c r="O3821" s="7">
        <v>35</v>
      </c>
      <c r="P3821" s="7">
        <v>8</v>
      </c>
      <c r="Q3821" s="7">
        <v>280</v>
      </c>
    </row>
    <row r="3822" spans="14:17" x14ac:dyDescent="0.25">
      <c r="N3822" s="7" t="s">
        <v>5609</v>
      </c>
      <c r="O3822" s="7">
        <v>20</v>
      </c>
      <c r="P3822" s="7">
        <v>1</v>
      </c>
      <c r="Q3822" s="7">
        <v>20</v>
      </c>
    </row>
    <row r="3823" spans="14:17" x14ac:dyDescent="0.25">
      <c r="N3823" s="7" t="s">
        <v>5623</v>
      </c>
      <c r="O3823" s="7">
        <v>30</v>
      </c>
      <c r="P3823" s="7">
        <v>12</v>
      </c>
      <c r="Q3823" s="7">
        <v>360</v>
      </c>
    </row>
    <row r="3824" spans="14:17" x14ac:dyDescent="0.25">
      <c r="N3824" s="7" t="s">
        <v>5621</v>
      </c>
      <c r="O3824" s="7">
        <v>60</v>
      </c>
      <c r="P3824" s="7">
        <v>19</v>
      </c>
      <c r="Q3824" s="7">
        <v>1140</v>
      </c>
    </row>
    <row r="3825" spans="14:17" x14ac:dyDescent="0.25">
      <c r="N3825" s="7" t="s">
        <v>5622</v>
      </c>
      <c r="O3825" s="7">
        <v>15</v>
      </c>
      <c r="P3825" s="7">
        <v>19</v>
      </c>
      <c r="Q3825" s="7">
        <v>285</v>
      </c>
    </row>
    <row r="3826" spans="14:17" x14ac:dyDescent="0.25">
      <c r="N3826" s="7" t="s">
        <v>5617</v>
      </c>
      <c r="O3826" s="7">
        <v>120</v>
      </c>
      <c r="P3826" s="7">
        <v>20</v>
      </c>
      <c r="Q3826" s="7">
        <v>2400</v>
      </c>
    </row>
    <row r="3827" spans="14:17" x14ac:dyDescent="0.25">
      <c r="N3827" s="7" t="s">
        <v>5609</v>
      </c>
      <c r="O3827" s="7">
        <v>20</v>
      </c>
      <c r="P3827" s="7">
        <v>8</v>
      </c>
      <c r="Q3827" s="7">
        <v>160</v>
      </c>
    </row>
    <row r="3828" spans="14:17" x14ac:dyDescent="0.25">
      <c r="N3828" s="7" t="s">
        <v>5612</v>
      </c>
      <c r="O3828" s="7">
        <v>50</v>
      </c>
      <c r="P3828" s="7">
        <v>13</v>
      </c>
      <c r="Q3828" s="7">
        <v>650</v>
      </c>
    </row>
    <row r="3829" spans="14:17" x14ac:dyDescent="0.25">
      <c r="N3829" s="7" t="s">
        <v>5622</v>
      </c>
      <c r="O3829" s="7">
        <v>15</v>
      </c>
      <c r="P3829" s="7">
        <v>2</v>
      </c>
      <c r="Q3829" s="7">
        <v>30</v>
      </c>
    </row>
    <row r="3830" spans="14:17" x14ac:dyDescent="0.25">
      <c r="N3830" s="7" t="s">
        <v>5620</v>
      </c>
      <c r="O3830" s="7">
        <v>40</v>
      </c>
      <c r="P3830" s="7">
        <v>10</v>
      </c>
      <c r="Q3830" s="7">
        <v>400</v>
      </c>
    </row>
    <row r="3831" spans="14:17" x14ac:dyDescent="0.25">
      <c r="N3831" s="7" t="s">
        <v>5620</v>
      </c>
      <c r="O3831" s="7">
        <v>40</v>
      </c>
      <c r="P3831" s="7">
        <v>10</v>
      </c>
      <c r="Q3831" s="7">
        <v>400</v>
      </c>
    </row>
    <row r="3832" spans="14:17" x14ac:dyDescent="0.25">
      <c r="N3832" s="7" t="s">
        <v>5622</v>
      </c>
      <c r="O3832" s="7">
        <v>15</v>
      </c>
      <c r="P3832" s="7">
        <v>15</v>
      </c>
      <c r="Q3832" s="7">
        <v>225</v>
      </c>
    </row>
    <row r="3833" spans="14:17" x14ac:dyDescent="0.25">
      <c r="N3833" s="7" t="s">
        <v>5618</v>
      </c>
      <c r="O3833" s="7">
        <v>10</v>
      </c>
      <c r="P3833" s="7">
        <v>24</v>
      </c>
      <c r="Q3833" s="7">
        <v>240</v>
      </c>
    </row>
    <row r="3834" spans="14:17" x14ac:dyDescent="0.25">
      <c r="N3834" s="7" t="s">
        <v>5611</v>
      </c>
      <c r="O3834" s="7">
        <v>250</v>
      </c>
      <c r="P3834" s="7">
        <v>13</v>
      </c>
      <c r="Q3834" s="7">
        <v>3250</v>
      </c>
    </row>
    <row r="3835" spans="14:17" x14ac:dyDescent="0.25">
      <c r="N3835" s="7" t="s">
        <v>5610</v>
      </c>
      <c r="O3835" s="7">
        <v>300</v>
      </c>
      <c r="P3835" s="7">
        <v>24</v>
      </c>
      <c r="Q3835" s="7">
        <v>7200</v>
      </c>
    </row>
    <row r="3836" spans="14:17" x14ac:dyDescent="0.25">
      <c r="N3836" s="7" t="s">
        <v>5621</v>
      </c>
      <c r="O3836" s="7">
        <v>60</v>
      </c>
      <c r="P3836" s="7">
        <v>15</v>
      </c>
      <c r="Q3836" s="7">
        <v>900</v>
      </c>
    </row>
    <row r="3837" spans="14:17" x14ac:dyDescent="0.25">
      <c r="N3837" s="7" t="s">
        <v>5612</v>
      </c>
      <c r="O3837" s="7">
        <v>50</v>
      </c>
      <c r="P3837" s="7">
        <v>9</v>
      </c>
      <c r="Q3837" s="7">
        <v>450</v>
      </c>
    </row>
    <row r="3838" spans="14:17" x14ac:dyDescent="0.25">
      <c r="N3838" s="7" t="s">
        <v>5612</v>
      </c>
      <c r="O3838" s="7">
        <v>50</v>
      </c>
      <c r="P3838" s="7">
        <v>8</v>
      </c>
      <c r="Q3838" s="7">
        <v>400</v>
      </c>
    </row>
    <row r="3839" spans="14:17" x14ac:dyDescent="0.25">
      <c r="N3839" s="7" t="s">
        <v>5622</v>
      </c>
      <c r="O3839" s="7">
        <v>15</v>
      </c>
      <c r="P3839" s="7">
        <v>7</v>
      </c>
      <c r="Q3839" s="7">
        <v>105</v>
      </c>
    </row>
    <row r="3840" spans="14:17" x14ac:dyDescent="0.25">
      <c r="N3840" s="7" t="s">
        <v>5609</v>
      </c>
      <c r="O3840" s="7">
        <v>20</v>
      </c>
      <c r="P3840" s="7">
        <v>10</v>
      </c>
      <c r="Q3840" s="7">
        <v>200</v>
      </c>
    </row>
    <row r="3841" spans="14:17" x14ac:dyDescent="0.25">
      <c r="N3841" s="7" t="s">
        <v>5622</v>
      </c>
      <c r="O3841" s="7">
        <v>15</v>
      </c>
      <c r="P3841" s="7">
        <v>2</v>
      </c>
      <c r="Q3841" s="7">
        <v>30</v>
      </c>
    </row>
    <row r="3842" spans="14:17" x14ac:dyDescent="0.25">
      <c r="N3842" s="7" t="s">
        <v>5614</v>
      </c>
      <c r="O3842" s="7">
        <v>20</v>
      </c>
      <c r="P3842" s="7">
        <v>2</v>
      </c>
      <c r="Q3842" s="7">
        <v>40</v>
      </c>
    </row>
    <row r="3843" spans="14:17" x14ac:dyDescent="0.25">
      <c r="N3843" s="7" t="s">
        <v>5614</v>
      </c>
      <c r="O3843" s="7">
        <v>20</v>
      </c>
      <c r="P3843" s="7">
        <v>16</v>
      </c>
      <c r="Q3843" s="7">
        <v>320</v>
      </c>
    </row>
    <row r="3844" spans="14:17" x14ac:dyDescent="0.25">
      <c r="N3844" s="7" t="s">
        <v>5609</v>
      </c>
      <c r="O3844" s="7">
        <v>20</v>
      </c>
      <c r="P3844" s="7">
        <v>17</v>
      </c>
      <c r="Q3844" s="7">
        <v>340</v>
      </c>
    </row>
    <row r="3845" spans="14:17" x14ac:dyDescent="0.25">
      <c r="N3845" s="7" t="s">
        <v>5622</v>
      </c>
      <c r="O3845" s="7">
        <v>15</v>
      </c>
      <c r="P3845" s="7">
        <v>13</v>
      </c>
      <c r="Q3845" s="7">
        <v>195</v>
      </c>
    </row>
    <row r="3846" spans="14:17" x14ac:dyDescent="0.25">
      <c r="N3846" s="7" t="s">
        <v>5623</v>
      </c>
      <c r="O3846" s="7">
        <v>30</v>
      </c>
      <c r="P3846" s="7">
        <v>5</v>
      </c>
      <c r="Q3846" s="7">
        <v>150</v>
      </c>
    </row>
    <row r="3847" spans="14:17" x14ac:dyDescent="0.25">
      <c r="N3847" s="7" t="s">
        <v>5613</v>
      </c>
      <c r="O3847" s="7">
        <v>35</v>
      </c>
      <c r="P3847" s="7">
        <v>24</v>
      </c>
      <c r="Q3847" s="7">
        <v>840</v>
      </c>
    </row>
    <row r="3848" spans="14:17" x14ac:dyDescent="0.25">
      <c r="N3848" s="7" t="s">
        <v>5615</v>
      </c>
      <c r="O3848" s="7">
        <v>25</v>
      </c>
      <c r="P3848" s="7">
        <v>22</v>
      </c>
      <c r="Q3848" s="7">
        <v>550</v>
      </c>
    </row>
    <row r="3849" spans="14:17" x14ac:dyDescent="0.25">
      <c r="N3849" s="7" t="s">
        <v>5617</v>
      </c>
      <c r="O3849" s="7">
        <v>120</v>
      </c>
      <c r="P3849" s="7">
        <v>3</v>
      </c>
      <c r="Q3849" s="7">
        <v>360</v>
      </c>
    </row>
    <row r="3850" spans="14:17" x14ac:dyDescent="0.25">
      <c r="N3850" s="7" t="s">
        <v>5615</v>
      </c>
      <c r="O3850" s="7">
        <v>25</v>
      </c>
      <c r="P3850" s="7">
        <v>3</v>
      </c>
      <c r="Q3850" s="7">
        <v>75</v>
      </c>
    </row>
    <row r="3851" spans="14:17" x14ac:dyDescent="0.25">
      <c r="N3851" s="7" t="s">
        <v>5611</v>
      </c>
      <c r="O3851" s="7">
        <v>250</v>
      </c>
      <c r="P3851" s="7">
        <v>4</v>
      </c>
      <c r="Q3851" s="7">
        <v>1000</v>
      </c>
    </row>
    <row r="3852" spans="14:17" x14ac:dyDescent="0.25">
      <c r="N3852" s="7" t="s">
        <v>5621</v>
      </c>
      <c r="O3852" s="7">
        <v>60</v>
      </c>
      <c r="P3852" s="7">
        <v>22</v>
      </c>
      <c r="Q3852" s="7">
        <v>1320</v>
      </c>
    </row>
    <row r="3853" spans="14:17" x14ac:dyDescent="0.25">
      <c r="N3853" s="7" t="s">
        <v>5615</v>
      </c>
      <c r="O3853" s="7">
        <v>25</v>
      </c>
      <c r="P3853" s="7">
        <v>12</v>
      </c>
      <c r="Q3853" s="7">
        <v>300</v>
      </c>
    </row>
    <row r="3854" spans="14:17" x14ac:dyDescent="0.25">
      <c r="N3854" s="7" t="s">
        <v>5617</v>
      </c>
      <c r="O3854" s="7">
        <v>120</v>
      </c>
      <c r="P3854" s="7">
        <v>11</v>
      </c>
      <c r="Q3854" s="7">
        <v>1320</v>
      </c>
    </row>
    <row r="3855" spans="14:17" x14ac:dyDescent="0.25">
      <c r="N3855" s="7" t="s">
        <v>5610</v>
      </c>
      <c r="O3855" s="7">
        <v>300</v>
      </c>
      <c r="P3855" s="7">
        <v>23</v>
      </c>
      <c r="Q3855" s="7">
        <v>6900</v>
      </c>
    </row>
    <row r="3856" spans="14:17" x14ac:dyDescent="0.25">
      <c r="N3856" s="7" t="s">
        <v>5618</v>
      </c>
      <c r="O3856" s="7">
        <v>10</v>
      </c>
      <c r="P3856" s="7">
        <v>16</v>
      </c>
      <c r="Q3856" s="7">
        <v>160</v>
      </c>
    </row>
    <row r="3857" spans="14:17" x14ac:dyDescent="0.25">
      <c r="N3857" s="7" t="s">
        <v>5621</v>
      </c>
      <c r="O3857" s="7">
        <v>60</v>
      </c>
      <c r="P3857" s="7">
        <v>11</v>
      </c>
      <c r="Q3857" s="7">
        <v>660</v>
      </c>
    </row>
    <row r="3858" spans="14:17" x14ac:dyDescent="0.25">
      <c r="N3858" s="7" t="s">
        <v>5622</v>
      </c>
      <c r="O3858" s="7">
        <v>15</v>
      </c>
      <c r="P3858" s="7">
        <v>12</v>
      </c>
      <c r="Q3858" s="7">
        <v>180</v>
      </c>
    </row>
    <row r="3859" spans="14:17" x14ac:dyDescent="0.25">
      <c r="N3859" s="7" t="s">
        <v>5609</v>
      </c>
      <c r="O3859" s="7">
        <v>20</v>
      </c>
      <c r="P3859" s="7">
        <v>15</v>
      </c>
      <c r="Q3859" s="7">
        <v>300</v>
      </c>
    </row>
    <row r="3860" spans="14:17" x14ac:dyDescent="0.25">
      <c r="N3860" s="7" t="s">
        <v>5619</v>
      </c>
      <c r="O3860" s="7">
        <v>80</v>
      </c>
      <c r="P3860" s="7">
        <v>24</v>
      </c>
      <c r="Q3860" s="7">
        <v>1920</v>
      </c>
    </row>
    <row r="3861" spans="14:17" x14ac:dyDescent="0.25">
      <c r="N3861" s="7" t="s">
        <v>5618</v>
      </c>
      <c r="O3861" s="7">
        <v>10</v>
      </c>
      <c r="P3861" s="7">
        <v>21</v>
      </c>
      <c r="Q3861" s="7">
        <v>210</v>
      </c>
    </row>
    <row r="3862" spans="14:17" x14ac:dyDescent="0.25">
      <c r="N3862" s="7" t="s">
        <v>5609</v>
      </c>
      <c r="O3862" s="7">
        <v>20</v>
      </c>
      <c r="P3862" s="7">
        <v>25</v>
      </c>
      <c r="Q3862" s="7">
        <v>500</v>
      </c>
    </row>
    <row r="3863" spans="14:17" x14ac:dyDescent="0.25">
      <c r="N3863" s="7" t="s">
        <v>5617</v>
      </c>
      <c r="O3863" s="7">
        <v>120</v>
      </c>
      <c r="P3863" s="7">
        <v>13</v>
      </c>
      <c r="Q3863" s="7">
        <v>1560</v>
      </c>
    </row>
    <row r="3864" spans="14:17" x14ac:dyDescent="0.25">
      <c r="N3864" s="7" t="s">
        <v>5621</v>
      </c>
      <c r="O3864" s="7">
        <v>60</v>
      </c>
      <c r="P3864" s="7">
        <v>2</v>
      </c>
      <c r="Q3864" s="7">
        <v>120</v>
      </c>
    </row>
    <row r="3865" spans="14:17" x14ac:dyDescent="0.25">
      <c r="N3865" s="7" t="s">
        <v>5620</v>
      </c>
      <c r="O3865" s="7">
        <v>40</v>
      </c>
      <c r="P3865" s="7">
        <v>23</v>
      </c>
      <c r="Q3865" s="7">
        <v>920</v>
      </c>
    </row>
    <row r="3866" spans="14:17" x14ac:dyDescent="0.25">
      <c r="N3866" s="7" t="s">
        <v>5612</v>
      </c>
      <c r="O3866" s="7">
        <v>50</v>
      </c>
      <c r="P3866" s="7">
        <v>25</v>
      </c>
      <c r="Q3866" s="7">
        <v>1250</v>
      </c>
    </row>
    <row r="3867" spans="14:17" x14ac:dyDescent="0.25">
      <c r="N3867" s="7" t="s">
        <v>5622</v>
      </c>
      <c r="O3867" s="7">
        <v>15</v>
      </c>
      <c r="P3867" s="7">
        <v>12</v>
      </c>
      <c r="Q3867" s="7">
        <v>180</v>
      </c>
    </row>
    <row r="3868" spans="14:17" x14ac:dyDescent="0.25">
      <c r="N3868" s="7" t="s">
        <v>5619</v>
      </c>
      <c r="O3868" s="7">
        <v>80</v>
      </c>
      <c r="P3868" s="7">
        <v>11</v>
      </c>
      <c r="Q3868" s="7">
        <v>880</v>
      </c>
    </row>
    <row r="3869" spans="14:17" x14ac:dyDescent="0.25">
      <c r="N3869" s="7" t="s">
        <v>5611</v>
      </c>
      <c r="O3869" s="7">
        <v>250</v>
      </c>
      <c r="P3869" s="7">
        <v>9</v>
      </c>
      <c r="Q3869" s="7">
        <v>2250</v>
      </c>
    </row>
    <row r="3870" spans="14:17" x14ac:dyDescent="0.25">
      <c r="N3870" s="7" t="s">
        <v>5616</v>
      </c>
      <c r="O3870" s="7">
        <v>150</v>
      </c>
      <c r="P3870" s="7">
        <v>18</v>
      </c>
      <c r="Q3870" s="7">
        <v>2700</v>
      </c>
    </row>
    <row r="3871" spans="14:17" x14ac:dyDescent="0.25">
      <c r="N3871" s="7" t="s">
        <v>5611</v>
      </c>
      <c r="O3871" s="7">
        <v>250</v>
      </c>
      <c r="P3871" s="7">
        <v>13</v>
      </c>
      <c r="Q3871" s="7">
        <v>3250</v>
      </c>
    </row>
    <row r="3872" spans="14:17" x14ac:dyDescent="0.25">
      <c r="N3872" s="7" t="s">
        <v>5613</v>
      </c>
      <c r="O3872" s="7">
        <v>35</v>
      </c>
      <c r="P3872" s="7">
        <v>20</v>
      </c>
      <c r="Q3872" s="7">
        <v>700</v>
      </c>
    </row>
    <row r="3873" spans="14:17" x14ac:dyDescent="0.25">
      <c r="N3873" s="7" t="s">
        <v>5609</v>
      </c>
      <c r="O3873" s="7">
        <v>20</v>
      </c>
      <c r="P3873" s="7">
        <v>13</v>
      </c>
      <c r="Q3873" s="7">
        <v>260</v>
      </c>
    </row>
    <row r="3874" spans="14:17" x14ac:dyDescent="0.25">
      <c r="N3874" s="7" t="s">
        <v>5616</v>
      </c>
      <c r="O3874" s="7">
        <v>150</v>
      </c>
      <c r="P3874" s="7">
        <v>12</v>
      </c>
      <c r="Q3874" s="7">
        <v>1800</v>
      </c>
    </row>
    <row r="3875" spans="14:17" x14ac:dyDescent="0.25">
      <c r="N3875" s="7" t="s">
        <v>5610</v>
      </c>
      <c r="O3875" s="7">
        <v>300</v>
      </c>
      <c r="P3875" s="7">
        <v>21</v>
      </c>
      <c r="Q3875" s="7">
        <v>6300</v>
      </c>
    </row>
    <row r="3876" spans="14:17" x14ac:dyDescent="0.25">
      <c r="N3876" s="7" t="s">
        <v>5616</v>
      </c>
      <c r="O3876" s="7">
        <v>150</v>
      </c>
      <c r="P3876" s="7">
        <v>22</v>
      </c>
      <c r="Q3876" s="7">
        <v>3300</v>
      </c>
    </row>
    <row r="3877" spans="14:17" x14ac:dyDescent="0.25">
      <c r="N3877" s="7" t="s">
        <v>5618</v>
      </c>
      <c r="O3877" s="7">
        <v>10</v>
      </c>
      <c r="P3877" s="7">
        <v>19</v>
      </c>
      <c r="Q3877" s="7">
        <v>190</v>
      </c>
    </row>
    <row r="3878" spans="14:17" x14ac:dyDescent="0.25">
      <c r="N3878" s="7" t="s">
        <v>5613</v>
      </c>
      <c r="O3878" s="7">
        <v>35</v>
      </c>
      <c r="P3878" s="7">
        <v>18</v>
      </c>
      <c r="Q3878" s="7">
        <v>630</v>
      </c>
    </row>
    <row r="3879" spans="14:17" x14ac:dyDescent="0.25">
      <c r="N3879" s="7" t="s">
        <v>5622</v>
      </c>
      <c r="O3879" s="7">
        <v>15</v>
      </c>
      <c r="P3879" s="7">
        <v>25</v>
      </c>
      <c r="Q3879" s="7">
        <v>375</v>
      </c>
    </row>
    <row r="3880" spans="14:17" x14ac:dyDescent="0.25">
      <c r="N3880" s="7" t="s">
        <v>5618</v>
      </c>
      <c r="O3880" s="7">
        <v>10</v>
      </c>
      <c r="P3880" s="7">
        <v>17</v>
      </c>
      <c r="Q3880" s="7">
        <v>170</v>
      </c>
    </row>
    <row r="3881" spans="14:17" x14ac:dyDescent="0.25">
      <c r="N3881" s="7" t="s">
        <v>5612</v>
      </c>
      <c r="O3881" s="7">
        <v>50</v>
      </c>
      <c r="P3881" s="7">
        <v>20</v>
      </c>
      <c r="Q3881" s="7">
        <v>1000</v>
      </c>
    </row>
    <row r="3882" spans="14:17" x14ac:dyDescent="0.25">
      <c r="N3882" s="7" t="s">
        <v>5613</v>
      </c>
      <c r="O3882" s="7">
        <v>35</v>
      </c>
      <c r="P3882" s="7">
        <v>20</v>
      </c>
      <c r="Q3882" s="7">
        <v>700</v>
      </c>
    </row>
    <row r="3883" spans="14:17" x14ac:dyDescent="0.25">
      <c r="N3883" s="7" t="s">
        <v>5619</v>
      </c>
      <c r="O3883" s="7">
        <v>80</v>
      </c>
      <c r="P3883" s="7">
        <v>1</v>
      </c>
      <c r="Q3883" s="7">
        <v>80</v>
      </c>
    </row>
    <row r="3884" spans="14:17" x14ac:dyDescent="0.25">
      <c r="N3884" s="7" t="s">
        <v>5613</v>
      </c>
      <c r="O3884" s="7">
        <v>35</v>
      </c>
      <c r="P3884" s="7">
        <v>16</v>
      </c>
      <c r="Q3884" s="7">
        <v>560</v>
      </c>
    </row>
    <row r="3885" spans="14:17" x14ac:dyDescent="0.25">
      <c r="N3885" s="7" t="s">
        <v>5622</v>
      </c>
      <c r="O3885" s="7">
        <v>15</v>
      </c>
      <c r="P3885" s="7">
        <v>13</v>
      </c>
      <c r="Q3885" s="7">
        <v>195</v>
      </c>
    </row>
    <row r="3886" spans="14:17" x14ac:dyDescent="0.25">
      <c r="N3886" s="7" t="s">
        <v>5617</v>
      </c>
      <c r="O3886" s="7">
        <v>120</v>
      </c>
      <c r="P3886" s="7">
        <v>20</v>
      </c>
      <c r="Q3886" s="7">
        <v>2400</v>
      </c>
    </row>
    <row r="3887" spans="14:17" x14ac:dyDescent="0.25">
      <c r="N3887" s="7" t="s">
        <v>5622</v>
      </c>
      <c r="O3887" s="7">
        <v>15</v>
      </c>
      <c r="P3887" s="7">
        <v>9</v>
      </c>
      <c r="Q3887" s="7">
        <v>135</v>
      </c>
    </row>
    <row r="3888" spans="14:17" x14ac:dyDescent="0.25">
      <c r="N3888" s="7" t="s">
        <v>5620</v>
      </c>
      <c r="O3888" s="7">
        <v>40</v>
      </c>
      <c r="P3888" s="7">
        <v>21</v>
      </c>
      <c r="Q3888" s="7">
        <v>840</v>
      </c>
    </row>
    <row r="3889" spans="14:17" x14ac:dyDescent="0.25">
      <c r="N3889" s="7" t="s">
        <v>5620</v>
      </c>
      <c r="O3889" s="7">
        <v>40</v>
      </c>
      <c r="P3889" s="7">
        <v>1</v>
      </c>
      <c r="Q3889" s="7">
        <v>40</v>
      </c>
    </row>
    <row r="3890" spans="14:17" x14ac:dyDescent="0.25">
      <c r="N3890" s="7" t="s">
        <v>5614</v>
      </c>
      <c r="O3890" s="7">
        <v>20</v>
      </c>
      <c r="P3890" s="7">
        <v>3</v>
      </c>
      <c r="Q3890" s="7">
        <v>60</v>
      </c>
    </row>
    <row r="3891" spans="14:17" x14ac:dyDescent="0.25">
      <c r="N3891" s="7" t="s">
        <v>5615</v>
      </c>
      <c r="O3891" s="7">
        <v>25</v>
      </c>
      <c r="P3891" s="7">
        <v>12</v>
      </c>
      <c r="Q3891" s="7">
        <v>300</v>
      </c>
    </row>
    <row r="3892" spans="14:17" x14ac:dyDescent="0.25">
      <c r="N3892" s="7" t="s">
        <v>5612</v>
      </c>
      <c r="O3892" s="7">
        <v>50</v>
      </c>
      <c r="P3892" s="7">
        <v>22</v>
      </c>
      <c r="Q3892" s="7">
        <v>1100</v>
      </c>
    </row>
    <row r="3893" spans="14:17" x14ac:dyDescent="0.25">
      <c r="N3893" s="7" t="s">
        <v>5617</v>
      </c>
      <c r="O3893" s="7">
        <v>120</v>
      </c>
      <c r="P3893" s="7">
        <v>21</v>
      </c>
      <c r="Q3893" s="7">
        <v>2520</v>
      </c>
    </row>
    <row r="3894" spans="14:17" x14ac:dyDescent="0.25">
      <c r="N3894" s="7" t="s">
        <v>5617</v>
      </c>
      <c r="O3894" s="7">
        <v>120</v>
      </c>
      <c r="P3894" s="7">
        <v>8</v>
      </c>
      <c r="Q3894" s="7">
        <v>960</v>
      </c>
    </row>
    <row r="3895" spans="14:17" x14ac:dyDescent="0.25">
      <c r="N3895" s="7" t="s">
        <v>5616</v>
      </c>
      <c r="O3895" s="7">
        <v>150</v>
      </c>
      <c r="P3895" s="7">
        <v>5</v>
      </c>
      <c r="Q3895" s="7">
        <v>750</v>
      </c>
    </row>
    <row r="3896" spans="14:17" x14ac:dyDescent="0.25">
      <c r="N3896" s="7" t="s">
        <v>5623</v>
      </c>
      <c r="O3896" s="7">
        <v>30</v>
      </c>
      <c r="P3896" s="7">
        <v>2</v>
      </c>
      <c r="Q3896" s="7">
        <v>60</v>
      </c>
    </row>
    <row r="3897" spans="14:17" x14ac:dyDescent="0.25">
      <c r="N3897" s="7" t="s">
        <v>5616</v>
      </c>
      <c r="O3897" s="7">
        <v>150</v>
      </c>
      <c r="P3897" s="7">
        <v>7</v>
      </c>
      <c r="Q3897" s="7">
        <v>1050</v>
      </c>
    </row>
    <row r="3898" spans="14:17" x14ac:dyDescent="0.25">
      <c r="N3898" s="7" t="s">
        <v>5615</v>
      </c>
      <c r="O3898" s="7">
        <v>25</v>
      </c>
      <c r="P3898" s="7">
        <v>11</v>
      </c>
      <c r="Q3898" s="7">
        <v>275</v>
      </c>
    </row>
    <row r="3899" spans="14:17" x14ac:dyDescent="0.25">
      <c r="N3899" s="7" t="s">
        <v>5613</v>
      </c>
      <c r="O3899" s="7">
        <v>35</v>
      </c>
      <c r="P3899" s="7">
        <v>16</v>
      </c>
      <c r="Q3899" s="7">
        <v>560</v>
      </c>
    </row>
    <row r="3900" spans="14:17" x14ac:dyDescent="0.25">
      <c r="N3900" s="7" t="s">
        <v>5618</v>
      </c>
      <c r="O3900" s="7">
        <v>10</v>
      </c>
      <c r="P3900" s="7">
        <v>25</v>
      </c>
      <c r="Q3900" s="7">
        <v>250</v>
      </c>
    </row>
    <row r="3901" spans="14:17" x14ac:dyDescent="0.25">
      <c r="N3901" s="7" t="s">
        <v>5620</v>
      </c>
      <c r="O3901" s="7">
        <v>40</v>
      </c>
      <c r="P3901" s="7">
        <v>3</v>
      </c>
      <c r="Q3901" s="7">
        <v>120</v>
      </c>
    </row>
    <row r="3902" spans="14:17" x14ac:dyDescent="0.25">
      <c r="N3902" s="7" t="s">
        <v>5620</v>
      </c>
      <c r="O3902" s="7">
        <v>40</v>
      </c>
      <c r="P3902" s="7">
        <v>22</v>
      </c>
      <c r="Q3902" s="7">
        <v>880</v>
      </c>
    </row>
    <row r="3903" spans="14:17" x14ac:dyDescent="0.25">
      <c r="N3903" s="7" t="s">
        <v>5613</v>
      </c>
      <c r="O3903" s="7">
        <v>35</v>
      </c>
      <c r="P3903" s="7">
        <v>17</v>
      </c>
      <c r="Q3903" s="7">
        <v>595</v>
      </c>
    </row>
    <row r="3904" spans="14:17" x14ac:dyDescent="0.25">
      <c r="N3904" s="7" t="s">
        <v>5619</v>
      </c>
      <c r="O3904" s="7">
        <v>80</v>
      </c>
      <c r="P3904" s="7">
        <v>21</v>
      </c>
      <c r="Q3904" s="7">
        <v>1680</v>
      </c>
    </row>
    <row r="3905" spans="14:17" x14ac:dyDescent="0.25">
      <c r="N3905" s="7" t="s">
        <v>5617</v>
      </c>
      <c r="O3905" s="7">
        <v>120</v>
      </c>
      <c r="P3905" s="7">
        <v>14</v>
      </c>
      <c r="Q3905" s="7">
        <v>1680</v>
      </c>
    </row>
    <row r="3906" spans="14:17" x14ac:dyDescent="0.25">
      <c r="N3906" s="7" t="s">
        <v>5618</v>
      </c>
      <c r="O3906" s="7">
        <v>10</v>
      </c>
      <c r="P3906" s="7">
        <v>11</v>
      </c>
      <c r="Q3906" s="7">
        <v>110</v>
      </c>
    </row>
    <row r="3907" spans="14:17" x14ac:dyDescent="0.25">
      <c r="N3907" s="7" t="s">
        <v>5618</v>
      </c>
      <c r="O3907" s="7">
        <v>10</v>
      </c>
      <c r="P3907" s="7">
        <v>15</v>
      </c>
      <c r="Q3907" s="7">
        <v>150</v>
      </c>
    </row>
    <row r="3908" spans="14:17" x14ac:dyDescent="0.25">
      <c r="N3908" s="7" t="s">
        <v>5609</v>
      </c>
      <c r="O3908" s="7">
        <v>20</v>
      </c>
      <c r="P3908" s="7">
        <v>2</v>
      </c>
      <c r="Q3908" s="7">
        <v>40</v>
      </c>
    </row>
    <row r="3909" spans="14:17" x14ac:dyDescent="0.25">
      <c r="N3909" s="7" t="s">
        <v>5612</v>
      </c>
      <c r="O3909" s="7">
        <v>50</v>
      </c>
      <c r="P3909" s="7">
        <v>20</v>
      </c>
      <c r="Q3909" s="7">
        <v>1000</v>
      </c>
    </row>
    <row r="3910" spans="14:17" x14ac:dyDescent="0.25">
      <c r="N3910" s="7" t="s">
        <v>5622</v>
      </c>
      <c r="O3910" s="7">
        <v>15</v>
      </c>
      <c r="P3910" s="7">
        <v>4</v>
      </c>
      <c r="Q3910" s="7">
        <v>60</v>
      </c>
    </row>
    <row r="3911" spans="14:17" x14ac:dyDescent="0.25">
      <c r="N3911" s="7" t="s">
        <v>5618</v>
      </c>
      <c r="O3911" s="7">
        <v>10</v>
      </c>
      <c r="P3911" s="7">
        <v>6</v>
      </c>
      <c r="Q3911" s="7">
        <v>60</v>
      </c>
    </row>
    <row r="3912" spans="14:17" x14ac:dyDescent="0.25">
      <c r="N3912" s="7" t="s">
        <v>5615</v>
      </c>
      <c r="O3912" s="7">
        <v>25</v>
      </c>
      <c r="P3912" s="7">
        <v>5</v>
      </c>
      <c r="Q3912" s="7">
        <v>125</v>
      </c>
    </row>
    <row r="3913" spans="14:17" x14ac:dyDescent="0.25">
      <c r="N3913" s="7" t="s">
        <v>5617</v>
      </c>
      <c r="O3913" s="7">
        <v>120</v>
      </c>
      <c r="P3913" s="7">
        <v>25</v>
      </c>
      <c r="Q3913" s="7">
        <v>3000</v>
      </c>
    </row>
    <row r="3914" spans="14:17" x14ac:dyDescent="0.25">
      <c r="N3914" s="7" t="s">
        <v>5617</v>
      </c>
      <c r="O3914" s="7">
        <v>120</v>
      </c>
      <c r="P3914" s="7">
        <v>9</v>
      </c>
      <c r="Q3914" s="7">
        <v>1080</v>
      </c>
    </row>
    <row r="3915" spans="14:17" x14ac:dyDescent="0.25">
      <c r="N3915" s="7" t="s">
        <v>5619</v>
      </c>
      <c r="O3915" s="7">
        <v>80</v>
      </c>
      <c r="P3915" s="7">
        <v>20</v>
      </c>
      <c r="Q3915" s="7">
        <v>1600</v>
      </c>
    </row>
    <row r="3916" spans="14:17" x14ac:dyDescent="0.25">
      <c r="N3916" s="7" t="s">
        <v>5619</v>
      </c>
      <c r="O3916" s="7">
        <v>80</v>
      </c>
      <c r="P3916" s="7">
        <v>23</v>
      </c>
      <c r="Q3916" s="7">
        <v>1840</v>
      </c>
    </row>
    <row r="3917" spans="14:17" x14ac:dyDescent="0.25">
      <c r="N3917" s="7" t="s">
        <v>5615</v>
      </c>
      <c r="O3917" s="7">
        <v>25</v>
      </c>
      <c r="P3917" s="7">
        <v>1</v>
      </c>
      <c r="Q3917" s="7">
        <v>25</v>
      </c>
    </row>
    <row r="3918" spans="14:17" x14ac:dyDescent="0.25">
      <c r="N3918" s="7" t="s">
        <v>5620</v>
      </c>
      <c r="O3918" s="7">
        <v>40</v>
      </c>
      <c r="P3918" s="7">
        <v>7</v>
      </c>
      <c r="Q3918" s="7">
        <v>280</v>
      </c>
    </row>
    <row r="3919" spans="14:17" x14ac:dyDescent="0.25">
      <c r="N3919" s="7" t="s">
        <v>5609</v>
      </c>
      <c r="O3919" s="7">
        <v>20</v>
      </c>
      <c r="P3919" s="7">
        <v>24</v>
      </c>
      <c r="Q3919" s="7">
        <v>480</v>
      </c>
    </row>
    <row r="3920" spans="14:17" x14ac:dyDescent="0.25">
      <c r="N3920" s="7" t="s">
        <v>5617</v>
      </c>
      <c r="O3920" s="7">
        <v>120</v>
      </c>
      <c r="P3920" s="7">
        <v>16</v>
      </c>
      <c r="Q3920" s="7">
        <v>1920</v>
      </c>
    </row>
    <row r="3921" spans="14:17" x14ac:dyDescent="0.25">
      <c r="N3921" s="7" t="s">
        <v>5612</v>
      </c>
      <c r="O3921" s="7">
        <v>50</v>
      </c>
      <c r="P3921" s="7">
        <v>1</v>
      </c>
      <c r="Q3921" s="7">
        <v>50</v>
      </c>
    </row>
    <row r="3922" spans="14:17" x14ac:dyDescent="0.25">
      <c r="N3922" s="7" t="s">
        <v>5622</v>
      </c>
      <c r="O3922" s="7">
        <v>15</v>
      </c>
      <c r="P3922" s="7">
        <v>16</v>
      </c>
      <c r="Q3922" s="7">
        <v>240</v>
      </c>
    </row>
    <row r="3923" spans="14:17" x14ac:dyDescent="0.25">
      <c r="N3923" s="7" t="s">
        <v>5615</v>
      </c>
      <c r="O3923" s="7">
        <v>25</v>
      </c>
      <c r="P3923" s="7">
        <v>9</v>
      </c>
      <c r="Q3923" s="7">
        <v>225</v>
      </c>
    </row>
    <row r="3924" spans="14:17" x14ac:dyDescent="0.25">
      <c r="N3924" s="7" t="s">
        <v>5619</v>
      </c>
      <c r="O3924" s="7">
        <v>80</v>
      </c>
      <c r="P3924" s="7">
        <v>5</v>
      </c>
      <c r="Q3924" s="7">
        <v>400</v>
      </c>
    </row>
    <row r="3925" spans="14:17" x14ac:dyDescent="0.25">
      <c r="N3925" s="7" t="s">
        <v>5622</v>
      </c>
      <c r="O3925" s="7">
        <v>15</v>
      </c>
      <c r="P3925" s="7">
        <v>2</v>
      </c>
      <c r="Q3925" s="7">
        <v>30</v>
      </c>
    </row>
    <row r="3926" spans="14:17" x14ac:dyDescent="0.25">
      <c r="N3926" s="7" t="s">
        <v>5610</v>
      </c>
      <c r="O3926" s="7">
        <v>300</v>
      </c>
      <c r="P3926" s="7">
        <v>11</v>
      </c>
      <c r="Q3926" s="7">
        <v>3300</v>
      </c>
    </row>
    <row r="3927" spans="14:17" x14ac:dyDescent="0.25">
      <c r="N3927" s="7" t="s">
        <v>5618</v>
      </c>
      <c r="O3927" s="7">
        <v>10</v>
      </c>
      <c r="P3927" s="7">
        <v>8</v>
      </c>
      <c r="Q3927" s="7">
        <v>80</v>
      </c>
    </row>
    <row r="3928" spans="14:17" x14ac:dyDescent="0.25">
      <c r="N3928" s="7" t="s">
        <v>5620</v>
      </c>
      <c r="O3928" s="7">
        <v>40</v>
      </c>
      <c r="P3928" s="7">
        <v>2</v>
      </c>
      <c r="Q3928" s="7">
        <v>80</v>
      </c>
    </row>
    <row r="3929" spans="14:17" x14ac:dyDescent="0.25">
      <c r="N3929" s="7" t="s">
        <v>5609</v>
      </c>
      <c r="O3929" s="7">
        <v>20</v>
      </c>
      <c r="P3929" s="7">
        <v>17</v>
      </c>
      <c r="Q3929" s="7">
        <v>340</v>
      </c>
    </row>
    <row r="3930" spans="14:17" x14ac:dyDescent="0.25">
      <c r="N3930" s="7" t="s">
        <v>5621</v>
      </c>
      <c r="O3930" s="7">
        <v>60</v>
      </c>
      <c r="P3930" s="7">
        <v>14</v>
      </c>
      <c r="Q3930" s="7">
        <v>840</v>
      </c>
    </row>
    <row r="3931" spans="14:17" x14ac:dyDescent="0.25">
      <c r="N3931" s="7" t="s">
        <v>5610</v>
      </c>
      <c r="O3931" s="7">
        <v>300</v>
      </c>
      <c r="P3931" s="7">
        <v>23</v>
      </c>
      <c r="Q3931" s="7">
        <v>6900</v>
      </c>
    </row>
    <row r="3932" spans="14:17" x14ac:dyDescent="0.25">
      <c r="N3932" s="7" t="s">
        <v>5617</v>
      </c>
      <c r="O3932" s="7">
        <v>120</v>
      </c>
      <c r="P3932" s="7">
        <v>14</v>
      </c>
      <c r="Q3932" s="7">
        <v>1680</v>
      </c>
    </row>
    <row r="3933" spans="14:17" x14ac:dyDescent="0.25">
      <c r="N3933" s="7" t="s">
        <v>5611</v>
      </c>
      <c r="O3933" s="7">
        <v>250</v>
      </c>
      <c r="P3933" s="7">
        <v>14</v>
      </c>
      <c r="Q3933" s="7">
        <v>3500</v>
      </c>
    </row>
    <row r="3934" spans="14:17" x14ac:dyDescent="0.25">
      <c r="N3934" s="7" t="s">
        <v>5620</v>
      </c>
      <c r="O3934" s="7">
        <v>40</v>
      </c>
      <c r="P3934" s="7">
        <v>17</v>
      </c>
      <c r="Q3934" s="7">
        <v>680</v>
      </c>
    </row>
    <row r="3935" spans="14:17" x14ac:dyDescent="0.25">
      <c r="N3935" s="7" t="s">
        <v>5620</v>
      </c>
      <c r="O3935" s="7">
        <v>40</v>
      </c>
      <c r="P3935" s="7">
        <v>17</v>
      </c>
      <c r="Q3935" s="7">
        <v>680</v>
      </c>
    </row>
    <row r="3936" spans="14:17" x14ac:dyDescent="0.25">
      <c r="N3936" s="7" t="s">
        <v>5619</v>
      </c>
      <c r="O3936" s="7">
        <v>80</v>
      </c>
      <c r="P3936" s="7">
        <v>23</v>
      </c>
      <c r="Q3936" s="7">
        <v>1840</v>
      </c>
    </row>
    <row r="3937" spans="14:17" x14ac:dyDescent="0.25">
      <c r="N3937" s="7" t="s">
        <v>5619</v>
      </c>
      <c r="O3937" s="7">
        <v>80</v>
      </c>
      <c r="P3937" s="7">
        <v>12</v>
      </c>
      <c r="Q3937" s="7">
        <v>960</v>
      </c>
    </row>
    <row r="3938" spans="14:17" x14ac:dyDescent="0.25">
      <c r="N3938" s="7" t="s">
        <v>5620</v>
      </c>
      <c r="O3938" s="7">
        <v>40</v>
      </c>
      <c r="P3938" s="7">
        <v>22</v>
      </c>
      <c r="Q3938" s="7">
        <v>880</v>
      </c>
    </row>
    <row r="3939" spans="14:17" x14ac:dyDescent="0.25">
      <c r="N3939" s="7" t="s">
        <v>5616</v>
      </c>
      <c r="O3939" s="7">
        <v>150</v>
      </c>
      <c r="P3939" s="7">
        <v>1</v>
      </c>
      <c r="Q3939" s="7">
        <v>150</v>
      </c>
    </row>
    <row r="3940" spans="14:17" x14ac:dyDescent="0.25">
      <c r="N3940" s="7" t="s">
        <v>5612</v>
      </c>
      <c r="O3940" s="7">
        <v>50</v>
      </c>
      <c r="P3940" s="7">
        <v>10</v>
      </c>
      <c r="Q3940" s="7">
        <v>500</v>
      </c>
    </row>
    <row r="3941" spans="14:17" x14ac:dyDescent="0.25">
      <c r="N3941" s="7" t="s">
        <v>5611</v>
      </c>
      <c r="O3941" s="7">
        <v>250</v>
      </c>
      <c r="P3941" s="7">
        <v>13</v>
      </c>
      <c r="Q3941" s="7">
        <v>3250</v>
      </c>
    </row>
    <row r="3942" spans="14:17" x14ac:dyDescent="0.25">
      <c r="N3942" s="7" t="s">
        <v>5615</v>
      </c>
      <c r="O3942" s="7">
        <v>25</v>
      </c>
      <c r="P3942" s="7">
        <v>19</v>
      </c>
      <c r="Q3942" s="7">
        <v>475</v>
      </c>
    </row>
    <row r="3943" spans="14:17" x14ac:dyDescent="0.25">
      <c r="N3943" s="7" t="s">
        <v>5619</v>
      </c>
      <c r="O3943" s="7">
        <v>80</v>
      </c>
      <c r="P3943" s="7">
        <v>13</v>
      </c>
      <c r="Q3943" s="7">
        <v>1040</v>
      </c>
    </row>
    <row r="3944" spans="14:17" x14ac:dyDescent="0.25">
      <c r="N3944" s="7" t="s">
        <v>5619</v>
      </c>
      <c r="O3944" s="7">
        <v>80</v>
      </c>
      <c r="P3944" s="7">
        <v>22</v>
      </c>
      <c r="Q3944" s="7">
        <v>1760</v>
      </c>
    </row>
    <row r="3945" spans="14:17" x14ac:dyDescent="0.25">
      <c r="N3945" s="7" t="s">
        <v>5622</v>
      </c>
      <c r="O3945" s="7">
        <v>15</v>
      </c>
      <c r="P3945" s="7">
        <v>21</v>
      </c>
      <c r="Q3945" s="7">
        <v>315</v>
      </c>
    </row>
    <row r="3946" spans="14:17" x14ac:dyDescent="0.25">
      <c r="N3946" s="7" t="s">
        <v>5622</v>
      </c>
      <c r="O3946" s="7">
        <v>15</v>
      </c>
      <c r="P3946" s="7">
        <v>6</v>
      </c>
      <c r="Q3946" s="7">
        <v>90</v>
      </c>
    </row>
    <row r="3947" spans="14:17" x14ac:dyDescent="0.25">
      <c r="N3947" s="7" t="s">
        <v>5615</v>
      </c>
      <c r="O3947" s="7">
        <v>25</v>
      </c>
      <c r="P3947" s="7">
        <v>7</v>
      </c>
      <c r="Q3947" s="7">
        <v>175</v>
      </c>
    </row>
    <row r="3948" spans="14:17" x14ac:dyDescent="0.25">
      <c r="N3948" s="7" t="s">
        <v>5613</v>
      </c>
      <c r="O3948" s="7">
        <v>35</v>
      </c>
      <c r="P3948" s="7">
        <v>23</v>
      </c>
      <c r="Q3948" s="7">
        <v>805</v>
      </c>
    </row>
    <row r="3949" spans="14:17" x14ac:dyDescent="0.25">
      <c r="N3949" s="7" t="s">
        <v>5620</v>
      </c>
      <c r="O3949" s="7">
        <v>40</v>
      </c>
      <c r="P3949" s="7">
        <v>25</v>
      </c>
      <c r="Q3949" s="7">
        <v>1000</v>
      </c>
    </row>
    <row r="3950" spans="14:17" x14ac:dyDescent="0.25">
      <c r="N3950" s="7" t="s">
        <v>5611</v>
      </c>
      <c r="O3950" s="7">
        <v>250</v>
      </c>
      <c r="P3950" s="7">
        <v>22</v>
      </c>
      <c r="Q3950" s="7">
        <v>5500</v>
      </c>
    </row>
    <row r="3951" spans="14:17" x14ac:dyDescent="0.25">
      <c r="N3951" s="7" t="s">
        <v>5617</v>
      </c>
      <c r="O3951" s="7">
        <v>120</v>
      </c>
      <c r="P3951" s="7">
        <v>4</v>
      </c>
      <c r="Q3951" s="7">
        <v>480</v>
      </c>
    </row>
    <row r="3952" spans="14:17" x14ac:dyDescent="0.25">
      <c r="N3952" s="7" t="s">
        <v>5614</v>
      </c>
      <c r="O3952" s="7">
        <v>20</v>
      </c>
      <c r="P3952" s="7">
        <v>19</v>
      </c>
      <c r="Q3952" s="7">
        <v>380</v>
      </c>
    </row>
    <row r="3953" spans="14:17" x14ac:dyDescent="0.25">
      <c r="N3953" s="7" t="s">
        <v>5609</v>
      </c>
      <c r="O3953" s="7">
        <v>20</v>
      </c>
      <c r="P3953" s="7">
        <v>10</v>
      </c>
      <c r="Q3953" s="7">
        <v>200</v>
      </c>
    </row>
    <row r="3954" spans="14:17" x14ac:dyDescent="0.25">
      <c r="N3954" s="7" t="s">
        <v>5613</v>
      </c>
      <c r="O3954" s="7">
        <v>35</v>
      </c>
      <c r="P3954" s="7">
        <v>20</v>
      </c>
      <c r="Q3954" s="7">
        <v>700</v>
      </c>
    </row>
    <row r="3955" spans="14:17" x14ac:dyDescent="0.25">
      <c r="N3955" s="7" t="s">
        <v>5621</v>
      </c>
      <c r="O3955" s="7">
        <v>60</v>
      </c>
      <c r="P3955" s="7">
        <v>21</v>
      </c>
      <c r="Q3955" s="7">
        <v>1260</v>
      </c>
    </row>
    <row r="3956" spans="14:17" x14ac:dyDescent="0.25">
      <c r="N3956" s="7" t="s">
        <v>5620</v>
      </c>
      <c r="O3956" s="7">
        <v>40</v>
      </c>
      <c r="P3956" s="7">
        <v>20</v>
      </c>
      <c r="Q3956" s="7">
        <v>800</v>
      </c>
    </row>
    <row r="3957" spans="14:17" x14ac:dyDescent="0.25">
      <c r="N3957" s="7" t="s">
        <v>5623</v>
      </c>
      <c r="O3957" s="7">
        <v>30</v>
      </c>
      <c r="P3957" s="7">
        <v>14</v>
      </c>
      <c r="Q3957" s="7">
        <v>420</v>
      </c>
    </row>
    <row r="3958" spans="14:17" x14ac:dyDescent="0.25">
      <c r="N3958" s="7" t="s">
        <v>5622</v>
      </c>
      <c r="O3958" s="7">
        <v>15</v>
      </c>
      <c r="P3958" s="7">
        <v>19</v>
      </c>
      <c r="Q3958" s="7">
        <v>285</v>
      </c>
    </row>
    <row r="3959" spans="14:17" x14ac:dyDescent="0.25">
      <c r="N3959" s="7" t="s">
        <v>5621</v>
      </c>
      <c r="O3959" s="7">
        <v>60</v>
      </c>
      <c r="P3959" s="7">
        <v>22</v>
      </c>
      <c r="Q3959" s="7">
        <v>1320</v>
      </c>
    </row>
    <row r="3960" spans="14:17" x14ac:dyDescent="0.25">
      <c r="N3960" s="7" t="s">
        <v>5612</v>
      </c>
      <c r="O3960" s="7">
        <v>50</v>
      </c>
      <c r="P3960" s="7">
        <v>17</v>
      </c>
      <c r="Q3960" s="7">
        <v>850</v>
      </c>
    </row>
    <row r="3961" spans="14:17" x14ac:dyDescent="0.25">
      <c r="N3961" s="7" t="s">
        <v>5613</v>
      </c>
      <c r="O3961" s="7">
        <v>35</v>
      </c>
      <c r="P3961" s="7">
        <v>16</v>
      </c>
      <c r="Q3961" s="7">
        <v>560</v>
      </c>
    </row>
    <row r="3962" spans="14:17" x14ac:dyDescent="0.25">
      <c r="N3962" s="7" t="s">
        <v>5621</v>
      </c>
      <c r="O3962" s="7">
        <v>60</v>
      </c>
      <c r="P3962" s="7">
        <v>6</v>
      </c>
      <c r="Q3962" s="7">
        <v>360</v>
      </c>
    </row>
    <row r="3963" spans="14:17" x14ac:dyDescent="0.25">
      <c r="N3963" s="7" t="s">
        <v>5616</v>
      </c>
      <c r="O3963" s="7">
        <v>150</v>
      </c>
      <c r="P3963" s="7">
        <v>23</v>
      </c>
      <c r="Q3963" s="7">
        <v>3450</v>
      </c>
    </row>
    <row r="3964" spans="14:17" x14ac:dyDescent="0.25">
      <c r="N3964" s="7" t="s">
        <v>5610</v>
      </c>
      <c r="O3964" s="7">
        <v>300</v>
      </c>
      <c r="P3964" s="7">
        <v>23</v>
      </c>
      <c r="Q3964" s="7">
        <v>6900</v>
      </c>
    </row>
    <row r="3965" spans="14:17" x14ac:dyDescent="0.25">
      <c r="N3965" s="7" t="s">
        <v>5616</v>
      </c>
      <c r="O3965" s="7">
        <v>150</v>
      </c>
      <c r="P3965" s="7">
        <v>6</v>
      </c>
      <c r="Q3965" s="7">
        <v>900</v>
      </c>
    </row>
    <row r="3966" spans="14:17" x14ac:dyDescent="0.25">
      <c r="N3966" s="7" t="s">
        <v>5620</v>
      </c>
      <c r="O3966" s="7">
        <v>40</v>
      </c>
      <c r="P3966" s="7">
        <v>19</v>
      </c>
      <c r="Q3966" s="7">
        <v>760</v>
      </c>
    </row>
    <row r="3967" spans="14:17" x14ac:dyDescent="0.25">
      <c r="N3967" s="7" t="s">
        <v>5616</v>
      </c>
      <c r="O3967" s="7">
        <v>150</v>
      </c>
      <c r="P3967" s="7">
        <v>23</v>
      </c>
      <c r="Q3967" s="7">
        <v>3450</v>
      </c>
    </row>
    <row r="3968" spans="14:17" x14ac:dyDescent="0.25">
      <c r="N3968" s="7" t="s">
        <v>5612</v>
      </c>
      <c r="O3968" s="7">
        <v>50</v>
      </c>
      <c r="P3968" s="7">
        <v>17</v>
      </c>
      <c r="Q3968" s="7">
        <v>850</v>
      </c>
    </row>
    <row r="3969" spans="14:17" x14ac:dyDescent="0.25">
      <c r="N3969" s="7" t="s">
        <v>5615</v>
      </c>
      <c r="O3969" s="7">
        <v>25</v>
      </c>
      <c r="P3969" s="7">
        <v>15</v>
      </c>
      <c r="Q3969" s="7">
        <v>375</v>
      </c>
    </row>
    <row r="3970" spans="14:17" x14ac:dyDescent="0.25">
      <c r="N3970" s="7" t="s">
        <v>5617</v>
      </c>
      <c r="O3970" s="7">
        <v>120</v>
      </c>
      <c r="P3970" s="7">
        <v>20</v>
      </c>
      <c r="Q3970" s="7">
        <v>2400</v>
      </c>
    </row>
    <row r="3971" spans="14:17" x14ac:dyDescent="0.25">
      <c r="N3971" s="7" t="s">
        <v>5618</v>
      </c>
      <c r="O3971" s="7">
        <v>10</v>
      </c>
      <c r="P3971" s="7">
        <v>10</v>
      </c>
      <c r="Q3971" s="7">
        <v>100</v>
      </c>
    </row>
    <row r="3972" spans="14:17" x14ac:dyDescent="0.25">
      <c r="N3972" s="7" t="s">
        <v>5609</v>
      </c>
      <c r="O3972" s="7">
        <v>20</v>
      </c>
      <c r="P3972" s="7">
        <v>16</v>
      </c>
      <c r="Q3972" s="7">
        <v>320</v>
      </c>
    </row>
    <row r="3973" spans="14:17" x14ac:dyDescent="0.25">
      <c r="N3973" s="7" t="s">
        <v>5612</v>
      </c>
      <c r="O3973" s="7">
        <v>50</v>
      </c>
      <c r="P3973" s="7">
        <v>11</v>
      </c>
      <c r="Q3973" s="7">
        <v>550</v>
      </c>
    </row>
    <row r="3974" spans="14:17" x14ac:dyDescent="0.25">
      <c r="N3974" s="7" t="s">
        <v>5614</v>
      </c>
      <c r="O3974" s="7">
        <v>20</v>
      </c>
      <c r="P3974" s="7">
        <v>13</v>
      </c>
      <c r="Q3974" s="7">
        <v>260</v>
      </c>
    </row>
    <row r="3975" spans="14:17" x14ac:dyDescent="0.25">
      <c r="N3975" s="7" t="s">
        <v>5619</v>
      </c>
      <c r="O3975" s="7">
        <v>80</v>
      </c>
      <c r="P3975" s="7">
        <v>5</v>
      </c>
      <c r="Q3975" s="7">
        <v>400</v>
      </c>
    </row>
    <row r="3976" spans="14:17" x14ac:dyDescent="0.25">
      <c r="N3976" s="7" t="s">
        <v>5617</v>
      </c>
      <c r="O3976" s="7">
        <v>120</v>
      </c>
      <c r="P3976" s="7">
        <v>23</v>
      </c>
      <c r="Q3976" s="7">
        <v>2760</v>
      </c>
    </row>
    <row r="3977" spans="14:17" x14ac:dyDescent="0.25">
      <c r="N3977" s="7" t="s">
        <v>5617</v>
      </c>
      <c r="O3977" s="7">
        <v>120</v>
      </c>
      <c r="P3977" s="7">
        <v>25</v>
      </c>
      <c r="Q3977" s="7">
        <v>3000</v>
      </c>
    </row>
    <row r="3978" spans="14:17" x14ac:dyDescent="0.25">
      <c r="N3978" s="7" t="s">
        <v>5617</v>
      </c>
      <c r="O3978" s="7">
        <v>120</v>
      </c>
      <c r="P3978" s="7">
        <v>21</v>
      </c>
      <c r="Q3978" s="7">
        <v>2520</v>
      </c>
    </row>
    <row r="3979" spans="14:17" x14ac:dyDescent="0.25">
      <c r="N3979" s="7" t="s">
        <v>5614</v>
      </c>
      <c r="O3979" s="7">
        <v>20</v>
      </c>
      <c r="P3979" s="7">
        <v>3</v>
      </c>
      <c r="Q3979" s="7">
        <v>60</v>
      </c>
    </row>
    <row r="3980" spans="14:17" x14ac:dyDescent="0.25">
      <c r="N3980" s="7" t="s">
        <v>5620</v>
      </c>
      <c r="O3980" s="7">
        <v>40</v>
      </c>
      <c r="P3980" s="7">
        <v>3</v>
      </c>
      <c r="Q3980" s="7">
        <v>120</v>
      </c>
    </row>
    <row r="3981" spans="14:17" x14ac:dyDescent="0.25">
      <c r="N3981" s="7" t="s">
        <v>5621</v>
      </c>
      <c r="O3981" s="7">
        <v>60</v>
      </c>
      <c r="P3981" s="7">
        <v>9</v>
      </c>
      <c r="Q3981" s="7">
        <v>540</v>
      </c>
    </row>
    <row r="3982" spans="14:17" x14ac:dyDescent="0.25">
      <c r="N3982" s="7" t="s">
        <v>5612</v>
      </c>
      <c r="O3982" s="7">
        <v>50</v>
      </c>
      <c r="P3982" s="7">
        <v>16</v>
      </c>
      <c r="Q3982" s="7">
        <v>800</v>
      </c>
    </row>
    <row r="3983" spans="14:17" x14ac:dyDescent="0.25">
      <c r="N3983" s="7" t="s">
        <v>5612</v>
      </c>
      <c r="O3983" s="7">
        <v>50</v>
      </c>
      <c r="P3983" s="7">
        <v>3</v>
      </c>
      <c r="Q3983" s="7">
        <v>150</v>
      </c>
    </row>
    <row r="3984" spans="14:17" x14ac:dyDescent="0.25">
      <c r="N3984" s="7" t="s">
        <v>5620</v>
      </c>
      <c r="O3984" s="7">
        <v>40</v>
      </c>
      <c r="P3984" s="7">
        <v>4</v>
      </c>
      <c r="Q3984" s="7">
        <v>160</v>
      </c>
    </row>
    <row r="3985" spans="14:17" x14ac:dyDescent="0.25">
      <c r="N3985" s="7" t="s">
        <v>5611</v>
      </c>
      <c r="O3985" s="7">
        <v>250</v>
      </c>
      <c r="P3985" s="7">
        <v>19</v>
      </c>
      <c r="Q3985" s="7">
        <v>4750</v>
      </c>
    </row>
    <row r="3986" spans="14:17" x14ac:dyDescent="0.25">
      <c r="N3986" s="7" t="s">
        <v>5611</v>
      </c>
      <c r="O3986" s="7">
        <v>250</v>
      </c>
      <c r="P3986" s="7">
        <v>13</v>
      </c>
      <c r="Q3986" s="7">
        <v>3250</v>
      </c>
    </row>
    <row r="3987" spans="14:17" x14ac:dyDescent="0.25">
      <c r="N3987" s="7" t="s">
        <v>5609</v>
      </c>
      <c r="O3987" s="7">
        <v>20</v>
      </c>
      <c r="P3987" s="7">
        <v>14</v>
      </c>
      <c r="Q3987" s="7">
        <v>280</v>
      </c>
    </row>
    <row r="3988" spans="14:17" x14ac:dyDescent="0.25">
      <c r="N3988" s="7" t="s">
        <v>5609</v>
      </c>
      <c r="O3988" s="7">
        <v>20</v>
      </c>
      <c r="P3988" s="7">
        <v>14</v>
      </c>
      <c r="Q3988" s="7">
        <v>280</v>
      </c>
    </row>
    <row r="3989" spans="14:17" x14ac:dyDescent="0.25">
      <c r="N3989" s="7" t="s">
        <v>5623</v>
      </c>
      <c r="O3989" s="7">
        <v>30</v>
      </c>
      <c r="P3989" s="7">
        <v>25</v>
      </c>
      <c r="Q3989" s="7">
        <v>750</v>
      </c>
    </row>
    <row r="3990" spans="14:17" x14ac:dyDescent="0.25">
      <c r="N3990" s="7" t="s">
        <v>5617</v>
      </c>
      <c r="O3990" s="7">
        <v>120</v>
      </c>
      <c r="P3990" s="7">
        <v>18</v>
      </c>
      <c r="Q3990" s="7">
        <v>2160</v>
      </c>
    </row>
    <row r="3991" spans="14:17" x14ac:dyDescent="0.25">
      <c r="N3991" s="7" t="s">
        <v>5616</v>
      </c>
      <c r="O3991" s="7">
        <v>150</v>
      </c>
      <c r="P3991" s="7">
        <v>2</v>
      </c>
      <c r="Q3991" s="7">
        <v>300</v>
      </c>
    </row>
    <row r="3992" spans="14:17" x14ac:dyDescent="0.25">
      <c r="N3992" s="7" t="s">
        <v>5619</v>
      </c>
      <c r="O3992" s="7">
        <v>80</v>
      </c>
      <c r="P3992" s="7">
        <v>1</v>
      </c>
      <c r="Q3992" s="7">
        <v>80</v>
      </c>
    </row>
    <row r="3993" spans="14:17" x14ac:dyDescent="0.25">
      <c r="N3993" s="7" t="s">
        <v>5611</v>
      </c>
      <c r="O3993" s="7">
        <v>250</v>
      </c>
      <c r="P3993" s="7">
        <v>25</v>
      </c>
      <c r="Q3993" s="7">
        <v>6250</v>
      </c>
    </row>
    <row r="3994" spans="14:17" x14ac:dyDescent="0.25">
      <c r="N3994" s="7" t="s">
        <v>5618</v>
      </c>
      <c r="O3994" s="7">
        <v>10</v>
      </c>
      <c r="P3994" s="7">
        <v>19</v>
      </c>
      <c r="Q3994" s="7">
        <v>190</v>
      </c>
    </row>
    <row r="3995" spans="14:17" x14ac:dyDescent="0.25">
      <c r="N3995" s="7" t="s">
        <v>5617</v>
      </c>
      <c r="O3995" s="7">
        <v>120</v>
      </c>
      <c r="P3995" s="7">
        <v>1</v>
      </c>
      <c r="Q3995" s="7">
        <v>120</v>
      </c>
    </row>
    <row r="3996" spans="14:17" x14ac:dyDescent="0.25">
      <c r="N3996" s="7" t="s">
        <v>5610</v>
      </c>
      <c r="O3996" s="7">
        <v>300</v>
      </c>
      <c r="P3996" s="7">
        <v>3</v>
      </c>
      <c r="Q3996" s="7">
        <v>900</v>
      </c>
    </row>
    <row r="3997" spans="14:17" x14ac:dyDescent="0.25">
      <c r="N3997" s="7" t="s">
        <v>5610</v>
      </c>
      <c r="O3997" s="7">
        <v>300</v>
      </c>
      <c r="P3997" s="7">
        <v>21</v>
      </c>
      <c r="Q3997" s="7">
        <v>6300</v>
      </c>
    </row>
    <row r="3998" spans="14:17" x14ac:dyDescent="0.25">
      <c r="N3998" s="7" t="s">
        <v>5620</v>
      </c>
      <c r="O3998" s="7">
        <v>40</v>
      </c>
      <c r="P3998" s="7">
        <v>2</v>
      </c>
      <c r="Q3998" s="7">
        <v>80</v>
      </c>
    </row>
    <row r="3999" spans="14:17" x14ac:dyDescent="0.25">
      <c r="N3999" s="7" t="s">
        <v>5620</v>
      </c>
      <c r="O3999" s="7">
        <v>40</v>
      </c>
      <c r="P3999" s="7">
        <v>5</v>
      </c>
      <c r="Q3999" s="7">
        <v>200</v>
      </c>
    </row>
    <row r="4000" spans="14:17" x14ac:dyDescent="0.25">
      <c r="N4000" s="7" t="s">
        <v>5614</v>
      </c>
      <c r="O4000" s="7">
        <v>20</v>
      </c>
      <c r="P4000" s="7">
        <v>20</v>
      </c>
      <c r="Q4000" s="7">
        <v>400</v>
      </c>
    </row>
    <row r="4001" spans="14:17" x14ac:dyDescent="0.25">
      <c r="N4001" s="7" t="s">
        <v>5621</v>
      </c>
      <c r="O4001" s="7">
        <v>60</v>
      </c>
      <c r="P4001" s="7">
        <v>25</v>
      </c>
      <c r="Q4001" s="7">
        <v>1500</v>
      </c>
    </row>
    <row r="4002" spans="14:17" x14ac:dyDescent="0.25">
      <c r="N4002" s="7" t="s">
        <v>5618</v>
      </c>
      <c r="O4002" s="7">
        <v>10</v>
      </c>
      <c r="P4002" s="7">
        <v>18</v>
      </c>
      <c r="Q4002" s="7">
        <v>180</v>
      </c>
    </row>
    <row r="4003" spans="14:17" x14ac:dyDescent="0.25">
      <c r="N4003" s="7" t="s">
        <v>5613</v>
      </c>
      <c r="O4003" s="7">
        <v>35</v>
      </c>
      <c r="P4003" s="7">
        <v>23</v>
      </c>
      <c r="Q4003" s="7">
        <v>805</v>
      </c>
    </row>
    <row r="4004" spans="14:17" x14ac:dyDescent="0.25">
      <c r="N4004" s="7" t="s">
        <v>5613</v>
      </c>
      <c r="O4004" s="7">
        <v>35</v>
      </c>
      <c r="P4004" s="7">
        <v>13</v>
      </c>
      <c r="Q4004" s="7">
        <v>455</v>
      </c>
    </row>
    <row r="4005" spans="14:17" x14ac:dyDescent="0.25">
      <c r="N4005" s="7" t="s">
        <v>5609</v>
      </c>
      <c r="O4005" s="7">
        <v>20</v>
      </c>
      <c r="P4005" s="7">
        <v>25</v>
      </c>
      <c r="Q4005" s="7">
        <v>500</v>
      </c>
    </row>
    <row r="4006" spans="14:17" x14ac:dyDescent="0.25">
      <c r="N4006" s="7" t="s">
        <v>5615</v>
      </c>
      <c r="O4006" s="7">
        <v>25</v>
      </c>
      <c r="P4006" s="7">
        <v>11</v>
      </c>
      <c r="Q4006" s="7">
        <v>275</v>
      </c>
    </row>
    <row r="4007" spans="14:17" x14ac:dyDescent="0.25">
      <c r="N4007" s="7" t="s">
        <v>5612</v>
      </c>
      <c r="O4007" s="7">
        <v>50</v>
      </c>
      <c r="P4007" s="7">
        <v>7</v>
      </c>
      <c r="Q4007" s="7">
        <v>350</v>
      </c>
    </row>
    <row r="4008" spans="14:17" x14ac:dyDescent="0.25">
      <c r="N4008" s="7" t="s">
        <v>5616</v>
      </c>
      <c r="O4008" s="7">
        <v>150</v>
      </c>
      <c r="P4008" s="7">
        <v>8</v>
      </c>
      <c r="Q4008" s="7">
        <v>1200</v>
      </c>
    </row>
    <row r="4009" spans="14:17" x14ac:dyDescent="0.25">
      <c r="N4009" s="7" t="s">
        <v>5623</v>
      </c>
      <c r="O4009" s="7">
        <v>30</v>
      </c>
      <c r="P4009" s="7">
        <v>7</v>
      </c>
      <c r="Q4009" s="7">
        <v>210</v>
      </c>
    </row>
    <row r="4010" spans="14:17" x14ac:dyDescent="0.25">
      <c r="N4010" s="7" t="s">
        <v>5613</v>
      </c>
      <c r="O4010" s="7">
        <v>35</v>
      </c>
      <c r="P4010" s="7">
        <v>23</v>
      </c>
      <c r="Q4010" s="7">
        <v>805</v>
      </c>
    </row>
    <row r="4011" spans="14:17" x14ac:dyDescent="0.25">
      <c r="N4011" s="7" t="s">
        <v>5610</v>
      </c>
      <c r="O4011" s="7">
        <v>300</v>
      </c>
      <c r="P4011" s="7">
        <v>2</v>
      </c>
      <c r="Q4011" s="7">
        <v>600</v>
      </c>
    </row>
    <row r="4012" spans="14:17" x14ac:dyDescent="0.25">
      <c r="N4012" s="7" t="s">
        <v>5612</v>
      </c>
      <c r="O4012" s="7">
        <v>50</v>
      </c>
      <c r="P4012" s="7">
        <v>8</v>
      </c>
      <c r="Q4012" s="7">
        <v>400</v>
      </c>
    </row>
    <row r="4013" spans="14:17" x14ac:dyDescent="0.25">
      <c r="N4013" s="7" t="s">
        <v>5616</v>
      </c>
      <c r="O4013" s="7">
        <v>150</v>
      </c>
      <c r="P4013" s="7">
        <v>13</v>
      </c>
      <c r="Q4013" s="7">
        <v>1950</v>
      </c>
    </row>
    <row r="4014" spans="14:17" x14ac:dyDescent="0.25">
      <c r="N4014" s="7" t="s">
        <v>5621</v>
      </c>
      <c r="O4014" s="7">
        <v>60</v>
      </c>
      <c r="P4014" s="7">
        <v>16</v>
      </c>
      <c r="Q4014" s="7">
        <v>960</v>
      </c>
    </row>
    <row r="4015" spans="14:17" x14ac:dyDescent="0.25">
      <c r="N4015" s="7" t="s">
        <v>5623</v>
      </c>
      <c r="O4015" s="7">
        <v>30</v>
      </c>
      <c r="P4015" s="7">
        <v>18</v>
      </c>
      <c r="Q4015" s="7">
        <v>540</v>
      </c>
    </row>
    <row r="4016" spans="14:17" x14ac:dyDescent="0.25">
      <c r="N4016" s="7" t="s">
        <v>5620</v>
      </c>
      <c r="O4016" s="7">
        <v>40</v>
      </c>
      <c r="P4016" s="7">
        <v>25</v>
      </c>
      <c r="Q4016" s="7">
        <v>1000</v>
      </c>
    </row>
    <row r="4017" spans="14:17" x14ac:dyDescent="0.25">
      <c r="N4017" s="7" t="s">
        <v>5609</v>
      </c>
      <c r="O4017" s="7">
        <v>20</v>
      </c>
      <c r="P4017" s="7">
        <v>25</v>
      </c>
      <c r="Q4017" s="7">
        <v>500</v>
      </c>
    </row>
    <row r="4018" spans="14:17" x14ac:dyDescent="0.25">
      <c r="N4018" s="7" t="s">
        <v>5615</v>
      </c>
      <c r="O4018" s="7">
        <v>25</v>
      </c>
      <c r="P4018" s="7">
        <v>17</v>
      </c>
      <c r="Q4018" s="7">
        <v>425</v>
      </c>
    </row>
    <row r="4019" spans="14:17" x14ac:dyDescent="0.25">
      <c r="N4019" s="7" t="s">
        <v>5616</v>
      </c>
      <c r="O4019" s="7">
        <v>150</v>
      </c>
      <c r="P4019" s="7">
        <v>18</v>
      </c>
      <c r="Q4019" s="7">
        <v>2700</v>
      </c>
    </row>
    <row r="4020" spans="14:17" x14ac:dyDescent="0.25">
      <c r="N4020" s="7" t="s">
        <v>5623</v>
      </c>
      <c r="O4020" s="7">
        <v>30</v>
      </c>
      <c r="P4020" s="7">
        <v>9</v>
      </c>
      <c r="Q4020" s="7">
        <v>270</v>
      </c>
    </row>
    <row r="4021" spans="14:17" x14ac:dyDescent="0.25">
      <c r="N4021" s="7" t="s">
        <v>5610</v>
      </c>
      <c r="O4021" s="7">
        <v>300</v>
      </c>
      <c r="P4021" s="7">
        <v>23</v>
      </c>
      <c r="Q4021" s="7">
        <v>6900</v>
      </c>
    </row>
    <row r="4022" spans="14:17" x14ac:dyDescent="0.25">
      <c r="N4022" s="7" t="s">
        <v>5616</v>
      </c>
      <c r="O4022" s="7">
        <v>150</v>
      </c>
      <c r="P4022" s="7">
        <v>6</v>
      </c>
      <c r="Q4022" s="7">
        <v>900</v>
      </c>
    </row>
    <row r="4023" spans="14:17" x14ac:dyDescent="0.25">
      <c r="N4023" s="7" t="s">
        <v>5621</v>
      </c>
      <c r="O4023" s="7">
        <v>60</v>
      </c>
      <c r="P4023" s="7">
        <v>20</v>
      </c>
      <c r="Q4023" s="7">
        <v>1200</v>
      </c>
    </row>
    <row r="4024" spans="14:17" x14ac:dyDescent="0.25">
      <c r="N4024" s="7" t="s">
        <v>5616</v>
      </c>
      <c r="O4024" s="7">
        <v>150</v>
      </c>
      <c r="P4024" s="7">
        <v>15</v>
      </c>
      <c r="Q4024" s="7">
        <v>2250</v>
      </c>
    </row>
    <row r="4025" spans="14:17" x14ac:dyDescent="0.25">
      <c r="N4025" s="7" t="s">
        <v>5609</v>
      </c>
      <c r="O4025" s="7">
        <v>20</v>
      </c>
      <c r="P4025" s="7">
        <v>14</v>
      </c>
      <c r="Q4025" s="7">
        <v>280</v>
      </c>
    </row>
    <row r="4026" spans="14:17" x14ac:dyDescent="0.25">
      <c r="N4026" s="7" t="s">
        <v>5609</v>
      </c>
      <c r="O4026" s="7">
        <v>20</v>
      </c>
      <c r="P4026" s="7">
        <v>20</v>
      </c>
      <c r="Q4026" s="7">
        <v>400</v>
      </c>
    </row>
    <row r="4027" spans="14:17" x14ac:dyDescent="0.25">
      <c r="N4027" s="7" t="s">
        <v>5614</v>
      </c>
      <c r="O4027" s="7">
        <v>20</v>
      </c>
      <c r="P4027" s="7">
        <v>19</v>
      </c>
      <c r="Q4027" s="7">
        <v>380</v>
      </c>
    </row>
    <row r="4028" spans="14:17" x14ac:dyDescent="0.25">
      <c r="N4028" s="7" t="s">
        <v>5621</v>
      </c>
      <c r="O4028" s="7">
        <v>60</v>
      </c>
      <c r="P4028" s="7">
        <v>17</v>
      </c>
      <c r="Q4028" s="7">
        <v>1020</v>
      </c>
    </row>
    <row r="4029" spans="14:17" x14ac:dyDescent="0.25">
      <c r="N4029" s="7" t="s">
        <v>5616</v>
      </c>
      <c r="O4029" s="7">
        <v>150</v>
      </c>
      <c r="P4029" s="7">
        <v>11</v>
      </c>
      <c r="Q4029" s="7">
        <v>1650</v>
      </c>
    </row>
    <row r="4030" spans="14:17" x14ac:dyDescent="0.25">
      <c r="N4030" s="7" t="s">
        <v>5617</v>
      </c>
      <c r="O4030" s="7">
        <v>120</v>
      </c>
      <c r="P4030" s="7">
        <v>1</v>
      </c>
      <c r="Q4030" s="7">
        <v>120</v>
      </c>
    </row>
    <row r="4031" spans="14:17" x14ac:dyDescent="0.25">
      <c r="N4031" s="7" t="s">
        <v>5611</v>
      </c>
      <c r="O4031" s="7">
        <v>250</v>
      </c>
      <c r="P4031" s="7">
        <v>19</v>
      </c>
      <c r="Q4031" s="7">
        <v>4750</v>
      </c>
    </row>
    <row r="4032" spans="14:17" x14ac:dyDescent="0.25">
      <c r="N4032" s="7" t="s">
        <v>5615</v>
      </c>
      <c r="O4032" s="7">
        <v>25</v>
      </c>
      <c r="P4032" s="7">
        <v>24</v>
      </c>
      <c r="Q4032" s="7">
        <v>600</v>
      </c>
    </row>
    <row r="4033" spans="14:17" x14ac:dyDescent="0.25">
      <c r="N4033" s="7" t="s">
        <v>5618</v>
      </c>
      <c r="O4033" s="7">
        <v>10</v>
      </c>
      <c r="P4033" s="7">
        <v>5</v>
      </c>
      <c r="Q4033" s="7">
        <v>50</v>
      </c>
    </row>
    <row r="4034" spans="14:17" x14ac:dyDescent="0.25">
      <c r="N4034" s="7" t="s">
        <v>5612</v>
      </c>
      <c r="O4034" s="7">
        <v>50</v>
      </c>
      <c r="P4034" s="7">
        <v>7</v>
      </c>
      <c r="Q4034" s="7">
        <v>350</v>
      </c>
    </row>
    <row r="4035" spans="14:17" x14ac:dyDescent="0.25">
      <c r="N4035" s="7" t="s">
        <v>5609</v>
      </c>
      <c r="O4035" s="7">
        <v>20</v>
      </c>
      <c r="P4035" s="7">
        <v>19</v>
      </c>
      <c r="Q4035" s="7">
        <v>380</v>
      </c>
    </row>
    <row r="4036" spans="14:17" x14ac:dyDescent="0.25">
      <c r="N4036" s="7" t="s">
        <v>5611</v>
      </c>
      <c r="O4036" s="7">
        <v>250</v>
      </c>
      <c r="P4036" s="7">
        <v>23</v>
      </c>
      <c r="Q4036" s="7">
        <v>5750</v>
      </c>
    </row>
    <row r="4037" spans="14:17" x14ac:dyDescent="0.25">
      <c r="N4037" s="7" t="s">
        <v>5616</v>
      </c>
      <c r="O4037" s="7">
        <v>150</v>
      </c>
      <c r="P4037" s="7">
        <v>6</v>
      </c>
      <c r="Q4037" s="7">
        <v>900</v>
      </c>
    </row>
    <row r="4038" spans="14:17" x14ac:dyDescent="0.25">
      <c r="N4038" s="7" t="s">
        <v>5615</v>
      </c>
      <c r="O4038" s="7">
        <v>25</v>
      </c>
      <c r="P4038" s="7">
        <v>15</v>
      </c>
      <c r="Q4038" s="7">
        <v>375</v>
      </c>
    </row>
    <row r="4039" spans="14:17" x14ac:dyDescent="0.25">
      <c r="N4039" s="7" t="s">
        <v>5611</v>
      </c>
      <c r="O4039" s="7">
        <v>250</v>
      </c>
      <c r="P4039" s="7">
        <v>24</v>
      </c>
      <c r="Q4039" s="7">
        <v>6000</v>
      </c>
    </row>
    <row r="4040" spans="14:17" x14ac:dyDescent="0.25">
      <c r="N4040" s="7" t="s">
        <v>5618</v>
      </c>
      <c r="O4040" s="7">
        <v>10</v>
      </c>
      <c r="P4040" s="7">
        <v>5</v>
      </c>
      <c r="Q4040" s="7">
        <v>50</v>
      </c>
    </row>
    <row r="4041" spans="14:17" x14ac:dyDescent="0.25">
      <c r="N4041" s="7" t="s">
        <v>5621</v>
      </c>
      <c r="O4041" s="7">
        <v>60</v>
      </c>
      <c r="P4041" s="7">
        <v>15</v>
      </c>
      <c r="Q4041" s="7">
        <v>900</v>
      </c>
    </row>
    <row r="4042" spans="14:17" x14ac:dyDescent="0.25">
      <c r="N4042" s="7" t="s">
        <v>5617</v>
      </c>
      <c r="O4042" s="7">
        <v>120</v>
      </c>
      <c r="P4042" s="7">
        <v>17</v>
      </c>
      <c r="Q4042" s="7">
        <v>2040</v>
      </c>
    </row>
    <row r="4043" spans="14:17" x14ac:dyDescent="0.25">
      <c r="N4043" s="7" t="s">
        <v>5623</v>
      </c>
      <c r="O4043" s="7">
        <v>30</v>
      </c>
      <c r="P4043" s="7">
        <v>9</v>
      </c>
      <c r="Q4043" s="7">
        <v>270</v>
      </c>
    </row>
    <row r="4044" spans="14:17" x14ac:dyDescent="0.25">
      <c r="N4044" s="7" t="s">
        <v>5612</v>
      </c>
      <c r="O4044" s="7">
        <v>50</v>
      </c>
      <c r="P4044" s="7">
        <v>3</v>
      </c>
      <c r="Q4044" s="7">
        <v>150</v>
      </c>
    </row>
    <row r="4045" spans="14:17" x14ac:dyDescent="0.25">
      <c r="N4045" s="7" t="s">
        <v>5614</v>
      </c>
      <c r="O4045" s="7">
        <v>20</v>
      </c>
      <c r="P4045" s="7">
        <v>3</v>
      </c>
      <c r="Q4045" s="7">
        <v>60</v>
      </c>
    </row>
    <row r="4046" spans="14:17" x14ac:dyDescent="0.25">
      <c r="N4046" s="7" t="s">
        <v>5623</v>
      </c>
      <c r="O4046" s="7">
        <v>30</v>
      </c>
      <c r="P4046" s="7">
        <v>15</v>
      </c>
      <c r="Q4046" s="7">
        <v>450</v>
      </c>
    </row>
    <row r="4047" spans="14:17" x14ac:dyDescent="0.25">
      <c r="N4047" s="7" t="s">
        <v>5616</v>
      </c>
      <c r="O4047" s="7">
        <v>150</v>
      </c>
      <c r="P4047" s="7">
        <v>12</v>
      </c>
      <c r="Q4047" s="7">
        <v>1800</v>
      </c>
    </row>
    <row r="4048" spans="14:17" x14ac:dyDescent="0.25">
      <c r="N4048" s="7" t="s">
        <v>5614</v>
      </c>
      <c r="O4048" s="7">
        <v>20</v>
      </c>
      <c r="P4048" s="7">
        <v>16</v>
      </c>
      <c r="Q4048" s="7">
        <v>320</v>
      </c>
    </row>
    <row r="4049" spans="14:17" x14ac:dyDescent="0.25">
      <c r="N4049" s="7" t="s">
        <v>5621</v>
      </c>
      <c r="O4049" s="7">
        <v>60</v>
      </c>
      <c r="P4049" s="7">
        <v>19</v>
      </c>
      <c r="Q4049" s="7">
        <v>1140</v>
      </c>
    </row>
    <row r="4050" spans="14:17" x14ac:dyDescent="0.25">
      <c r="N4050" s="7" t="s">
        <v>5619</v>
      </c>
      <c r="O4050" s="7">
        <v>80</v>
      </c>
      <c r="P4050" s="7">
        <v>24</v>
      </c>
      <c r="Q4050" s="7">
        <v>1920</v>
      </c>
    </row>
    <row r="4051" spans="14:17" x14ac:dyDescent="0.25">
      <c r="N4051" s="7" t="s">
        <v>5620</v>
      </c>
      <c r="O4051" s="7">
        <v>40</v>
      </c>
      <c r="P4051" s="7">
        <v>1</v>
      </c>
      <c r="Q4051" s="7">
        <v>40</v>
      </c>
    </row>
    <row r="4052" spans="14:17" x14ac:dyDescent="0.25">
      <c r="N4052" s="7" t="s">
        <v>5621</v>
      </c>
      <c r="O4052" s="7">
        <v>60</v>
      </c>
      <c r="P4052" s="7">
        <v>6</v>
      </c>
      <c r="Q4052" s="7">
        <v>360</v>
      </c>
    </row>
    <row r="4053" spans="14:17" x14ac:dyDescent="0.25">
      <c r="N4053" s="7" t="s">
        <v>5616</v>
      </c>
      <c r="O4053" s="7">
        <v>150</v>
      </c>
      <c r="P4053" s="7">
        <v>12</v>
      </c>
      <c r="Q4053" s="7">
        <v>1800</v>
      </c>
    </row>
    <row r="4054" spans="14:17" x14ac:dyDescent="0.25">
      <c r="N4054" s="7" t="s">
        <v>5612</v>
      </c>
      <c r="O4054" s="7">
        <v>50</v>
      </c>
      <c r="P4054" s="7">
        <v>3</v>
      </c>
      <c r="Q4054" s="7">
        <v>150</v>
      </c>
    </row>
    <row r="4055" spans="14:17" x14ac:dyDescent="0.25">
      <c r="N4055" s="7" t="s">
        <v>5609</v>
      </c>
      <c r="O4055" s="7">
        <v>20</v>
      </c>
      <c r="P4055" s="7">
        <v>3</v>
      </c>
      <c r="Q4055" s="7">
        <v>60</v>
      </c>
    </row>
    <row r="4056" spans="14:17" x14ac:dyDescent="0.25">
      <c r="N4056" s="7" t="s">
        <v>5620</v>
      </c>
      <c r="O4056" s="7">
        <v>40</v>
      </c>
      <c r="P4056" s="7">
        <v>20</v>
      </c>
      <c r="Q4056" s="7">
        <v>800</v>
      </c>
    </row>
    <row r="4057" spans="14:17" x14ac:dyDescent="0.25">
      <c r="N4057" s="7" t="s">
        <v>5623</v>
      </c>
      <c r="O4057" s="7">
        <v>30</v>
      </c>
      <c r="P4057" s="7">
        <v>10</v>
      </c>
      <c r="Q4057" s="7">
        <v>300</v>
      </c>
    </row>
    <row r="4058" spans="14:17" x14ac:dyDescent="0.25">
      <c r="N4058" s="7" t="s">
        <v>5616</v>
      </c>
      <c r="O4058" s="7">
        <v>150</v>
      </c>
      <c r="P4058" s="7">
        <v>17</v>
      </c>
      <c r="Q4058" s="7">
        <v>2550</v>
      </c>
    </row>
    <row r="4059" spans="14:17" x14ac:dyDescent="0.25">
      <c r="N4059" s="7" t="s">
        <v>5610</v>
      </c>
      <c r="O4059" s="7">
        <v>300</v>
      </c>
      <c r="P4059" s="7">
        <v>7</v>
      </c>
      <c r="Q4059" s="7">
        <v>2100</v>
      </c>
    </row>
    <row r="4060" spans="14:17" x14ac:dyDescent="0.25">
      <c r="N4060" s="7" t="s">
        <v>5612</v>
      </c>
      <c r="O4060" s="7">
        <v>50</v>
      </c>
      <c r="P4060" s="7">
        <v>1</v>
      </c>
      <c r="Q4060" s="7">
        <v>50</v>
      </c>
    </row>
    <row r="4061" spans="14:17" x14ac:dyDescent="0.25">
      <c r="N4061" s="7" t="s">
        <v>5611</v>
      </c>
      <c r="O4061" s="7">
        <v>250</v>
      </c>
      <c r="P4061" s="7">
        <v>11</v>
      </c>
      <c r="Q4061" s="7">
        <v>2750</v>
      </c>
    </row>
    <row r="4062" spans="14:17" x14ac:dyDescent="0.25">
      <c r="N4062" s="7" t="s">
        <v>5610</v>
      </c>
      <c r="O4062" s="7">
        <v>300</v>
      </c>
      <c r="P4062" s="7">
        <v>9</v>
      </c>
      <c r="Q4062" s="7">
        <v>2700</v>
      </c>
    </row>
    <row r="4063" spans="14:17" x14ac:dyDescent="0.25">
      <c r="N4063" s="7" t="s">
        <v>5609</v>
      </c>
      <c r="O4063" s="7">
        <v>20</v>
      </c>
      <c r="P4063" s="7">
        <v>4</v>
      </c>
      <c r="Q4063" s="7">
        <v>80</v>
      </c>
    </row>
    <row r="4064" spans="14:17" x14ac:dyDescent="0.25">
      <c r="N4064" s="7" t="s">
        <v>5619</v>
      </c>
      <c r="O4064" s="7">
        <v>80</v>
      </c>
      <c r="P4064" s="7">
        <v>15</v>
      </c>
      <c r="Q4064" s="7">
        <v>1200</v>
      </c>
    </row>
    <row r="4065" spans="14:17" x14ac:dyDescent="0.25">
      <c r="N4065" s="7" t="s">
        <v>5619</v>
      </c>
      <c r="O4065" s="7">
        <v>80</v>
      </c>
      <c r="P4065" s="7">
        <v>14</v>
      </c>
      <c r="Q4065" s="7">
        <v>1120</v>
      </c>
    </row>
    <row r="4066" spans="14:17" x14ac:dyDescent="0.25">
      <c r="N4066" s="7" t="s">
        <v>5618</v>
      </c>
      <c r="O4066" s="7">
        <v>10</v>
      </c>
      <c r="P4066" s="7">
        <v>4</v>
      </c>
      <c r="Q4066" s="7">
        <v>40</v>
      </c>
    </row>
    <row r="4067" spans="14:17" x14ac:dyDescent="0.25">
      <c r="N4067" s="7" t="s">
        <v>5613</v>
      </c>
      <c r="O4067" s="7">
        <v>35</v>
      </c>
      <c r="P4067" s="7">
        <v>17</v>
      </c>
      <c r="Q4067" s="7">
        <v>595</v>
      </c>
    </row>
    <row r="4068" spans="14:17" x14ac:dyDescent="0.25">
      <c r="N4068" s="7" t="s">
        <v>5613</v>
      </c>
      <c r="O4068" s="7">
        <v>35</v>
      </c>
      <c r="P4068" s="7">
        <v>16</v>
      </c>
      <c r="Q4068" s="7">
        <v>560</v>
      </c>
    </row>
    <row r="4069" spans="14:17" x14ac:dyDescent="0.25">
      <c r="N4069" s="7" t="s">
        <v>5618</v>
      </c>
      <c r="O4069" s="7">
        <v>10</v>
      </c>
      <c r="P4069" s="7">
        <v>10</v>
      </c>
      <c r="Q4069" s="7">
        <v>100</v>
      </c>
    </row>
    <row r="4070" spans="14:17" x14ac:dyDescent="0.25">
      <c r="N4070" s="7" t="s">
        <v>5614</v>
      </c>
      <c r="O4070" s="7">
        <v>20</v>
      </c>
      <c r="P4070" s="7">
        <v>7</v>
      </c>
      <c r="Q4070" s="7">
        <v>140</v>
      </c>
    </row>
    <row r="4071" spans="14:17" x14ac:dyDescent="0.25">
      <c r="N4071" s="7" t="s">
        <v>5610</v>
      </c>
      <c r="O4071" s="7">
        <v>300</v>
      </c>
      <c r="P4071" s="7">
        <v>3</v>
      </c>
      <c r="Q4071" s="7">
        <v>900</v>
      </c>
    </row>
    <row r="4072" spans="14:17" x14ac:dyDescent="0.25">
      <c r="N4072" s="7" t="s">
        <v>5610</v>
      </c>
      <c r="O4072" s="7">
        <v>300</v>
      </c>
      <c r="P4072" s="7">
        <v>16</v>
      </c>
      <c r="Q4072" s="7">
        <v>4800</v>
      </c>
    </row>
    <row r="4073" spans="14:17" x14ac:dyDescent="0.25">
      <c r="N4073" s="7" t="s">
        <v>5612</v>
      </c>
      <c r="O4073" s="7">
        <v>50</v>
      </c>
      <c r="P4073" s="7">
        <v>2</v>
      </c>
      <c r="Q4073" s="7">
        <v>100</v>
      </c>
    </row>
    <row r="4074" spans="14:17" x14ac:dyDescent="0.25">
      <c r="N4074" s="7" t="s">
        <v>5619</v>
      </c>
      <c r="O4074" s="7">
        <v>80</v>
      </c>
      <c r="P4074" s="7">
        <v>10</v>
      </c>
      <c r="Q4074" s="7">
        <v>800</v>
      </c>
    </row>
    <row r="4075" spans="14:17" x14ac:dyDescent="0.25">
      <c r="N4075" s="7" t="s">
        <v>5619</v>
      </c>
      <c r="O4075" s="7">
        <v>80</v>
      </c>
      <c r="P4075" s="7">
        <v>10</v>
      </c>
      <c r="Q4075" s="7">
        <v>800</v>
      </c>
    </row>
    <row r="4076" spans="14:17" x14ac:dyDescent="0.25">
      <c r="N4076" s="7" t="s">
        <v>5619</v>
      </c>
      <c r="O4076" s="7">
        <v>80</v>
      </c>
      <c r="P4076" s="7">
        <v>20</v>
      </c>
      <c r="Q4076" s="7">
        <v>1600</v>
      </c>
    </row>
    <row r="4077" spans="14:17" x14ac:dyDescent="0.25">
      <c r="N4077" s="7" t="s">
        <v>5617</v>
      </c>
      <c r="O4077" s="7">
        <v>120</v>
      </c>
      <c r="P4077" s="7">
        <v>12</v>
      </c>
      <c r="Q4077" s="7">
        <v>1440</v>
      </c>
    </row>
    <row r="4078" spans="14:17" x14ac:dyDescent="0.25">
      <c r="N4078" s="7" t="s">
        <v>5613</v>
      </c>
      <c r="O4078" s="7">
        <v>35</v>
      </c>
      <c r="P4078" s="7">
        <v>21</v>
      </c>
      <c r="Q4078" s="7">
        <v>735</v>
      </c>
    </row>
    <row r="4079" spans="14:17" x14ac:dyDescent="0.25">
      <c r="N4079" s="7" t="s">
        <v>5623</v>
      </c>
      <c r="O4079" s="7">
        <v>30</v>
      </c>
      <c r="P4079" s="7">
        <v>10</v>
      </c>
      <c r="Q4079" s="7">
        <v>300</v>
      </c>
    </row>
    <row r="4080" spans="14:17" x14ac:dyDescent="0.25">
      <c r="N4080" s="7" t="s">
        <v>5612</v>
      </c>
      <c r="O4080" s="7">
        <v>50</v>
      </c>
      <c r="P4080" s="7">
        <v>3</v>
      </c>
      <c r="Q4080" s="7">
        <v>150</v>
      </c>
    </row>
    <row r="4081" spans="14:17" x14ac:dyDescent="0.25">
      <c r="N4081" s="7" t="s">
        <v>5610</v>
      </c>
      <c r="O4081" s="7">
        <v>300</v>
      </c>
      <c r="P4081" s="7">
        <v>18</v>
      </c>
      <c r="Q4081" s="7">
        <v>5400</v>
      </c>
    </row>
    <row r="4082" spans="14:17" x14ac:dyDescent="0.25">
      <c r="N4082" s="7" t="s">
        <v>5614</v>
      </c>
      <c r="O4082" s="7">
        <v>20</v>
      </c>
      <c r="P4082" s="7">
        <v>12</v>
      </c>
      <c r="Q4082" s="7">
        <v>240</v>
      </c>
    </row>
    <row r="4083" spans="14:17" x14ac:dyDescent="0.25">
      <c r="N4083" s="7" t="s">
        <v>5612</v>
      </c>
      <c r="O4083" s="7">
        <v>50</v>
      </c>
      <c r="P4083" s="7">
        <v>14</v>
      </c>
      <c r="Q4083" s="7">
        <v>700</v>
      </c>
    </row>
    <row r="4084" spans="14:17" x14ac:dyDescent="0.25">
      <c r="N4084" s="7" t="s">
        <v>5620</v>
      </c>
      <c r="O4084" s="7">
        <v>40</v>
      </c>
      <c r="P4084" s="7">
        <v>24</v>
      </c>
      <c r="Q4084" s="7">
        <v>960</v>
      </c>
    </row>
    <row r="4085" spans="14:17" x14ac:dyDescent="0.25">
      <c r="N4085" s="7" t="s">
        <v>5615</v>
      </c>
      <c r="O4085" s="7">
        <v>25</v>
      </c>
      <c r="P4085" s="7">
        <v>3</v>
      </c>
      <c r="Q4085" s="7">
        <v>75</v>
      </c>
    </row>
    <row r="4086" spans="14:17" x14ac:dyDescent="0.25">
      <c r="N4086" s="7" t="s">
        <v>5612</v>
      </c>
      <c r="O4086" s="7">
        <v>50</v>
      </c>
      <c r="P4086" s="7">
        <v>7</v>
      </c>
      <c r="Q4086" s="7">
        <v>350</v>
      </c>
    </row>
    <row r="4087" spans="14:17" x14ac:dyDescent="0.25">
      <c r="N4087" s="7" t="s">
        <v>5616</v>
      </c>
      <c r="O4087" s="7">
        <v>150</v>
      </c>
      <c r="P4087" s="7">
        <v>8</v>
      </c>
      <c r="Q4087" s="7">
        <v>1200</v>
      </c>
    </row>
    <row r="4088" spans="14:17" x14ac:dyDescent="0.25">
      <c r="N4088" s="7" t="s">
        <v>5609</v>
      </c>
      <c r="O4088" s="7">
        <v>20</v>
      </c>
      <c r="P4088" s="7">
        <v>5</v>
      </c>
      <c r="Q4088" s="7">
        <v>100</v>
      </c>
    </row>
    <row r="4089" spans="14:17" x14ac:dyDescent="0.25">
      <c r="N4089" s="7" t="s">
        <v>5612</v>
      </c>
      <c r="O4089" s="7">
        <v>50</v>
      </c>
      <c r="P4089" s="7">
        <v>14</v>
      </c>
      <c r="Q4089" s="7">
        <v>700</v>
      </c>
    </row>
    <row r="4090" spans="14:17" x14ac:dyDescent="0.25">
      <c r="N4090" s="7" t="s">
        <v>5611</v>
      </c>
      <c r="O4090" s="7">
        <v>250</v>
      </c>
      <c r="P4090" s="7">
        <v>25</v>
      </c>
      <c r="Q4090" s="7">
        <v>6250</v>
      </c>
    </row>
    <row r="4091" spans="14:17" x14ac:dyDescent="0.25">
      <c r="N4091" s="7" t="s">
        <v>5612</v>
      </c>
      <c r="O4091" s="7">
        <v>50</v>
      </c>
      <c r="P4091" s="7">
        <v>7</v>
      </c>
      <c r="Q4091" s="7">
        <v>350</v>
      </c>
    </row>
    <row r="4092" spans="14:17" x14ac:dyDescent="0.25">
      <c r="N4092" s="7" t="s">
        <v>5620</v>
      </c>
      <c r="O4092" s="7">
        <v>40</v>
      </c>
      <c r="P4092" s="7">
        <v>12</v>
      </c>
      <c r="Q4092" s="7">
        <v>480</v>
      </c>
    </row>
    <row r="4093" spans="14:17" x14ac:dyDescent="0.25">
      <c r="N4093" s="7" t="s">
        <v>5613</v>
      </c>
      <c r="O4093" s="7">
        <v>35</v>
      </c>
      <c r="P4093" s="7">
        <v>13</v>
      </c>
      <c r="Q4093" s="7">
        <v>455</v>
      </c>
    </row>
    <row r="4094" spans="14:17" x14ac:dyDescent="0.25">
      <c r="N4094" s="7" t="s">
        <v>5621</v>
      </c>
      <c r="O4094" s="7">
        <v>60</v>
      </c>
      <c r="P4094" s="7">
        <v>1</v>
      </c>
      <c r="Q4094" s="7">
        <v>60</v>
      </c>
    </row>
    <row r="4095" spans="14:17" x14ac:dyDescent="0.25">
      <c r="N4095" s="7" t="s">
        <v>5616</v>
      </c>
      <c r="O4095" s="7">
        <v>150</v>
      </c>
      <c r="P4095" s="7">
        <v>14</v>
      </c>
      <c r="Q4095" s="7">
        <v>2100</v>
      </c>
    </row>
    <row r="4096" spans="14:17" x14ac:dyDescent="0.25">
      <c r="N4096" s="7" t="s">
        <v>5609</v>
      </c>
      <c r="O4096" s="7">
        <v>20</v>
      </c>
      <c r="P4096" s="7">
        <v>3</v>
      </c>
      <c r="Q4096" s="7">
        <v>60</v>
      </c>
    </row>
    <row r="4097" spans="14:17" x14ac:dyDescent="0.25">
      <c r="N4097" s="7" t="s">
        <v>5616</v>
      </c>
      <c r="O4097" s="7">
        <v>150</v>
      </c>
      <c r="P4097" s="7">
        <v>17</v>
      </c>
      <c r="Q4097" s="7">
        <v>2550</v>
      </c>
    </row>
    <row r="4098" spans="14:17" x14ac:dyDescent="0.25">
      <c r="N4098" s="7" t="s">
        <v>5619</v>
      </c>
      <c r="O4098" s="7">
        <v>80</v>
      </c>
      <c r="P4098" s="7">
        <v>25</v>
      </c>
      <c r="Q4098" s="7">
        <v>2000</v>
      </c>
    </row>
    <row r="4099" spans="14:17" x14ac:dyDescent="0.25">
      <c r="N4099" s="7" t="s">
        <v>5620</v>
      </c>
      <c r="O4099" s="7">
        <v>40</v>
      </c>
      <c r="P4099" s="7">
        <v>25</v>
      </c>
      <c r="Q4099" s="7">
        <v>1000</v>
      </c>
    </row>
    <row r="4100" spans="14:17" x14ac:dyDescent="0.25">
      <c r="N4100" s="7" t="s">
        <v>5619</v>
      </c>
      <c r="O4100" s="7">
        <v>80</v>
      </c>
      <c r="P4100" s="7">
        <v>20</v>
      </c>
      <c r="Q4100" s="7">
        <v>1600</v>
      </c>
    </row>
    <row r="4101" spans="14:17" x14ac:dyDescent="0.25">
      <c r="N4101" s="7" t="s">
        <v>5613</v>
      </c>
      <c r="O4101" s="7">
        <v>35</v>
      </c>
      <c r="P4101" s="7">
        <v>23</v>
      </c>
      <c r="Q4101" s="7">
        <v>805</v>
      </c>
    </row>
    <row r="4102" spans="14:17" x14ac:dyDescent="0.25">
      <c r="N4102" s="7" t="s">
        <v>5619</v>
      </c>
      <c r="O4102" s="7">
        <v>80</v>
      </c>
      <c r="P4102" s="7">
        <v>12</v>
      </c>
      <c r="Q4102" s="7">
        <v>960</v>
      </c>
    </row>
    <row r="4103" spans="14:17" x14ac:dyDescent="0.25">
      <c r="N4103" s="7" t="s">
        <v>5612</v>
      </c>
      <c r="O4103" s="7">
        <v>50</v>
      </c>
      <c r="P4103" s="7">
        <v>21</v>
      </c>
      <c r="Q4103" s="7">
        <v>1050</v>
      </c>
    </row>
    <row r="4104" spans="14:17" x14ac:dyDescent="0.25">
      <c r="N4104" s="7" t="s">
        <v>5611</v>
      </c>
      <c r="O4104" s="7">
        <v>250</v>
      </c>
      <c r="P4104" s="7">
        <v>24</v>
      </c>
      <c r="Q4104" s="7">
        <v>6000</v>
      </c>
    </row>
    <row r="4105" spans="14:17" x14ac:dyDescent="0.25">
      <c r="N4105" s="7" t="s">
        <v>5613</v>
      </c>
      <c r="O4105" s="7">
        <v>35</v>
      </c>
      <c r="P4105" s="7">
        <v>25</v>
      </c>
      <c r="Q4105" s="7">
        <v>875</v>
      </c>
    </row>
    <row r="4106" spans="14:17" x14ac:dyDescent="0.25">
      <c r="N4106" s="7" t="s">
        <v>5621</v>
      </c>
      <c r="O4106" s="7">
        <v>60</v>
      </c>
      <c r="P4106" s="7">
        <v>19</v>
      </c>
      <c r="Q4106" s="7">
        <v>1140</v>
      </c>
    </row>
    <row r="4107" spans="14:17" x14ac:dyDescent="0.25">
      <c r="N4107" s="7" t="s">
        <v>5621</v>
      </c>
      <c r="O4107" s="7">
        <v>60</v>
      </c>
      <c r="P4107" s="7">
        <v>1</v>
      </c>
      <c r="Q4107" s="7">
        <v>60</v>
      </c>
    </row>
    <row r="4108" spans="14:17" x14ac:dyDescent="0.25">
      <c r="N4108" s="7" t="s">
        <v>5618</v>
      </c>
      <c r="O4108" s="7">
        <v>10</v>
      </c>
      <c r="P4108" s="7">
        <v>5</v>
      </c>
      <c r="Q4108" s="7">
        <v>50</v>
      </c>
    </row>
    <row r="4109" spans="14:17" x14ac:dyDescent="0.25">
      <c r="N4109" s="7" t="s">
        <v>5620</v>
      </c>
      <c r="O4109" s="7">
        <v>40</v>
      </c>
      <c r="P4109" s="7">
        <v>19</v>
      </c>
      <c r="Q4109" s="7">
        <v>760</v>
      </c>
    </row>
    <row r="4110" spans="14:17" x14ac:dyDescent="0.25">
      <c r="N4110" s="7" t="s">
        <v>5613</v>
      </c>
      <c r="O4110" s="7">
        <v>35</v>
      </c>
      <c r="P4110" s="7">
        <v>19</v>
      </c>
      <c r="Q4110" s="7">
        <v>665</v>
      </c>
    </row>
    <row r="4111" spans="14:17" x14ac:dyDescent="0.25">
      <c r="N4111" s="7" t="s">
        <v>5623</v>
      </c>
      <c r="O4111" s="7">
        <v>30</v>
      </c>
      <c r="P4111" s="7">
        <v>4</v>
      </c>
      <c r="Q4111" s="7">
        <v>120</v>
      </c>
    </row>
    <row r="4112" spans="14:17" x14ac:dyDescent="0.25">
      <c r="N4112" s="7" t="s">
        <v>5615</v>
      </c>
      <c r="O4112" s="7">
        <v>25</v>
      </c>
      <c r="P4112" s="7">
        <v>11</v>
      </c>
      <c r="Q4112" s="7">
        <v>275</v>
      </c>
    </row>
    <row r="4113" spans="14:17" x14ac:dyDescent="0.25">
      <c r="N4113" s="7" t="s">
        <v>5612</v>
      </c>
      <c r="O4113" s="7">
        <v>50</v>
      </c>
      <c r="P4113" s="7">
        <v>5</v>
      </c>
      <c r="Q4113" s="7">
        <v>250</v>
      </c>
    </row>
    <row r="4114" spans="14:17" x14ac:dyDescent="0.25">
      <c r="N4114" s="7" t="s">
        <v>5618</v>
      </c>
      <c r="O4114" s="7">
        <v>10</v>
      </c>
      <c r="P4114" s="7">
        <v>2</v>
      </c>
      <c r="Q4114" s="7">
        <v>20</v>
      </c>
    </row>
    <row r="4115" spans="14:17" x14ac:dyDescent="0.25">
      <c r="N4115" s="7" t="s">
        <v>5619</v>
      </c>
      <c r="O4115" s="7">
        <v>80</v>
      </c>
      <c r="P4115" s="7">
        <v>18</v>
      </c>
      <c r="Q4115" s="7">
        <v>1440</v>
      </c>
    </row>
    <row r="4116" spans="14:17" x14ac:dyDescent="0.25">
      <c r="N4116" s="7" t="s">
        <v>5620</v>
      </c>
      <c r="O4116" s="7">
        <v>40</v>
      </c>
      <c r="P4116" s="7">
        <v>9</v>
      </c>
      <c r="Q4116" s="7">
        <v>360</v>
      </c>
    </row>
    <row r="4117" spans="14:17" x14ac:dyDescent="0.25">
      <c r="N4117" s="7" t="s">
        <v>5622</v>
      </c>
      <c r="O4117" s="7">
        <v>15</v>
      </c>
      <c r="P4117" s="7">
        <v>8</v>
      </c>
      <c r="Q4117" s="7">
        <v>120</v>
      </c>
    </row>
    <row r="4118" spans="14:17" x14ac:dyDescent="0.25">
      <c r="N4118" s="7" t="s">
        <v>5621</v>
      </c>
      <c r="O4118" s="7">
        <v>60</v>
      </c>
      <c r="P4118" s="7">
        <v>2</v>
      </c>
      <c r="Q4118" s="7">
        <v>120</v>
      </c>
    </row>
    <row r="4119" spans="14:17" x14ac:dyDescent="0.25">
      <c r="N4119" s="7" t="s">
        <v>5611</v>
      </c>
      <c r="O4119" s="7">
        <v>250</v>
      </c>
      <c r="P4119" s="7">
        <v>9</v>
      </c>
      <c r="Q4119" s="7">
        <v>2250</v>
      </c>
    </row>
    <row r="4120" spans="14:17" x14ac:dyDescent="0.25">
      <c r="N4120" s="7" t="s">
        <v>5623</v>
      </c>
      <c r="O4120" s="7">
        <v>30</v>
      </c>
      <c r="P4120" s="7">
        <v>19</v>
      </c>
      <c r="Q4120" s="7">
        <v>570</v>
      </c>
    </row>
    <row r="4121" spans="14:17" x14ac:dyDescent="0.25">
      <c r="N4121" s="7" t="s">
        <v>5615</v>
      </c>
      <c r="O4121" s="7">
        <v>25</v>
      </c>
      <c r="P4121" s="7">
        <v>2</v>
      </c>
      <c r="Q4121" s="7">
        <v>50</v>
      </c>
    </row>
    <row r="4122" spans="14:17" x14ac:dyDescent="0.25">
      <c r="N4122" s="7" t="s">
        <v>5613</v>
      </c>
      <c r="O4122" s="7">
        <v>35</v>
      </c>
      <c r="P4122" s="7">
        <v>13</v>
      </c>
      <c r="Q4122" s="7">
        <v>455</v>
      </c>
    </row>
    <row r="4123" spans="14:17" x14ac:dyDescent="0.25">
      <c r="N4123" s="7" t="s">
        <v>5609</v>
      </c>
      <c r="O4123" s="7">
        <v>20</v>
      </c>
      <c r="P4123" s="7">
        <v>7</v>
      </c>
      <c r="Q4123" s="7">
        <v>140</v>
      </c>
    </row>
    <row r="4124" spans="14:17" x14ac:dyDescent="0.25">
      <c r="N4124" s="7" t="s">
        <v>5613</v>
      </c>
      <c r="O4124" s="7">
        <v>35</v>
      </c>
      <c r="P4124" s="7">
        <v>23</v>
      </c>
      <c r="Q4124" s="7">
        <v>805</v>
      </c>
    </row>
    <row r="4125" spans="14:17" x14ac:dyDescent="0.25">
      <c r="N4125" s="7" t="s">
        <v>5621</v>
      </c>
      <c r="O4125" s="7">
        <v>60</v>
      </c>
      <c r="P4125" s="7">
        <v>8</v>
      </c>
      <c r="Q4125" s="7">
        <v>480</v>
      </c>
    </row>
    <row r="4126" spans="14:17" x14ac:dyDescent="0.25">
      <c r="N4126" s="7" t="s">
        <v>5621</v>
      </c>
      <c r="O4126" s="7">
        <v>60</v>
      </c>
      <c r="P4126" s="7">
        <v>13</v>
      </c>
      <c r="Q4126" s="7">
        <v>780</v>
      </c>
    </row>
    <row r="4127" spans="14:17" x14ac:dyDescent="0.25">
      <c r="N4127" s="7" t="s">
        <v>5611</v>
      </c>
      <c r="O4127" s="7">
        <v>250</v>
      </c>
      <c r="P4127" s="7">
        <v>4</v>
      </c>
      <c r="Q4127" s="7">
        <v>1000</v>
      </c>
    </row>
    <row r="4128" spans="14:17" x14ac:dyDescent="0.25">
      <c r="N4128" s="7" t="s">
        <v>5615</v>
      </c>
      <c r="O4128" s="7">
        <v>25</v>
      </c>
      <c r="P4128" s="7">
        <v>3</v>
      </c>
      <c r="Q4128" s="7">
        <v>75</v>
      </c>
    </row>
    <row r="4129" spans="14:17" x14ac:dyDescent="0.25">
      <c r="N4129" s="7" t="s">
        <v>5621</v>
      </c>
      <c r="O4129" s="7">
        <v>60</v>
      </c>
      <c r="P4129" s="7">
        <v>8</v>
      </c>
      <c r="Q4129" s="7">
        <v>480</v>
      </c>
    </row>
    <row r="4130" spans="14:17" x14ac:dyDescent="0.25">
      <c r="N4130" s="7" t="s">
        <v>5615</v>
      </c>
      <c r="O4130" s="7">
        <v>25</v>
      </c>
      <c r="P4130" s="7">
        <v>5</v>
      </c>
      <c r="Q4130" s="7">
        <v>125</v>
      </c>
    </row>
    <row r="4131" spans="14:17" x14ac:dyDescent="0.25">
      <c r="N4131" s="7" t="s">
        <v>5619</v>
      </c>
      <c r="O4131" s="7">
        <v>80</v>
      </c>
      <c r="P4131" s="7">
        <v>16</v>
      </c>
      <c r="Q4131" s="7">
        <v>1280</v>
      </c>
    </row>
    <row r="4132" spans="14:17" x14ac:dyDescent="0.25">
      <c r="N4132" s="7" t="s">
        <v>5609</v>
      </c>
      <c r="O4132" s="7">
        <v>20</v>
      </c>
      <c r="P4132" s="7">
        <v>11</v>
      </c>
      <c r="Q4132" s="7">
        <v>220</v>
      </c>
    </row>
    <row r="4133" spans="14:17" x14ac:dyDescent="0.25">
      <c r="N4133" s="7" t="s">
        <v>5610</v>
      </c>
      <c r="O4133" s="7">
        <v>300</v>
      </c>
      <c r="P4133" s="7">
        <v>2</v>
      </c>
      <c r="Q4133" s="7">
        <v>600</v>
      </c>
    </row>
    <row r="4134" spans="14:17" x14ac:dyDescent="0.25">
      <c r="N4134" s="7" t="s">
        <v>5621</v>
      </c>
      <c r="O4134" s="7">
        <v>60</v>
      </c>
      <c r="P4134" s="7">
        <v>13</v>
      </c>
      <c r="Q4134" s="7">
        <v>780</v>
      </c>
    </row>
    <row r="4135" spans="14:17" x14ac:dyDescent="0.25">
      <c r="N4135" s="7" t="s">
        <v>5612</v>
      </c>
      <c r="O4135" s="7">
        <v>50</v>
      </c>
      <c r="P4135" s="7">
        <v>3</v>
      </c>
      <c r="Q4135" s="7">
        <v>150</v>
      </c>
    </row>
    <row r="4136" spans="14:17" x14ac:dyDescent="0.25">
      <c r="N4136" s="7" t="s">
        <v>5623</v>
      </c>
      <c r="O4136" s="7">
        <v>30</v>
      </c>
      <c r="P4136" s="7">
        <v>18</v>
      </c>
      <c r="Q4136" s="7">
        <v>540</v>
      </c>
    </row>
    <row r="4137" spans="14:17" x14ac:dyDescent="0.25">
      <c r="N4137" s="7" t="s">
        <v>5620</v>
      </c>
      <c r="O4137" s="7">
        <v>40</v>
      </c>
      <c r="P4137" s="7">
        <v>14</v>
      </c>
      <c r="Q4137" s="7">
        <v>560</v>
      </c>
    </row>
    <row r="4138" spans="14:17" x14ac:dyDescent="0.25">
      <c r="N4138" s="7" t="s">
        <v>5613</v>
      </c>
      <c r="O4138" s="7">
        <v>35</v>
      </c>
      <c r="P4138" s="7">
        <v>13</v>
      </c>
      <c r="Q4138" s="7">
        <v>455</v>
      </c>
    </row>
    <row r="4139" spans="14:17" x14ac:dyDescent="0.25">
      <c r="N4139" s="7" t="s">
        <v>5612</v>
      </c>
      <c r="O4139" s="7">
        <v>50</v>
      </c>
      <c r="P4139" s="7">
        <v>24</v>
      </c>
      <c r="Q4139" s="7">
        <v>1200</v>
      </c>
    </row>
    <row r="4140" spans="14:17" x14ac:dyDescent="0.25">
      <c r="N4140" s="7" t="s">
        <v>5614</v>
      </c>
      <c r="O4140" s="7">
        <v>20</v>
      </c>
      <c r="P4140" s="7">
        <v>8</v>
      </c>
      <c r="Q4140" s="7">
        <v>160</v>
      </c>
    </row>
    <row r="4141" spans="14:17" x14ac:dyDescent="0.25">
      <c r="N4141" s="7" t="s">
        <v>5622</v>
      </c>
      <c r="O4141" s="7">
        <v>15</v>
      </c>
      <c r="P4141" s="7">
        <v>22</v>
      </c>
      <c r="Q4141" s="7">
        <v>330</v>
      </c>
    </row>
    <row r="4142" spans="14:17" x14ac:dyDescent="0.25">
      <c r="N4142" s="7" t="s">
        <v>5619</v>
      </c>
      <c r="O4142" s="7">
        <v>80</v>
      </c>
      <c r="P4142" s="7">
        <v>13</v>
      </c>
      <c r="Q4142" s="7">
        <v>1040</v>
      </c>
    </row>
    <row r="4143" spans="14:17" x14ac:dyDescent="0.25">
      <c r="N4143" s="7" t="s">
        <v>5615</v>
      </c>
      <c r="O4143" s="7">
        <v>25</v>
      </c>
      <c r="P4143" s="7">
        <v>12</v>
      </c>
      <c r="Q4143" s="7">
        <v>300</v>
      </c>
    </row>
    <row r="4144" spans="14:17" x14ac:dyDescent="0.25">
      <c r="N4144" s="7" t="s">
        <v>5617</v>
      </c>
      <c r="O4144" s="7">
        <v>120</v>
      </c>
      <c r="P4144" s="7">
        <v>13</v>
      </c>
      <c r="Q4144" s="7">
        <v>1560</v>
      </c>
    </row>
    <row r="4145" spans="14:17" x14ac:dyDescent="0.25">
      <c r="N4145" s="7" t="s">
        <v>5614</v>
      </c>
      <c r="O4145" s="7">
        <v>20</v>
      </c>
      <c r="P4145" s="7">
        <v>23</v>
      </c>
      <c r="Q4145" s="7">
        <v>460</v>
      </c>
    </row>
    <row r="4146" spans="14:17" x14ac:dyDescent="0.25">
      <c r="N4146" s="7" t="s">
        <v>5623</v>
      </c>
      <c r="O4146" s="7">
        <v>30</v>
      </c>
      <c r="P4146" s="7">
        <v>8</v>
      </c>
      <c r="Q4146" s="7">
        <v>240</v>
      </c>
    </row>
    <row r="4147" spans="14:17" x14ac:dyDescent="0.25">
      <c r="N4147" s="7" t="s">
        <v>5609</v>
      </c>
      <c r="O4147" s="7">
        <v>20</v>
      </c>
      <c r="P4147" s="7">
        <v>6</v>
      </c>
      <c r="Q4147" s="7">
        <v>120</v>
      </c>
    </row>
    <row r="4148" spans="14:17" x14ac:dyDescent="0.25">
      <c r="N4148" s="7" t="s">
        <v>5622</v>
      </c>
      <c r="O4148" s="7">
        <v>15</v>
      </c>
      <c r="P4148" s="7">
        <v>21</v>
      </c>
      <c r="Q4148" s="7">
        <v>315</v>
      </c>
    </row>
    <row r="4149" spans="14:17" x14ac:dyDescent="0.25">
      <c r="N4149" s="7" t="s">
        <v>5623</v>
      </c>
      <c r="O4149" s="7">
        <v>30</v>
      </c>
      <c r="P4149" s="7">
        <v>1</v>
      </c>
      <c r="Q4149" s="7">
        <v>30</v>
      </c>
    </row>
    <row r="4150" spans="14:17" x14ac:dyDescent="0.25">
      <c r="N4150" s="7" t="s">
        <v>5609</v>
      </c>
      <c r="O4150" s="7">
        <v>20</v>
      </c>
      <c r="P4150" s="7">
        <v>3</v>
      </c>
      <c r="Q4150" s="7">
        <v>60</v>
      </c>
    </row>
    <row r="4151" spans="14:17" x14ac:dyDescent="0.25">
      <c r="N4151" s="7" t="s">
        <v>5622</v>
      </c>
      <c r="O4151" s="7">
        <v>15</v>
      </c>
      <c r="P4151" s="7">
        <v>18</v>
      </c>
      <c r="Q4151" s="7">
        <v>270</v>
      </c>
    </row>
    <row r="4152" spans="14:17" x14ac:dyDescent="0.25">
      <c r="N4152" s="7" t="s">
        <v>5619</v>
      </c>
      <c r="O4152" s="7">
        <v>80</v>
      </c>
      <c r="P4152" s="7">
        <v>10</v>
      </c>
      <c r="Q4152" s="7">
        <v>800</v>
      </c>
    </row>
    <row r="4153" spans="14:17" x14ac:dyDescent="0.25">
      <c r="N4153" s="7" t="s">
        <v>5614</v>
      </c>
      <c r="O4153" s="7">
        <v>20</v>
      </c>
      <c r="P4153" s="7">
        <v>16</v>
      </c>
      <c r="Q4153" s="7">
        <v>320</v>
      </c>
    </row>
    <row r="4154" spans="14:17" x14ac:dyDescent="0.25">
      <c r="N4154" s="7" t="s">
        <v>5615</v>
      </c>
      <c r="O4154" s="7">
        <v>25</v>
      </c>
      <c r="P4154" s="7">
        <v>18</v>
      </c>
      <c r="Q4154" s="7">
        <v>450</v>
      </c>
    </row>
    <row r="4155" spans="14:17" x14ac:dyDescent="0.25">
      <c r="N4155" s="7" t="s">
        <v>5614</v>
      </c>
      <c r="O4155" s="7">
        <v>20</v>
      </c>
      <c r="P4155" s="7">
        <v>22</v>
      </c>
      <c r="Q4155" s="7">
        <v>440</v>
      </c>
    </row>
    <row r="4156" spans="14:17" x14ac:dyDescent="0.25">
      <c r="N4156" s="7" t="s">
        <v>5622</v>
      </c>
      <c r="O4156" s="7">
        <v>15</v>
      </c>
      <c r="P4156" s="7">
        <v>18</v>
      </c>
      <c r="Q4156" s="7">
        <v>270</v>
      </c>
    </row>
    <row r="4157" spans="14:17" x14ac:dyDescent="0.25">
      <c r="N4157" s="7" t="s">
        <v>5617</v>
      </c>
      <c r="O4157" s="7">
        <v>120</v>
      </c>
      <c r="P4157" s="7">
        <v>21</v>
      </c>
      <c r="Q4157" s="7">
        <v>2520</v>
      </c>
    </row>
    <row r="4158" spans="14:17" x14ac:dyDescent="0.25">
      <c r="N4158" s="7" t="s">
        <v>5619</v>
      </c>
      <c r="O4158" s="7">
        <v>80</v>
      </c>
      <c r="P4158" s="7">
        <v>11</v>
      </c>
      <c r="Q4158" s="7">
        <v>880</v>
      </c>
    </row>
    <row r="4159" spans="14:17" x14ac:dyDescent="0.25">
      <c r="N4159" s="7" t="s">
        <v>5611</v>
      </c>
      <c r="O4159" s="7">
        <v>250</v>
      </c>
      <c r="P4159" s="7">
        <v>1</v>
      </c>
      <c r="Q4159" s="7">
        <v>250</v>
      </c>
    </row>
    <row r="4160" spans="14:17" x14ac:dyDescent="0.25">
      <c r="N4160" s="7" t="s">
        <v>5619</v>
      </c>
      <c r="O4160" s="7">
        <v>80</v>
      </c>
      <c r="P4160" s="7">
        <v>22</v>
      </c>
      <c r="Q4160" s="7">
        <v>1760</v>
      </c>
    </row>
    <row r="4161" spans="14:17" x14ac:dyDescent="0.25">
      <c r="N4161" s="7" t="s">
        <v>5610</v>
      </c>
      <c r="O4161" s="7">
        <v>300</v>
      </c>
      <c r="P4161" s="7">
        <v>8</v>
      </c>
      <c r="Q4161" s="7">
        <v>2400</v>
      </c>
    </row>
    <row r="4162" spans="14:17" x14ac:dyDescent="0.25">
      <c r="N4162" s="7" t="s">
        <v>5621</v>
      </c>
      <c r="O4162" s="7">
        <v>60</v>
      </c>
      <c r="P4162" s="7">
        <v>10</v>
      </c>
      <c r="Q4162" s="7">
        <v>600</v>
      </c>
    </row>
    <row r="4163" spans="14:17" x14ac:dyDescent="0.25">
      <c r="N4163" s="7" t="s">
        <v>5620</v>
      </c>
      <c r="O4163" s="7">
        <v>40</v>
      </c>
      <c r="P4163" s="7">
        <v>8</v>
      </c>
      <c r="Q4163" s="7">
        <v>320</v>
      </c>
    </row>
    <row r="4164" spans="14:17" x14ac:dyDescent="0.25">
      <c r="N4164" s="7" t="s">
        <v>5609</v>
      </c>
      <c r="O4164" s="7">
        <v>20</v>
      </c>
      <c r="P4164" s="7">
        <v>20</v>
      </c>
      <c r="Q4164" s="7">
        <v>400</v>
      </c>
    </row>
    <row r="4165" spans="14:17" x14ac:dyDescent="0.25">
      <c r="N4165" s="7" t="s">
        <v>5619</v>
      </c>
      <c r="O4165" s="7">
        <v>80</v>
      </c>
      <c r="P4165" s="7">
        <v>22</v>
      </c>
      <c r="Q4165" s="7">
        <v>1760</v>
      </c>
    </row>
    <row r="4166" spans="14:17" x14ac:dyDescent="0.25">
      <c r="N4166" s="7" t="s">
        <v>5616</v>
      </c>
      <c r="O4166" s="7">
        <v>150</v>
      </c>
      <c r="P4166" s="7">
        <v>21</v>
      </c>
      <c r="Q4166" s="7">
        <v>3150</v>
      </c>
    </row>
    <row r="4167" spans="14:17" x14ac:dyDescent="0.25">
      <c r="N4167" s="7" t="s">
        <v>5620</v>
      </c>
      <c r="O4167" s="7">
        <v>40</v>
      </c>
      <c r="P4167" s="7">
        <v>20</v>
      </c>
      <c r="Q4167" s="7">
        <v>800</v>
      </c>
    </row>
    <row r="4168" spans="14:17" x14ac:dyDescent="0.25">
      <c r="N4168" s="7" t="s">
        <v>5615</v>
      </c>
      <c r="O4168" s="7">
        <v>25</v>
      </c>
      <c r="P4168" s="7">
        <v>18</v>
      </c>
      <c r="Q4168" s="7">
        <v>450</v>
      </c>
    </row>
    <row r="4169" spans="14:17" x14ac:dyDescent="0.25">
      <c r="N4169" s="7" t="s">
        <v>5623</v>
      </c>
      <c r="O4169" s="7">
        <v>30</v>
      </c>
      <c r="P4169" s="7">
        <v>3</v>
      </c>
      <c r="Q4169" s="7">
        <v>90</v>
      </c>
    </row>
    <row r="4170" spans="14:17" x14ac:dyDescent="0.25">
      <c r="N4170" s="7" t="s">
        <v>5612</v>
      </c>
      <c r="O4170" s="7">
        <v>50</v>
      </c>
      <c r="P4170" s="7">
        <v>19</v>
      </c>
      <c r="Q4170" s="7">
        <v>950</v>
      </c>
    </row>
    <row r="4171" spans="14:17" x14ac:dyDescent="0.25">
      <c r="N4171" s="7" t="s">
        <v>5614</v>
      </c>
      <c r="O4171" s="7">
        <v>20</v>
      </c>
      <c r="P4171" s="7">
        <v>7</v>
      </c>
      <c r="Q4171" s="7">
        <v>140</v>
      </c>
    </row>
    <row r="4172" spans="14:17" x14ac:dyDescent="0.25">
      <c r="N4172" s="7" t="s">
        <v>5623</v>
      </c>
      <c r="O4172" s="7">
        <v>30</v>
      </c>
      <c r="P4172" s="7">
        <v>5</v>
      </c>
      <c r="Q4172" s="7">
        <v>150</v>
      </c>
    </row>
    <row r="4173" spans="14:17" x14ac:dyDescent="0.25">
      <c r="N4173" s="7" t="s">
        <v>5609</v>
      </c>
      <c r="O4173" s="7">
        <v>20</v>
      </c>
      <c r="P4173" s="7">
        <v>16</v>
      </c>
      <c r="Q4173" s="7">
        <v>320</v>
      </c>
    </row>
    <row r="4174" spans="14:17" x14ac:dyDescent="0.25">
      <c r="N4174" s="7" t="s">
        <v>5611</v>
      </c>
      <c r="O4174" s="7">
        <v>250</v>
      </c>
      <c r="P4174" s="7">
        <v>9</v>
      </c>
      <c r="Q4174" s="7">
        <v>2250</v>
      </c>
    </row>
    <row r="4175" spans="14:17" x14ac:dyDescent="0.25">
      <c r="N4175" s="7" t="s">
        <v>5612</v>
      </c>
      <c r="O4175" s="7">
        <v>50</v>
      </c>
      <c r="P4175" s="7">
        <v>24</v>
      </c>
      <c r="Q4175" s="7">
        <v>1200</v>
      </c>
    </row>
    <row r="4176" spans="14:17" x14ac:dyDescent="0.25">
      <c r="N4176" s="7" t="s">
        <v>5623</v>
      </c>
      <c r="O4176" s="7">
        <v>30</v>
      </c>
      <c r="P4176" s="7">
        <v>12</v>
      </c>
      <c r="Q4176" s="7">
        <v>360</v>
      </c>
    </row>
    <row r="4177" spans="14:17" x14ac:dyDescent="0.25">
      <c r="N4177" s="7" t="s">
        <v>5609</v>
      </c>
      <c r="O4177" s="7">
        <v>20</v>
      </c>
      <c r="P4177" s="7">
        <v>8</v>
      </c>
      <c r="Q4177" s="7">
        <v>160</v>
      </c>
    </row>
    <row r="4178" spans="14:17" x14ac:dyDescent="0.25">
      <c r="N4178" s="7" t="s">
        <v>5619</v>
      </c>
      <c r="O4178" s="7">
        <v>80</v>
      </c>
      <c r="P4178" s="7">
        <v>18</v>
      </c>
      <c r="Q4178" s="7">
        <v>1440</v>
      </c>
    </row>
    <row r="4179" spans="14:17" x14ac:dyDescent="0.25">
      <c r="N4179" s="7" t="s">
        <v>5613</v>
      </c>
      <c r="O4179" s="7">
        <v>35</v>
      </c>
      <c r="P4179" s="7">
        <v>9</v>
      </c>
      <c r="Q4179" s="7">
        <v>315</v>
      </c>
    </row>
    <row r="4180" spans="14:17" x14ac:dyDescent="0.25">
      <c r="N4180" s="7" t="s">
        <v>5622</v>
      </c>
      <c r="O4180" s="7">
        <v>15</v>
      </c>
      <c r="P4180" s="7">
        <v>22</v>
      </c>
      <c r="Q4180" s="7">
        <v>330</v>
      </c>
    </row>
    <row r="4181" spans="14:17" x14ac:dyDescent="0.25">
      <c r="N4181" s="7" t="s">
        <v>5619</v>
      </c>
      <c r="O4181" s="7">
        <v>80</v>
      </c>
      <c r="P4181" s="7">
        <v>24</v>
      </c>
      <c r="Q4181" s="7">
        <v>1920</v>
      </c>
    </row>
    <row r="4182" spans="14:17" x14ac:dyDescent="0.25">
      <c r="N4182" s="7" t="s">
        <v>5620</v>
      </c>
      <c r="O4182" s="7">
        <v>40</v>
      </c>
      <c r="P4182" s="7">
        <v>17</v>
      </c>
      <c r="Q4182" s="7">
        <v>680</v>
      </c>
    </row>
    <row r="4183" spans="14:17" x14ac:dyDescent="0.25">
      <c r="N4183" s="7" t="s">
        <v>5623</v>
      </c>
      <c r="O4183" s="7">
        <v>30</v>
      </c>
      <c r="P4183" s="7">
        <v>6</v>
      </c>
      <c r="Q4183" s="7">
        <v>180</v>
      </c>
    </row>
    <row r="4184" spans="14:17" x14ac:dyDescent="0.25">
      <c r="N4184" s="7" t="s">
        <v>5609</v>
      </c>
      <c r="O4184" s="7">
        <v>20</v>
      </c>
      <c r="P4184" s="7">
        <v>10</v>
      </c>
      <c r="Q4184" s="7">
        <v>200</v>
      </c>
    </row>
    <row r="4185" spans="14:17" x14ac:dyDescent="0.25">
      <c r="N4185" s="7" t="s">
        <v>5611</v>
      </c>
      <c r="O4185" s="7">
        <v>250</v>
      </c>
      <c r="P4185" s="7">
        <v>23</v>
      </c>
      <c r="Q4185" s="7">
        <v>5750</v>
      </c>
    </row>
    <row r="4186" spans="14:17" x14ac:dyDescent="0.25">
      <c r="N4186" s="7" t="s">
        <v>5618</v>
      </c>
      <c r="O4186" s="7">
        <v>10</v>
      </c>
      <c r="P4186" s="7">
        <v>21</v>
      </c>
      <c r="Q4186" s="7">
        <v>210</v>
      </c>
    </row>
    <row r="4187" spans="14:17" x14ac:dyDescent="0.25">
      <c r="N4187" s="7" t="s">
        <v>5618</v>
      </c>
      <c r="O4187" s="7">
        <v>10</v>
      </c>
      <c r="P4187" s="7">
        <v>12</v>
      </c>
      <c r="Q4187" s="7">
        <v>120</v>
      </c>
    </row>
    <row r="4188" spans="14:17" x14ac:dyDescent="0.25">
      <c r="N4188" s="7" t="s">
        <v>5619</v>
      </c>
      <c r="O4188" s="7">
        <v>80</v>
      </c>
      <c r="P4188" s="7">
        <v>15</v>
      </c>
      <c r="Q4188" s="7">
        <v>1200</v>
      </c>
    </row>
    <row r="4189" spans="14:17" x14ac:dyDescent="0.25">
      <c r="N4189" s="7" t="s">
        <v>5613</v>
      </c>
      <c r="O4189" s="7">
        <v>35</v>
      </c>
      <c r="P4189" s="7">
        <v>11</v>
      </c>
      <c r="Q4189" s="7">
        <v>385</v>
      </c>
    </row>
    <row r="4190" spans="14:17" x14ac:dyDescent="0.25">
      <c r="N4190" s="7" t="s">
        <v>5615</v>
      </c>
      <c r="O4190" s="7">
        <v>25</v>
      </c>
      <c r="P4190" s="7">
        <v>6</v>
      </c>
      <c r="Q4190" s="7">
        <v>150</v>
      </c>
    </row>
    <row r="4191" spans="14:17" x14ac:dyDescent="0.25">
      <c r="N4191" s="7" t="s">
        <v>5614</v>
      </c>
      <c r="O4191" s="7">
        <v>20</v>
      </c>
      <c r="P4191" s="7">
        <v>4</v>
      </c>
      <c r="Q4191" s="7">
        <v>80</v>
      </c>
    </row>
    <row r="4192" spans="14:17" x14ac:dyDescent="0.25">
      <c r="N4192" s="7" t="s">
        <v>5612</v>
      </c>
      <c r="O4192" s="7">
        <v>50</v>
      </c>
      <c r="P4192" s="7">
        <v>7</v>
      </c>
      <c r="Q4192" s="7">
        <v>350</v>
      </c>
    </row>
    <row r="4193" spans="14:17" x14ac:dyDescent="0.25">
      <c r="N4193" s="7" t="s">
        <v>5612</v>
      </c>
      <c r="O4193" s="7">
        <v>50</v>
      </c>
      <c r="P4193" s="7">
        <v>7</v>
      </c>
      <c r="Q4193" s="7">
        <v>350</v>
      </c>
    </row>
    <row r="4194" spans="14:17" x14ac:dyDescent="0.25">
      <c r="N4194" s="7" t="s">
        <v>5620</v>
      </c>
      <c r="O4194" s="7">
        <v>40</v>
      </c>
      <c r="P4194" s="7">
        <v>8</v>
      </c>
      <c r="Q4194" s="7">
        <v>320</v>
      </c>
    </row>
    <row r="4195" spans="14:17" x14ac:dyDescent="0.25">
      <c r="N4195" s="7" t="s">
        <v>5610</v>
      </c>
      <c r="O4195" s="7">
        <v>300</v>
      </c>
      <c r="P4195" s="7">
        <v>17</v>
      </c>
      <c r="Q4195" s="7">
        <v>5100</v>
      </c>
    </row>
    <row r="4196" spans="14:17" x14ac:dyDescent="0.25">
      <c r="N4196" s="7" t="s">
        <v>5610</v>
      </c>
      <c r="O4196" s="7">
        <v>300</v>
      </c>
      <c r="P4196" s="7">
        <v>25</v>
      </c>
      <c r="Q4196" s="7">
        <v>7500</v>
      </c>
    </row>
    <row r="4197" spans="14:17" x14ac:dyDescent="0.25">
      <c r="N4197" s="7" t="s">
        <v>5620</v>
      </c>
      <c r="O4197" s="7">
        <v>40</v>
      </c>
      <c r="P4197" s="7">
        <v>16</v>
      </c>
      <c r="Q4197" s="7">
        <v>640</v>
      </c>
    </row>
    <row r="4198" spans="14:17" x14ac:dyDescent="0.25">
      <c r="N4198" s="7" t="s">
        <v>5616</v>
      </c>
      <c r="O4198" s="7">
        <v>150</v>
      </c>
      <c r="P4198" s="7">
        <v>11</v>
      </c>
      <c r="Q4198" s="7">
        <v>1650</v>
      </c>
    </row>
    <row r="4199" spans="14:17" x14ac:dyDescent="0.25">
      <c r="N4199" s="7" t="s">
        <v>5614</v>
      </c>
      <c r="O4199" s="7">
        <v>20</v>
      </c>
      <c r="P4199" s="7">
        <v>16</v>
      </c>
      <c r="Q4199" s="7">
        <v>320</v>
      </c>
    </row>
    <row r="4200" spans="14:17" x14ac:dyDescent="0.25">
      <c r="N4200" s="7" t="s">
        <v>5622</v>
      </c>
      <c r="O4200" s="7">
        <v>15</v>
      </c>
      <c r="P4200" s="7">
        <v>25</v>
      </c>
      <c r="Q4200" s="7">
        <v>375</v>
      </c>
    </row>
    <row r="4201" spans="14:17" x14ac:dyDescent="0.25">
      <c r="N4201" s="7" t="s">
        <v>5620</v>
      </c>
      <c r="O4201" s="7">
        <v>40</v>
      </c>
      <c r="P4201" s="7">
        <v>8</v>
      </c>
      <c r="Q4201" s="7">
        <v>320</v>
      </c>
    </row>
    <row r="4202" spans="14:17" x14ac:dyDescent="0.25">
      <c r="N4202" s="7" t="s">
        <v>5622</v>
      </c>
      <c r="O4202" s="7">
        <v>15</v>
      </c>
      <c r="P4202" s="7">
        <v>3</v>
      </c>
      <c r="Q4202" s="7">
        <v>45</v>
      </c>
    </row>
    <row r="4203" spans="14:17" x14ac:dyDescent="0.25">
      <c r="N4203" s="7" t="s">
        <v>5617</v>
      </c>
      <c r="O4203" s="7">
        <v>120</v>
      </c>
      <c r="P4203" s="7">
        <v>8</v>
      </c>
      <c r="Q4203" s="7">
        <v>960</v>
      </c>
    </row>
    <row r="4204" spans="14:17" x14ac:dyDescent="0.25">
      <c r="N4204" s="7" t="s">
        <v>5610</v>
      </c>
      <c r="O4204" s="7">
        <v>300</v>
      </c>
      <c r="P4204" s="7">
        <v>6</v>
      </c>
      <c r="Q4204" s="7">
        <v>1800</v>
      </c>
    </row>
    <row r="4205" spans="14:17" x14ac:dyDescent="0.25">
      <c r="N4205" s="7" t="s">
        <v>5623</v>
      </c>
      <c r="O4205" s="7">
        <v>30</v>
      </c>
      <c r="P4205" s="7">
        <v>14</v>
      </c>
      <c r="Q4205" s="7">
        <v>420</v>
      </c>
    </row>
    <row r="4206" spans="14:17" x14ac:dyDescent="0.25">
      <c r="N4206" s="7" t="s">
        <v>5622</v>
      </c>
      <c r="O4206" s="7">
        <v>15</v>
      </c>
      <c r="P4206" s="7">
        <v>1</v>
      </c>
      <c r="Q4206" s="7">
        <v>15</v>
      </c>
    </row>
    <row r="4207" spans="14:17" x14ac:dyDescent="0.25">
      <c r="N4207" s="7" t="s">
        <v>5618</v>
      </c>
      <c r="O4207" s="7">
        <v>10</v>
      </c>
      <c r="P4207" s="7">
        <v>5</v>
      </c>
      <c r="Q4207" s="7">
        <v>50</v>
      </c>
    </row>
    <row r="4208" spans="14:17" x14ac:dyDescent="0.25">
      <c r="N4208" s="7" t="s">
        <v>5617</v>
      </c>
      <c r="O4208" s="7">
        <v>120</v>
      </c>
      <c r="P4208" s="7">
        <v>10</v>
      </c>
      <c r="Q4208" s="7">
        <v>1200</v>
      </c>
    </row>
    <row r="4209" spans="14:17" x14ac:dyDescent="0.25">
      <c r="N4209" s="7" t="s">
        <v>5618</v>
      </c>
      <c r="O4209" s="7">
        <v>10</v>
      </c>
      <c r="P4209" s="7">
        <v>24</v>
      </c>
      <c r="Q4209" s="7">
        <v>240</v>
      </c>
    </row>
    <row r="4210" spans="14:17" x14ac:dyDescent="0.25">
      <c r="N4210" s="7" t="s">
        <v>5618</v>
      </c>
      <c r="O4210" s="7">
        <v>10</v>
      </c>
      <c r="P4210" s="7">
        <v>8</v>
      </c>
      <c r="Q4210" s="7">
        <v>80</v>
      </c>
    </row>
    <row r="4211" spans="14:17" x14ac:dyDescent="0.25">
      <c r="N4211" s="7" t="s">
        <v>5612</v>
      </c>
      <c r="O4211" s="7">
        <v>50</v>
      </c>
      <c r="P4211" s="7">
        <v>12</v>
      </c>
      <c r="Q4211" s="7">
        <v>600</v>
      </c>
    </row>
    <row r="4212" spans="14:17" x14ac:dyDescent="0.25">
      <c r="N4212" s="7" t="s">
        <v>5609</v>
      </c>
      <c r="O4212" s="7">
        <v>20</v>
      </c>
      <c r="P4212" s="7">
        <v>1</v>
      </c>
      <c r="Q4212" s="7">
        <v>20</v>
      </c>
    </row>
    <row r="4213" spans="14:17" x14ac:dyDescent="0.25">
      <c r="N4213" s="7" t="s">
        <v>5620</v>
      </c>
      <c r="O4213" s="7">
        <v>40</v>
      </c>
      <c r="P4213" s="7">
        <v>11</v>
      </c>
      <c r="Q4213" s="7">
        <v>440</v>
      </c>
    </row>
    <row r="4214" spans="14:17" x14ac:dyDescent="0.25">
      <c r="N4214" s="7" t="s">
        <v>5613</v>
      </c>
      <c r="O4214" s="7">
        <v>35</v>
      </c>
      <c r="P4214" s="7">
        <v>7</v>
      </c>
      <c r="Q4214" s="7">
        <v>245</v>
      </c>
    </row>
    <row r="4215" spans="14:17" x14ac:dyDescent="0.25">
      <c r="N4215" s="7" t="s">
        <v>5618</v>
      </c>
      <c r="O4215" s="7">
        <v>10</v>
      </c>
      <c r="P4215" s="7">
        <v>7</v>
      </c>
      <c r="Q4215" s="7">
        <v>70</v>
      </c>
    </row>
    <row r="4216" spans="14:17" x14ac:dyDescent="0.25">
      <c r="N4216" s="7" t="s">
        <v>5612</v>
      </c>
      <c r="O4216" s="7">
        <v>50</v>
      </c>
      <c r="P4216" s="7">
        <v>20</v>
      </c>
      <c r="Q4216" s="7">
        <v>1000</v>
      </c>
    </row>
    <row r="4217" spans="14:17" x14ac:dyDescent="0.25">
      <c r="N4217" s="7" t="s">
        <v>5616</v>
      </c>
      <c r="O4217" s="7">
        <v>150</v>
      </c>
      <c r="P4217" s="7">
        <v>21</v>
      </c>
      <c r="Q4217" s="7">
        <v>3150</v>
      </c>
    </row>
    <row r="4218" spans="14:17" x14ac:dyDescent="0.25">
      <c r="N4218" s="7" t="s">
        <v>5611</v>
      </c>
      <c r="O4218" s="7">
        <v>250</v>
      </c>
      <c r="P4218" s="7">
        <v>20</v>
      </c>
      <c r="Q4218" s="7">
        <v>5000</v>
      </c>
    </row>
    <row r="4219" spans="14:17" x14ac:dyDescent="0.25">
      <c r="N4219" s="7" t="s">
        <v>5617</v>
      </c>
      <c r="O4219" s="7">
        <v>120</v>
      </c>
      <c r="P4219" s="7">
        <v>23</v>
      </c>
      <c r="Q4219" s="7">
        <v>2760</v>
      </c>
    </row>
    <row r="4220" spans="14:17" x14ac:dyDescent="0.25">
      <c r="N4220" s="7" t="s">
        <v>5622</v>
      </c>
      <c r="O4220" s="7">
        <v>15</v>
      </c>
      <c r="P4220" s="7">
        <v>22</v>
      </c>
      <c r="Q4220" s="7">
        <v>330</v>
      </c>
    </row>
    <row r="4221" spans="14:17" x14ac:dyDescent="0.25">
      <c r="N4221" s="7" t="s">
        <v>5622</v>
      </c>
      <c r="O4221" s="7">
        <v>15</v>
      </c>
      <c r="P4221" s="7">
        <v>21</v>
      </c>
      <c r="Q4221" s="7">
        <v>315</v>
      </c>
    </row>
    <row r="4222" spans="14:17" x14ac:dyDescent="0.25">
      <c r="N4222" s="7" t="s">
        <v>5622</v>
      </c>
      <c r="O4222" s="7">
        <v>15</v>
      </c>
      <c r="P4222" s="7">
        <v>13</v>
      </c>
      <c r="Q4222" s="7">
        <v>195</v>
      </c>
    </row>
    <row r="4223" spans="14:17" x14ac:dyDescent="0.25">
      <c r="N4223" s="7" t="s">
        <v>5620</v>
      </c>
      <c r="O4223" s="7">
        <v>40</v>
      </c>
      <c r="P4223" s="7">
        <v>2</v>
      </c>
      <c r="Q4223" s="7">
        <v>80</v>
      </c>
    </row>
    <row r="4224" spans="14:17" x14ac:dyDescent="0.25">
      <c r="N4224" s="7" t="s">
        <v>5619</v>
      </c>
      <c r="O4224" s="7">
        <v>80</v>
      </c>
      <c r="P4224" s="7">
        <v>7</v>
      </c>
      <c r="Q4224" s="7">
        <v>560</v>
      </c>
    </row>
    <row r="4225" spans="14:17" x14ac:dyDescent="0.25">
      <c r="N4225" s="7" t="s">
        <v>5614</v>
      </c>
      <c r="O4225" s="7">
        <v>20</v>
      </c>
      <c r="P4225" s="7">
        <v>22</v>
      </c>
      <c r="Q4225" s="7">
        <v>440</v>
      </c>
    </row>
    <row r="4226" spans="14:17" x14ac:dyDescent="0.25">
      <c r="N4226" s="7" t="s">
        <v>5615</v>
      </c>
      <c r="O4226" s="7">
        <v>25</v>
      </c>
      <c r="P4226" s="7">
        <v>15</v>
      </c>
      <c r="Q4226" s="7">
        <v>375</v>
      </c>
    </row>
    <row r="4227" spans="14:17" x14ac:dyDescent="0.25">
      <c r="N4227" s="7" t="s">
        <v>5616</v>
      </c>
      <c r="O4227" s="7">
        <v>150</v>
      </c>
      <c r="P4227" s="7">
        <v>10</v>
      </c>
      <c r="Q4227" s="7">
        <v>1500</v>
      </c>
    </row>
    <row r="4228" spans="14:17" x14ac:dyDescent="0.25">
      <c r="N4228" s="7" t="s">
        <v>5613</v>
      </c>
      <c r="O4228" s="7">
        <v>35</v>
      </c>
      <c r="P4228" s="7">
        <v>14</v>
      </c>
      <c r="Q4228" s="7">
        <v>490</v>
      </c>
    </row>
    <row r="4229" spans="14:17" x14ac:dyDescent="0.25">
      <c r="N4229" s="7" t="s">
        <v>5622</v>
      </c>
      <c r="O4229" s="7">
        <v>15</v>
      </c>
      <c r="P4229" s="7">
        <v>4</v>
      </c>
      <c r="Q4229" s="7">
        <v>60</v>
      </c>
    </row>
    <row r="4230" spans="14:17" x14ac:dyDescent="0.25">
      <c r="N4230" s="7" t="s">
        <v>5616</v>
      </c>
      <c r="O4230" s="7">
        <v>150</v>
      </c>
      <c r="P4230" s="7">
        <v>24</v>
      </c>
      <c r="Q4230" s="7">
        <v>3600</v>
      </c>
    </row>
    <row r="4231" spans="14:17" x14ac:dyDescent="0.25">
      <c r="N4231" s="7" t="s">
        <v>5611</v>
      </c>
      <c r="O4231" s="7">
        <v>250</v>
      </c>
      <c r="P4231" s="7">
        <v>17</v>
      </c>
      <c r="Q4231" s="7">
        <v>4250</v>
      </c>
    </row>
    <row r="4232" spans="14:17" x14ac:dyDescent="0.25">
      <c r="N4232" s="7" t="s">
        <v>5611</v>
      </c>
      <c r="O4232" s="7">
        <v>250</v>
      </c>
      <c r="P4232" s="7">
        <v>19</v>
      </c>
      <c r="Q4232" s="7">
        <v>4750</v>
      </c>
    </row>
    <row r="4233" spans="14:17" x14ac:dyDescent="0.25">
      <c r="N4233" s="7" t="s">
        <v>5622</v>
      </c>
      <c r="O4233" s="7">
        <v>15</v>
      </c>
      <c r="P4233" s="7">
        <v>15</v>
      </c>
      <c r="Q4233" s="7">
        <v>225</v>
      </c>
    </row>
    <row r="4234" spans="14:17" x14ac:dyDescent="0.25">
      <c r="N4234" s="7" t="s">
        <v>5616</v>
      </c>
      <c r="O4234" s="7">
        <v>150</v>
      </c>
      <c r="P4234" s="7">
        <v>16</v>
      </c>
      <c r="Q4234" s="7">
        <v>2400</v>
      </c>
    </row>
    <row r="4235" spans="14:17" x14ac:dyDescent="0.25">
      <c r="N4235" s="7" t="s">
        <v>5613</v>
      </c>
      <c r="O4235" s="7">
        <v>35</v>
      </c>
      <c r="P4235" s="7">
        <v>1</v>
      </c>
      <c r="Q4235" s="7">
        <v>35</v>
      </c>
    </row>
    <row r="4236" spans="14:17" x14ac:dyDescent="0.25">
      <c r="N4236" s="7" t="s">
        <v>5620</v>
      </c>
      <c r="O4236" s="7">
        <v>40</v>
      </c>
      <c r="P4236" s="7">
        <v>1</v>
      </c>
      <c r="Q4236" s="7">
        <v>40</v>
      </c>
    </row>
    <row r="4237" spans="14:17" x14ac:dyDescent="0.25">
      <c r="N4237" s="7" t="s">
        <v>5611</v>
      </c>
      <c r="O4237" s="7">
        <v>250</v>
      </c>
      <c r="P4237" s="7">
        <v>19</v>
      </c>
      <c r="Q4237" s="7">
        <v>4750</v>
      </c>
    </row>
    <row r="4238" spans="14:17" x14ac:dyDescent="0.25">
      <c r="N4238" s="7" t="s">
        <v>5623</v>
      </c>
      <c r="O4238" s="7">
        <v>30</v>
      </c>
      <c r="P4238" s="7">
        <v>16</v>
      </c>
      <c r="Q4238" s="7">
        <v>480</v>
      </c>
    </row>
    <row r="4239" spans="14:17" x14ac:dyDescent="0.25">
      <c r="N4239" s="7" t="s">
        <v>5621</v>
      </c>
      <c r="O4239" s="7">
        <v>60</v>
      </c>
      <c r="P4239" s="7">
        <v>24</v>
      </c>
      <c r="Q4239" s="7">
        <v>1440</v>
      </c>
    </row>
    <row r="4240" spans="14:17" x14ac:dyDescent="0.25">
      <c r="N4240" s="7" t="s">
        <v>5611</v>
      </c>
      <c r="O4240" s="7">
        <v>250</v>
      </c>
      <c r="P4240" s="7">
        <v>22</v>
      </c>
      <c r="Q4240" s="7">
        <v>5500</v>
      </c>
    </row>
    <row r="4241" spans="14:17" x14ac:dyDescent="0.25">
      <c r="N4241" s="7" t="s">
        <v>5610</v>
      </c>
      <c r="O4241" s="7">
        <v>300</v>
      </c>
      <c r="P4241" s="7">
        <v>12</v>
      </c>
      <c r="Q4241" s="7">
        <v>3600</v>
      </c>
    </row>
    <row r="4242" spans="14:17" x14ac:dyDescent="0.25">
      <c r="N4242" s="7" t="s">
        <v>5613</v>
      </c>
      <c r="O4242" s="7">
        <v>35</v>
      </c>
      <c r="P4242" s="7">
        <v>25</v>
      </c>
      <c r="Q4242" s="7">
        <v>875</v>
      </c>
    </row>
    <row r="4243" spans="14:17" x14ac:dyDescent="0.25">
      <c r="N4243" s="7" t="s">
        <v>5610</v>
      </c>
      <c r="O4243" s="7">
        <v>300</v>
      </c>
      <c r="P4243" s="7">
        <v>25</v>
      </c>
      <c r="Q4243" s="7">
        <v>7500</v>
      </c>
    </row>
    <row r="4244" spans="14:17" x14ac:dyDescent="0.25">
      <c r="N4244" s="7" t="s">
        <v>5612</v>
      </c>
      <c r="O4244" s="7">
        <v>50</v>
      </c>
      <c r="P4244" s="7">
        <v>20</v>
      </c>
      <c r="Q4244" s="7">
        <v>1000</v>
      </c>
    </row>
    <row r="4245" spans="14:17" x14ac:dyDescent="0.25">
      <c r="N4245" s="7" t="s">
        <v>5612</v>
      </c>
      <c r="O4245" s="7">
        <v>50</v>
      </c>
      <c r="P4245" s="7">
        <v>21</v>
      </c>
      <c r="Q4245" s="7">
        <v>1050</v>
      </c>
    </row>
    <row r="4246" spans="14:17" x14ac:dyDescent="0.25">
      <c r="N4246" s="7" t="s">
        <v>5615</v>
      </c>
      <c r="O4246" s="7">
        <v>25</v>
      </c>
      <c r="P4246" s="7">
        <v>7</v>
      </c>
      <c r="Q4246" s="7">
        <v>175</v>
      </c>
    </row>
    <row r="4247" spans="14:17" x14ac:dyDescent="0.25">
      <c r="N4247" s="7" t="s">
        <v>5620</v>
      </c>
      <c r="O4247" s="7">
        <v>40</v>
      </c>
      <c r="P4247" s="7">
        <v>13</v>
      </c>
      <c r="Q4247" s="7">
        <v>520</v>
      </c>
    </row>
    <row r="4248" spans="14:17" x14ac:dyDescent="0.25">
      <c r="N4248" s="7" t="s">
        <v>5621</v>
      </c>
      <c r="O4248" s="7">
        <v>60</v>
      </c>
      <c r="P4248" s="7">
        <v>17</v>
      </c>
      <c r="Q4248" s="7">
        <v>1020</v>
      </c>
    </row>
    <row r="4249" spans="14:17" x14ac:dyDescent="0.25">
      <c r="N4249" s="7" t="s">
        <v>5613</v>
      </c>
      <c r="O4249" s="7">
        <v>35</v>
      </c>
      <c r="P4249" s="7">
        <v>10</v>
      </c>
      <c r="Q4249" s="7">
        <v>350</v>
      </c>
    </row>
    <row r="4250" spans="14:17" x14ac:dyDescent="0.25">
      <c r="N4250" s="7" t="s">
        <v>5619</v>
      </c>
      <c r="O4250" s="7">
        <v>80</v>
      </c>
      <c r="P4250" s="7">
        <v>22</v>
      </c>
      <c r="Q4250" s="7">
        <v>1760</v>
      </c>
    </row>
    <row r="4251" spans="14:17" x14ac:dyDescent="0.25">
      <c r="N4251" s="7" t="s">
        <v>5623</v>
      </c>
      <c r="O4251" s="7">
        <v>30</v>
      </c>
      <c r="P4251" s="7">
        <v>22</v>
      </c>
      <c r="Q4251" s="7">
        <v>660</v>
      </c>
    </row>
    <row r="4252" spans="14:17" x14ac:dyDescent="0.25">
      <c r="N4252" s="7" t="s">
        <v>5614</v>
      </c>
      <c r="O4252" s="7">
        <v>20</v>
      </c>
      <c r="P4252" s="7">
        <v>12</v>
      </c>
      <c r="Q4252" s="7">
        <v>240</v>
      </c>
    </row>
    <row r="4253" spans="14:17" x14ac:dyDescent="0.25">
      <c r="N4253" s="7" t="s">
        <v>5620</v>
      </c>
      <c r="O4253" s="7">
        <v>40</v>
      </c>
      <c r="P4253" s="7">
        <v>4</v>
      </c>
      <c r="Q4253" s="7">
        <v>160</v>
      </c>
    </row>
    <row r="4254" spans="14:17" x14ac:dyDescent="0.25">
      <c r="N4254" s="7" t="s">
        <v>5612</v>
      </c>
      <c r="O4254" s="7">
        <v>50</v>
      </c>
      <c r="P4254" s="7">
        <v>19</v>
      </c>
      <c r="Q4254" s="7">
        <v>950</v>
      </c>
    </row>
    <row r="4255" spans="14:17" x14ac:dyDescent="0.25">
      <c r="N4255" s="7" t="s">
        <v>5609</v>
      </c>
      <c r="O4255" s="7">
        <v>20</v>
      </c>
      <c r="P4255" s="7">
        <v>4</v>
      </c>
      <c r="Q4255" s="7">
        <v>80</v>
      </c>
    </row>
    <row r="4256" spans="14:17" x14ac:dyDescent="0.25">
      <c r="N4256" s="7" t="s">
        <v>5617</v>
      </c>
      <c r="O4256" s="7">
        <v>120</v>
      </c>
      <c r="P4256" s="7">
        <v>21</v>
      </c>
      <c r="Q4256" s="7">
        <v>2520</v>
      </c>
    </row>
    <row r="4257" spans="14:17" x14ac:dyDescent="0.25">
      <c r="N4257" s="7" t="s">
        <v>5615</v>
      </c>
      <c r="O4257" s="7">
        <v>25</v>
      </c>
      <c r="P4257" s="7">
        <v>15</v>
      </c>
      <c r="Q4257" s="7">
        <v>375</v>
      </c>
    </row>
    <row r="4258" spans="14:17" x14ac:dyDescent="0.25">
      <c r="N4258" s="7" t="s">
        <v>5622</v>
      </c>
      <c r="O4258" s="7">
        <v>15</v>
      </c>
      <c r="P4258" s="7">
        <v>1</v>
      </c>
      <c r="Q4258" s="7">
        <v>15</v>
      </c>
    </row>
    <row r="4259" spans="14:17" x14ac:dyDescent="0.25">
      <c r="N4259" s="7" t="s">
        <v>5618</v>
      </c>
      <c r="O4259" s="7">
        <v>10</v>
      </c>
      <c r="P4259" s="7">
        <v>15</v>
      </c>
      <c r="Q4259" s="7">
        <v>150</v>
      </c>
    </row>
    <row r="4260" spans="14:17" x14ac:dyDescent="0.25">
      <c r="N4260" s="7" t="s">
        <v>5615</v>
      </c>
      <c r="O4260" s="7">
        <v>25</v>
      </c>
      <c r="P4260" s="7">
        <v>7</v>
      </c>
      <c r="Q4260" s="7">
        <v>175</v>
      </c>
    </row>
    <row r="4261" spans="14:17" x14ac:dyDescent="0.25">
      <c r="N4261" s="7" t="s">
        <v>5616</v>
      </c>
      <c r="O4261" s="7">
        <v>150</v>
      </c>
      <c r="P4261" s="7">
        <v>6</v>
      </c>
      <c r="Q4261" s="7">
        <v>900</v>
      </c>
    </row>
    <row r="4262" spans="14:17" x14ac:dyDescent="0.25">
      <c r="N4262" s="7" t="s">
        <v>5617</v>
      </c>
      <c r="O4262" s="7">
        <v>120</v>
      </c>
      <c r="P4262" s="7">
        <v>8</v>
      </c>
      <c r="Q4262" s="7">
        <v>960</v>
      </c>
    </row>
    <row r="4263" spans="14:17" x14ac:dyDescent="0.25">
      <c r="N4263" s="7" t="s">
        <v>5615</v>
      </c>
      <c r="O4263" s="7">
        <v>25</v>
      </c>
      <c r="P4263" s="7">
        <v>14</v>
      </c>
      <c r="Q4263" s="7">
        <v>350</v>
      </c>
    </row>
    <row r="4264" spans="14:17" x14ac:dyDescent="0.25">
      <c r="N4264" s="7" t="s">
        <v>5609</v>
      </c>
      <c r="O4264" s="7">
        <v>20</v>
      </c>
      <c r="P4264" s="7">
        <v>12</v>
      </c>
      <c r="Q4264" s="7">
        <v>240</v>
      </c>
    </row>
    <row r="4265" spans="14:17" x14ac:dyDescent="0.25">
      <c r="N4265" s="7" t="s">
        <v>5616</v>
      </c>
      <c r="O4265" s="7">
        <v>150</v>
      </c>
      <c r="P4265" s="7">
        <v>15</v>
      </c>
      <c r="Q4265" s="7">
        <v>2250</v>
      </c>
    </row>
    <row r="4266" spans="14:17" x14ac:dyDescent="0.25">
      <c r="N4266" s="7" t="s">
        <v>5613</v>
      </c>
      <c r="O4266" s="7">
        <v>35</v>
      </c>
      <c r="P4266" s="7">
        <v>18</v>
      </c>
      <c r="Q4266" s="7">
        <v>630</v>
      </c>
    </row>
    <row r="4267" spans="14:17" x14ac:dyDescent="0.25">
      <c r="N4267" s="7" t="s">
        <v>5610</v>
      </c>
      <c r="O4267" s="7">
        <v>300</v>
      </c>
      <c r="P4267" s="7">
        <v>2</v>
      </c>
      <c r="Q4267" s="7">
        <v>600</v>
      </c>
    </row>
    <row r="4268" spans="14:17" x14ac:dyDescent="0.25">
      <c r="N4268" s="7" t="s">
        <v>5611</v>
      </c>
      <c r="O4268" s="7">
        <v>250</v>
      </c>
      <c r="P4268" s="7">
        <v>5</v>
      </c>
      <c r="Q4268" s="7">
        <v>1250</v>
      </c>
    </row>
    <row r="4269" spans="14:17" x14ac:dyDescent="0.25">
      <c r="N4269" s="7" t="s">
        <v>5622</v>
      </c>
      <c r="O4269" s="7">
        <v>15</v>
      </c>
      <c r="P4269" s="7">
        <v>25</v>
      </c>
      <c r="Q4269" s="7">
        <v>375</v>
      </c>
    </row>
    <row r="4270" spans="14:17" x14ac:dyDescent="0.25">
      <c r="N4270" s="7" t="s">
        <v>5621</v>
      </c>
      <c r="O4270" s="7">
        <v>60</v>
      </c>
      <c r="P4270" s="7">
        <v>4</v>
      </c>
      <c r="Q4270" s="7">
        <v>240</v>
      </c>
    </row>
    <row r="4271" spans="14:17" x14ac:dyDescent="0.25">
      <c r="N4271" s="7" t="s">
        <v>5609</v>
      </c>
      <c r="O4271" s="7">
        <v>20</v>
      </c>
      <c r="P4271" s="7">
        <v>21</v>
      </c>
      <c r="Q4271" s="7">
        <v>420</v>
      </c>
    </row>
    <row r="4272" spans="14:17" x14ac:dyDescent="0.25">
      <c r="N4272" s="7" t="s">
        <v>5612</v>
      </c>
      <c r="O4272" s="7">
        <v>50</v>
      </c>
      <c r="P4272" s="7">
        <v>1</v>
      </c>
      <c r="Q4272" s="7">
        <v>50</v>
      </c>
    </row>
    <row r="4273" spans="14:17" x14ac:dyDescent="0.25">
      <c r="N4273" s="7" t="s">
        <v>5617</v>
      </c>
      <c r="O4273" s="7">
        <v>120</v>
      </c>
      <c r="P4273" s="7">
        <v>20</v>
      </c>
      <c r="Q4273" s="7">
        <v>2400</v>
      </c>
    </row>
    <row r="4274" spans="14:17" x14ac:dyDescent="0.25">
      <c r="N4274" s="7" t="s">
        <v>5623</v>
      </c>
      <c r="O4274" s="7">
        <v>30</v>
      </c>
      <c r="P4274" s="7">
        <v>4</v>
      </c>
      <c r="Q4274" s="7">
        <v>120</v>
      </c>
    </row>
    <row r="4275" spans="14:17" x14ac:dyDescent="0.25">
      <c r="N4275" s="7" t="s">
        <v>5619</v>
      </c>
      <c r="O4275" s="7">
        <v>80</v>
      </c>
      <c r="P4275" s="7">
        <v>3</v>
      </c>
      <c r="Q4275" s="7">
        <v>240</v>
      </c>
    </row>
    <row r="4276" spans="14:17" x14ac:dyDescent="0.25">
      <c r="N4276" s="7" t="s">
        <v>5615</v>
      </c>
      <c r="O4276" s="7">
        <v>25</v>
      </c>
      <c r="P4276" s="7">
        <v>16</v>
      </c>
      <c r="Q4276" s="7">
        <v>400</v>
      </c>
    </row>
    <row r="4277" spans="14:17" x14ac:dyDescent="0.25">
      <c r="N4277" s="7" t="s">
        <v>5609</v>
      </c>
      <c r="O4277" s="7">
        <v>20</v>
      </c>
      <c r="P4277" s="7">
        <v>8</v>
      </c>
      <c r="Q4277" s="7">
        <v>160</v>
      </c>
    </row>
    <row r="4278" spans="14:17" x14ac:dyDescent="0.25">
      <c r="N4278" s="7" t="s">
        <v>5623</v>
      </c>
      <c r="O4278" s="7">
        <v>30</v>
      </c>
      <c r="P4278" s="7">
        <v>24</v>
      </c>
      <c r="Q4278" s="7">
        <v>720</v>
      </c>
    </row>
    <row r="4279" spans="14:17" x14ac:dyDescent="0.25">
      <c r="N4279" s="7" t="s">
        <v>5610</v>
      </c>
      <c r="O4279" s="7">
        <v>300</v>
      </c>
      <c r="P4279" s="7">
        <v>14</v>
      </c>
      <c r="Q4279" s="7">
        <v>4200</v>
      </c>
    </row>
    <row r="4280" spans="14:17" x14ac:dyDescent="0.25">
      <c r="N4280" s="7" t="s">
        <v>5619</v>
      </c>
      <c r="O4280" s="7">
        <v>80</v>
      </c>
      <c r="P4280" s="7">
        <v>20</v>
      </c>
      <c r="Q4280" s="7">
        <v>1600</v>
      </c>
    </row>
    <row r="4281" spans="14:17" x14ac:dyDescent="0.25">
      <c r="N4281" s="7" t="s">
        <v>5610</v>
      </c>
      <c r="O4281" s="7">
        <v>300</v>
      </c>
      <c r="P4281" s="7">
        <v>19</v>
      </c>
      <c r="Q4281" s="7">
        <v>5700</v>
      </c>
    </row>
    <row r="4282" spans="14:17" x14ac:dyDescent="0.25">
      <c r="N4282" s="7" t="s">
        <v>5618</v>
      </c>
      <c r="O4282" s="7">
        <v>10</v>
      </c>
      <c r="P4282" s="7">
        <v>3</v>
      </c>
      <c r="Q4282" s="7">
        <v>30</v>
      </c>
    </row>
    <row r="4283" spans="14:17" x14ac:dyDescent="0.25">
      <c r="N4283" s="7" t="s">
        <v>5615</v>
      </c>
      <c r="O4283" s="7">
        <v>25</v>
      </c>
      <c r="P4283" s="7">
        <v>19</v>
      </c>
      <c r="Q4283" s="7">
        <v>475</v>
      </c>
    </row>
    <row r="4284" spans="14:17" x14ac:dyDescent="0.25">
      <c r="N4284" s="7" t="s">
        <v>5614</v>
      </c>
      <c r="O4284" s="7">
        <v>20</v>
      </c>
      <c r="P4284" s="7">
        <v>17</v>
      </c>
      <c r="Q4284" s="7">
        <v>340</v>
      </c>
    </row>
    <row r="4285" spans="14:17" x14ac:dyDescent="0.25">
      <c r="N4285" s="7" t="s">
        <v>5611</v>
      </c>
      <c r="O4285" s="7">
        <v>250</v>
      </c>
      <c r="P4285" s="7">
        <v>23</v>
      </c>
      <c r="Q4285" s="7">
        <v>5750</v>
      </c>
    </row>
    <row r="4286" spans="14:17" x14ac:dyDescent="0.25">
      <c r="N4286" s="7" t="s">
        <v>5622</v>
      </c>
      <c r="O4286" s="7">
        <v>15</v>
      </c>
      <c r="P4286" s="7">
        <v>15</v>
      </c>
      <c r="Q4286" s="7">
        <v>225</v>
      </c>
    </row>
    <row r="4287" spans="14:17" x14ac:dyDescent="0.25">
      <c r="N4287" s="7" t="s">
        <v>5616</v>
      </c>
      <c r="O4287" s="7">
        <v>150</v>
      </c>
      <c r="P4287" s="7">
        <v>4</v>
      </c>
      <c r="Q4287" s="7">
        <v>600</v>
      </c>
    </row>
    <row r="4288" spans="14:17" x14ac:dyDescent="0.25">
      <c r="N4288" s="7" t="s">
        <v>5621</v>
      </c>
      <c r="O4288" s="7">
        <v>60</v>
      </c>
      <c r="P4288" s="7">
        <v>8</v>
      </c>
      <c r="Q4288" s="7">
        <v>480</v>
      </c>
    </row>
    <row r="4289" spans="14:17" x14ac:dyDescent="0.25">
      <c r="N4289" s="7" t="s">
        <v>5614</v>
      </c>
      <c r="O4289" s="7">
        <v>20</v>
      </c>
      <c r="P4289" s="7">
        <v>21</v>
      </c>
      <c r="Q4289" s="7">
        <v>420</v>
      </c>
    </row>
    <row r="4290" spans="14:17" x14ac:dyDescent="0.25">
      <c r="N4290" s="7" t="s">
        <v>5617</v>
      </c>
      <c r="O4290" s="7">
        <v>120</v>
      </c>
      <c r="P4290" s="7">
        <v>2</v>
      </c>
      <c r="Q4290" s="7">
        <v>240</v>
      </c>
    </row>
    <row r="4291" spans="14:17" x14ac:dyDescent="0.25">
      <c r="N4291" s="7" t="s">
        <v>5621</v>
      </c>
      <c r="O4291" s="7">
        <v>60</v>
      </c>
      <c r="P4291" s="7">
        <v>23</v>
      </c>
      <c r="Q4291" s="7">
        <v>1380</v>
      </c>
    </row>
    <row r="4292" spans="14:17" x14ac:dyDescent="0.25">
      <c r="N4292" s="7" t="s">
        <v>5614</v>
      </c>
      <c r="O4292" s="7">
        <v>20</v>
      </c>
      <c r="P4292" s="7">
        <v>1</v>
      </c>
      <c r="Q4292" s="7">
        <v>20</v>
      </c>
    </row>
    <row r="4293" spans="14:17" x14ac:dyDescent="0.25">
      <c r="N4293" s="7" t="s">
        <v>5610</v>
      </c>
      <c r="O4293" s="7">
        <v>300</v>
      </c>
      <c r="P4293" s="7">
        <v>9</v>
      </c>
      <c r="Q4293" s="7">
        <v>2700</v>
      </c>
    </row>
    <row r="4294" spans="14:17" x14ac:dyDescent="0.25">
      <c r="N4294" s="7" t="s">
        <v>5622</v>
      </c>
      <c r="O4294" s="7">
        <v>15</v>
      </c>
      <c r="P4294" s="7">
        <v>20</v>
      </c>
      <c r="Q4294" s="7">
        <v>300</v>
      </c>
    </row>
    <row r="4295" spans="14:17" x14ac:dyDescent="0.25">
      <c r="N4295" s="7" t="s">
        <v>5618</v>
      </c>
      <c r="O4295" s="7">
        <v>10</v>
      </c>
      <c r="P4295" s="7">
        <v>12</v>
      </c>
      <c r="Q4295" s="7">
        <v>120</v>
      </c>
    </row>
    <row r="4296" spans="14:17" x14ac:dyDescent="0.25">
      <c r="N4296" s="7" t="s">
        <v>5616</v>
      </c>
      <c r="O4296" s="7">
        <v>150</v>
      </c>
      <c r="P4296" s="7">
        <v>11</v>
      </c>
      <c r="Q4296" s="7">
        <v>1650</v>
      </c>
    </row>
    <row r="4297" spans="14:17" x14ac:dyDescent="0.25">
      <c r="N4297" s="7" t="s">
        <v>5611</v>
      </c>
      <c r="O4297" s="7">
        <v>250</v>
      </c>
      <c r="P4297" s="7">
        <v>7</v>
      </c>
      <c r="Q4297" s="7">
        <v>1750</v>
      </c>
    </row>
    <row r="4298" spans="14:17" x14ac:dyDescent="0.25">
      <c r="N4298" s="7" t="s">
        <v>5610</v>
      </c>
      <c r="O4298" s="7">
        <v>300</v>
      </c>
      <c r="P4298" s="7">
        <v>11</v>
      </c>
      <c r="Q4298" s="7">
        <v>3300</v>
      </c>
    </row>
    <row r="4299" spans="14:17" x14ac:dyDescent="0.25">
      <c r="N4299" s="7" t="s">
        <v>5612</v>
      </c>
      <c r="O4299" s="7">
        <v>50</v>
      </c>
      <c r="P4299" s="7">
        <v>20</v>
      </c>
      <c r="Q4299" s="7">
        <v>1000</v>
      </c>
    </row>
    <row r="4300" spans="14:17" x14ac:dyDescent="0.25">
      <c r="N4300" s="7" t="s">
        <v>5622</v>
      </c>
      <c r="O4300" s="7">
        <v>15</v>
      </c>
      <c r="P4300" s="7">
        <v>17</v>
      </c>
      <c r="Q4300" s="7">
        <v>255</v>
      </c>
    </row>
    <row r="4301" spans="14:17" x14ac:dyDescent="0.25">
      <c r="N4301" s="7" t="s">
        <v>5619</v>
      </c>
      <c r="O4301" s="7">
        <v>80</v>
      </c>
      <c r="P4301" s="7">
        <v>25</v>
      </c>
      <c r="Q4301" s="7">
        <v>2000</v>
      </c>
    </row>
    <row r="4302" spans="14:17" x14ac:dyDescent="0.25">
      <c r="N4302" s="7" t="s">
        <v>5621</v>
      </c>
      <c r="O4302" s="7">
        <v>60</v>
      </c>
      <c r="P4302" s="7">
        <v>11</v>
      </c>
      <c r="Q4302" s="7">
        <v>660</v>
      </c>
    </row>
    <row r="4303" spans="14:17" x14ac:dyDescent="0.25">
      <c r="N4303" s="7" t="s">
        <v>5618</v>
      </c>
      <c r="O4303" s="7">
        <v>10</v>
      </c>
      <c r="P4303" s="7">
        <v>25</v>
      </c>
      <c r="Q4303" s="7">
        <v>250</v>
      </c>
    </row>
    <row r="4304" spans="14:17" x14ac:dyDescent="0.25">
      <c r="N4304" s="7" t="s">
        <v>5614</v>
      </c>
      <c r="O4304" s="7">
        <v>20</v>
      </c>
      <c r="P4304" s="7">
        <v>8</v>
      </c>
      <c r="Q4304" s="7">
        <v>160</v>
      </c>
    </row>
    <row r="4305" spans="14:17" x14ac:dyDescent="0.25">
      <c r="N4305" s="7" t="s">
        <v>5613</v>
      </c>
      <c r="O4305" s="7">
        <v>35</v>
      </c>
      <c r="P4305" s="7">
        <v>12</v>
      </c>
      <c r="Q4305" s="7">
        <v>420</v>
      </c>
    </row>
    <row r="4306" spans="14:17" x14ac:dyDescent="0.25">
      <c r="N4306" s="7" t="s">
        <v>5611</v>
      </c>
      <c r="O4306" s="7">
        <v>250</v>
      </c>
      <c r="P4306" s="7">
        <v>20</v>
      </c>
      <c r="Q4306" s="7">
        <v>5000</v>
      </c>
    </row>
    <row r="4307" spans="14:17" x14ac:dyDescent="0.25">
      <c r="N4307" s="7" t="s">
        <v>5615</v>
      </c>
      <c r="O4307" s="7">
        <v>25</v>
      </c>
      <c r="P4307" s="7">
        <v>3</v>
      </c>
      <c r="Q4307" s="7">
        <v>75</v>
      </c>
    </row>
    <row r="4308" spans="14:17" x14ac:dyDescent="0.25">
      <c r="N4308" s="7" t="s">
        <v>5614</v>
      </c>
      <c r="O4308" s="7">
        <v>20</v>
      </c>
      <c r="P4308" s="7">
        <v>15</v>
      </c>
      <c r="Q4308" s="7">
        <v>300</v>
      </c>
    </row>
    <row r="4309" spans="14:17" x14ac:dyDescent="0.25">
      <c r="N4309" s="7" t="s">
        <v>5612</v>
      </c>
      <c r="O4309" s="7">
        <v>50</v>
      </c>
      <c r="P4309" s="7">
        <v>4</v>
      </c>
      <c r="Q4309" s="7">
        <v>200</v>
      </c>
    </row>
    <row r="4310" spans="14:17" x14ac:dyDescent="0.25">
      <c r="N4310" s="7" t="s">
        <v>5612</v>
      </c>
      <c r="O4310" s="7">
        <v>50</v>
      </c>
      <c r="P4310" s="7">
        <v>25</v>
      </c>
      <c r="Q4310" s="7">
        <v>1250</v>
      </c>
    </row>
    <row r="4311" spans="14:17" x14ac:dyDescent="0.25">
      <c r="N4311" s="7" t="s">
        <v>5617</v>
      </c>
      <c r="O4311" s="7">
        <v>120</v>
      </c>
      <c r="P4311" s="7">
        <v>5</v>
      </c>
      <c r="Q4311" s="7">
        <v>600</v>
      </c>
    </row>
    <row r="4312" spans="14:17" x14ac:dyDescent="0.25">
      <c r="N4312" s="7" t="s">
        <v>5615</v>
      </c>
      <c r="O4312" s="7">
        <v>25</v>
      </c>
      <c r="P4312" s="7">
        <v>4</v>
      </c>
      <c r="Q4312" s="7">
        <v>100</v>
      </c>
    </row>
    <row r="4313" spans="14:17" x14ac:dyDescent="0.25">
      <c r="N4313" s="7" t="s">
        <v>5617</v>
      </c>
      <c r="O4313" s="7">
        <v>120</v>
      </c>
      <c r="P4313" s="7">
        <v>24</v>
      </c>
      <c r="Q4313" s="7">
        <v>2880</v>
      </c>
    </row>
    <row r="4314" spans="14:17" x14ac:dyDescent="0.25">
      <c r="N4314" s="7" t="s">
        <v>5622</v>
      </c>
      <c r="O4314" s="7">
        <v>15</v>
      </c>
      <c r="P4314" s="7">
        <v>3</v>
      </c>
      <c r="Q4314" s="7">
        <v>45</v>
      </c>
    </row>
    <row r="4315" spans="14:17" x14ac:dyDescent="0.25">
      <c r="N4315" s="7" t="s">
        <v>5623</v>
      </c>
      <c r="O4315" s="7">
        <v>30</v>
      </c>
      <c r="P4315" s="7">
        <v>24</v>
      </c>
      <c r="Q4315" s="7">
        <v>720</v>
      </c>
    </row>
    <row r="4316" spans="14:17" x14ac:dyDescent="0.25">
      <c r="N4316" s="7" t="s">
        <v>5623</v>
      </c>
      <c r="O4316" s="7">
        <v>30</v>
      </c>
      <c r="P4316" s="7">
        <v>17</v>
      </c>
      <c r="Q4316" s="7">
        <v>510</v>
      </c>
    </row>
    <row r="4317" spans="14:17" x14ac:dyDescent="0.25">
      <c r="N4317" s="7" t="s">
        <v>5614</v>
      </c>
      <c r="O4317" s="7">
        <v>20</v>
      </c>
      <c r="P4317" s="7">
        <v>25</v>
      </c>
      <c r="Q4317" s="7">
        <v>500</v>
      </c>
    </row>
    <row r="4318" spans="14:17" x14ac:dyDescent="0.25">
      <c r="N4318" s="7" t="s">
        <v>5621</v>
      </c>
      <c r="O4318" s="7">
        <v>60</v>
      </c>
      <c r="P4318" s="7">
        <v>11</v>
      </c>
      <c r="Q4318" s="7">
        <v>660</v>
      </c>
    </row>
    <row r="4319" spans="14:17" x14ac:dyDescent="0.25">
      <c r="N4319" s="7" t="s">
        <v>5616</v>
      </c>
      <c r="O4319" s="7">
        <v>150</v>
      </c>
      <c r="P4319" s="7">
        <v>24</v>
      </c>
      <c r="Q4319" s="7">
        <v>3600</v>
      </c>
    </row>
    <row r="4320" spans="14:17" x14ac:dyDescent="0.25">
      <c r="N4320" s="7" t="s">
        <v>5623</v>
      </c>
      <c r="O4320" s="7">
        <v>30</v>
      </c>
      <c r="P4320" s="7">
        <v>23</v>
      </c>
      <c r="Q4320" s="7">
        <v>690</v>
      </c>
    </row>
    <row r="4321" spans="14:17" x14ac:dyDescent="0.25">
      <c r="N4321" s="7" t="s">
        <v>5613</v>
      </c>
      <c r="O4321" s="7">
        <v>35</v>
      </c>
      <c r="P4321" s="7">
        <v>11</v>
      </c>
      <c r="Q4321" s="7">
        <v>385</v>
      </c>
    </row>
    <row r="4322" spans="14:17" x14ac:dyDescent="0.25">
      <c r="N4322" s="7" t="s">
        <v>5617</v>
      </c>
      <c r="O4322" s="7">
        <v>120</v>
      </c>
      <c r="P4322" s="7">
        <v>15</v>
      </c>
      <c r="Q4322" s="7">
        <v>1800</v>
      </c>
    </row>
    <row r="4323" spans="14:17" x14ac:dyDescent="0.25">
      <c r="N4323" s="7" t="s">
        <v>5618</v>
      </c>
      <c r="O4323" s="7">
        <v>10</v>
      </c>
      <c r="P4323" s="7">
        <v>13</v>
      </c>
      <c r="Q4323" s="7">
        <v>130</v>
      </c>
    </row>
    <row r="4324" spans="14:17" x14ac:dyDescent="0.25">
      <c r="N4324" s="7" t="s">
        <v>5620</v>
      </c>
      <c r="O4324" s="7">
        <v>40</v>
      </c>
      <c r="P4324" s="7">
        <v>6</v>
      </c>
      <c r="Q4324" s="7">
        <v>240</v>
      </c>
    </row>
    <row r="4325" spans="14:17" x14ac:dyDescent="0.25">
      <c r="N4325" s="7" t="s">
        <v>5622</v>
      </c>
      <c r="O4325" s="7">
        <v>15</v>
      </c>
      <c r="P4325" s="7">
        <v>12</v>
      </c>
      <c r="Q4325" s="7">
        <v>180</v>
      </c>
    </row>
    <row r="4326" spans="14:17" x14ac:dyDescent="0.25">
      <c r="N4326" s="7" t="s">
        <v>5614</v>
      </c>
      <c r="O4326" s="7">
        <v>20</v>
      </c>
      <c r="P4326" s="7">
        <v>19</v>
      </c>
      <c r="Q4326" s="7">
        <v>380</v>
      </c>
    </row>
    <row r="4327" spans="14:17" x14ac:dyDescent="0.25">
      <c r="N4327" s="7" t="s">
        <v>5622</v>
      </c>
      <c r="O4327" s="7">
        <v>15</v>
      </c>
      <c r="P4327" s="7">
        <v>13</v>
      </c>
      <c r="Q4327" s="7">
        <v>195</v>
      </c>
    </row>
    <row r="4328" spans="14:17" x14ac:dyDescent="0.25">
      <c r="N4328" s="7" t="s">
        <v>5612</v>
      </c>
      <c r="O4328" s="7">
        <v>50</v>
      </c>
      <c r="P4328" s="7">
        <v>10</v>
      </c>
      <c r="Q4328" s="7">
        <v>500</v>
      </c>
    </row>
    <row r="4329" spans="14:17" x14ac:dyDescent="0.25">
      <c r="N4329" s="7" t="s">
        <v>5611</v>
      </c>
      <c r="O4329" s="7">
        <v>250</v>
      </c>
      <c r="P4329" s="7">
        <v>17</v>
      </c>
      <c r="Q4329" s="7">
        <v>4250</v>
      </c>
    </row>
    <row r="4330" spans="14:17" x14ac:dyDescent="0.25">
      <c r="N4330" s="7" t="s">
        <v>5618</v>
      </c>
      <c r="O4330" s="7">
        <v>10</v>
      </c>
      <c r="P4330" s="7">
        <v>18</v>
      </c>
      <c r="Q4330" s="7">
        <v>180</v>
      </c>
    </row>
    <row r="4331" spans="14:17" x14ac:dyDescent="0.25">
      <c r="N4331" s="7" t="s">
        <v>5609</v>
      </c>
      <c r="O4331" s="7">
        <v>20</v>
      </c>
      <c r="P4331" s="7">
        <v>24</v>
      </c>
      <c r="Q4331" s="7">
        <v>480</v>
      </c>
    </row>
    <row r="4332" spans="14:17" x14ac:dyDescent="0.25">
      <c r="N4332" s="7" t="s">
        <v>5611</v>
      </c>
      <c r="O4332" s="7">
        <v>250</v>
      </c>
      <c r="P4332" s="7">
        <v>5</v>
      </c>
      <c r="Q4332" s="7">
        <v>1250</v>
      </c>
    </row>
    <row r="4333" spans="14:17" x14ac:dyDescent="0.25">
      <c r="N4333" s="7" t="s">
        <v>5613</v>
      </c>
      <c r="O4333" s="7">
        <v>35</v>
      </c>
      <c r="P4333" s="7">
        <v>2</v>
      </c>
      <c r="Q4333" s="7">
        <v>70</v>
      </c>
    </row>
    <row r="4334" spans="14:17" x14ac:dyDescent="0.25">
      <c r="N4334" s="7" t="s">
        <v>5619</v>
      </c>
      <c r="O4334" s="7">
        <v>80</v>
      </c>
      <c r="P4334" s="7">
        <v>4</v>
      </c>
      <c r="Q4334" s="7">
        <v>320</v>
      </c>
    </row>
    <row r="4335" spans="14:17" x14ac:dyDescent="0.25">
      <c r="N4335" s="7" t="s">
        <v>5622</v>
      </c>
      <c r="O4335" s="7">
        <v>15</v>
      </c>
      <c r="P4335" s="7">
        <v>18</v>
      </c>
      <c r="Q4335" s="7">
        <v>270</v>
      </c>
    </row>
    <row r="4336" spans="14:17" x14ac:dyDescent="0.25">
      <c r="N4336" s="7" t="s">
        <v>5614</v>
      </c>
      <c r="O4336" s="7">
        <v>20</v>
      </c>
      <c r="P4336" s="7">
        <v>8</v>
      </c>
      <c r="Q4336" s="7">
        <v>160</v>
      </c>
    </row>
    <row r="4337" spans="14:17" x14ac:dyDescent="0.25">
      <c r="N4337" s="7" t="s">
        <v>5615</v>
      </c>
      <c r="O4337" s="7">
        <v>25</v>
      </c>
      <c r="P4337" s="7">
        <v>22</v>
      </c>
      <c r="Q4337" s="7">
        <v>550</v>
      </c>
    </row>
    <row r="4338" spans="14:17" x14ac:dyDescent="0.25">
      <c r="N4338" s="7" t="s">
        <v>5622</v>
      </c>
      <c r="O4338" s="7">
        <v>15</v>
      </c>
      <c r="P4338" s="7">
        <v>1</v>
      </c>
      <c r="Q4338" s="7">
        <v>15</v>
      </c>
    </row>
    <row r="4339" spans="14:17" x14ac:dyDescent="0.25">
      <c r="N4339" s="7" t="s">
        <v>5617</v>
      </c>
      <c r="O4339" s="7">
        <v>120</v>
      </c>
      <c r="P4339" s="7">
        <v>16</v>
      </c>
      <c r="Q4339" s="7">
        <v>1920</v>
      </c>
    </row>
    <row r="4340" spans="14:17" x14ac:dyDescent="0.25">
      <c r="N4340" s="7" t="s">
        <v>5612</v>
      </c>
      <c r="O4340" s="7">
        <v>50</v>
      </c>
      <c r="P4340" s="7">
        <v>15</v>
      </c>
      <c r="Q4340" s="7">
        <v>750</v>
      </c>
    </row>
    <row r="4341" spans="14:17" x14ac:dyDescent="0.25">
      <c r="N4341" s="7" t="s">
        <v>5612</v>
      </c>
      <c r="O4341" s="7">
        <v>50</v>
      </c>
      <c r="P4341" s="7">
        <v>10</v>
      </c>
      <c r="Q4341" s="7">
        <v>500</v>
      </c>
    </row>
    <row r="4342" spans="14:17" x14ac:dyDescent="0.25">
      <c r="N4342" s="7" t="s">
        <v>5615</v>
      </c>
      <c r="O4342" s="7">
        <v>25</v>
      </c>
      <c r="P4342" s="7">
        <v>6</v>
      </c>
      <c r="Q4342" s="7">
        <v>150</v>
      </c>
    </row>
    <row r="4343" spans="14:17" x14ac:dyDescent="0.25">
      <c r="N4343" s="7" t="s">
        <v>5613</v>
      </c>
      <c r="O4343" s="7">
        <v>35</v>
      </c>
      <c r="P4343" s="7">
        <v>21</v>
      </c>
      <c r="Q4343" s="7">
        <v>735</v>
      </c>
    </row>
    <row r="4344" spans="14:17" x14ac:dyDescent="0.25">
      <c r="N4344" s="7" t="s">
        <v>5616</v>
      </c>
      <c r="O4344" s="7">
        <v>150</v>
      </c>
      <c r="P4344" s="7">
        <v>14</v>
      </c>
      <c r="Q4344" s="7">
        <v>2100</v>
      </c>
    </row>
    <row r="4345" spans="14:17" x14ac:dyDescent="0.25">
      <c r="N4345" s="7" t="s">
        <v>5611</v>
      </c>
      <c r="O4345" s="7">
        <v>250</v>
      </c>
      <c r="P4345" s="7">
        <v>4</v>
      </c>
      <c r="Q4345" s="7">
        <v>1000</v>
      </c>
    </row>
    <row r="4346" spans="14:17" x14ac:dyDescent="0.25">
      <c r="N4346" s="7" t="s">
        <v>5609</v>
      </c>
      <c r="O4346" s="7">
        <v>20</v>
      </c>
      <c r="P4346" s="7">
        <v>11</v>
      </c>
      <c r="Q4346" s="7">
        <v>220</v>
      </c>
    </row>
    <row r="4347" spans="14:17" x14ac:dyDescent="0.25">
      <c r="N4347" s="7" t="s">
        <v>5615</v>
      </c>
      <c r="O4347" s="7">
        <v>25</v>
      </c>
      <c r="P4347" s="7">
        <v>9</v>
      </c>
      <c r="Q4347" s="7">
        <v>225</v>
      </c>
    </row>
    <row r="4348" spans="14:17" x14ac:dyDescent="0.25">
      <c r="N4348" s="7" t="s">
        <v>5620</v>
      </c>
      <c r="O4348" s="7">
        <v>40</v>
      </c>
      <c r="P4348" s="7">
        <v>1</v>
      </c>
      <c r="Q4348" s="7">
        <v>40</v>
      </c>
    </row>
    <row r="4349" spans="14:17" x14ac:dyDescent="0.25">
      <c r="N4349" s="7" t="s">
        <v>5615</v>
      </c>
      <c r="O4349" s="7">
        <v>25</v>
      </c>
      <c r="P4349" s="7">
        <v>19</v>
      </c>
      <c r="Q4349" s="7">
        <v>475</v>
      </c>
    </row>
    <row r="4350" spans="14:17" x14ac:dyDescent="0.25">
      <c r="N4350" s="7" t="s">
        <v>5619</v>
      </c>
      <c r="O4350" s="7">
        <v>80</v>
      </c>
      <c r="P4350" s="7">
        <v>16</v>
      </c>
      <c r="Q4350" s="7">
        <v>1280</v>
      </c>
    </row>
    <row r="4351" spans="14:17" x14ac:dyDescent="0.25">
      <c r="N4351" s="7" t="s">
        <v>5612</v>
      </c>
      <c r="O4351" s="7">
        <v>50</v>
      </c>
      <c r="P4351" s="7">
        <v>19</v>
      </c>
      <c r="Q4351" s="7">
        <v>950</v>
      </c>
    </row>
    <row r="4352" spans="14:17" x14ac:dyDescent="0.25">
      <c r="N4352" s="7" t="s">
        <v>5609</v>
      </c>
      <c r="O4352" s="7">
        <v>20</v>
      </c>
      <c r="P4352" s="7">
        <v>12</v>
      </c>
      <c r="Q4352" s="7">
        <v>240</v>
      </c>
    </row>
    <row r="4353" spans="14:17" x14ac:dyDescent="0.25">
      <c r="N4353" s="7" t="s">
        <v>5609</v>
      </c>
      <c r="O4353" s="7">
        <v>20</v>
      </c>
      <c r="P4353" s="7">
        <v>7</v>
      </c>
      <c r="Q4353" s="7">
        <v>140</v>
      </c>
    </row>
    <row r="4354" spans="14:17" x14ac:dyDescent="0.25">
      <c r="N4354" s="7" t="s">
        <v>5623</v>
      </c>
      <c r="O4354" s="7">
        <v>30</v>
      </c>
      <c r="P4354" s="7">
        <v>16</v>
      </c>
      <c r="Q4354" s="7">
        <v>480</v>
      </c>
    </row>
    <row r="4355" spans="14:17" x14ac:dyDescent="0.25">
      <c r="N4355" s="7" t="s">
        <v>5617</v>
      </c>
      <c r="O4355" s="7">
        <v>120</v>
      </c>
      <c r="P4355" s="7">
        <v>16</v>
      </c>
      <c r="Q4355" s="7">
        <v>1920</v>
      </c>
    </row>
    <row r="4356" spans="14:17" x14ac:dyDescent="0.25">
      <c r="N4356" s="7" t="s">
        <v>5610</v>
      </c>
      <c r="O4356" s="7">
        <v>300</v>
      </c>
      <c r="P4356" s="7">
        <v>14</v>
      </c>
      <c r="Q4356" s="7">
        <v>4200</v>
      </c>
    </row>
    <row r="4357" spans="14:17" x14ac:dyDescent="0.25">
      <c r="N4357" s="7" t="s">
        <v>5612</v>
      </c>
      <c r="O4357" s="7">
        <v>50</v>
      </c>
      <c r="P4357" s="7">
        <v>1</v>
      </c>
      <c r="Q4357" s="7">
        <v>50</v>
      </c>
    </row>
    <row r="4358" spans="14:17" x14ac:dyDescent="0.25">
      <c r="N4358" s="7" t="s">
        <v>5611</v>
      </c>
      <c r="O4358" s="7">
        <v>250</v>
      </c>
      <c r="P4358" s="7">
        <v>8</v>
      </c>
      <c r="Q4358" s="7">
        <v>2000</v>
      </c>
    </row>
    <row r="4359" spans="14:17" x14ac:dyDescent="0.25">
      <c r="N4359" s="7" t="s">
        <v>5612</v>
      </c>
      <c r="O4359" s="7">
        <v>50</v>
      </c>
      <c r="P4359" s="7">
        <v>10</v>
      </c>
      <c r="Q4359" s="7">
        <v>500</v>
      </c>
    </row>
    <row r="4360" spans="14:17" x14ac:dyDescent="0.25">
      <c r="N4360" s="7" t="s">
        <v>5610</v>
      </c>
      <c r="O4360" s="7">
        <v>300</v>
      </c>
      <c r="P4360" s="7">
        <v>14</v>
      </c>
      <c r="Q4360" s="7">
        <v>4200</v>
      </c>
    </row>
    <row r="4361" spans="14:17" x14ac:dyDescent="0.25">
      <c r="N4361" s="7" t="s">
        <v>5609</v>
      </c>
      <c r="O4361" s="7">
        <v>20</v>
      </c>
      <c r="P4361" s="7">
        <v>6</v>
      </c>
      <c r="Q4361" s="7">
        <v>120</v>
      </c>
    </row>
    <row r="4362" spans="14:17" x14ac:dyDescent="0.25">
      <c r="N4362" s="7" t="s">
        <v>5611</v>
      </c>
      <c r="O4362" s="7">
        <v>250</v>
      </c>
      <c r="P4362" s="7">
        <v>24</v>
      </c>
      <c r="Q4362" s="7">
        <v>6000</v>
      </c>
    </row>
    <row r="4363" spans="14:17" x14ac:dyDescent="0.25">
      <c r="N4363" s="7" t="s">
        <v>5609</v>
      </c>
      <c r="O4363" s="7">
        <v>20</v>
      </c>
      <c r="P4363" s="7">
        <v>25</v>
      </c>
      <c r="Q4363" s="7">
        <v>500</v>
      </c>
    </row>
    <row r="4364" spans="14:17" x14ac:dyDescent="0.25">
      <c r="N4364" s="7" t="s">
        <v>5611</v>
      </c>
      <c r="O4364" s="7">
        <v>250</v>
      </c>
      <c r="P4364" s="7">
        <v>2</v>
      </c>
      <c r="Q4364" s="7">
        <v>500</v>
      </c>
    </row>
    <row r="4365" spans="14:17" x14ac:dyDescent="0.25">
      <c r="N4365" s="7" t="s">
        <v>5610</v>
      </c>
      <c r="O4365" s="7">
        <v>300</v>
      </c>
      <c r="P4365" s="7">
        <v>13</v>
      </c>
      <c r="Q4365" s="7">
        <v>3900</v>
      </c>
    </row>
    <row r="4366" spans="14:17" x14ac:dyDescent="0.25">
      <c r="N4366" s="7" t="s">
        <v>5621</v>
      </c>
      <c r="O4366" s="7">
        <v>60</v>
      </c>
      <c r="P4366" s="7">
        <v>1</v>
      </c>
      <c r="Q4366" s="7">
        <v>60</v>
      </c>
    </row>
    <row r="4367" spans="14:17" x14ac:dyDescent="0.25">
      <c r="N4367" s="7" t="s">
        <v>5612</v>
      </c>
      <c r="O4367" s="7">
        <v>50</v>
      </c>
      <c r="P4367" s="7">
        <v>12</v>
      </c>
      <c r="Q4367" s="7">
        <v>600</v>
      </c>
    </row>
    <row r="4368" spans="14:17" x14ac:dyDescent="0.25">
      <c r="N4368" s="7" t="s">
        <v>5611</v>
      </c>
      <c r="O4368" s="7">
        <v>250</v>
      </c>
      <c r="P4368" s="7">
        <v>20</v>
      </c>
      <c r="Q4368" s="7">
        <v>5000</v>
      </c>
    </row>
    <row r="4369" spans="14:17" x14ac:dyDescent="0.25">
      <c r="N4369" s="7" t="s">
        <v>5612</v>
      </c>
      <c r="O4369" s="7">
        <v>50</v>
      </c>
      <c r="P4369" s="7">
        <v>16</v>
      </c>
      <c r="Q4369" s="7">
        <v>800</v>
      </c>
    </row>
    <row r="4370" spans="14:17" x14ac:dyDescent="0.25">
      <c r="N4370" s="7" t="s">
        <v>5614</v>
      </c>
      <c r="O4370" s="7">
        <v>20</v>
      </c>
      <c r="P4370" s="7">
        <v>19</v>
      </c>
      <c r="Q4370" s="7">
        <v>380</v>
      </c>
    </row>
    <row r="4371" spans="14:17" x14ac:dyDescent="0.25">
      <c r="N4371" s="7" t="s">
        <v>5611</v>
      </c>
      <c r="O4371" s="7">
        <v>250</v>
      </c>
      <c r="P4371" s="7">
        <v>12</v>
      </c>
      <c r="Q4371" s="7">
        <v>3000</v>
      </c>
    </row>
    <row r="4372" spans="14:17" x14ac:dyDescent="0.25">
      <c r="N4372" s="7" t="s">
        <v>5615</v>
      </c>
      <c r="O4372" s="7">
        <v>25</v>
      </c>
      <c r="P4372" s="7">
        <v>19</v>
      </c>
      <c r="Q4372" s="7">
        <v>475</v>
      </c>
    </row>
    <row r="4373" spans="14:17" x14ac:dyDescent="0.25">
      <c r="N4373" s="7" t="s">
        <v>5621</v>
      </c>
      <c r="O4373" s="7">
        <v>60</v>
      </c>
      <c r="P4373" s="7">
        <v>3</v>
      </c>
      <c r="Q4373" s="7">
        <v>180</v>
      </c>
    </row>
    <row r="4374" spans="14:17" x14ac:dyDescent="0.25">
      <c r="N4374" s="7" t="s">
        <v>5609</v>
      </c>
      <c r="O4374" s="7">
        <v>20</v>
      </c>
      <c r="P4374" s="7">
        <v>24</v>
      </c>
      <c r="Q4374" s="7">
        <v>480</v>
      </c>
    </row>
    <row r="4375" spans="14:17" x14ac:dyDescent="0.25">
      <c r="N4375" s="7" t="s">
        <v>5612</v>
      </c>
      <c r="O4375" s="7">
        <v>50</v>
      </c>
      <c r="P4375" s="7">
        <v>6</v>
      </c>
      <c r="Q4375" s="7">
        <v>300</v>
      </c>
    </row>
    <row r="4376" spans="14:17" x14ac:dyDescent="0.25">
      <c r="N4376" s="7" t="s">
        <v>5611</v>
      </c>
      <c r="O4376" s="7">
        <v>250</v>
      </c>
      <c r="P4376" s="7">
        <v>14</v>
      </c>
      <c r="Q4376" s="7">
        <v>3500</v>
      </c>
    </row>
    <row r="4377" spans="14:17" x14ac:dyDescent="0.25">
      <c r="N4377" s="7" t="s">
        <v>5617</v>
      </c>
      <c r="O4377" s="7">
        <v>120</v>
      </c>
      <c r="P4377" s="7">
        <v>8</v>
      </c>
      <c r="Q4377" s="7">
        <v>960</v>
      </c>
    </row>
    <row r="4378" spans="14:17" x14ac:dyDescent="0.25">
      <c r="N4378" s="7" t="s">
        <v>5621</v>
      </c>
      <c r="O4378" s="7">
        <v>60</v>
      </c>
      <c r="P4378" s="7">
        <v>3</v>
      </c>
      <c r="Q4378" s="7">
        <v>180</v>
      </c>
    </row>
    <row r="4379" spans="14:17" x14ac:dyDescent="0.25">
      <c r="N4379" s="7" t="s">
        <v>5613</v>
      </c>
      <c r="O4379" s="7">
        <v>35</v>
      </c>
      <c r="P4379" s="7">
        <v>20</v>
      </c>
      <c r="Q4379" s="7">
        <v>700</v>
      </c>
    </row>
    <row r="4380" spans="14:17" x14ac:dyDescent="0.25">
      <c r="N4380" s="7" t="s">
        <v>5618</v>
      </c>
      <c r="O4380" s="7">
        <v>10</v>
      </c>
      <c r="P4380" s="7">
        <v>4</v>
      </c>
      <c r="Q4380" s="7">
        <v>40</v>
      </c>
    </row>
    <row r="4381" spans="14:17" x14ac:dyDescent="0.25">
      <c r="N4381" s="7" t="s">
        <v>5610</v>
      </c>
      <c r="O4381" s="7">
        <v>300</v>
      </c>
      <c r="P4381" s="7">
        <v>20</v>
      </c>
      <c r="Q4381" s="7">
        <v>6000</v>
      </c>
    </row>
    <row r="4382" spans="14:17" x14ac:dyDescent="0.25">
      <c r="N4382" s="7" t="s">
        <v>5618</v>
      </c>
      <c r="O4382" s="7">
        <v>10</v>
      </c>
      <c r="P4382" s="7">
        <v>4</v>
      </c>
      <c r="Q4382" s="7">
        <v>40</v>
      </c>
    </row>
    <row r="4383" spans="14:17" x14ac:dyDescent="0.25">
      <c r="N4383" s="7" t="s">
        <v>5616</v>
      </c>
      <c r="O4383" s="7">
        <v>150</v>
      </c>
      <c r="P4383" s="7">
        <v>4</v>
      </c>
      <c r="Q4383" s="7">
        <v>600</v>
      </c>
    </row>
    <row r="4384" spans="14:17" x14ac:dyDescent="0.25">
      <c r="N4384" s="7" t="s">
        <v>5613</v>
      </c>
      <c r="O4384" s="7">
        <v>35</v>
      </c>
      <c r="P4384" s="7">
        <v>19</v>
      </c>
      <c r="Q4384" s="7">
        <v>665</v>
      </c>
    </row>
    <row r="4385" spans="14:17" x14ac:dyDescent="0.25">
      <c r="N4385" s="7" t="s">
        <v>5619</v>
      </c>
      <c r="O4385" s="7">
        <v>80</v>
      </c>
      <c r="P4385" s="7">
        <v>25</v>
      </c>
      <c r="Q4385" s="7">
        <v>2000</v>
      </c>
    </row>
    <row r="4386" spans="14:17" x14ac:dyDescent="0.25">
      <c r="N4386" s="7" t="s">
        <v>5615</v>
      </c>
      <c r="O4386" s="7">
        <v>25</v>
      </c>
      <c r="P4386" s="7">
        <v>14</v>
      </c>
      <c r="Q4386" s="7">
        <v>350</v>
      </c>
    </row>
    <row r="4387" spans="14:17" x14ac:dyDescent="0.25">
      <c r="N4387" s="7" t="s">
        <v>5620</v>
      </c>
      <c r="O4387" s="7">
        <v>40</v>
      </c>
      <c r="P4387" s="7">
        <v>7</v>
      </c>
      <c r="Q4387" s="7">
        <v>280</v>
      </c>
    </row>
    <row r="4388" spans="14:17" x14ac:dyDescent="0.25">
      <c r="N4388" s="7" t="s">
        <v>5610</v>
      </c>
      <c r="O4388" s="7">
        <v>300</v>
      </c>
      <c r="P4388" s="7">
        <v>3</v>
      </c>
      <c r="Q4388" s="7">
        <v>900</v>
      </c>
    </row>
    <row r="4389" spans="14:17" x14ac:dyDescent="0.25">
      <c r="N4389" s="7" t="s">
        <v>5611</v>
      </c>
      <c r="O4389" s="7">
        <v>250</v>
      </c>
      <c r="P4389" s="7">
        <v>15</v>
      </c>
      <c r="Q4389" s="7">
        <v>3750</v>
      </c>
    </row>
    <row r="4390" spans="14:17" x14ac:dyDescent="0.25">
      <c r="N4390" s="7" t="s">
        <v>5614</v>
      </c>
      <c r="O4390" s="7">
        <v>20</v>
      </c>
      <c r="P4390" s="7">
        <v>9</v>
      </c>
      <c r="Q4390" s="7">
        <v>180</v>
      </c>
    </row>
    <row r="4391" spans="14:17" x14ac:dyDescent="0.25">
      <c r="N4391" s="7" t="s">
        <v>5612</v>
      </c>
      <c r="O4391" s="7">
        <v>50</v>
      </c>
      <c r="P4391" s="7">
        <v>5</v>
      </c>
      <c r="Q4391" s="7">
        <v>250</v>
      </c>
    </row>
    <row r="4392" spans="14:17" x14ac:dyDescent="0.25">
      <c r="N4392" s="7" t="s">
        <v>5611</v>
      </c>
      <c r="O4392" s="7">
        <v>250</v>
      </c>
      <c r="P4392" s="7">
        <v>5</v>
      </c>
      <c r="Q4392" s="7">
        <v>1250</v>
      </c>
    </row>
    <row r="4393" spans="14:17" x14ac:dyDescent="0.25">
      <c r="N4393" s="7" t="s">
        <v>5621</v>
      </c>
      <c r="O4393" s="7">
        <v>60</v>
      </c>
      <c r="P4393" s="7">
        <v>1</v>
      </c>
      <c r="Q4393" s="7">
        <v>60</v>
      </c>
    </row>
    <row r="4394" spans="14:17" x14ac:dyDescent="0.25">
      <c r="N4394" s="7" t="s">
        <v>5610</v>
      </c>
      <c r="O4394" s="7">
        <v>300</v>
      </c>
      <c r="P4394" s="7">
        <v>9</v>
      </c>
      <c r="Q4394" s="7">
        <v>2700</v>
      </c>
    </row>
    <row r="4395" spans="14:17" x14ac:dyDescent="0.25">
      <c r="N4395" s="7" t="s">
        <v>5613</v>
      </c>
      <c r="O4395" s="7">
        <v>35</v>
      </c>
      <c r="P4395" s="7">
        <v>21</v>
      </c>
      <c r="Q4395" s="7">
        <v>735</v>
      </c>
    </row>
    <row r="4396" spans="14:17" x14ac:dyDescent="0.25">
      <c r="N4396" s="7" t="s">
        <v>5611</v>
      </c>
      <c r="O4396" s="7">
        <v>250</v>
      </c>
      <c r="P4396" s="7">
        <v>4</v>
      </c>
      <c r="Q4396" s="7">
        <v>1000</v>
      </c>
    </row>
    <row r="4397" spans="14:17" x14ac:dyDescent="0.25">
      <c r="N4397" s="7" t="s">
        <v>5614</v>
      </c>
      <c r="O4397" s="7">
        <v>20</v>
      </c>
      <c r="P4397" s="7">
        <v>23</v>
      </c>
      <c r="Q4397" s="7">
        <v>460</v>
      </c>
    </row>
    <row r="4398" spans="14:17" x14ac:dyDescent="0.25">
      <c r="N4398" s="7" t="s">
        <v>5617</v>
      </c>
      <c r="O4398" s="7">
        <v>120</v>
      </c>
      <c r="P4398" s="7">
        <v>6</v>
      </c>
      <c r="Q4398" s="7">
        <v>720</v>
      </c>
    </row>
    <row r="4399" spans="14:17" x14ac:dyDescent="0.25">
      <c r="N4399" s="7" t="s">
        <v>5622</v>
      </c>
      <c r="O4399" s="7">
        <v>15</v>
      </c>
      <c r="P4399" s="7">
        <v>20</v>
      </c>
      <c r="Q4399" s="7">
        <v>300</v>
      </c>
    </row>
    <row r="4400" spans="14:17" x14ac:dyDescent="0.25">
      <c r="N4400" s="7" t="s">
        <v>5616</v>
      </c>
      <c r="O4400" s="7">
        <v>150</v>
      </c>
      <c r="P4400" s="7">
        <v>9</v>
      </c>
      <c r="Q4400" s="7">
        <v>1350</v>
      </c>
    </row>
    <row r="4401" spans="14:17" x14ac:dyDescent="0.25">
      <c r="N4401" s="7" t="s">
        <v>5620</v>
      </c>
      <c r="O4401" s="7">
        <v>40</v>
      </c>
      <c r="P4401" s="7">
        <v>10</v>
      </c>
      <c r="Q4401" s="7">
        <v>400</v>
      </c>
    </row>
    <row r="4402" spans="14:17" x14ac:dyDescent="0.25">
      <c r="N4402" s="7" t="s">
        <v>5621</v>
      </c>
      <c r="O4402" s="7">
        <v>60</v>
      </c>
      <c r="P4402" s="7">
        <v>2</v>
      </c>
      <c r="Q4402" s="7">
        <v>120</v>
      </c>
    </row>
    <row r="4403" spans="14:17" x14ac:dyDescent="0.25">
      <c r="N4403" s="7" t="s">
        <v>5613</v>
      </c>
      <c r="O4403" s="7">
        <v>35</v>
      </c>
      <c r="P4403" s="7">
        <v>2</v>
      </c>
      <c r="Q4403" s="7">
        <v>70</v>
      </c>
    </row>
    <row r="4404" spans="14:17" x14ac:dyDescent="0.25">
      <c r="N4404" s="7" t="s">
        <v>5623</v>
      </c>
      <c r="O4404" s="7">
        <v>30</v>
      </c>
      <c r="P4404" s="7">
        <v>18</v>
      </c>
      <c r="Q4404" s="7">
        <v>540</v>
      </c>
    </row>
    <row r="4405" spans="14:17" x14ac:dyDescent="0.25">
      <c r="N4405" s="7" t="s">
        <v>5620</v>
      </c>
      <c r="O4405" s="7">
        <v>40</v>
      </c>
      <c r="P4405" s="7">
        <v>25</v>
      </c>
      <c r="Q4405" s="7">
        <v>1000</v>
      </c>
    </row>
    <row r="4406" spans="14:17" x14ac:dyDescent="0.25">
      <c r="N4406" s="7" t="s">
        <v>5617</v>
      </c>
      <c r="O4406" s="7">
        <v>120</v>
      </c>
      <c r="P4406" s="7">
        <v>4</v>
      </c>
      <c r="Q4406" s="7">
        <v>480</v>
      </c>
    </row>
    <row r="4407" spans="14:17" x14ac:dyDescent="0.25">
      <c r="N4407" s="7" t="s">
        <v>5621</v>
      </c>
      <c r="O4407" s="7">
        <v>60</v>
      </c>
      <c r="P4407" s="7">
        <v>8</v>
      </c>
      <c r="Q4407" s="7">
        <v>480</v>
      </c>
    </row>
    <row r="4408" spans="14:17" x14ac:dyDescent="0.25">
      <c r="N4408" s="7" t="s">
        <v>5612</v>
      </c>
      <c r="O4408" s="7">
        <v>50</v>
      </c>
      <c r="P4408" s="7">
        <v>13</v>
      </c>
      <c r="Q4408" s="7">
        <v>650</v>
      </c>
    </row>
    <row r="4409" spans="14:17" x14ac:dyDescent="0.25">
      <c r="N4409" s="7" t="s">
        <v>5622</v>
      </c>
      <c r="O4409" s="7">
        <v>15</v>
      </c>
      <c r="P4409" s="7">
        <v>3</v>
      </c>
      <c r="Q4409" s="7">
        <v>45</v>
      </c>
    </row>
    <row r="4410" spans="14:17" x14ac:dyDescent="0.25">
      <c r="N4410" s="7" t="s">
        <v>5613</v>
      </c>
      <c r="O4410" s="7">
        <v>35</v>
      </c>
      <c r="P4410" s="7">
        <v>21</v>
      </c>
      <c r="Q4410" s="7">
        <v>735</v>
      </c>
    </row>
    <row r="4411" spans="14:17" x14ac:dyDescent="0.25">
      <c r="N4411" s="7" t="s">
        <v>5614</v>
      </c>
      <c r="O4411" s="7">
        <v>20</v>
      </c>
      <c r="P4411" s="7">
        <v>20</v>
      </c>
      <c r="Q4411" s="7">
        <v>400</v>
      </c>
    </row>
    <row r="4412" spans="14:17" x14ac:dyDescent="0.25">
      <c r="N4412" s="7" t="s">
        <v>5612</v>
      </c>
      <c r="O4412" s="7">
        <v>50</v>
      </c>
      <c r="P4412" s="7">
        <v>13</v>
      </c>
      <c r="Q4412" s="7">
        <v>650</v>
      </c>
    </row>
    <row r="4413" spans="14:17" x14ac:dyDescent="0.25">
      <c r="N4413" s="7" t="s">
        <v>5609</v>
      </c>
      <c r="O4413" s="7">
        <v>20</v>
      </c>
      <c r="P4413" s="7">
        <v>3</v>
      </c>
      <c r="Q4413" s="7">
        <v>60</v>
      </c>
    </row>
    <row r="4414" spans="14:17" x14ac:dyDescent="0.25">
      <c r="N4414" s="7" t="s">
        <v>5614</v>
      </c>
      <c r="O4414" s="7">
        <v>20</v>
      </c>
      <c r="P4414" s="7">
        <v>6</v>
      </c>
      <c r="Q4414" s="7">
        <v>120</v>
      </c>
    </row>
    <row r="4415" spans="14:17" x14ac:dyDescent="0.25">
      <c r="N4415" s="7" t="s">
        <v>5613</v>
      </c>
      <c r="O4415" s="7">
        <v>35</v>
      </c>
      <c r="P4415" s="7">
        <v>22</v>
      </c>
      <c r="Q4415" s="7">
        <v>770</v>
      </c>
    </row>
    <row r="4416" spans="14:17" x14ac:dyDescent="0.25">
      <c r="N4416" s="7" t="s">
        <v>5617</v>
      </c>
      <c r="O4416" s="7">
        <v>120</v>
      </c>
      <c r="P4416" s="7">
        <v>21</v>
      </c>
      <c r="Q4416" s="7">
        <v>2520</v>
      </c>
    </row>
    <row r="4417" spans="14:17" x14ac:dyDescent="0.25">
      <c r="N4417" s="7" t="s">
        <v>5612</v>
      </c>
      <c r="O4417" s="7">
        <v>50</v>
      </c>
      <c r="P4417" s="7">
        <v>22</v>
      </c>
      <c r="Q4417" s="7">
        <v>1100</v>
      </c>
    </row>
    <row r="4418" spans="14:17" x14ac:dyDescent="0.25">
      <c r="N4418" s="7" t="s">
        <v>5610</v>
      </c>
      <c r="O4418" s="7">
        <v>300</v>
      </c>
      <c r="P4418" s="7">
        <v>4</v>
      </c>
      <c r="Q4418" s="7">
        <v>1200</v>
      </c>
    </row>
    <row r="4419" spans="14:17" x14ac:dyDescent="0.25">
      <c r="N4419" s="7" t="s">
        <v>5621</v>
      </c>
      <c r="O4419" s="7">
        <v>60</v>
      </c>
      <c r="P4419" s="7">
        <v>25</v>
      </c>
      <c r="Q4419" s="7">
        <v>1500</v>
      </c>
    </row>
    <row r="4420" spans="14:17" x14ac:dyDescent="0.25">
      <c r="N4420" s="7" t="s">
        <v>5614</v>
      </c>
      <c r="O4420" s="7">
        <v>20</v>
      </c>
      <c r="P4420" s="7">
        <v>5</v>
      </c>
      <c r="Q4420" s="7">
        <v>100</v>
      </c>
    </row>
    <row r="4421" spans="14:17" x14ac:dyDescent="0.25">
      <c r="N4421" s="7" t="s">
        <v>5610</v>
      </c>
      <c r="O4421" s="7">
        <v>300</v>
      </c>
      <c r="P4421" s="7">
        <v>16</v>
      </c>
      <c r="Q4421" s="7">
        <v>4800</v>
      </c>
    </row>
    <row r="4422" spans="14:17" x14ac:dyDescent="0.25">
      <c r="N4422" s="7" t="s">
        <v>5621</v>
      </c>
      <c r="O4422" s="7">
        <v>60</v>
      </c>
      <c r="P4422" s="7">
        <v>18</v>
      </c>
      <c r="Q4422" s="7">
        <v>1080</v>
      </c>
    </row>
    <row r="4423" spans="14:17" x14ac:dyDescent="0.25">
      <c r="N4423" s="7" t="s">
        <v>5623</v>
      </c>
      <c r="O4423" s="7">
        <v>30</v>
      </c>
      <c r="P4423" s="7">
        <v>22</v>
      </c>
      <c r="Q4423" s="7">
        <v>660</v>
      </c>
    </row>
    <row r="4424" spans="14:17" x14ac:dyDescent="0.25">
      <c r="N4424" s="7" t="s">
        <v>5610</v>
      </c>
      <c r="O4424" s="7">
        <v>300</v>
      </c>
      <c r="P4424" s="7">
        <v>14</v>
      </c>
      <c r="Q4424" s="7">
        <v>4200</v>
      </c>
    </row>
    <row r="4425" spans="14:17" x14ac:dyDescent="0.25">
      <c r="N4425" s="7" t="s">
        <v>5617</v>
      </c>
      <c r="O4425" s="7">
        <v>120</v>
      </c>
      <c r="P4425" s="7">
        <v>13</v>
      </c>
      <c r="Q4425" s="7">
        <v>1560</v>
      </c>
    </row>
    <row r="4426" spans="14:17" x14ac:dyDescent="0.25">
      <c r="N4426" s="7" t="s">
        <v>5622</v>
      </c>
      <c r="O4426" s="7">
        <v>15</v>
      </c>
      <c r="P4426" s="7">
        <v>15</v>
      </c>
      <c r="Q4426" s="7">
        <v>225</v>
      </c>
    </row>
    <row r="4427" spans="14:17" x14ac:dyDescent="0.25">
      <c r="N4427" s="7" t="s">
        <v>5609</v>
      </c>
      <c r="O4427" s="7">
        <v>20</v>
      </c>
      <c r="P4427" s="7">
        <v>1</v>
      </c>
      <c r="Q4427" s="7">
        <v>20</v>
      </c>
    </row>
    <row r="4428" spans="14:17" x14ac:dyDescent="0.25">
      <c r="N4428" s="7" t="s">
        <v>5612</v>
      </c>
      <c r="O4428" s="7">
        <v>50</v>
      </c>
      <c r="P4428" s="7">
        <v>7</v>
      </c>
      <c r="Q4428" s="7">
        <v>350</v>
      </c>
    </row>
    <row r="4429" spans="14:17" x14ac:dyDescent="0.25">
      <c r="N4429" s="7" t="s">
        <v>5619</v>
      </c>
      <c r="O4429" s="7">
        <v>80</v>
      </c>
      <c r="P4429" s="7">
        <v>13</v>
      </c>
      <c r="Q4429" s="7">
        <v>1040</v>
      </c>
    </row>
    <row r="4430" spans="14:17" x14ac:dyDescent="0.25">
      <c r="N4430" s="7" t="s">
        <v>5615</v>
      </c>
      <c r="O4430" s="7">
        <v>25</v>
      </c>
      <c r="P4430" s="7">
        <v>12</v>
      </c>
      <c r="Q4430" s="7">
        <v>300</v>
      </c>
    </row>
    <row r="4431" spans="14:17" x14ac:dyDescent="0.25">
      <c r="N4431" s="7" t="s">
        <v>5617</v>
      </c>
      <c r="O4431" s="7">
        <v>120</v>
      </c>
      <c r="P4431" s="7">
        <v>14</v>
      </c>
      <c r="Q4431" s="7">
        <v>1680</v>
      </c>
    </row>
    <row r="4432" spans="14:17" x14ac:dyDescent="0.25">
      <c r="N4432" s="7" t="s">
        <v>5612</v>
      </c>
      <c r="O4432" s="7">
        <v>50</v>
      </c>
      <c r="P4432" s="7">
        <v>22</v>
      </c>
      <c r="Q4432" s="7">
        <v>1100</v>
      </c>
    </row>
    <row r="4433" spans="14:17" x14ac:dyDescent="0.25">
      <c r="N4433" s="7" t="s">
        <v>5610</v>
      </c>
      <c r="O4433" s="7">
        <v>300</v>
      </c>
      <c r="P4433" s="7">
        <v>2</v>
      </c>
      <c r="Q4433" s="7">
        <v>600</v>
      </c>
    </row>
    <row r="4434" spans="14:17" x14ac:dyDescent="0.25">
      <c r="N4434" s="7" t="s">
        <v>5621</v>
      </c>
      <c r="O4434" s="7">
        <v>60</v>
      </c>
      <c r="P4434" s="7">
        <v>5</v>
      </c>
      <c r="Q4434" s="7">
        <v>300</v>
      </c>
    </row>
    <row r="4435" spans="14:17" x14ac:dyDescent="0.25">
      <c r="N4435" s="7" t="s">
        <v>5616</v>
      </c>
      <c r="O4435" s="7">
        <v>150</v>
      </c>
      <c r="P4435" s="7">
        <v>9</v>
      </c>
      <c r="Q4435" s="7">
        <v>1350</v>
      </c>
    </row>
    <row r="4436" spans="14:17" x14ac:dyDescent="0.25">
      <c r="N4436" s="7" t="s">
        <v>5609</v>
      </c>
      <c r="O4436" s="7">
        <v>20</v>
      </c>
      <c r="P4436" s="7">
        <v>21</v>
      </c>
      <c r="Q4436" s="7">
        <v>420</v>
      </c>
    </row>
    <row r="4437" spans="14:17" x14ac:dyDescent="0.25">
      <c r="N4437" s="7" t="s">
        <v>5613</v>
      </c>
      <c r="O4437" s="7">
        <v>35</v>
      </c>
      <c r="P4437" s="7">
        <v>21</v>
      </c>
      <c r="Q4437" s="7">
        <v>735</v>
      </c>
    </row>
    <row r="4438" spans="14:17" x14ac:dyDescent="0.25">
      <c r="N4438" s="7" t="s">
        <v>5620</v>
      </c>
      <c r="O4438" s="7">
        <v>40</v>
      </c>
      <c r="P4438" s="7">
        <v>23</v>
      </c>
      <c r="Q4438" s="7">
        <v>920</v>
      </c>
    </row>
    <row r="4439" spans="14:17" x14ac:dyDescent="0.25">
      <c r="N4439" s="7" t="s">
        <v>5622</v>
      </c>
      <c r="O4439" s="7">
        <v>15</v>
      </c>
      <c r="P4439" s="7">
        <v>20</v>
      </c>
      <c r="Q4439" s="7">
        <v>300</v>
      </c>
    </row>
    <row r="4440" spans="14:17" x14ac:dyDescent="0.25">
      <c r="N4440" s="7" t="s">
        <v>5611</v>
      </c>
      <c r="O4440" s="7">
        <v>250</v>
      </c>
      <c r="P4440" s="7">
        <v>22</v>
      </c>
      <c r="Q4440" s="7">
        <v>5500</v>
      </c>
    </row>
    <row r="4441" spans="14:17" x14ac:dyDescent="0.25">
      <c r="N4441" s="7" t="s">
        <v>5614</v>
      </c>
      <c r="O4441" s="7">
        <v>20</v>
      </c>
      <c r="P4441" s="7">
        <v>11</v>
      </c>
      <c r="Q4441" s="7">
        <v>220</v>
      </c>
    </row>
    <row r="4442" spans="14:17" x14ac:dyDescent="0.25">
      <c r="N4442" s="7" t="s">
        <v>5622</v>
      </c>
      <c r="O4442" s="7">
        <v>15</v>
      </c>
      <c r="P4442" s="7">
        <v>6</v>
      </c>
      <c r="Q4442" s="7">
        <v>90</v>
      </c>
    </row>
    <row r="4443" spans="14:17" x14ac:dyDescent="0.25">
      <c r="N4443" s="7" t="s">
        <v>5623</v>
      </c>
      <c r="O4443" s="7">
        <v>30</v>
      </c>
      <c r="P4443" s="7">
        <v>11</v>
      </c>
      <c r="Q4443" s="7">
        <v>330</v>
      </c>
    </row>
    <row r="4444" spans="14:17" x14ac:dyDescent="0.25">
      <c r="N4444" s="7" t="s">
        <v>5612</v>
      </c>
      <c r="O4444" s="7">
        <v>50</v>
      </c>
      <c r="P4444" s="7">
        <v>9</v>
      </c>
      <c r="Q4444" s="7">
        <v>450</v>
      </c>
    </row>
    <row r="4445" spans="14:17" x14ac:dyDescent="0.25">
      <c r="N4445" s="7" t="s">
        <v>5623</v>
      </c>
      <c r="O4445" s="7">
        <v>30</v>
      </c>
      <c r="P4445" s="7">
        <v>5</v>
      </c>
      <c r="Q4445" s="7">
        <v>150</v>
      </c>
    </row>
    <row r="4446" spans="14:17" x14ac:dyDescent="0.25">
      <c r="N4446" s="7" t="s">
        <v>5615</v>
      </c>
      <c r="O4446" s="7">
        <v>25</v>
      </c>
      <c r="P4446" s="7">
        <v>14</v>
      </c>
      <c r="Q4446" s="7">
        <v>350</v>
      </c>
    </row>
    <row r="4447" spans="14:17" x14ac:dyDescent="0.25">
      <c r="N4447" s="7" t="s">
        <v>5619</v>
      </c>
      <c r="O4447" s="7">
        <v>80</v>
      </c>
      <c r="P4447" s="7">
        <v>16</v>
      </c>
      <c r="Q4447" s="7">
        <v>1280</v>
      </c>
    </row>
    <row r="4448" spans="14:17" x14ac:dyDescent="0.25">
      <c r="N4448" s="7" t="s">
        <v>5623</v>
      </c>
      <c r="O4448" s="7">
        <v>30</v>
      </c>
      <c r="P4448" s="7">
        <v>5</v>
      </c>
      <c r="Q4448" s="7">
        <v>150</v>
      </c>
    </row>
    <row r="4449" spans="14:17" x14ac:dyDescent="0.25">
      <c r="N4449" s="7" t="s">
        <v>5614</v>
      </c>
      <c r="O4449" s="7">
        <v>20</v>
      </c>
      <c r="P4449" s="7">
        <v>20</v>
      </c>
      <c r="Q4449" s="7">
        <v>400</v>
      </c>
    </row>
    <row r="4450" spans="14:17" x14ac:dyDescent="0.25">
      <c r="N4450" s="7" t="s">
        <v>5612</v>
      </c>
      <c r="O4450" s="7">
        <v>50</v>
      </c>
      <c r="P4450" s="7">
        <v>17</v>
      </c>
      <c r="Q4450" s="7">
        <v>850</v>
      </c>
    </row>
    <row r="4451" spans="14:17" x14ac:dyDescent="0.25">
      <c r="N4451" s="7" t="s">
        <v>5612</v>
      </c>
      <c r="O4451" s="7">
        <v>50</v>
      </c>
      <c r="P4451" s="7">
        <v>2</v>
      </c>
      <c r="Q4451" s="7">
        <v>100</v>
      </c>
    </row>
    <row r="4452" spans="14:17" x14ac:dyDescent="0.25">
      <c r="N4452" s="7" t="s">
        <v>5610</v>
      </c>
      <c r="O4452" s="7">
        <v>300</v>
      </c>
      <c r="P4452" s="7">
        <v>13</v>
      </c>
      <c r="Q4452" s="7">
        <v>3900</v>
      </c>
    </row>
    <row r="4453" spans="14:17" x14ac:dyDescent="0.25">
      <c r="N4453" s="7" t="s">
        <v>5622</v>
      </c>
      <c r="O4453" s="7">
        <v>15</v>
      </c>
      <c r="P4453" s="7">
        <v>2</v>
      </c>
      <c r="Q4453" s="7">
        <v>30</v>
      </c>
    </row>
    <row r="4454" spans="14:17" x14ac:dyDescent="0.25">
      <c r="N4454" s="7" t="s">
        <v>5623</v>
      </c>
      <c r="O4454" s="7">
        <v>30</v>
      </c>
      <c r="P4454" s="7">
        <v>18</v>
      </c>
      <c r="Q4454" s="7">
        <v>540</v>
      </c>
    </row>
    <row r="4455" spans="14:17" x14ac:dyDescent="0.25">
      <c r="N4455" s="7" t="s">
        <v>5614</v>
      </c>
      <c r="O4455" s="7">
        <v>20</v>
      </c>
      <c r="P4455" s="7">
        <v>2</v>
      </c>
      <c r="Q4455" s="7">
        <v>40</v>
      </c>
    </row>
    <row r="4456" spans="14:17" x14ac:dyDescent="0.25">
      <c r="N4456" s="7" t="s">
        <v>5616</v>
      </c>
      <c r="O4456" s="7">
        <v>150</v>
      </c>
      <c r="P4456" s="7">
        <v>25</v>
      </c>
      <c r="Q4456" s="7">
        <v>3750</v>
      </c>
    </row>
    <row r="4457" spans="14:17" x14ac:dyDescent="0.25">
      <c r="N4457" s="7" t="s">
        <v>5612</v>
      </c>
      <c r="O4457" s="7">
        <v>50</v>
      </c>
      <c r="P4457" s="7">
        <v>16</v>
      </c>
      <c r="Q4457" s="7">
        <v>800</v>
      </c>
    </row>
    <row r="4458" spans="14:17" x14ac:dyDescent="0.25">
      <c r="N4458" s="7" t="s">
        <v>5621</v>
      </c>
      <c r="O4458" s="7">
        <v>60</v>
      </c>
      <c r="P4458" s="7">
        <v>15</v>
      </c>
      <c r="Q4458" s="7">
        <v>900</v>
      </c>
    </row>
    <row r="4459" spans="14:17" x14ac:dyDescent="0.25">
      <c r="N4459" s="7" t="s">
        <v>5611</v>
      </c>
      <c r="O4459" s="7">
        <v>250</v>
      </c>
      <c r="P4459" s="7">
        <v>17</v>
      </c>
      <c r="Q4459" s="7">
        <v>4250</v>
      </c>
    </row>
    <row r="4460" spans="14:17" x14ac:dyDescent="0.25">
      <c r="N4460" s="7" t="s">
        <v>5613</v>
      </c>
      <c r="O4460" s="7">
        <v>35</v>
      </c>
      <c r="P4460" s="7">
        <v>24</v>
      </c>
      <c r="Q4460" s="7">
        <v>840</v>
      </c>
    </row>
    <row r="4461" spans="14:17" x14ac:dyDescent="0.25">
      <c r="N4461" s="7" t="s">
        <v>5609</v>
      </c>
      <c r="O4461" s="7">
        <v>20</v>
      </c>
      <c r="P4461" s="7">
        <v>3</v>
      </c>
      <c r="Q4461" s="7">
        <v>60</v>
      </c>
    </row>
    <row r="4462" spans="14:17" x14ac:dyDescent="0.25">
      <c r="N4462" s="7" t="s">
        <v>5623</v>
      </c>
      <c r="O4462" s="7">
        <v>30</v>
      </c>
      <c r="P4462" s="7">
        <v>18</v>
      </c>
      <c r="Q4462" s="7">
        <v>540</v>
      </c>
    </row>
    <row r="4463" spans="14:17" x14ac:dyDescent="0.25">
      <c r="N4463" s="7" t="s">
        <v>5623</v>
      </c>
      <c r="O4463" s="7">
        <v>30</v>
      </c>
      <c r="P4463" s="7">
        <v>9</v>
      </c>
      <c r="Q4463" s="7">
        <v>270</v>
      </c>
    </row>
    <row r="4464" spans="14:17" x14ac:dyDescent="0.25">
      <c r="N4464" s="7" t="s">
        <v>5618</v>
      </c>
      <c r="O4464" s="7">
        <v>10</v>
      </c>
      <c r="P4464" s="7">
        <v>22</v>
      </c>
      <c r="Q4464" s="7">
        <v>220</v>
      </c>
    </row>
    <row r="4465" spans="14:17" x14ac:dyDescent="0.25">
      <c r="N4465" s="7" t="s">
        <v>5618</v>
      </c>
      <c r="O4465" s="7">
        <v>10</v>
      </c>
      <c r="P4465" s="7">
        <v>17</v>
      </c>
      <c r="Q4465" s="7">
        <v>170</v>
      </c>
    </row>
    <row r="4466" spans="14:17" x14ac:dyDescent="0.25">
      <c r="N4466" s="7" t="s">
        <v>5610</v>
      </c>
      <c r="O4466" s="7">
        <v>300</v>
      </c>
      <c r="P4466" s="7">
        <v>18</v>
      </c>
      <c r="Q4466" s="7">
        <v>5400</v>
      </c>
    </row>
    <row r="4467" spans="14:17" x14ac:dyDescent="0.25">
      <c r="N4467" s="7" t="s">
        <v>5621</v>
      </c>
      <c r="O4467" s="7">
        <v>60</v>
      </c>
      <c r="P4467" s="7">
        <v>13</v>
      </c>
      <c r="Q4467" s="7">
        <v>780</v>
      </c>
    </row>
    <row r="4468" spans="14:17" x14ac:dyDescent="0.25">
      <c r="N4468" s="7" t="s">
        <v>5615</v>
      </c>
      <c r="O4468" s="7">
        <v>25</v>
      </c>
      <c r="P4468" s="7">
        <v>8</v>
      </c>
      <c r="Q4468" s="7">
        <v>200</v>
      </c>
    </row>
    <row r="4469" spans="14:17" x14ac:dyDescent="0.25">
      <c r="N4469" s="7" t="s">
        <v>5622</v>
      </c>
      <c r="O4469" s="7">
        <v>15</v>
      </c>
      <c r="P4469" s="7">
        <v>25</v>
      </c>
      <c r="Q4469" s="7">
        <v>375</v>
      </c>
    </row>
    <row r="4470" spans="14:17" x14ac:dyDescent="0.25">
      <c r="N4470" s="7" t="s">
        <v>5612</v>
      </c>
      <c r="O4470" s="7">
        <v>50</v>
      </c>
      <c r="P4470" s="7">
        <v>24</v>
      </c>
      <c r="Q4470" s="7">
        <v>1200</v>
      </c>
    </row>
    <row r="4471" spans="14:17" x14ac:dyDescent="0.25">
      <c r="N4471" s="7" t="s">
        <v>5619</v>
      </c>
      <c r="O4471" s="7">
        <v>80</v>
      </c>
      <c r="P4471" s="7">
        <v>4</v>
      </c>
      <c r="Q4471" s="7">
        <v>320</v>
      </c>
    </row>
    <row r="4472" spans="14:17" x14ac:dyDescent="0.25">
      <c r="N4472" s="7" t="s">
        <v>5616</v>
      </c>
      <c r="O4472" s="7">
        <v>150</v>
      </c>
      <c r="P4472" s="7">
        <v>18</v>
      </c>
      <c r="Q4472" s="7">
        <v>2700</v>
      </c>
    </row>
    <row r="4473" spans="14:17" x14ac:dyDescent="0.25">
      <c r="N4473" s="7" t="s">
        <v>5614</v>
      </c>
      <c r="O4473" s="7">
        <v>20</v>
      </c>
      <c r="P4473" s="7">
        <v>6</v>
      </c>
      <c r="Q4473" s="7">
        <v>120</v>
      </c>
    </row>
    <row r="4474" spans="14:17" x14ac:dyDescent="0.25">
      <c r="N4474" s="7" t="s">
        <v>5616</v>
      </c>
      <c r="O4474" s="7">
        <v>150</v>
      </c>
      <c r="P4474" s="7">
        <v>22</v>
      </c>
      <c r="Q4474" s="7">
        <v>3300</v>
      </c>
    </row>
    <row r="4475" spans="14:17" x14ac:dyDescent="0.25">
      <c r="N4475" s="7" t="s">
        <v>5620</v>
      </c>
      <c r="O4475" s="7">
        <v>40</v>
      </c>
      <c r="P4475" s="7">
        <v>3</v>
      </c>
      <c r="Q4475" s="7">
        <v>120</v>
      </c>
    </row>
    <row r="4476" spans="14:17" x14ac:dyDescent="0.25">
      <c r="N4476" s="7" t="s">
        <v>5623</v>
      </c>
      <c r="O4476" s="7">
        <v>30</v>
      </c>
      <c r="P4476" s="7">
        <v>21</v>
      </c>
      <c r="Q4476" s="7">
        <v>630</v>
      </c>
    </row>
    <row r="4477" spans="14:17" x14ac:dyDescent="0.25">
      <c r="N4477" s="7" t="s">
        <v>5611</v>
      </c>
      <c r="O4477" s="7">
        <v>250</v>
      </c>
      <c r="P4477" s="7">
        <v>10</v>
      </c>
      <c r="Q4477" s="7">
        <v>2500</v>
      </c>
    </row>
    <row r="4478" spans="14:17" x14ac:dyDescent="0.25">
      <c r="N4478" s="7" t="s">
        <v>5610</v>
      </c>
      <c r="O4478" s="7">
        <v>300</v>
      </c>
      <c r="P4478" s="7">
        <v>17</v>
      </c>
      <c r="Q4478" s="7">
        <v>5100</v>
      </c>
    </row>
    <row r="4479" spans="14:17" x14ac:dyDescent="0.25">
      <c r="N4479" s="7" t="s">
        <v>5612</v>
      </c>
      <c r="O4479" s="7">
        <v>50</v>
      </c>
      <c r="P4479" s="7">
        <v>24</v>
      </c>
      <c r="Q4479" s="7">
        <v>1200</v>
      </c>
    </row>
    <row r="4480" spans="14:17" x14ac:dyDescent="0.25">
      <c r="N4480" s="7" t="s">
        <v>5611</v>
      </c>
      <c r="O4480" s="7">
        <v>250</v>
      </c>
      <c r="P4480" s="7">
        <v>6</v>
      </c>
      <c r="Q4480" s="7">
        <v>1500</v>
      </c>
    </row>
    <row r="4481" spans="14:17" x14ac:dyDescent="0.25">
      <c r="N4481" s="7" t="s">
        <v>5617</v>
      </c>
      <c r="O4481" s="7">
        <v>120</v>
      </c>
      <c r="P4481" s="7">
        <v>8</v>
      </c>
      <c r="Q4481" s="7">
        <v>960</v>
      </c>
    </row>
    <row r="4482" spans="14:17" x14ac:dyDescent="0.25">
      <c r="N4482" s="7" t="s">
        <v>5621</v>
      </c>
      <c r="O4482" s="7">
        <v>60</v>
      </c>
      <c r="P4482" s="7">
        <v>21</v>
      </c>
      <c r="Q4482" s="7">
        <v>1260</v>
      </c>
    </row>
    <row r="4483" spans="14:17" x14ac:dyDescent="0.25">
      <c r="N4483" s="7" t="s">
        <v>5615</v>
      </c>
      <c r="O4483" s="7">
        <v>25</v>
      </c>
      <c r="P4483" s="7">
        <v>2</v>
      </c>
      <c r="Q4483" s="7">
        <v>50</v>
      </c>
    </row>
    <row r="4484" spans="14:17" x14ac:dyDescent="0.25">
      <c r="N4484" s="7" t="s">
        <v>5613</v>
      </c>
      <c r="O4484" s="7">
        <v>35</v>
      </c>
      <c r="P4484" s="7">
        <v>16</v>
      </c>
      <c r="Q4484" s="7">
        <v>560</v>
      </c>
    </row>
    <row r="4485" spans="14:17" x14ac:dyDescent="0.25">
      <c r="N4485" s="7" t="s">
        <v>5621</v>
      </c>
      <c r="O4485" s="7">
        <v>60</v>
      </c>
      <c r="P4485" s="7">
        <v>24</v>
      </c>
      <c r="Q4485" s="7">
        <v>1440</v>
      </c>
    </row>
    <row r="4486" spans="14:17" x14ac:dyDescent="0.25">
      <c r="N4486" s="7" t="s">
        <v>5612</v>
      </c>
      <c r="O4486" s="7">
        <v>50</v>
      </c>
      <c r="P4486" s="7">
        <v>1</v>
      </c>
      <c r="Q4486" s="7">
        <v>50</v>
      </c>
    </row>
    <row r="4487" spans="14:17" x14ac:dyDescent="0.25">
      <c r="N4487" s="7" t="s">
        <v>5611</v>
      </c>
      <c r="O4487" s="7">
        <v>250</v>
      </c>
      <c r="P4487" s="7">
        <v>5</v>
      </c>
      <c r="Q4487" s="7">
        <v>1250</v>
      </c>
    </row>
    <row r="4488" spans="14:17" x14ac:dyDescent="0.25">
      <c r="N4488" s="7" t="s">
        <v>5620</v>
      </c>
      <c r="O4488" s="7">
        <v>40</v>
      </c>
      <c r="P4488" s="7">
        <v>24</v>
      </c>
      <c r="Q4488" s="7">
        <v>960</v>
      </c>
    </row>
    <row r="4489" spans="14:17" x14ac:dyDescent="0.25">
      <c r="N4489" s="7" t="s">
        <v>5615</v>
      </c>
      <c r="O4489" s="7">
        <v>25</v>
      </c>
      <c r="P4489" s="7">
        <v>3</v>
      </c>
      <c r="Q4489" s="7">
        <v>75</v>
      </c>
    </row>
    <row r="4490" spans="14:17" x14ac:dyDescent="0.25">
      <c r="N4490" s="7" t="s">
        <v>5620</v>
      </c>
      <c r="O4490" s="7">
        <v>40</v>
      </c>
      <c r="P4490" s="7">
        <v>23</v>
      </c>
      <c r="Q4490" s="7">
        <v>920</v>
      </c>
    </row>
    <row r="4491" spans="14:17" x14ac:dyDescent="0.25">
      <c r="N4491" s="7" t="s">
        <v>5620</v>
      </c>
      <c r="O4491" s="7">
        <v>40</v>
      </c>
      <c r="P4491" s="7">
        <v>6</v>
      </c>
      <c r="Q4491" s="7">
        <v>240</v>
      </c>
    </row>
    <row r="4492" spans="14:17" x14ac:dyDescent="0.25">
      <c r="N4492" s="7" t="s">
        <v>5614</v>
      </c>
      <c r="O4492" s="7">
        <v>20</v>
      </c>
      <c r="P4492" s="7">
        <v>9</v>
      </c>
      <c r="Q4492" s="7">
        <v>180</v>
      </c>
    </row>
    <row r="4493" spans="14:17" x14ac:dyDescent="0.25">
      <c r="N4493" s="7" t="s">
        <v>5611</v>
      </c>
      <c r="O4493" s="7">
        <v>250</v>
      </c>
      <c r="P4493" s="7">
        <v>18</v>
      </c>
      <c r="Q4493" s="7">
        <v>4500</v>
      </c>
    </row>
    <row r="4494" spans="14:17" x14ac:dyDescent="0.25">
      <c r="N4494" s="7" t="s">
        <v>5620</v>
      </c>
      <c r="O4494" s="7">
        <v>40</v>
      </c>
      <c r="P4494" s="7">
        <v>25</v>
      </c>
      <c r="Q4494" s="7">
        <v>1000</v>
      </c>
    </row>
    <row r="4495" spans="14:17" x14ac:dyDescent="0.25">
      <c r="N4495" s="7" t="s">
        <v>5610</v>
      </c>
      <c r="O4495" s="7">
        <v>300</v>
      </c>
      <c r="P4495" s="7">
        <v>21</v>
      </c>
      <c r="Q4495" s="7">
        <v>6300</v>
      </c>
    </row>
    <row r="4496" spans="14:17" x14ac:dyDescent="0.25">
      <c r="N4496" s="7" t="s">
        <v>5620</v>
      </c>
      <c r="O4496" s="7">
        <v>40</v>
      </c>
      <c r="P4496" s="7">
        <v>6</v>
      </c>
      <c r="Q4496" s="7">
        <v>240</v>
      </c>
    </row>
    <row r="4497" spans="14:17" x14ac:dyDescent="0.25">
      <c r="N4497" s="7" t="s">
        <v>5609</v>
      </c>
      <c r="O4497" s="7">
        <v>20</v>
      </c>
      <c r="P4497" s="7">
        <v>24</v>
      </c>
      <c r="Q4497" s="7">
        <v>480</v>
      </c>
    </row>
    <row r="4498" spans="14:17" x14ac:dyDescent="0.25">
      <c r="N4498" s="7" t="s">
        <v>5619</v>
      </c>
      <c r="O4498" s="7">
        <v>80</v>
      </c>
      <c r="P4498" s="7">
        <v>12</v>
      </c>
      <c r="Q4498" s="7">
        <v>960</v>
      </c>
    </row>
    <row r="4499" spans="14:17" x14ac:dyDescent="0.25">
      <c r="N4499" s="7" t="s">
        <v>5616</v>
      </c>
      <c r="O4499" s="7">
        <v>150</v>
      </c>
      <c r="P4499" s="7">
        <v>20</v>
      </c>
      <c r="Q4499" s="7">
        <v>3000</v>
      </c>
    </row>
    <row r="4500" spans="14:17" x14ac:dyDescent="0.25">
      <c r="N4500" s="7" t="s">
        <v>5617</v>
      </c>
      <c r="O4500" s="7">
        <v>120</v>
      </c>
      <c r="P4500" s="7">
        <v>19</v>
      </c>
      <c r="Q4500" s="7">
        <v>2280</v>
      </c>
    </row>
    <row r="4501" spans="14:17" x14ac:dyDescent="0.25">
      <c r="N4501" s="7" t="s">
        <v>5619</v>
      </c>
      <c r="O4501" s="7">
        <v>80</v>
      </c>
      <c r="P4501" s="7">
        <v>14</v>
      </c>
      <c r="Q4501" s="7">
        <v>1120</v>
      </c>
    </row>
    <row r="4502" spans="14:17" x14ac:dyDescent="0.25">
      <c r="N4502" s="7" t="s">
        <v>5623</v>
      </c>
      <c r="O4502" s="7">
        <v>30</v>
      </c>
      <c r="P4502" s="7">
        <v>13</v>
      </c>
      <c r="Q4502" s="7">
        <v>390</v>
      </c>
    </row>
    <row r="4503" spans="14:17" x14ac:dyDescent="0.25">
      <c r="N4503" s="7" t="s">
        <v>5617</v>
      </c>
      <c r="O4503" s="7">
        <v>120</v>
      </c>
      <c r="P4503" s="7">
        <v>6</v>
      </c>
      <c r="Q4503" s="7">
        <v>720</v>
      </c>
    </row>
    <row r="4504" spans="14:17" x14ac:dyDescent="0.25">
      <c r="N4504" s="7" t="s">
        <v>5620</v>
      </c>
      <c r="O4504" s="7">
        <v>40</v>
      </c>
      <c r="P4504" s="7">
        <v>3</v>
      </c>
      <c r="Q4504" s="7">
        <v>120</v>
      </c>
    </row>
    <row r="4505" spans="14:17" x14ac:dyDescent="0.25">
      <c r="N4505" s="7" t="s">
        <v>5611</v>
      </c>
      <c r="O4505" s="7">
        <v>250</v>
      </c>
      <c r="P4505" s="7">
        <v>10</v>
      </c>
      <c r="Q4505" s="7">
        <v>2500</v>
      </c>
    </row>
    <row r="4506" spans="14:17" x14ac:dyDescent="0.25">
      <c r="N4506" s="7" t="s">
        <v>5622</v>
      </c>
      <c r="O4506" s="7">
        <v>15</v>
      </c>
      <c r="P4506" s="7">
        <v>24</v>
      </c>
      <c r="Q4506" s="7">
        <v>360</v>
      </c>
    </row>
    <row r="4507" spans="14:17" x14ac:dyDescent="0.25">
      <c r="N4507" s="7" t="s">
        <v>5617</v>
      </c>
      <c r="O4507" s="7">
        <v>120</v>
      </c>
      <c r="P4507" s="7">
        <v>24</v>
      </c>
      <c r="Q4507" s="7">
        <v>2880</v>
      </c>
    </row>
    <row r="4508" spans="14:17" x14ac:dyDescent="0.25">
      <c r="N4508" s="7" t="s">
        <v>5610</v>
      </c>
      <c r="O4508" s="7">
        <v>300</v>
      </c>
      <c r="P4508" s="7">
        <v>10</v>
      </c>
      <c r="Q4508" s="7">
        <v>3000</v>
      </c>
    </row>
    <row r="4509" spans="14:17" x14ac:dyDescent="0.25">
      <c r="N4509" s="7" t="s">
        <v>5616</v>
      </c>
      <c r="O4509" s="7">
        <v>150</v>
      </c>
      <c r="P4509" s="7">
        <v>10</v>
      </c>
      <c r="Q4509" s="7">
        <v>1500</v>
      </c>
    </row>
    <row r="4510" spans="14:17" x14ac:dyDescent="0.25">
      <c r="N4510" s="7" t="s">
        <v>5613</v>
      </c>
      <c r="O4510" s="7">
        <v>35</v>
      </c>
      <c r="P4510" s="7">
        <v>23</v>
      </c>
      <c r="Q4510" s="7">
        <v>805</v>
      </c>
    </row>
    <row r="4511" spans="14:17" x14ac:dyDescent="0.25">
      <c r="N4511" s="7" t="s">
        <v>5611</v>
      </c>
      <c r="O4511" s="7">
        <v>250</v>
      </c>
      <c r="P4511" s="7">
        <v>4</v>
      </c>
      <c r="Q4511" s="7">
        <v>1000</v>
      </c>
    </row>
    <row r="4512" spans="14:17" x14ac:dyDescent="0.25">
      <c r="N4512" s="7" t="s">
        <v>5611</v>
      </c>
      <c r="O4512" s="7">
        <v>250</v>
      </c>
      <c r="P4512" s="7">
        <v>17</v>
      </c>
      <c r="Q4512" s="7">
        <v>4250</v>
      </c>
    </row>
    <row r="4513" spans="14:17" x14ac:dyDescent="0.25">
      <c r="N4513" s="7" t="s">
        <v>5616</v>
      </c>
      <c r="O4513" s="7">
        <v>150</v>
      </c>
      <c r="P4513" s="7">
        <v>24</v>
      </c>
      <c r="Q4513" s="7">
        <v>3600</v>
      </c>
    </row>
    <row r="4514" spans="14:17" x14ac:dyDescent="0.25">
      <c r="N4514" s="7" t="s">
        <v>5610</v>
      </c>
      <c r="O4514" s="7">
        <v>300</v>
      </c>
      <c r="P4514" s="7">
        <v>17</v>
      </c>
      <c r="Q4514" s="7">
        <v>5100</v>
      </c>
    </row>
    <row r="4515" spans="14:17" x14ac:dyDescent="0.25">
      <c r="N4515" s="7" t="s">
        <v>5622</v>
      </c>
      <c r="O4515" s="7">
        <v>15</v>
      </c>
      <c r="P4515" s="7">
        <v>13</v>
      </c>
      <c r="Q4515" s="7">
        <v>195</v>
      </c>
    </row>
    <row r="4516" spans="14:17" x14ac:dyDescent="0.25">
      <c r="N4516" s="7" t="s">
        <v>5615</v>
      </c>
      <c r="O4516" s="7">
        <v>25</v>
      </c>
      <c r="P4516" s="7">
        <v>18</v>
      </c>
      <c r="Q4516" s="7">
        <v>450</v>
      </c>
    </row>
    <row r="4517" spans="14:17" x14ac:dyDescent="0.25">
      <c r="N4517" s="7" t="s">
        <v>5612</v>
      </c>
      <c r="O4517" s="7">
        <v>50</v>
      </c>
      <c r="P4517" s="7">
        <v>5</v>
      </c>
      <c r="Q4517" s="7">
        <v>250</v>
      </c>
    </row>
    <row r="4518" spans="14:17" x14ac:dyDescent="0.25">
      <c r="N4518" s="7" t="s">
        <v>5622</v>
      </c>
      <c r="O4518" s="7">
        <v>15</v>
      </c>
      <c r="P4518" s="7">
        <v>13</v>
      </c>
      <c r="Q4518" s="7">
        <v>195</v>
      </c>
    </row>
    <row r="4519" spans="14:17" x14ac:dyDescent="0.25">
      <c r="N4519" s="7" t="s">
        <v>5623</v>
      </c>
      <c r="O4519" s="7">
        <v>30</v>
      </c>
      <c r="P4519" s="7">
        <v>21</v>
      </c>
      <c r="Q4519" s="7">
        <v>630</v>
      </c>
    </row>
    <row r="4520" spans="14:17" x14ac:dyDescent="0.25">
      <c r="N4520" s="7" t="s">
        <v>5618</v>
      </c>
      <c r="O4520" s="7">
        <v>10</v>
      </c>
      <c r="P4520" s="7">
        <v>14</v>
      </c>
      <c r="Q4520" s="7">
        <v>140</v>
      </c>
    </row>
    <row r="4521" spans="14:17" x14ac:dyDescent="0.25">
      <c r="N4521" s="7" t="s">
        <v>5615</v>
      </c>
      <c r="O4521" s="7">
        <v>25</v>
      </c>
      <c r="P4521" s="7">
        <v>19</v>
      </c>
      <c r="Q4521" s="7">
        <v>475</v>
      </c>
    </row>
    <row r="4522" spans="14:17" x14ac:dyDescent="0.25">
      <c r="N4522" s="7" t="s">
        <v>5612</v>
      </c>
      <c r="O4522" s="7">
        <v>50</v>
      </c>
      <c r="P4522" s="7">
        <v>19</v>
      </c>
      <c r="Q4522" s="7">
        <v>950</v>
      </c>
    </row>
    <row r="4523" spans="14:17" x14ac:dyDescent="0.25">
      <c r="N4523" s="7" t="s">
        <v>5617</v>
      </c>
      <c r="O4523" s="7">
        <v>120</v>
      </c>
      <c r="P4523" s="7">
        <v>14</v>
      </c>
      <c r="Q4523" s="7">
        <v>1680</v>
      </c>
    </row>
    <row r="4524" spans="14:17" x14ac:dyDescent="0.25">
      <c r="N4524" s="7" t="s">
        <v>5613</v>
      </c>
      <c r="O4524" s="7">
        <v>35</v>
      </c>
      <c r="P4524" s="7">
        <v>3</v>
      </c>
      <c r="Q4524" s="7">
        <v>105</v>
      </c>
    </row>
    <row r="4525" spans="14:17" x14ac:dyDescent="0.25">
      <c r="N4525" s="7" t="s">
        <v>5612</v>
      </c>
      <c r="O4525" s="7">
        <v>50</v>
      </c>
      <c r="P4525" s="7">
        <v>17</v>
      </c>
      <c r="Q4525" s="7">
        <v>850</v>
      </c>
    </row>
    <row r="4526" spans="14:17" x14ac:dyDescent="0.25">
      <c r="N4526" s="7" t="s">
        <v>5618</v>
      </c>
      <c r="O4526" s="7">
        <v>10</v>
      </c>
      <c r="P4526" s="7">
        <v>1</v>
      </c>
      <c r="Q4526" s="7">
        <v>10</v>
      </c>
    </row>
    <row r="4527" spans="14:17" x14ac:dyDescent="0.25">
      <c r="N4527" s="7" t="s">
        <v>5609</v>
      </c>
      <c r="O4527" s="7">
        <v>20</v>
      </c>
      <c r="P4527" s="7">
        <v>25</v>
      </c>
      <c r="Q4527" s="7">
        <v>500</v>
      </c>
    </row>
    <row r="4528" spans="14:17" x14ac:dyDescent="0.25">
      <c r="N4528" s="7" t="s">
        <v>5621</v>
      </c>
      <c r="O4528" s="7">
        <v>60</v>
      </c>
      <c r="P4528" s="7">
        <v>16</v>
      </c>
      <c r="Q4528" s="7">
        <v>960</v>
      </c>
    </row>
    <row r="4529" spans="14:17" x14ac:dyDescent="0.25">
      <c r="N4529" s="7" t="s">
        <v>5615</v>
      </c>
      <c r="O4529" s="7">
        <v>25</v>
      </c>
      <c r="P4529" s="7">
        <v>4</v>
      </c>
      <c r="Q4529" s="7">
        <v>100</v>
      </c>
    </row>
    <row r="4530" spans="14:17" x14ac:dyDescent="0.25">
      <c r="N4530" s="7" t="s">
        <v>5612</v>
      </c>
      <c r="O4530" s="7">
        <v>50</v>
      </c>
      <c r="P4530" s="7">
        <v>16</v>
      </c>
      <c r="Q4530" s="7">
        <v>800</v>
      </c>
    </row>
    <row r="4531" spans="14:17" x14ac:dyDescent="0.25">
      <c r="N4531" s="7" t="s">
        <v>5614</v>
      </c>
      <c r="O4531" s="7">
        <v>20</v>
      </c>
      <c r="P4531" s="7">
        <v>10</v>
      </c>
      <c r="Q4531" s="7">
        <v>200</v>
      </c>
    </row>
    <row r="4532" spans="14:17" x14ac:dyDescent="0.25">
      <c r="N4532" s="7" t="s">
        <v>5610</v>
      </c>
      <c r="O4532" s="7">
        <v>300</v>
      </c>
      <c r="P4532" s="7">
        <v>7</v>
      </c>
      <c r="Q4532" s="7">
        <v>2100</v>
      </c>
    </row>
    <row r="4533" spans="14:17" x14ac:dyDescent="0.25">
      <c r="N4533" s="7" t="s">
        <v>5609</v>
      </c>
      <c r="O4533" s="7">
        <v>20</v>
      </c>
      <c r="P4533" s="7">
        <v>22</v>
      </c>
      <c r="Q4533" s="7">
        <v>440</v>
      </c>
    </row>
    <row r="4534" spans="14:17" x14ac:dyDescent="0.25">
      <c r="N4534" s="7" t="s">
        <v>5615</v>
      </c>
      <c r="O4534" s="7">
        <v>25</v>
      </c>
      <c r="P4534" s="7">
        <v>19</v>
      </c>
      <c r="Q4534" s="7">
        <v>475</v>
      </c>
    </row>
    <row r="4535" spans="14:17" x14ac:dyDescent="0.25">
      <c r="N4535" s="7" t="s">
        <v>5614</v>
      </c>
      <c r="O4535" s="7">
        <v>20</v>
      </c>
      <c r="P4535" s="7">
        <v>22</v>
      </c>
      <c r="Q4535" s="7">
        <v>440</v>
      </c>
    </row>
    <row r="4536" spans="14:17" x14ac:dyDescent="0.25">
      <c r="N4536" s="7" t="s">
        <v>5613</v>
      </c>
      <c r="O4536" s="7">
        <v>35</v>
      </c>
      <c r="P4536" s="7">
        <v>23</v>
      </c>
      <c r="Q4536" s="7">
        <v>805</v>
      </c>
    </row>
    <row r="4537" spans="14:17" x14ac:dyDescent="0.25">
      <c r="N4537" s="7" t="s">
        <v>5620</v>
      </c>
      <c r="O4537" s="7">
        <v>40</v>
      </c>
      <c r="P4537" s="7">
        <v>12</v>
      </c>
      <c r="Q4537" s="7">
        <v>480</v>
      </c>
    </row>
    <row r="4538" spans="14:17" x14ac:dyDescent="0.25">
      <c r="N4538" s="7" t="s">
        <v>5621</v>
      </c>
      <c r="O4538" s="7">
        <v>60</v>
      </c>
      <c r="P4538" s="7">
        <v>19</v>
      </c>
      <c r="Q4538" s="7">
        <v>1140</v>
      </c>
    </row>
    <row r="4539" spans="14:17" x14ac:dyDescent="0.25">
      <c r="N4539" s="7" t="s">
        <v>5610</v>
      </c>
      <c r="O4539" s="7">
        <v>300</v>
      </c>
      <c r="P4539" s="7">
        <v>12</v>
      </c>
      <c r="Q4539" s="7">
        <v>3600</v>
      </c>
    </row>
    <row r="4540" spans="14:17" x14ac:dyDescent="0.25">
      <c r="N4540" s="7" t="s">
        <v>5610</v>
      </c>
      <c r="O4540" s="7">
        <v>300</v>
      </c>
      <c r="P4540" s="7">
        <v>21</v>
      </c>
      <c r="Q4540" s="7">
        <v>6300</v>
      </c>
    </row>
    <row r="4541" spans="14:17" x14ac:dyDescent="0.25">
      <c r="N4541" s="7" t="s">
        <v>5618</v>
      </c>
      <c r="O4541" s="7">
        <v>10</v>
      </c>
      <c r="P4541" s="7">
        <v>2</v>
      </c>
      <c r="Q4541" s="7">
        <v>20</v>
      </c>
    </row>
    <row r="4542" spans="14:17" x14ac:dyDescent="0.25">
      <c r="N4542" s="7" t="s">
        <v>5615</v>
      </c>
      <c r="O4542" s="7">
        <v>25</v>
      </c>
      <c r="P4542" s="7">
        <v>16</v>
      </c>
      <c r="Q4542" s="7">
        <v>400</v>
      </c>
    </row>
    <row r="4543" spans="14:17" x14ac:dyDescent="0.25">
      <c r="N4543" s="7" t="s">
        <v>5618</v>
      </c>
      <c r="O4543" s="7">
        <v>10</v>
      </c>
      <c r="P4543" s="7">
        <v>8</v>
      </c>
      <c r="Q4543" s="7">
        <v>80</v>
      </c>
    </row>
    <row r="4544" spans="14:17" x14ac:dyDescent="0.25">
      <c r="N4544" s="7" t="s">
        <v>5616</v>
      </c>
      <c r="O4544" s="7">
        <v>150</v>
      </c>
      <c r="P4544" s="7">
        <v>15</v>
      </c>
      <c r="Q4544" s="7">
        <v>2250</v>
      </c>
    </row>
    <row r="4545" spans="14:17" x14ac:dyDescent="0.25">
      <c r="N4545" s="7" t="s">
        <v>5611</v>
      </c>
      <c r="O4545" s="7">
        <v>250</v>
      </c>
      <c r="P4545" s="7">
        <v>8</v>
      </c>
      <c r="Q4545" s="7">
        <v>2000</v>
      </c>
    </row>
    <row r="4546" spans="14:17" x14ac:dyDescent="0.25">
      <c r="N4546" s="7" t="s">
        <v>5623</v>
      </c>
      <c r="O4546" s="7">
        <v>30</v>
      </c>
      <c r="P4546" s="7">
        <v>16</v>
      </c>
      <c r="Q4546" s="7">
        <v>480</v>
      </c>
    </row>
    <row r="4547" spans="14:17" x14ac:dyDescent="0.25">
      <c r="N4547" s="7" t="s">
        <v>5615</v>
      </c>
      <c r="O4547" s="7">
        <v>25</v>
      </c>
      <c r="P4547" s="7">
        <v>11</v>
      </c>
      <c r="Q4547" s="7">
        <v>275</v>
      </c>
    </row>
    <row r="4548" spans="14:17" x14ac:dyDescent="0.25">
      <c r="N4548" s="7" t="s">
        <v>5609</v>
      </c>
      <c r="O4548" s="7">
        <v>20</v>
      </c>
      <c r="P4548" s="7">
        <v>9</v>
      </c>
      <c r="Q4548" s="7">
        <v>180</v>
      </c>
    </row>
    <row r="4549" spans="14:17" x14ac:dyDescent="0.25">
      <c r="N4549" s="7" t="s">
        <v>5619</v>
      </c>
      <c r="O4549" s="7">
        <v>80</v>
      </c>
      <c r="P4549" s="7">
        <v>8</v>
      </c>
      <c r="Q4549" s="7">
        <v>640</v>
      </c>
    </row>
    <row r="4550" spans="14:17" x14ac:dyDescent="0.25">
      <c r="N4550" s="7" t="s">
        <v>5623</v>
      </c>
      <c r="O4550" s="7">
        <v>30</v>
      </c>
      <c r="P4550" s="7">
        <v>20</v>
      </c>
      <c r="Q4550" s="7">
        <v>600</v>
      </c>
    </row>
    <row r="4551" spans="14:17" x14ac:dyDescent="0.25">
      <c r="N4551" s="7" t="s">
        <v>5610</v>
      </c>
      <c r="O4551" s="7">
        <v>300</v>
      </c>
      <c r="P4551" s="7">
        <v>2</v>
      </c>
      <c r="Q4551" s="7">
        <v>600</v>
      </c>
    </row>
    <row r="4552" spans="14:17" x14ac:dyDescent="0.25">
      <c r="N4552" s="7" t="s">
        <v>5616</v>
      </c>
      <c r="O4552" s="7">
        <v>150</v>
      </c>
      <c r="P4552" s="7">
        <v>17</v>
      </c>
      <c r="Q4552" s="7">
        <v>2550</v>
      </c>
    </row>
    <row r="4553" spans="14:17" x14ac:dyDescent="0.25">
      <c r="N4553" s="7" t="s">
        <v>5618</v>
      </c>
      <c r="O4553" s="7">
        <v>10</v>
      </c>
      <c r="P4553" s="7">
        <v>9</v>
      </c>
      <c r="Q4553" s="7">
        <v>90</v>
      </c>
    </row>
    <row r="4554" spans="14:17" x14ac:dyDescent="0.25">
      <c r="N4554" s="7" t="s">
        <v>5609</v>
      </c>
      <c r="O4554" s="7">
        <v>20</v>
      </c>
      <c r="P4554" s="7">
        <v>25</v>
      </c>
      <c r="Q4554" s="7">
        <v>500</v>
      </c>
    </row>
    <row r="4555" spans="14:17" x14ac:dyDescent="0.25">
      <c r="N4555" s="7" t="s">
        <v>5617</v>
      </c>
      <c r="O4555" s="7">
        <v>120</v>
      </c>
      <c r="P4555" s="7">
        <v>12</v>
      </c>
      <c r="Q4555" s="7">
        <v>1440</v>
      </c>
    </row>
    <row r="4556" spans="14:17" x14ac:dyDescent="0.25">
      <c r="N4556" s="7" t="s">
        <v>5623</v>
      </c>
      <c r="O4556" s="7">
        <v>30</v>
      </c>
      <c r="P4556" s="7">
        <v>20</v>
      </c>
      <c r="Q4556" s="7">
        <v>600</v>
      </c>
    </row>
    <row r="4557" spans="14:17" x14ac:dyDescent="0.25">
      <c r="N4557" s="7" t="s">
        <v>5623</v>
      </c>
      <c r="O4557" s="7">
        <v>30</v>
      </c>
      <c r="P4557" s="7">
        <v>9</v>
      </c>
      <c r="Q4557" s="7">
        <v>270</v>
      </c>
    </row>
    <row r="4558" spans="14:17" x14ac:dyDescent="0.25">
      <c r="N4558" s="7" t="s">
        <v>5614</v>
      </c>
      <c r="O4558" s="7">
        <v>20</v>
      </c>
      <c r="P4558" s="7">
        <v>2</v>
      </c>
      <c r="Q4558" s="7">
        <v>40</v>
      </c>
    </row>
    <row r="4559" spans="14:17" x14ac:dyDescent="0.25">
      <c r="N4559" s="7" t="s">
        <v>5610</v>
      </c>
      <c r="O4559" s="7">
        <v>300</v>
      </c>
      <c r="P4559" s="7">
        <v>25</v>
      </c>
      <c r="Q4559" s="7">
        <v>7500</v>
      </c>
    </row>
    <row r="4560" spans="14:17" x14ac:dyDescent="0.25">
      <c r="N4560" s="7" t="s">
        <v>5622</v>
      </c>
      <c r="O4560" s="7">
        <v>15</v>
      </c>
      <c r="P4560" s="7">
        <v>6</v>
      </c>
      <c r="Q4560" s="7">
        <v>90</v>
      </c>
    </row>
    <row r="4561" spans="14:17" x14ac:dyDescent="0.25">
      <c r="N4561" s="7" t="s">
        <v>5618</v>
      </c>
      <c r="O4561" s="7">
        <v>10</v>
      </c>
      <c r="P4561" s="7">
        <v>22</v>
      </c>
      <c r="Q4561" s="7">
        <v>220</v>
      </c>
    </row>
    <row r="4562" spans="14:17" x14ac:dyDescent="0.25">
      <c r="N4562" s="7" t="s">
        <v>5613</v>
      </c>
      <c r="O4562" s="7">
        <v>35</v>
      </c>
      <c r="P4562" s="7">
        <v>11</v>
      </c>
      <c r="Q4562" s="7">
        <v>385</v>
      </c>
    </row>
    <row r="4563" spans="14:17" x14ac:dyDescent="0.25">
      <c r="N4563" s="7" t="s">
        <v>5621</v>
      </c>
      <c r="O4563" s="7">
        <v>60</v>
      </c>
      <c r="P4563" s="7">
        <v>6</v>
      </c>
      <c r="Q4563" s="7">
        <v>360</v>
      </c>
    </row>
    <row r="4564" spans="14:17" x14ac:dyDescent="0.25">
      <c r="N4564" s="7" t="s">
        <v>5610</v>
      </c>
      <c r="O4564" s="7">
        <v>300</v>
      </c>
      <c r="P4564" s="7">
        <v>25</v>
      </c>
      <c r="Q4564" s="7">
        <v>7500</v>
      </c>
    </row>
    <row r="4565" spans="14:17" x14ac:dyDescent="0.25">
      <c r="N4565" s="7" t="s">
        <v>5623</v>
      </c>
      <c r="O4565" s="7">
        <v>30</v>
      </c>
      <c r="P4565" s="7">
        <v>13</v>
      </c>
      <c r="Q4565" s="7">
        <v>390</v>
      </c>
    </row>
    <row r="4566" spans="14:17" x14ac:dyDescent="0.25">
      <c r="N4566" s="7" t="s">
        <v>5620</v>
      </c>
      <c r="O4566" s="7">
        <v>40</v>
      </c>
      <c r="P4566" s="7">
        <v>14</v>
      </c>
      <c r="Q4566" s="7">
        <v>560</v>
      </c>
    </row>
    <row r="4567" spans="14:17" x14ac:dyDescent="0.25">
      <c r="N4567" s="7" t="s">
        <v>5619</v>
      </c>
      <c r="O4567" s="7">
        <v>80</v>
      </c>
      <c r="P4567" s="7">
        <v>3</v>
      </c>
      <c r="Q4567" s="7">
        <v>240</v>
      </c>
    </row>
    <row r="4568" spans="14:17" x14ac:dyDescent="0.25">
      <c r="N4568" s="7" t="s">
        <v>5610</v>
      </c>
      <c r="O4568" s="7">
        <v>300</v>
      </c>
      <c r="P4568" s="7">
        <v>25</v>
      </c>
      <c r="Q4568" s="7">
        <v>7500</v>
      </c>
    </row>
    <row r="4569" spans="14:17" x14ac:dyDescent="0.25">
      <c r="N4569" s="7" t="s">
        <v>5610</v>
      </c>
      <c r="O4569" s="7">
        <v>300</v>
      </c>
      <c r="P4569" s="7">
        <v>22</v>
      </c>
      <c r="Q4569" s="7">
        <v>6600</v>
      </c>
    </row>
    <row r="4570" spans="14:17" x14ac:dyDescent="0.25">
      <c r="N4570" s="7" t="s">
        <v>5615</v>
      </c>
      <c r="O4570" s="7">
        <v>25</v>
      </c>
      <c r="P4570" s="7">
        <v>4</v>
      </c>
      <c r="Q4570" s="7">
        <v>100</v>
      </c>
    </row>
    <row r="4571" spans="14:17" x14ac:dyDescent="0.25">
      <c r="N4571" s="7" t="s">
        <v>5610</v>
      </c>
      <c r="O4571" s="7">
        <v>300</v>
      </c>
      <c r="P4571" s="7">
        <v>4</v>
      </c>
      <c r="Q4571" s="7">
        <v>1200</v>
      </c>
    </row>
    <row r="4572" spans="14:17" x14ac:dyDescent="0.25">
      <c r="N4572" s="7" t="s">
        <v>5617</v>
      </c>
      <c r="O4572" s="7">
        <v>120</v>
      </c>
      <c r="P4572" s="7">
        <v>24</v>
      </c>
      <c r="Q4572" s="7">
        <v>2880</v>
      </c>
    </row>
    <row r="4573" spans="14:17" x14ac:dyDescent="0.25">
      <c r="N4573" s="7" t="s">
        <v>5618</v>
      </c>
      <c r="O4573" s="7">
        <v>10</v>
      </c>
      <c r="P4573" s="7">
        <v>19</v>
      </c>
      <c r="Q4573" s="7">
        <v>190</v>
      </c>
    </row>
    <row r="4574" spans="14:17" x14ac:dyDescent="0.25">
      <c r="N4574" s="7" t="s">
        <v>5617</v>
      </c>
      <c r="O4574" s="7">
        <v>120</v>
      </c>
      <c r="P4574" s="7">
        <v>19</v>
      </c>
      <c r="Q4574" s="7">
        <v>2280</v>
      </c>
    </row>
    <row r="4575" spans="14:17" x14ac:dyDescent="0.25">
      <c r="N4575" s="7" t="s">
        <v>5618</v>
      </c>
      <c r="O4575" s="7">
        <v>10</v>
      </c>
      <c r="P4575" s="7">
        <v>9</v>
      </c>
      <c r="Q4575" s="7">
        <v>90</v>
      </c>
    </row>
    <row r="4576" spans="14:17" x14ac:dyDescent="0.25">
      <c r="N4576" s="7" t="s">
        <v>5613</v>
      </c>
      <c r="O4576" s="7">
        <v>35</v>
      </c>
      <c r="P4576" s="7">
        <v>24</v>
      </c>
      <c r="Q4576" s="7">
        <v>840</v>
      </c>
    </row>
    <row r="4577" spans="14:17" x14ac:dyDescent="0.25">
      <c r="N4577" s="7" t="s">
        <v>5622</v>
      </c>
      <c r="O4577" s="7">
        <v>15</v>
      </c>
      <c r="P4577" s="7">
        <v>23</v>
      </c>
      <c r="Q4577" s="7">
        <v>345</v>
      </c>
    </row>
    <row r="4578" spans="14:17" x14ac:dyDescent="0.25">
      <c r="N4578" s="7" t="s">
        <v>5617</v>
      </c>
      <c r="O4578" s="7">
        <v>120</v>
      </c>
      <c r="P4578" s="7">
        <v>3</v>
      </c>
      <c r="Q4578" s="7">
        <v>360</v>
      </c>
    </row>
    <row r="4579" spans="14:17" x14ac:dyDescent="0.25">
      <c r="N4579" s="7" t="s">
        <v>5614</v>
      </c>
      <c r="O4579" s="7">
        <v>20</v>
      </c>
      <c r="P4579" s="7">
        <v>22</v>
      </c>
      <c r="Q4579" s="7">
        <v>440</v>
      </c>
    </row>
    <row r="4580" spans="14:17" x14ac:dyDescent="0.25">
      <c r="N4580" s="7" t="s">
        <v>5619</v>
      </c>
      <c r="O4580" s="7">
        <v>80</v>
      </c>
      <c r="P4580" s="7">
        <v>24</v>
      </c>
      <c r="Q4580" s="7">
        <v>1920</v>
      </c>
    </row>
    <row r="4581" spans="14:17" x14ac:dyDescent="0.25">
      <c r="N4581" s="7" t="s">
        <v>5622</v>
      </c>
      <c r="O4581" s="7">
        <v>15</v>
      </c>
      <c r="P4581" s="7">
        <v>3</v>
      </c>
      <c r="Q4581" s="7">
        <v>45</v>
      </c>
    </row>
    <row r="4582" spans="14:17" x14ac:dyDescent="0.25">
      <c r="N4582" s="7" t="s">
        <v>5623</v>
      </c>
      <c r="O4582" s="7">
        <v>30</v>
      </c>
      <c r="P4582" s="7">
        <v>15</v>
      </c>
      <c r="Q4582" s="7">
        <v>450</v>
      </c>
    </row>
    <row r="4583" spans="14:17" x14ac:dyDescent="0.25">
      <c r="N4583" s="7" t="s">
        <v>5612</v>
      </c>
      <c r="O4583" s="7">
        <v>50</v>
      </c>
      <c r="P4583" s="7">
        <v>18</v>
      </c>
      <c r="Q4583" s="7">
        <v>900</v>
      </c>
    </row>
    <row r="4584" spans="14:17" x14ac:dyDescent="0.25">
      <c r="N4584" s="7" t="s">
        <v>5619</v>
      </c>
      <c r="O4584" s="7">
        <v>80</v>
      </c>
      <c r="P4584" s="7">
        <v>3</v>
      </c>
      <c r="Q4584" s="7">
        <v>240</v>
      </c>
    </row>
    <row r="4585" spans="14:17" x14ac:dyDescent="0.25">
      <c r="N4585" s="7" t="s">
        <v>5617</v>
      </c>
      <c r="O4585" s="7">
        <v>120</v>
      </c>
      <c r="P4585" s="7">
        <v>14</v>
      </c>
      <c r="Q4585" s="7">
        <v>1680</v>
      </c>
    </row>
    <row r="4586" spans="14:17" x14ac:dyDescent="0.25">
      <c r="N4586" s="7" t="s">
        <v>5621</v>
      </c>
      <c r="O4586" s="7">
        <v>60</v>
      </c>
      <c r="P4586" s="7">
        <v>23</v>
      </c>
      <c r="Q4586" s="7">
        <v>1380</v>
      </c>
    </row>
    <row r="4587" spans="14:17" x14ac:dyDescent="0.25">
      <c r="N4587" s="7" t="s">
        <v>5613</v>
      </c>
      <c r="O4587" s="7">
        <v>35</v>
      </c>
      <c r="P4587" s="7">
        <v>17</v>
      </c>
      <c r="Q4587" s="7">
        <v>595</v>
      </c>
    </row>
    <row r="4588" spans="14:17" x14ac:dyDescent="0.25">
      <c r="N4588" s="7" t="s">
        <v>5623</v>
      </c>
      <c r="O4588" s="7">
        <v>30</v>
      </c>
      <c r="P4588" s="7">
        <v>15</v>
      </c>
      <c r="Q4588" s="7">
        <v>450</v>
      </c>
    </row>
    <row r="4589" spans="14:17" x14ac:dyDescent="0.25">
      <c r="N4589" s="7" t="s">
        <v>5617</v>
      </c>
      <c r="O4589" s="7">
        <v>120</v>
      </c>
      <c r="P4589" s="7">
        <v>16</v>
      </c>
      <c r="Q4589" s="7">
        <v>1920</v>
      </c>
    </row>
    <row r="4590" spans="14:17" x14ac:dyDescent="0.25">
      <c r="N4590" s="7" t="s">
        <v>5622</v>
      </c>
      <c r="O4590" s="7">
        <v>15</v>
      </c>
      <c r="P4590" s="7">
        <v>18</v>
      </c>
      <c r="Q4590" s="7">
        <v>270</v>
      </c>
    </row>
    <row r="4591" spans="14:17" x14ac:dyDescent="0.25">
      <c r="N4591" s="7" t="s">
        <v>5619</v>
      </c>
      <c r="O4591" s="7">
        <v>80</v>
      </c>
      <c r="P4591" s="7">
        <v>9</v>
      </c>
      <c r="Q4591" s="7">
        <v>720</v>
      </c>
    </row>
    <row r="4592" spans="14:17" x14ac:dyDescent="0.25">
      <c r="N4592" s="7" t="s">
        <v>5610</v>
      </c>
      <c r="O4592" s="7">
        <v>300</v>
      </c>
      <c r="P4592" s="7">
        <v>17</v>
      </c>
      <c r="Q4592" s="7">
        <v>5100</v>
      </c>
    </row>
    <row r="4593" spans="14:17" x14ac:dyDescent="0.25">
      <c r="N4593" s="7" t="s">
        <v>5622</v>
      </c>
      <c r="O4593" s="7">
        <v>15</v>
      </c>
      <c r="P4593" s="7">
        <v>23</v>
      </c>
      <c r="Q4593" s="7">
        <v>345</v>
      </c>
    </row>
    <row r="4594" spans="14:17" x14ac:dyDescent="0.25">
      <c r="N4594" s="7" t="s">
        <v>5613</v>
      </c>
      <c r="O4594" s="7">
        <v>35</v>
      </c>
      <c r="P4594" s="7">
        <v>19</v>
      </c>
      <c r="Q4594" s="7">
        <v>665</v>
      </c>
    </row>
    <row r="4595" spans="14:17" x14ac:dyDescent="0.25">
      <c r="N4595" s="7" t="s">
        <v>5620</v>
      </c>
      <c r="O4595" s="7">
        <v>40</v>
      </c>
      <c r="P4595" s="7">
        <v>8</v>
      </c>
      <c r="Q4595" s="7">
        <v>320</v>
      </c>
    </row>
    <row r="4596" spans="14:17" x14ac:dyDescent="0.25">
      <c r="N4596" s="7" t="s">
        <v>5610</v>
      </c>
      <c r="O4596" s="7">
        <v>300</v>
      </c>
      <c r="P4596" s="7">
        <v>11</v>
      </c>
      <c r="Q4596" s="7">
        <v>3300</v>
      </c>
    </row>
    <row r="4597" spans="14:17" x14ac:dyDescent="0.25">
      <c r="N4597" s="7" t="s">
        <v>5613</v>
      </c>
      <c r="O4597" s="7">
        <v>35</v>
      </c>
      <c r="P4597" s="7">
        <v>18</v>
      </c>
      <c r="Q4597" s="7">
        <v>630</v>
      </c>
    </row>
    <row r="4598" spans="14:17" x14ac:dyDescent="0.25">
      <c r="N4598" s="7" t="s">
        <v>5610</v>
      </c>
      <c r="O4598" s="7">
        <v>300</v>
      </c>
      <c r="P4598" s="7">
        <v>3</v>
      </c>
      <c r="Q4598" s="7">
        <v>900</v>
      </c>
    </row>
    <row r="4599" spans="14:17" x14ac:dyDescent="0.25">
      <c r="N4599" s="7" t="s">
        <v>5621</v>
      </c>
      <c r="O4599" s="7">
        <v>60</v>
      </c>
      <c r="P4599" s="7">
        <v>8</v>
      </c>
      <c r="Q4599" s="7">
        <v>480</v>
      </c>
    </row>
    <row r="4600" spans="14:17" x14ac:dyDescent="0.25">
      <c r="N4600" s="7" t="s">
        <v>5617</v>
      </c>
      <c r="O4600" s="7">
        <v>120</v>
      </c>
      <c r="P4600" s="7">
        <v>16</v>
      </c>
      <c r="Q4600" s="7">
        <v>1920</v>
      </c>
    </row>
    <row r="4601" spans="14:17" x14ac:dyDescent="0.25">
      <c r="N4601" s="7" t="s">
        <v>5611</v>
      </c>
      <c r="O4601" s="7">
        <v>250</v>
      </c>
      <c r="P4601" s="7">
        <v>17</v>
      </c>
      <c r="Q4601" s="7">
        <v>4250</v>
      </c>
    </row>
    <row r="4602" spans="14:17" x14ac:dyDescent="0.25">
      <c r="N4602" s="7" t="s">
        <v>5618</v>
      </c>
      <c r="O4602" s="7">
        <v>10</v>
      </c>
      <c r="P4602" s="7">
        <v>8</v>
      </c>
      <c r="Q4602" s="7">
        <v>80</v>
      </c>
    </row>
    <row r="4603" spans="14:17" x14ac:dyDescent="0.25">
      <c r="N4603" s="7" t="s">
        <v>5615</v>
      </c>
      <c r="O4603" s="7">
        <v>25</v>
      </c>
      <c r="P4603" s="7">
        <v>5</v>
      </c>
      <c r="Q4603" s="7">
        <v>125</v>
      </c>
    </row>
    <row r="4604" spans="14:17" x14ac:dyDescent="0.25">
      <c r="N4604" s="7" t="s">
        <v>5610</v>
      </c>
      <c r="O4604" s="7">
        <v>300</v>
      </c>
      <c r="P4604" s="7">
        <v>20</v>
      </c>
      <c r="Q4604" s="7">
        <v>6000</v>
      </c>
    </row>
    <row r="4605" spans="14:17" x14ac:dyDescent="0.25">
      <c r="N4605" s="7" t="s">
        <v>5610</v>
      </c>
      <c r="O4605" s="7">
        <v>300</v>
      </c>
      <c r="P4605" s="7">
        <v>2</v>
      </c>
      <c r="Q4605" s="7">
        <v>600</v>
      </c>
    </row>
    <row r="4606" spans="14:17" x14ac:dyDescent="0.25">
      <c r="N4606" s="7" t="s">
        <v>5617</v>
      </c>
      <c r="O4606" s="7">
        <v>120</v>
      </c>
      <c r="P4606" s="7">
        <v>17</v>
      </c>
      <c r="Q4606" s="7">
        <v>2040</v>
      </c>
    </row>
    <row r="4607" spans="14:17" x14ac:dyDescent="0.25">
      <c r="N4607" s="7" t="s">
        <v>5611</v>
      </c>
      <c r="O4607" s="7">
        <v>250</v>
      </c>
      <c r="P4607" s="7">
        <v>10</v>
      </c>
      <c r="Q4607" s="7">
        <v>2500</v>
      </c>
    </row>
    <row r="4608" spans="14:17" x14ac:dyDescent="0.25">
      <c r="N4608" s="7" t="s">
        <v>5616</v>
      </c>
      <c r="O4608" s="7">
        <v>150</v>
      </c>
      <c r="P4608" s="7">
        <v>23</v>
      </c>
      <c r="Q4608" s="7">
        <v>3450</v>
      </c>
    </row>
    <row r="4609" spans="14:17" x14ac:dyDescent="0.25">
      <c r="N4609" s="7" t="s">
        <v>5609</v>
      </c>
      <c r="O4609" s="7">
        <v>20</v>
      </c>
      <c r="P4609" s="7">
        <v>19</v>
      </c>
      <c r="Q4609" s="7">
        <v>380</v>
      </c>
    </row>
    <row r="4610" spans="14:17" x14ac:dyDescent="0.25">
      <c r="N4610" s="7" t="s">
        <v>5620</v>
      </c>
      <c r="O4610" s="7">
        <v>40</v>
      </c>
      <c r="P4610" s="7">
        <v>5</v>
      </c>
      <c r="Q4610" s="7">
        <v>200</v>
      </c>
    </row>
    <row r="4611" spans="14:17" x14ac:dyDescent="0.25">
      <c r="N4611" s="7" t="s">
        <v>5618</v>
      </c>
      <c r="O4611" s="7">
        <v>10</v>
      </c>
      <c r="P4611" s="7">
        <v>24</v>
      </c>
      <c r="Q4611" s="7">
        <v>240</v>
      </c>
    </row>
    <row r="4612" spans="14:17" x14ac:dyDescent="0.25">
      <c r="N4612" s="7" t="s">
        <v>5623</v>
      </c>
      <c r="O4612" s="7">
        <v>30</v>
      </c>
      <c r="P4612" s="7">
        <v>2</v>
      </c>
      <c r="Q4612" s="7">
        <v>60</v>
      </c>
    </row>
    <row r="4613" spans="14:17" x14ac:dyDescent="0.25">
      <c r="N4613" s="7" t="s">
        <v>5611</v>
      </c>
      <c r="O4613" s="7">
        <v>250</v>
      </c>
      <c r="P4613" s="7">
        <v>9</v>
      </c>
      <c r="Q4613" s="7">
        <v>2250</v>
      </c>
    </row>
    <row r="4614" spans="14:17" x14ac:dyDescent="0.25">
      <c r="N4614" s="7" t="s">
        <v>5622</v>
      </c>
      <c r="O4614" s="7">
        <v>15</v>
      </c>
      <c r="P4614" s="7">
        <v>21</v>
      </c>
      <c r="Q4614" s="7">
        <v>315</v>
      </c>
    </row>
    <row r="4615" spans="14:17" x14ac:dyDescent="0.25">
      <c r="N4615" s="7" t="s">
        <v>5618</v>
      </c>
      <c r="O4615" s="7">
        <v>10</v>
      </c>
      <c r="P4615" s="7">
        <v>3</v>
      </c>
      <c r="Q4615" s="7">
        <v>30</v>
      </c>
    </row>
    <row r="4616" spans="14:17" x14ac:dyDescent="0.25">
      <c r="N4616" s="7" t="s">
        <v>5617</v>
      </c>
      <c r="O4616" s="7">
        <v>120</v>
      </c>
      <c r="P4616" s="7">
        <v>17</v>
      </c>
      <c r="Q4616" s="7">
        <v>2040</v>
      </c>
    </row>
    <row r="4617" spans="14:17" x14ac:dyDescent="0.25">
      <c r="N4617" s="7" t="s">
        <v>5613</v>
      </c>
      <c r="O4617" s="7">
        <v>35</v>
      </c>
      <c r="P4617" s="7">
        <v>7</v>
      </c>
      <c r="Q4617" s="7">
        <v>245</v>
      </c>
    </row>
    <row r="4618" spans="14:17" x14ac:dyDescent="0.25">
      <c r="N4618" s="7" t="s">
        <v>5622</v>
      </c>
      <c r="O4618" s="7">
        <v>15</v>
      </c>
      <c r="P4618" s="7">
        <v>22</v>
      </c>
      <c r="Q4618" s="7">
        <v>330</v>
      </c>
    </row>
    <row r="4619" spans="14:17" x14ac:dyDescent="0.25">
      <c r="N4619" s="7" t="s">
        <v>5622</v>
      </c>
      <c r="O4619" s="7">
        <v>15</v>
      </c>
      <c r="P4619" s="7">
        <v>21</v>
      </c>
      <c r="Q4619" s="7">
        <v>315</v>
      </c>
    </row>
    <row r="4620" spans="14:17" x14ac:dyDescent="0.25">
      <c r="N4620" s="7" t="s">
        <v>5618</v>
      </c>
      <c r="O4620" s="7">
        <v>10</v>
      </c>
      <c r="P4620" s="7">
        <v>17</v>
      </c>
      <c r="Q4620" s="7">
        <v>170</v>
      </c>
    </row>
    <row r="4621" spans="14:17" x14ac:dyDescent="0.25">
      <c r="N4621" s="7" t="s">
        <v>5610</v>
      </c>
      <c r="O4621" s="7">
        <v>300</v>
      </c>
      <c r="P4621" s="7">
        <v>17</v>
      </c>
      <c r="Q4621" s="7">
        <v>5100</v>
      </c>
    </row>
    <row r="4622" spans="14:17" x14ac:dyDescent="0.25">
      <c r="N4622" s="7" t="s">
        <v>5610</v>
      </c>
      <c r="O4622" s="7">
        <v>300</v>
      </c>
      <c r="P4622" s="7">
        <v>14</v>
      </c>
      <c r="Q4622" s="7">
        <v>4200</v>
      </c>
    </row>
    <row r="4623" spans="14:17" x14ac:dyDescent="0.25">
      <c r="N4623" s="7" t="s">
        <v>5609</v>
      </c>
      <c r="O4623" s="7">
        <v>20</v>
      </c>
      <c r="P4623" s="7">
        <v>8</v>
      </c>
      <c r="Q4623" s="7">
        <v>160</v>
      </c>
    </row>
    <row r="4624" spans="14:17" x14ac:dyDescent="0.25">
      <c r="N4624" s="7" t="s">
        <v>5620</v>
      </c>
      <c r="O4624" s="7">
        <v>40</v>
      </c>
      <c r="P4624" s="7">
        <v>17</v>
      </c>
      <c r="Q4624" s="7">
        <v>680</v>
      </c>
    </row>
    <row r="4625" spans="14:17" x14ac:dyDescent="0.25">
      <c r="N4625" s="7" t="s">
        <v>5620</v>
      </c>
      <c r="O4625" s="7">
        <v>40</v>
      </c>
      <c r="P4625" s="7">
        <v>20</v>
      </c>
      <c r="Q4625" s="7">
        <v>800</v>
      </c>
    </row>
    <row r="4626" spans="14:17" x14ac:dyDescent="0.25">
      <c r="N4626" s="7" t="s">
        <v>5616</v>
      </c>
      <c r="O4626" s="7">
        <v>150</v>
      </c>
      <c r="P4626" s="7">
        <v>25</v>
      </c>
      <c r="Q4626" s="7">
        <v>3750</v>
      </c>
    </row>
    <row r="4627" spans="14:17" x14ac:dyDescent="0.25">
      <c r="N4627" s="7" t="s">
        <v>5617</v>
      </c>
      <c r="O4627" s="7">
        <v>120</v>
      </c>
      <c r="P4627" s="7">
        <v>3</v>
      </c>
      <c r="Q4627" s="7">
        <v>360</v>
      </c>
    </row>
    <row r="4628" spans="14:17" x14ac:dyDescent="0.25">
      <c r="N4628" s="7" t="s">
        <v>5619</v>
      </c>
      <c r="O4628" s="7">
        <v>80</v>
      </c>
      <c r="P4628" s="7">
        <v>6</v>
      </c>
      <c r="Q4628" s="7">
        <v>480</v>
      </c>
    </row>
    <row r="4629" spans="14:17" x14ac:dyDescent="0.25">
      <c r="N4629" s="7" t="s">
        <v>5616</v>
      </c>
      <c r="O4629" s="7">
        <v>150</v>
      </c>
      <c r="P4629" s="7">
        <v>1</v>
      </c>
      <c r="Q4629" s="7">
        <v>150</v>
      </c>
    </row>
    <row r="4630" spans="14:17" x14ac:dyDescent="0.25">
      <c r="N4630" s="7" t="s">
        <v>5618</v>
      </c>
      <c r="O4630" s="7">
        <v>10</v>
      </c>
      <c r="P4630" s="7">
        <v>9</v>
      </c>
      <c r="Q4630" s="7">
        <v>90</v>
      </c>
    </row>
    <row r="4631" spans="14:17" x14ac:dyDescent="0.25">
      <c r="N4631" s="7" t="s">
        <v>5618</v>
      </c>
      <c r="O4631" s="7">
        <v>10</v>
      </c>
      <c r="P4631" s="7">
        <v>18</v>
      </c>
      <c r="Q4631" s="7">
        <v>180</v>
      </c>
    </row>
    <row r="4632" spans="14:17" x14ac:dyDescent="0.25">
      <c r="N4632" s="7" t="s">
        <v>5614</v>
      </c>
      <c r="O4632" s="7">
        <v>20</v>
      </c>
      <c r="P4632" s="7">
        <v>24</v>
      </c>
      <c r="Q4632" s="7">
        <v>480</v>
      </c>
    </row>
    <row r="4633" spans="14:17" x14ac:dyDescent="0.25">
      <c r="N4633" s="7" t="s">
        <v>5619</v>
      </c>
      <c r="O4633" s="7">
        <v>80</v>
      </c>
      <c r="P4633" s="7">
        <v>20</v>
      </c>
      <c r="Q4633" s="7">
        <v>1600</v>
      </c>
    </row>
    <row r="4634" spans="14:17" x14ac:dyDescent="0.25">
      <c r="N4634" s="7" t="s">
        <v>5623</v>
      </c>
      <c r="O4634" s="7">
        <v>30</v>
      </c>
      <c r="P4634" s="7">
        <v>4</v>
      </c>
      <c r="Q4634" s="7">
        <v>120</v>
      </c>
    </row>
    <row r="4635" spans="14:17" x14ac:dyDescent="0.25">
      <c r="N4635" s="7" t="s">
        <v>5618</v>
      </c>
      <c r="O4635" s="7">
        <v>10</v>
      </c>
      <c r="P4635" s="7">
        <v>9</v>
      </c>
      <c r="Q4635" s="7">
        <v>90</v>
      </c>
    </row>
    <row r="4636" spans="14:17" x14ac:dyDescent="0.25">
      <c r="N4636" s="7" t="s">
        <v>5616</v>
      </c>
      <c r="O4636" s="7">
        <v>150</v>
      </c>
      <c r="P4636" s="7">
        <v>16</v>
      </c>
      <c r="Q4636" s="7">
        <v>2400</v>
      </c>
    </row>
    <row r="4637" spans="14:17" x14ac:dyDescent="0.25">
      <c r="N4637" s="7" t="s">
        <v>5621</v>
      </c>
      <c r="O4637" s="7">
        <v>60</v>
      </c>
      <c r="P4637" s="7">
        <v>17</v>
      </c>
      <c r="Q4637" s="7">
        <v>1020</v>
      </c>
    </row>
    <row r="4638" spans="14:17" x14ac:dyDescent="0.25">
      <c r="N4638" s="7" t="s">
        <v>5615</v>
      </c>
      <c r="O4638" s="7">
        <v>25</v>
      </c>
      <c r="P4638" s="7">
        <v>6</v>
      </c>
      <c r="Q4638" s="7">
        <v>150</v>
      </c>
    </row>
    <row r="4639" spans="14:17" x14ac:dyDescent="0.25">
      <c r="N4639" s="7" t="s">
        <v>5619</v>
      </c>
      <c r="O4639" s="7">
        <v>80</v>
      </c>
      <c r="P4639" s="7">
        <v>14</v>
      </c>
      <c r="Q4639" s="7">
        <v>1120</v>
      </c>
    </row>
    <row r="4640" spans="14:17" x14ac:dyDescent="0.25">
      <c r="N4640" s="7" t="s">
        <v>5619</v>
      </c>
      <c r="O4640" s="7">
        <v>80</v>
      </c>
      <c r="P4640" s="7">
        <v>22</v>
      </c>
      <c r="Q4640" s="7">
        <v>1760</v>
      </c>
    </row>
    <row r="4641" spans="14:17" x14ac:dyDescent="0.25">
      <c r="N4641" s="7" t="s">
        <v>5619</v>
      </c>
      <c r="O4641" s="7">
        <v>80</v>
      </c>
      <c r="P4641" s="7">
        <v>8</v>
      </c>
      <c r="Q4641" s="7">
        <v>640</v>
      </c>
    </row>
    <row r="4642" spans="14:17" x14ac:dyDescent="0.25">
      <c r="N4642" s="7" t="s">
        <v>5609</v>
      </c>
      <c r="O4642" s="7">
        <v>20</v>
      </c>
      <c r="P4642" s="7">
        <v>23</v>
      </c>
      <c r="Q4642" s="7">
        <v>460</v>
      </c>
    </row>
    <row r="4643" spans="14:17" x14ac:dyDescent="0.25">
      <c r="N4643" s="7" t="s">
        <v>5616</v>
      </c>
      <c r="O4643" s="7">
        <v>150</v>
      </c>
      <c r="P4643" s="7">
        <v>20</v>
      </c>
      <c r="Q4643" s="7">
        <v>3000</v>
      </c>
    </row>
    <row r="4644" spans="14:17" x14ac:dyDescent="0.25">
      <c r="N4644" s="7" t="s">
        <v>5615</v>
      </c>
      <c r="O4644" s="7">
        <v>25</v>
      </c>
      <c r="P4644" s="7">
        <v>2</v>
      </c>
      <c r="Q4644" s="7">
        <v>50</v>
      </c>
    </row>
    <row r="4645" spans="14:17" x14ac:dyDescent="0.25">
      <c r="N4645" s="7" t="s">
        <v>5613</v>
      </c>
      <c r="O4645" s="7">
        <v>35</v>
      </c>
      <c r="P4645" s="7">
        <v>12</v>
      </c>
      <c r="Q4645" s="7">
        <v>420</v>
      </c>
    </row>
    <row r="4646" spans="14:17" x14ac:dyDescent="0.25">
      <c r="N4646" s="7" t="s">
        <v>5620</v>
      </c>
      <c r="O4646" s="7">
        <v>40</v>
      </c>
      <c r="P4646" s="7">
        <v>4</v>
      </c>
      <c r="Q4646" s="7">
        <v>160</v>
      </c>
    </row>
    <row r="4647" spans="14:17" x14ac:dyDescent="0.25">
      <c r="N4647" s="7" t="s">
        <v>5613</v>
      </c>
      <c r="O4647" s="7">
        <v>35</v>
      </c>
      <c r="P4647" s="7">
        <v>8</v>
      </c>
      <c r="Q4647" s="7">
        <v>280</v>
      </c>
    </row>
    <row r="4648" spans="14:17" x14ac:dyDescent="0.25">
      <c r="N4648" s="7" t="s">
        <v>5617</v>
      </c>
      <c r="O4648" s="7">
        <v>120</v>
      </c>
      <c r="P4648" s="7">
        <v>21</v>
      </c>
      <c r="Q4648" s="7">
        <v>2520</v>
      </c>
    </row>
    <row r="4649" spans="14:17" x14ac:dyDescent="0.25">
      <c r="N4649" s="7" t="s">
        <v>5617</v>
      </c>
      <c r="O4649" s="7">
        <v>120</v>
      </c>
      <c r="P4649" s="7">
        <v>11</v>
      </c>
      <c r="Q4649" s="7">
        <v>1320</v>
      </c>
    </row>
    <row r="4650" spans="14:17" x14ac:dyDescent="0.25">
      <c r="N4650" s="7" t="s">
        <v>5621</v>
      </c>
      <c r="O4650" s="7">
        <v>60</v>
      </c>
      <c r="P4650" s="7">
        <v>18</v>
      </c>
      <c r="Q4650" s="7">
        <v>1080</v>
      </c>
    </row>
    <row r="4651" spans="14:17" x14ac:dyDescent="0.25">
      <c r="N4651" s="7" t="s">
        <v>5612</v>
      </c>
      <c r="O4651" s="7">
        <v>50</v>
      </c>
      <c r="P4651" s="7">
        <v>18</v>
      </c>
      <c r="Q4651" s="7">
        <v>900</v>
      </c>
    </row>
    <row r="4652" spans="14:17" x14ac:dyDescent="0.25">
      <c r="N4652" s="7" t="s">
        <v>5619</v>
      </c>
      <c r="O4652" s="7">
        <v>80</v>
      </c>
      <c r="P4652" s="7">
        <v>3</v>
      </c>
      <c r="Q4652" s="7">
        <v>240</v>
      </c>
    </row>
    <row r="4653" spans="14:17" x14ac:dyDescent="0.25">
      <c r="N4653" s="7" t="s">
        <v>5622</v>
      </c>
      <c r="O4653" s="7">
        <v>15</v>
      </c>
      <c r="P4653" s="7">
        <v>18</v>
      </c>
      <c r="Q4653" s="7">
        <v>270</v>
      </c>
    </row>
    <row r="4654" spans="14:17" x14ac:dyDescent="0.25">
      <c r="N4654" s="7" t="s">
        <v>5611</v>
      </c>
      <c r="O4654" s="7">
        <v>250</v>
      </c>
      <c r="P4654" s="7">
        <v>20</v>
      </c>
      <c r="Q4654" s="7">
        <v>5000</v>
      </c>
    </row>
    <row r="4655" spans="14:17" x14ac:dyDescent="0.25">
      <c r="N4655" s="7" t="s">
        <v>5614</v>
      </c>
      <c r="O4655" s="7">
        <v>20</v>
      </c>
      <c r="P4655" s="7">
        <v>6</v>
      </c>
      <c r="Q4655" s="7">
        <v>120</v>
      </c>
    </row>
    <row r="4656" spans="14:17" x14ac:dyDescent="0.25">
      <c r="N4656" s="7" t="s">
        <v>5621</v>
      </c>
      <c r="O4656" s="7">
        <v>60</v>
      </c>
      <c r="P4656" s="7">
        <v>15</v>
      </c>
      <c r="Q4656" s="7">
        <v>900</v>
      </c>
    </row>
    <row r="4657" spans="14:17" x14ac:dyDescent="0.25">
      <c r="N4657" s="7" t="s">
        <v>5617</v>
      </c>
      <c r="O4657" s="7">
        <v>120</v>
      </c>
      <c r="P4657" s="7">
        <v>5</v>
      </c>
      <c r="Q4657" s="7">
        <v>600</v>
      </c>
    </row>
    <row r="4658" spans="14:17" x14ac:dyDescent="0.25">
      <c r="N4658" s="7" t="s">
        <v>5614</v>
      </c>
      <c r="O4658" s="7">
        <v>20</v>
      </c>
      <c r="P4658" s="7">
        <v>19</v>
      </c>
      <c r="Q4658" s="7">
        <v>380</v>
      </c>
    </row>
    <row r="4659" spans="14:17" x14ac:dyDescent="0.25">
      <c r="N4659" s="7" t="s">
        <v>5609</v>
      </c>
      <c r="O4659" s="7">
        <v>20</v>
      </c>
      <c r="P4659" s="7">
        <v>18</v>
      </c>
      <c r="Q4659" s="7">
        <v>360</v>
      </c>
    </row>
    <row r="4660" spans="14:17" x14ac:dyDescent="0.25">
      <c r="N4660" s="7" t="s">
        <v>5615</v>
      </c>
      <c r="O4660" s="7">
        <v>25</v>
      </c>
      <c r="P4660" s="7">
        <v>14</v>
      </c>
      <c r="Q4660" s="7">
        <v>350</v>
      </c>
    </row>
    <row r="4661" spans="14:17" x14ac:dyDescent="0.25">
      <c r="N4661" s="7" t="s">
        <v>5621</v>
      </c>
      <c r="O4661" s="7">
        <v>60</v>
      </c>
      <c r="P4661" s="7">
        <v>14</v>
      </c>
      <c r="Q4661" s="7">
        <v>840</v>
      </c>
    </row>
    <row r="4662" spans="14:17" x14ac:dyDescent="0.25">
      <c r="N4662" s="7" t="s">
        <v>5615</v>
      </c>
      <c r="O4662" s="7">
        <v>25</v>
      </c>
      <c r="P4662" s="7">
        <v>16</v>
      </c>
      <c r="Q4662" s="7">
        <v>400</v>
      </c>
    </row>
    <row r="4663" spans="14:17" x14ac:dyDescent="0.25">
      <c r="N4663" s="7" t="s">
        <v>5623</v>
      </c>
      <c r="O4663" s="7">
        <v>30</v>
      </c>
      <c r="P4663" s="7">
        <v>18</v>
      </c>
      <c r="Q4663" s="7">
        <v>540</v>
      </c>
    </row>
    <row r="4664" spans="14:17" x14ac:dyDescent="0.25">
      <c r="N4664" s="7" t="s">
        <v>5613</v>
      </c>
      <c r="O4664" s="7">
        <v>35</v>
      </c>
      <c r="P4664" s="7">
        <v>4</v>
      </c>
      <c r="Q4664" s="7">
        <v>140</v>
      </c>
    </row>
    <row r="4665" spans="14:17" x14ac:dyDescent="0.25">
      <c r="N4665" s="7" t="s">
        <v>5617</v>
      </c>
      <c r="O4665" s="7">
        <v>120</v>
      </c>
      <c r="P4665" s="7">
        <v>24</v>
      </c>
      <c r="Q4665" s="7">
        <v>2880</v>
      </c>
    </row>
    <row r="4666" spans="14:17" x14ac:dyDescent="0.25">
      <c r="N4666" s="7" t="s">
        <v>5609</v>
      </c>
      <c r="O4666" s="7">
        <v>20</v>
      </c>
      <c r="P4666" s="7">
        <v>15</v>
      </c>
      <c r="Q4666" s="7">
        <v>300</v>
      </c>
    </row>
    <row r="4667" spans="14:17" x14ac:dyDescent="0.25">
      <c r="N4667" s="7" t="s">
        <v>5614</v>
      </c>
      <c r="O4667" s="7">
        <v>20</v>
      </c>
      <c r="P4667" s="7">
        <v>14</v>
      </c>
      <c r="Q4667" s="7">
        <v>280</v>
      </c>
    </row>
    <row r="4668" spans="14:17" x14ac:dyDescent="0.25">
      <c r="N4668" s="7" t="s">
        <v>5620</v>
      </c>
      <c r="O4668" s="7">
        <v>40</v>
      </c>
      <c r="P4668" s="7">
        <v>3</v>
      </c>
      <c r="Q4668" s="7">
        <v>120</v>
      </c>
    </row>
    <row r="4669" spans="14:17" x14ac:dyDescent="0.25">
      <c r="N4669" s="7" t="s">
        <v>5615</v>
      </c>
      <c r="O4669" s="7">
        <v>25</v>
      </c>
      <c r="P4669" s="7">
        <v>15</v>
      </c>
      <c r="Q4669" s="7">
        <v>375</v>
      </c>
    </row>
    <row r="4670" spans="14:17" x14ac:dyDescent="0.25">
      <c r="N4670" s="7" t="s">
        <v>5610</v>
      </c>
      <c r="O4670" s="7">
        <v>300</v>
      </c>
      <c r="P4670" s="7">
        <v>16</v>
      </c>
      <c r="Q4670" s="7">
        <v>4800</v>
      </c>
    </row>
    <row r="4671" spans="14:17" x14ac:dyDescent="0.25">
      <c r="N4671" s="7" t="s">
        <v>5620</v>
      </c>
      <c r="O4671" s="7">
        <v>40</v>
      </c>
      <c r="P4671" s="7">
        <v>13</v>
      </c>
      <c r="Q4671" s="7">
        <v>520</v>
      </c>
    </row>
    <row r="4672" spans="14:17" x14ac:dyDescent="0.25">
      <c r="N4672" s="7" t="s">
        <v>5610</v>
      </c>
      <c r="O4672" s="7">
        <v>300</v>
      </c>
      <c r="P4672" s="7">
        <v>10</v>
      </c>
      <c r="Q4672" s="7">
        <v>3000</v>
      </c>
    </row>
    <row r="4673" spans="14:17" x14ac:dyDescent="0.25">
      <c r="N4673" s="7" t="s">
        <v>5618</v>
      </c>
      <c r="O4673" s="7">
        <v>10</v>
      </c>
      <c r="P4673" s="7">
        <v>13</v>
      </c>
      <c r="Q4673" s="7">
        <v>130</v>
      </c>
    </row>
    <row r="4674" spans="14:17" x14ac:dyDescent="0.25">
      <c r="N4674" s="7" t="s">
        <v>5616</v>
      </c>
      <c r="O4674" s="7">
        <v>150</v>
      </c>
      <c r="P4674" s="7">
        <v>15</v>
      </c>
      <c r="Q4674" s="7">
        <v>2250</v>
      </c>
    </row>
    <row r="4675" spans="14:17" x14ac:dyDescent="0.25">
      <c r="N4675" s="7" t="s">
        <v>5613</v>
      </c>
      <c r="O4675" s="7">
        <v>35</v>
      </c>
      <c r="P4675" s="7">
        <v>15</v>
      </c>
      <c r="Q4675" s="7">
        <v>525</v>
      </c>
    </row>
    <row r="4676" spans="14:17" x14ac:dyDescent="0.25">
      <c r="N4676" s="7" t="s">
        <v>5616</v>
      </c>
      <c r="O4676" s="7">
        <v>150</v>
      </c>
      <c r="P4676" s="7">
        <v>4</v>
      </c>
      <c r="Q4676" s="7">
        <v>600</v>
      </c>
    </row>
    <row r="4677" spans="14:17" x14ac:dyDescent="0.25">
      <c r="N4677" s="7" t="s">
        <v>5620</v>
      </c>
      <c r="O4677" s="7">
        <v>40</v>
      </c>
      <c r="P4677" s="7">
        <v>3</v>
      </c>
      <c r="Q4677" s="7">
        <v>120</v>
      </c>
    </row>
    <row r="4678" spans="14:17" x14ac:dyDescent="0.25">
      <c r="N4678" s="7" t="s">
        <v>5613</v>
      </c>
      <c r="O4678" s="7">
        <v>35</v>
      </c>
      <c r="P4678" s="7">
        <v>19</v>
      </c>
      <c r="Q4678" s="7">
        <v>665</v>
      </c>
    </row>
    <row r="4679" spans="14:17" x14ac:dyDescent="0.25">
      <c r="N4679" s="7" t="s">
        <v>5621</v>
      </c>
      <c r="O4679" s="7">
        <v>60</v>
      </c>
      <c r="P4679" s="7">
        <v>5</v>
      </c>
      <c r="Q4679" s="7">
        <v>300</v>
      </c>
    </row>
    <row r="4680" spans="14:17" x14ac:dyDescent="0.25">
      <c r="N4680" s="7" t="s">
        <v>5617</v>
      </c>
      <c r="O4680" s="7">
        <v>120</v>
      </c>
      <c r="P4680" s="7">
        <v>25</v>
      </c>
      <c r="Q4680" s="7">
        <v>3000</v>
      </c>
    </row>
    <row r="4681" spans="14:17" x14ac:dyDescent="0.25">
      <c r="N4681" s="7" t="s">
        <v>5623</v>
      </c>
      <c r="O4681" s="7">
        <v>30</v>
      </c>
      <c r="P4681" s="7">
        <v>16</v>
      </c>
      <c r="Q4681" s="7">
        <v>480</v>
      </c>
    </row>
    <row r="4682" spans="14:17" x14ac:dyDescent="0.25">
      <c r="N4682" s="7" t="s">
        <v>5610</v>
      </c>
      <c r="O4682" s="7">
        <v>300</v>
      </c>
      <c r="P4682" s="7">
        <v>18</v>
      </c>
      <c r="Q4682" s="7">
        <v>5400</v>
      </c>
    </row>
    <row r="4683" spans="14:17" x14ac:dyDescent="0.25">
      <c r="N4683" s="7" t="s">
        <v>5612</v>
      </c>
      <c r="O4683" s="7">
        <v>50</v>
      </c>
      <c r="P4683" s="7">
        <v>4</v>
      </c>
      <c r="Q4683" s="7">
        <v>200</v>
      </c>
    </row>
    <row r="4684" spans="14:17" x14ac:dyDescent="0.25">
      <c r="N4684" s="7" t="s">
        <v>5613</v>
      </c>
      <c r="O4684" s="7">
        <v>35</v>
      </c>
      <c r="P4684" s="7">
        <v>6</v>
      </c>
      <c r="Q4684" s="7">
        <v>210</v>
      </c>
    </row>
    <row r="4685" spans="14:17" x14ac:dyDescent="0.25">
      <c r="N4685" s="7" t="s">
        <v>5611</v>
      </c>
      <c r="O4685" s="7">
        <v>250</v>
      </c>
      <c r="P4685" s="7">
        <v>14</v>
      </c>
      <c r="Q4685" s="7">
        <v>3500</v>
      </c>
    </row>
    <row r="4686" spans="14:17" x14ac:dyDescent="0.25">
      <c r="N4686" s="7" t="s">
        <v>5613</v>
      </c>
      <c r="O4686" s="7">
        <v>35</v>
      </c>
      <c r="P4686" s="7">
        <v>15</v>
      </c>
      <c r="Q4686" s="7">
        <v>525</v>
      </c>
    </row>
    <row r="4687" spans="14:17" x14ac:dyDescent="0.25">
      <c r="N4687" s="7" t="s">
        <v>5613</v>
      </c>
      <c r="O4687" s="7">
        <v>35</v>
      </c>
      <c r="P4687" s="7">
        <v>16</v>
      </c>
      <c r="Q4687" s="7">
        <v>560</v>
      </c>
    </row>
    <row r="4688" spans="14:17" x14ac:dyDescent="0.25">
      <c r="N4688" s="7" t="s">
        <v>5621</v>
      </c>
      <c r="O4688" s="7">
        <v>60</v>
      </c>
      <c r="P4688" s="7">
        <v>14</v>
      </c>
      <c r="Q4688" s="7">
        <v>840</v>
      </c>
    </row>
    <row r="4689" spans="14:17" x14ac:dyDescent="0.25">
      <c r="N4689" s="7" t="s">
        <v>5620</v>
      </c>
      <c r="O4689" s="7">
        <v>40</v>
      </c>
      <c r="P4689" s="7">
        <v>7</v>
      </c>
      <c r="Q4689" s="7">
        <v>280</v>
      </c>
    </row>
    <row r="4690" spans="14:17" x14ac:dyDescent="0.25">
      <c r="N4690" s="7" t="s">
        <v>5617</v>
      </c>
      <c r="O4690" s="7">
        <v>120</v>
      </c>
      <c r="P4690" s="7">
        <v>20</v>
      </c>
      <c r="Q4690" s="7">
        <v>2400</v>
      </c>
    </row>
    <row r="4691" spans="14:17" x14ac:dyDescent="0.25">
      <c r="N4691" s="7" t="s">
        <v>5620</v>
      </c>
      <c r="O4691" s="7">
        <v>40</v>
      </c>
      <c r="P4691" s="7">
        <v>15</v>
      </c>
      <c r="Q4691" s="7">
        <v>600</v>
      </c>
    </row>
    <row r="4692" spans="14:17" x14ac:dyDescent="0.25">
      <c r="N4692" s="7" t="s">
        <v>5612</v>
      </c>
      <c r="O4692" s="7">
        <v>50</v>
      </c>
      <c r="P4692" s="7">
        <v>7</v>
      </c>
      <c r="Q4692" s="7">
        <v>350</v>
      </c>
    </row>
    <row r="4693" spans="14:17" x14ac:dyDescent="0.25">
      <c r="N4693" s="7" t="s">
        <v>5614</v>
      </c>
      <c r="O4693" s="7">
        <v>20</v>
      </c>
      <c r="P4693" s="7">
        <v>7</v>
      </c>
      <c r="Q4693" s="7">
        <v>140</v>
      </c>
    </row>
    <row r="4694" spans="14:17" x14ac:dyDescent="0.25">
      <c r="N4694" s="7" t="s">
        <v>5612</v>
      </c>
      <c r="O4694" s="7">
        <v>50</v>
      </c>
      <c r="P4694" s="7">
        <v>17</v>
      </c>
      <c r="Q4694" s="7">
        <v>850</v>
      </c>
    </row>
    <row r="4695" spans="14:17" x14ac:dyDescent="0.25">
      <c r="N4695" s="7" t="s">
        <v>5610</v>
      </c>
      <c r="O4695" s="7">
        <v>300</v>
      </c>
      <c r="P4695" s="7">
        <v>1</v>
      </c>
      <c r="Q4695" s="7">
        <v>300</v>
      </c>
    </row>
    <row r="4696" spans="14:17" x14ac:dyDescent="0.25">
      <c r="N4696" s="7" t="s">
        <v>5612</v>
      </c>
      <c r="O4696" s="7">
        <v>50</v>
      </c>
      <c r="P4696" s="7">
        <v>7</v>
      </c>
      <c r="Q4696" s="7">
        <v>350</v>
      </c>
    </row>
    <row r="4697" spans="14:17" x14ac:dyDescent="0.25">
      <c r="N4697" s="7" t="s">
        <v>5619</v>
      </c>
      <c r="O4697" s="7">
        <v>80</v>
      </c>
      <c r="P4697" s="7">
        <v>18</v>
      </c>
      <c r="Q4697" s="7">
        <v>1440</v>
      </c>
    </row>
    <row r="4698" spans="14:17" x14ac:dyDescent="0.25">
      <c r="N4698" s="7" t="s">
        <v>5619</v>
      </c>
      <c r="O4698" s="7">
        <v>80</v>
      </c>
      <c r="P4698" s="7">
        <v>22</v>
      </c>
      <c r="Q4698" s="7">
        <v>1760</v>
      </c>
    </row>
    <row r="4699" spans="14:17" x14ac:dyDescent="0.25">
      <c r="N4699" s="7" t="s">
        <v>5610</v>
      </c>
      <c r="O4699" s="7">
        <v>300</v>
      </c>
      <c r="P4699" s="7">
        <v>20</v>
      </c>
      <c r="Q4699" s="7">
        <v>6000</v>
      </c>
    </row>
    <row r="4700" spans="14:17" x14ac:dyDescent="0.25">
      <c r="N4700" s="7" t="s">
        <v>5617</v>
      </c>
      <c r="O4700" s="7">
        <v>120</v>
      </c>
      <c r="P4700" s="7">
        <v>6</v>
      </c>
      <c r="Q4700" s="7">
        <v>720</v>
      </c>
    </row>
    <row r="4701" spans="14:17" x14ac:dyDescent="0.25">
      <c r="N4701" s="7" t="s">
        <v>5616</v>
      </c>
      <c r="O4701" s="7">
        <v>150</v>
      </c>
      <c r="P4701" s="7">
        <v>17</v>
      </c>
      <c r="Q4701" s="7">
        <v>2550</v>
      </c>
    </row>
    <row r="4702" spans="14:17" x14ac:dyDescent="0.25">
      <c r="N4702" s="7" t="s">
        <v>5620</v>
      </c>
      <c r="O4702" s="7">
        <v>40</v>
      </c>
      <c r="P4702" s="7">
        <v>21</v>
      </c>
      <c r="Q4702" s="7">
        <v>840</v>
      </c>
    </row>
    <row r="4703" spans="14:17" x14ac:dyDescent="0.25">
      <c r="N4703" s="7" t="s">
        <v>5617</v>
      </c>
      <c r="O4703" s="7">
        <v>120</v>
      </c>
      <c r="P4703" s="7">
        <v>24</v>
      </c>
      <c r="Q4703" s="7">
        <v>2880</v>
      </c>
    </row>
    <row r="4704" spans="14:17" x14ac:dyDescent="0.25">
      <c r="N4704" s="7" t="s">
        <v>5622</v>
      </c>
      <c r="O4704" s="7">
        <v>15</v>
      </c>
      <c r="P4704" s="7">
        <v>10</v>
      </c>
      <c r="Q4704" s="7">
        <v>150</v>
      </c>
    </row>
    <row r="4705" spans="14:17" x14ac:dyDescent="0.25">
      <c r="N4705" s="7" t="s">
        <v>5612</v>
      </c>
      <c r="O4705" s="7">
        <v>50</v>
      </c>
      <c r="P4705" s="7">
        <v>11</v>
      </c>
      <c r="Q4705" s="7">
        <v>550</v>
      </c>
    </row>
    <row r="4706" spans="14:17" x14ac:dyDescent="0.25">
      <c r="N4706" s="7" t="s">
        <v>5623</v>
      </c>
      <c r="O4706" s="7">
        <v>30</v>
      </c>
      <c r="P4706" s="7">
        <v>3</v>
      </c>
      <c r="Q4706" s="7">
        <v>90</v>
      </c>
    </row>
    <row r="4707" spans="14:17" x14ac:dyDescent="0.25">
      <c r="N4707" s="7" t="s">
        <v>5615</v>
      </c>
      <c r="O4707" s="7">
        <v>25</v>
      </c>
      <c r="P4707" s="7">
        <v>18</v>
      </c>
      <c r="Q4707" s="7">
        <v>450</v>
      </c>
    </row>
    <row r="4708" spans="14:17" x14ac:dyDescent="0.25">
      <c r="N4708" s="7" t="s">
        <v>5617</v>
      </c>
      <c r="O4708" s="7">
        <v>120</v>
      </c>
      <c r="P4708" s="7">
        <v>14</v>
      </c>
      <c r="Q4708" s="7">
        <v>1680</v>
      </c>
    </row>
    <row r="4709" spans="14:17" x14ac:dyDescent="0.25">
      <c r="N4709" s="7" t="s">
        <v>5615</v>
      </c>
      <c r="O4709" s="7">
        <v>25</v>
      </c>
      <c r="P4709" s="7">
        <v>21</v>
      </c>
      <c r="Q4709" s="7">
        <v>525</v>
      </c>
    </row>
    <row r="4710" spans="14:17" x14ac:dyDescent="0.25">
      <c r="N4710" s="7" t="s">
        <v>5617</v>
      </c>
      <c r="O4710" s="7">
        <v>120</v>
      </c>
      <c r="P4710" s="7">
        <v>11</v>
      </c>
      <c r="Q4710" s="7">
        <v>1320</v>
      </c>
    </row>
    <row r="4711" spans="14:17" x14ac:dyDescent="0.25">
      <c r="N4711" s="7" t="s">
        <v>5616</v>
      </c>
      <c r="O4711" s="7">
        <v>150</v>
      </c>
      <c r="P4711" s="7">
        <v>6</v>
      </c>
      <c r="Q4711" s="7">
        <v>900</v>
      </c>
    </row>
    <row r="4712" spans="14:17" x14ac:dyDescent="0.25">
      <c r="N4712" s="7" t="s">
        <v>5618</v>
      </c>
      <c r="O4712" s="7">
        <v>10</v>
      </c>
      <c r="P4712" s="7">
        <v>4</v>
      </c>
      <c r="Q4712" s="7">
        <v>40</v>
      </c>
    </row>
    <row r="4713" spans="14:17" x14ac:dyDescent="0.25">
      <c r="N4713" s="7" t="s">
        <v>5614</v>
      </c>
      <c r="O4713" s="7">
        <v>20</v>
      </c>
      <c r="P4713" s="7">
        <v>11</v>
      </c>
      <c r="Q4713" s="7">
        <v>220</v>
      </c>
    </row>
    <row r="4714" spans="14:17" x14ac:dyDescent="0.25">
      <c r="N4714" s="7" t="s">
        <v>5609</v>
      </c>
      <c r="O4714" s="7">
        <v>20</v>
      </c>
      <c r="P4714" s="7">
        <v>11</v>
      </c>
      <c r="Q4714" s="7">
        <v>220</v>
      </c>
    </row>
    <row r="4715" spans="14:17" x14ac:dyDescent="0.25">
      <c r="N4715" s="7" t="s">
        <v>5614</v>
      </c>
      <c r="O4715" s="7">
        <v>20</v>
      </c>
      <c r="P4715" s="7">
        <v>22</v>
      </c>
      <c r="Q4715" s="7">
        <v>440</v>
      </c>
    </row>
    <row r="4716" spans="14:17" x14ac:dyDescent="0.25">
      <c r="N4716" s="7" t="s">
        <v>5615</v>
      </c>
      <c r="O4716" s="7">
        <v>25</v>
      </c>
      <c r="P4716" s="7">
        <v>8</v>
      </c>
      <c r="Q4716" s="7">
        <v>200</v>
      </c>
    </row>
    <row r="4717" spans="14:17" x14ac:dyDescent="0.25">
      <c r="N4717" s="7" t="s">
        <v>5617</v>
      </c>
      <c r="O4717" s="7">
        <v>120</v>
      </c>
      <c r="P4717" s="7">
        <v>24</v>
      </c>
      <c r="Q4717" s="7">
        <v>2880</v>
      </c>
    </row>
    <row r="4718" spans="14:17" x14ac:dyDescent="0.25">
      <c r="N4718" s="7" t="s">
        <v>5613</v>
      </c>
      <c r="O4718" s="7">
        <v>35</v>
      </c>
      <c r="P4718" s="7">
        <v>4</v>
      </c>
      <c r="Q4718" s="7">
        <v>140</v>
      </c>
    </row>
    <row r="4719" spans="14:17" x14ac:dyDescent="0.25">
      <c r="N4719" s="7" t="s">
        <v>5616</v>
      </c>
      <c r="O4719" s="7">
        <v>150</v>
      </c>
      <c r="P4719" s="7">
        <v>4</v>
      </c>
      <c r="Q4719" s="7">
        <v>600</v>
      </c>
    </row>
    <row r="4720" spans="14:17" x14ac:dyDescent="0.25">
      <c r="N4720" s="7" t="s">
        <v>5623</v>
      </c>
      <c r="O4720" s="7">
        <v>30</v>
      </c>
      <c r="P4720" s="7">
        <v>13</v>
      </c>
      <c r="Q4720" s="7">
        <v>390</v>
      </c>
    </row>
    <row r="4721" spans="14:17" x14ac:dyDescent="0.25">
      <c r="N4721" s="7" t="s">
        <v>5622</v>
      </c>
      <c r="O4721" s="7">
        <v>15</v>
      </c>
      <c r="P4721" s="7">
        <v>16</v>
      </c>
      <c r="Q4721" s="7">
        <v>240</v>
      </c>
    </row>
    <row r="4722" spans="14:17" x14ac:dyDescent="0.25">
      <c r="N4722" s="7" t="s">
        <v>5623</v>
      </c>
      <c r="O4722" s="7">
        <v>30</v>
      </c>
      <c r="P4722" s="7">
        <v>1</v>
      </c>
      <c r="Q4722" s="7">
        <v>30</v>
      </c>
    </row>
    <row r="4723" spans="14:17" x14ac:dyDescent="0.25">
      <c r="N4723" s="7" t="s">
        <v>5612</v>
      </c>
      <c r="O4723" s="7">
        <v>50</v>
      </c>
      <c r="P4723" s="7">
        <v>1</v>
      </c>
      <c r="Q4723" s="7">
        <v>50</v>
      </c>
    </row>
    <row r="4724" spans="14:17" x14ac:dyDescent="0.25">
      <c r="N4724" s="7" t="s">
        <v>5620</v>
      </c>
      <c r="O4724" s="7">
        <v>40</v>
      </c>
      <c r="P4724" s="7">
        <v>9</v>
      </c>
      <c r="Q4724" s="7">
        <v>360</v>
      </c>
    </row>
    <row r="4725" spans="14:17" x14ac:dyDescent="0.25">
      <c r="N4725" s="7" t="s">
        <v>5618</v>
      </c>
      <c r="O4725" s="7">
        <v>10</v>
      </c>
      <c r="P4725" s="7">
        <v>11</v>
      </c>
      <c r="Q4725" s="7">
        <v>110</v>
      </c>
    </row>
    <row r="4726" spans="14:17" x14ac:dyDescent="0.25">
      <c r="N4726" s="7" t="s">
        <v>5611</v>
      </c>
      <c r="O4726" s="7">
        <v>250</v>
      </c>
      <c r="P4726" s="7">
        <v>8</v>
      </c>
      <c r="Q4726" s="7">
        <v>2000</v>
      </c>
    </row>
    <row r="4727" spans="14:17" x14ac:dyDescent="0.25">
      <c r="N4727" s="7" t="s">
        <v>5614</v>
      </c>
      <c r="O4727" s="7">
        <v>20</v>
      </c>
      <c r="P4727" s="7">
        <v>23</v>
      </c>
      <c r="Q4727" s="7">
        <v>460</v>
      </c>
    </row>
    <row r="4728" spans="14:17" x14ac:dyDescent="0.25">
      <c r="N4728" s="7" t="s">
        <v>5614</v>
      </c>
      <c r="O4728" s="7">
        <v>20</v>
      </c>
      <c r="P4728" s="7">
        <v>5</v>
      </c>
      <c r="Q4728" s="7">
        <v>100</v>
      </c>
    </row>
    <row r="4729" spans="14:17" x14ac:dyDescent="0.25">
      <c r="N4729" s="7" t="s">
        <v>5612</v>
      </c>
      <c r="O4729" s="7">
        <v>50</v>
      </c>
      <c r="P4729" s="7">
        <v>1</v>
      </c>
      <c r="Q4729" s="7">
        <v>50</v>
      </c>
    </row>
    <row r="4730" spans="14:17" x14ac:dyDescent="0.25">
      <c r="N4730" s="7" t="s">
        <v>5611</v>
      </c>
      <c r="O4730" s="7">
        <v>250</v>
      </c>
      <c r="P4730" s="7">
        <v>11</v>
      </c>
      <c r="Q4730" s="7">
        <v>2750</v>
      </c>
    </row>
    <row r="4731" spans="14:17" x14ac:dyDescent="0.25">
      <c r="N4731" s="7" t="s">
        <v>5614</v>
      </c>
      <c r="O4731" s="7">
        <v>20</v>
      </c>
      <c r="P4731" s="7">
        <v>2</v>
      </c>
      <c r="Q4731" s="7">
        <v>40</v>
      </c>
    </row>
    <row r="4732" spans="14:17" x14ac:dyDescent="0.25">
      <c r="N4732" s="7" t="s">
        <v>5620</v>
      </c>
      <c r="O4732" s="7">
        <v>40</v>
      </c>
      <c r="P4732" s="7">
        <v>16</v>
      </c>
      <c r="Q4732" s="7">
        <v>640</v>
      </c>
    </row>
    <row r="4733" spans="14:17" x14ac:dyDescent="0.25">
      <c r="N4733" s="7" t="s">
        <v>5620</v>
      </c>
      <c r="O4733" s="7">
        <v>40</v>
      </c>
      <c r="P4733" s="7">
        <v>17</v>
      </c>
      <c r="Q4733" s="7">
        <v>680</v>
      </c>
    </row>
    <row r="4734" spans="14:17" x14ac:dyDescent="0.25">
      <c r="N4734" s="7" t="s">
        <v>5619</v>
      </c>
      <c r="O4734" s="7">
        <v>80</v>
      </c>
      <c r="P4734" s="7">
        <v>16</v>
      </c>
      <c r="Q4734" s="7">
        <v>1280</v>
      </c>
    </row>
    <row r="4735" spans="14:17" x14ac:dyDescent="0.25">
      <c r="N4735" s="7" t="s">
        <v>5615</v>
      </c>
      <c r="O4735" s="7">
        <v>25</v>
      </c>
      <c r="P4735" s="7">
        <v>12</v>
      </c>
      <c r="Q4735" s="7">
        <v>300</v>
      </c>
    </row>
    <row r="4736" spans="14:17" x14ac:dyDescent="0.25">
      <c r="N4736" s="7" t="s">
        <v>5620</v>
      </c>
      <c r="O4736" s="7">
        <v>40</v>
      </c>
      <c r="P4736" s="7">
        <v>24</v>
      </c>
      <c r="Q4736" s="7">
        <v>960</v>
      </c>
    </row>
    <row r="4737" spans="14:17" x14ac:dyDescent="0.25">
      <c r="N4737" s="7" t="s">
        <v>5613</v>
      </c>
      <c r="O4737" s="7">
        <v>35</v>
      </c>
      <c r="P4737" s="7">
        <v>10</v>
      </c>
      <c r="Q4737" s="7">
        <v>350</v>
      </c>
    </row>
    <row r="4738" spans="14:17" x14ac:dyDescent="0.25">
      <c r="N4738" s="7" t="s">
        <v>5619</v>
      </c>
      <c r="O4738" s="7">
        <v>80</v>
      </c>
      <c r="P4738" s="7">
        <v>20</v>
      </c>
      <c r="Q4738" s="7">
        <v>1600</v>
      </c>
    </row>
    <row r="4739" spans="14:17" x14ac:dyDescent="0.25">
      <c r="N4739" s="7" t="s">
        <v>5612</v>
      </c>
      <c r="O4739" s="7">
        <v>50</v>
      </c>
      <c r="P4739" s="7">
        <v>21</v>
      </c>
      <c r="Q4739" s="7">
        <v>1050</v>
      </c>
    </row>
    <row r="4740" spans="14:17" x14ac:dyDescent="0.25">
      <c r="N4740" s="7" t="s">
        <v>5616</v>
      </c>
      <c r="O4740" s="7">
        <v>150</v>
      </c>
      <c r="P4740" s="7">
        <v>23</v>
      </c>
      <c r="Q4740" s="7">
        <v>3450</v>
      </c>
    </row>
    <row r="4741" spans="14:17" x14ac:dyDescent="0.25">
      <c r="N4741" s="7" t="s">
        <v>5619</v>
      </c>
      <c r="O4741" s="7">
        <v>80</v>
      </c>
      <c r="P4741" s="7">
        <v>19</v>
      </c>
      <c r="Q4741" s="7">
        <v>1520</v>
      </c>
    </row>
    <row r="4742" spans="14:17" x14ac:dyDescent="0.25">
      <c r="N4742" s="7" t="s">
        <v>5614</v>
      </c>
      <c r="O4742" s="7">
        <v>20</v>
      </c>
      <c r="P4742" s="7">
        <v>8</v>
      </c>
      <c r="Q4742" s="7">
        <v>160</v>
      </c>
    </row>
    <row r="4743" spans="14:17" x14ac:dyDescent="0.25">
      <c r="N4743" s="7" t="s">
        <v>5614</v>
      </c>
      <c r="O4743" s="7">
        <v>20</v>
      </c>
      <c r="P4743" s="7">
        <v>23</v>
      </c>
      <c r="Q4743" s="7">
        <v>460</v>
      </c>
    </row>
    <row r="4744" spans="14:17" x14ac:dyDescent="0.25">
      <c r="N4744" s="7" t="s">
        <v>5618</v>
      </c>
      <c r="O4744" s="7">
        <v>10</v>
      </c>
      <c r="P4744" s="7">
        <v>18</v>
      </c>
      <c r="Q4744" s="7">
        <v>180</v>
      </c>
    </row>
    <row r="4745" spans="14:17" x14ac:dyDescent="0.25">
      <c r="N4745" s="7" t="s">
        <v>5612</v>
      </c>
      <c r="O4745" s="7">
        <v>50</v>
      </c>
      <c r="P4745" s="7">
        <v>4</v>
      </c>
      <c r="Q4745" s="7">
        <v>200</v>
      </c>
    </row>
    <row r="4746" spans="14:17" x14ac:dyDescent="0.25">
      <c r="N4746" s="7" t="s">
        <v>5620</v>
      </c>
      <c r="O4746" s="7">
        <v>40</v>
      </c>
      <c r="P4746" s="7">
        <v>9</v>
      </c>
      <c r="Q4746" s="7">
        <v>360</v>
      </c>
    </row>
    <row r="4747" spans="14:17" x14ac:dyDescent="0.25">
      <c r="N4747" s="7" t="s">
        <v>5620</v>
      </c>
      <c r="O4747" s="7">
        <v>40</v>
      </c>
      <c r="P4747" s="7">
        <v>7</v>
      </c>
      <c r="Q4747" s="7">
        <v>280</v>
      </c>
    </row>
    <row r="4748" spans="14:17" x14ac:dyDescent="0.25">
      <c r="N4748" s="7" t="s">
        <v>5614</v>
      </c>
      <c r="O4748" s="7">
        <v>20</v>
      </c>
      <c r="P4748" s="7">
        <v>13</v>
      </c>
      <c r="Q4748" s="7">
        <v>260</v>
      </c>
    </row>
    <row r="4749" spans="14:17" x14ac:dyDescent="0.25">
      <c r="N4749" s="7" t="s">
        <v>5618</v>
      </c>
      <c r="O4749" s="7">
        <v>10</v>
      </c>
      <c r="P4749" s="7">
        <v>5</v>
      </c>
      <c r="Q4749" s="7">
        <v>50</v>
      </c>
    </row>
    <row r="4750" spans="14:17" x14ac:dyDescent="0.25">
      <c r="N4750" s="7" t="s">
        <v>5620</v>
      </c>
      <c r="O4750" s="7">
        <v>40</v>
      </c>
      <c r="P4750" s="7">
        <v>2</v>
      </c>
      <c r="Q4750" s="7">
        <v>80</v>
      </c>
    </row>
    <row r="4751" spans="14:17" x14ac:dyDescent="0.25">
      <c r="N4751" s="7" t="s">
        <v>5617</v>
      </c>
      <c r="O4751" s="7">
        <v>120</v>
      </c>
      <c r="P4751" s="7">
        <v>25</v>
      </c>
      <c r="Q4751" s="7">
        <v>3000</v>
      </c>
    </row>
    <row r="4752" spans="14:17" x14ac:dyDescent="0.25">
      <c r="N4752" s="7" t="s">
        <v>5615</v>
      </c>
      <c r="O4752" s="7">
        <v>25</v>
      </c>
      <c r="P4752" s="7">
        <v>20</v>
      </c>
      <c r="Q4752" s="7">
        <v>500</v>
      </c>
    </row>
    <row r="4753" spans="14:17" x14ac:dyDescent="0.25">
      <c r="N4753" s="7" t="s">
        <v>5615</v>
      </c>
      <c r="O4753" s="7">
        <v>25</v>
      </c>
      <c r="P4753" s="7">
        <v>8</v>
      </c>
      <c r="Q4753" s="7">
        <v>200</v>
      </c>
    </row>
    <row r="4754" spans="14:17" x14ac:dyDescent="0.25">
      <c r="N4754" s="7" t="s">
        <v>5614</v>
      </c>
      <c r="O4754" s="7">
        <v>20</v>
      </c>
      <c r="P4754" s="7">
        <v>14</v>
      </c>
      <c r="Q4754" s="7">
        <v>280</v>
      </c>
    </row>
    <row r="4755" spans="14:17" x14ac:dyDescent="0.25">
      <c r="N4755" s="7" t="s">
        <v>5609</v>
      </c>
      <c r="O4755" s="7">
        <v>20</v>
      </c>
      <c r="P4755" s="7">
        <v>25</v>
      </c>
      <c r="Q4755" s="7">
        <v>500</v>
      </c>
    </row>
    <row r="4756" spans="14:17" x14ac:dyDescent="0.25">
      <c r="N4756" s="7" t="s">
        <v>5609</v>
      </c>
      <c r="O4756" s="7">
        <v>20</v>
      </c>
      <c r="P4756" s="7">
        <v>5</v>
      </c>
      <c r="Q4756" s="7">
        <v>100</v>
      </c>
    </row>
    <row r="4757" spans="14:17" x14ac:dyDescent="0.25">
      <c r="N4757" s="7" t="s">
        <v>5620</v>
      </c>
      <c r="O4757" s="7">
        <v>40</v>
      </c>
      <c r="P4757" s="7">
        <v>25</v>
      </c>
      <c r="Q4757" s="7">
        <v>1000</v>
      </c>
    </row>
    <row r="4758" spans="14:17" x14ac:dyDescent="0.25">
      <c r="N4758" s="7" t="s">
        <v>5621</v>
      </c>
      <c r="O4758" s="7">
        <v>60</v>
      </c>
      <c r="P4758" s="7">
        <v>20</v>
      </c>
      <c r="Q4758" s="7">
        <v>1200</v>
      </c>
    </row>
    <row r="4759" spans="14:17" x14ac:dyDescent="0.25">
      <c r="N4759" s="7" t="s">
        <v>5621</v>
      </c>
      <c r="O4759" s="7">
        <v>60</v>
      </c>
      <c r="P4759" s="7">
        <v>14</v>
      </c>
      <c r="Q4759" s="7">
        <v>840</v>
      </c>
    </row>
    <row r="4760" spans="14:17" x14ac:dyDescent="0.25">
      <c r="N4760" s="7" t="s">
        <v>5618</v>
      </c>
      <c r="O4760" s="7">
        <v>10</v>
      </c>
      <c r="P4760" s="7">
        <v>21</v>
      </c>
      <c r="Q4760" s="7">
        <v>210</v>
      </c>
    </row>
    <row r="4761" spans="14:17" x14ac:dyDescent="0.25">
      <c r="N4761" s="7" t="s">
        <v>5617</v>
      </c>
      <c r="O4761" s="7">
        <v>120</v>
      </c>
      <c r="P4761" s="7">
        <v>23</v>
      </c>
      <c r="Q4761" s="7">
        <v>2760</v>
      </c>
    </row>
    <row r="4762" spans="14:17" x14ac:dyDescent="0.25">
      <c r="N4762" s="7" t="s">
        <v>5619</v>
      </c>
      <c r="O4762" s="7">
        <v>80</v>
      </c>
      <c r="P4762" s="7">
        <v>7</v>
      </c>
      <c r="Q4762" s="7">
        <v>560</v>
      </c>
    </row>
    <row r="4763" spans="14:17" x14ac:dyDescent="0.25">
      <c r="N4763" s="7" t="s">
        <v>5611</v>
      </c>
      <c r="O4763" s="7">
        <v>250</v>
      </c>
      <c r="P4763" s="7">
        <v>16</v>
      </c>
      <c r="Q4763" s="7">
        <v>4000</v>
      </c>
    </row>
    <row r="4764" spans="14:17" x14ac:dyDescent="0.25">
      <c r="N4764" s="7" t="s">
        <v>5622</v>
      </c>
      <c r="O4764" s="7">
        <v>15</v>
      </c>
      <c r="P4764" s="7">
        <v>11</v>
      </c>
      <c r="Q4764" s="7">
        <v>165</v>
      </c>
    </row>
    <row r="4765" spans="14:17" x14ac:dyDescent="0.25">
      <c r="N4765" s="7" t="s">
        <v>5617</v>
      </c>
      <c r="O4765" s="7">
        <v>120</v>
      </c>
      <c r="P4765" s="7">
        <v>9</v>
      </c>
      <c r="Q4765" s="7">
        <v>1080</v>
      </c>
    </row>
    <row r="4766" spans="14:17" x14ac:dyDescent="0.25">
      <c r="N4766" s="7" t="s">
        <v>5614</v>
      </c>
      <c r="O4766" s="7">
        <v>20</v>
      </c>
      <c r="P4766" s="7">
        <v>14</v>
      </c>
      <c r="Q4766" s="7">
        <v>280</v>
      </c>
    </row>
    <row r="4767" spans="14:17" x14ac:dyDescent="0.25">
      <c r="N4767" s="7" t="s">
        <v>5614</v>
      </c>
      <c r="O4767" s="7">
        <v>20</v>
      </c>
      <c r="P4767" s="7">
        <v>9</v>
      </c>
      <c r="Q4767" s="7">
        <v>180</v>
      </c>
    </row>
    <row r="4768" spans="14:17" x14ac:dyDescent="0.25">
      <c r="N4768" s="7" t="s">
        <v>5617</v>
      </c>
      <c r="O4768" s="7">
        <v>120</v>
      </c>
      <c r="P4768" s="7">
        <v>24</v>
      </c>
      <c r="Q4768" s="7">
        <v>2880</v>
      </c>
    </row>
    <row r="4769" spans="14:17" x14ac:dyDescent="0.25">
      <c r="N4769" s="7" t="s">
        <v>5619</v>
      </c>
      <c r="O4769" s="7">
        <v>80</v>
      </c>
      <c r="P4769" s="7">
        <v>13</v>
      </c>
      <c r="Q4769" s="7">
        <v>1040</v>
      </c>
    </row>
    <row r="4770" spans="14:17" x14ac:dyDescent="0.25">
      <c r="N4770" s="7" t="s">
        <v>5622</v>
      </c>
      <c r="O4770" s="7">
        <v>15</v>
      </c>
      <c r="P4770" s="7">
        <v>10</v>
      </c>
      <c r="Q4770" s="7">
        <v>150</v>
      </c>
    </row>
    <row r="4771" spans="14:17" x14ac:dyDescent="0.25">
      <c r="N4771" s="7" t="s">
        <v>5618</v>
      </c>
      <c r="O4771" s="7">
        <v>10</v>
      </c>
      <c r="P4771" s="7">
        <v>3</v>
      </c>
      <c r="Q4771" s="7">
        <v>30</v>
      </c>
    </row>
    <row r="4772" spans="14:17" x14ac:dyDescent="0.25">
      <c r="N4772" s="7" t="s">
        <v>5610</v>
      </c>
      <c r="O4772" s="7">
        <v>300</v>
      </c>
      <c r="P4772" s="7">
        <v>14</v>
      </c>
      <c r="Q4772" s="7">
        <v>4200</v>
      </c>
    </row>
    <row r="4773" spans="14:17" x14ac:dyDescent="0.25">
      <c r="N4773" s="7" t="s">
        <v>5617</v>
      </c>
      <c r="O4773" s="7">
        <v>120</v>
      </c>
      <c r="P4773" s="7">
        <v>5</v>
      </c>
      <c r="Q4773" s="7">
        <v>600</v>
      </c>
    </row>
    <row r="4774" spans="14:17" x14ac:dyDescent="0.25">
      <c r="N4774" s="7" t="s">
        <v>5616</v>
      </c>
      <c r="O4774" s="7">
        <v>150</v>
      </c>
      <c r="P4774" s="7">
        <v>3</v>
      </c>
      <c r="Q4774" s="7">
        <v>450</v>
      </c>
    </row>
    <row r="4775" spans="14:17" x14ac:dyDescent="0.25">
      <c r="N4775" s="7" t="s">
        <v>5616</v>
      </c>
      <c r="O4775" s="7">
        <v>150</v>
      </c>
      <c r="P4775" s="7">
        <v>20</v>
      </c>
      <c r="Q4775" s="7">
        <v>3000</v>
      </c>
    </row>
    <row r="4776" spans="14:17" x14ac:dyDescent="0.25">
      <c r="N4776" s="7" t="s">
        <v>5623</v>
      </c>
      <c r="O4776" s="7">
        <v>30</v>
      </c>
      <c r="P4776" s="7">
        <v>25</v>
      </c>
      <c r="Q4776" s="7">
        <v>750</v>
      </c>
    </row>
    <row r="4777" spans="14:17" x14ac:dyDescent="0.25">
      <c r="N4777" s="7" t="s">
        <v>5613</v>
      </c>
      <c r="O4777" s="7">
        <v>35</v>
      </c>
      <c r="P4777" s="7">
        <v>14</v>
      </c>
      <c r="Q4777" s="7">
        <v>490</v>
      </c>
    </row>
    <row r="4778" spans="14:17" x14ac:dyDescent="0.25">
      <c r="N4778" s="7" t="s">
        <v>5611</v>
      </c>
      <c r="O4778" s="7">
        <v>250</v>
      </c>
      <c r="P4778" s="7">
        <v>3</v>
      </c>
      <c r="Q4778" s="7">
        <v>750</v>
      </c>
    </row>
    <row r="4779" spans="14:17" x14ac:dyDescent="0.25">
      <c r="N4779" s="7" t="s">
        <v>5613</v>
      </c>
      <c r="O4779" s="7">
        <v>35</v>
      </c>
      <c r="P4779" s="7">
        <v>15</v>
      </c>
      <c r="Q4779" s="7">
        <v>525</v>
      </c>
    </row>
    <row r="4780" spans="14:17" x14ac:dyDescent="0.25">
      <c r="N4780" s="7" t="s">
        <v>5614</v>
      </c>
      <c r="O4780" s="7">
        <v>20</v>
      </c>
      <c r="P4780" s="7">
        <v>25</v>
      </c>
      <c r="Q4780" s="7">
        <v>500</v>
      </c>
    </row>
    <row r="4781" spans="14:17" x14ac:dyDescent="0.25">
      <c r="N4781" s="7" t="s">
        <v>5610</v>
      </c>
      <c r="O4781" s="7">
        <v>300</v>
      </c>
      <c r="P4781" s="7">
        <v>17</v>
      </c>
      <c r="Q4781" s="7">
        <v>5100</v>
      </c>
    </row>
    <row r="4782" spans="14:17" x14ac:dyDescent="0.25">
      <c r="N4782" s="7" t="s">
        <v>5613</v>
      </c>
      <c r="O4782" s="7">
        <v>35</v>
      </c>
      <c r="P4782" s="7">
        <v>8</v>
      </c>
      <c r="Q4782" s="7">
        <v>280</v>
      </c>
    </row>
    <row r="4783" spans="14:17" x14ac:dyDescent="0.25">
      <c r="N4783" s="7" t="s">
        <v>5610</v>
      </c>
      <c r="O4783" s="7">
        <v>300</v>
      </c>
      <c r="P4783" s="7">
        <v>19</v>
      </c>
      <c r="Q4783" s="7">
        <v>5700</v>
      </c>
    </row>
    <row r="4784" spans="14:17" x14ac:dyDescent="0.25">
      <c r="N4784" s="7" t="s">
        <v>5622</v>
      </c>
      <c r="O4784" s="7">
        <v>15</v>
      </c>
      <c r="P4784" s="7">
        <v>12</v>
      </c>
      <c r="Q4784" s="7">
        <v>180</v>
      </c>
    </row>
    <row r="4785" spans="14:17" x14ac:dyDescent="0.25">
      <c r="N4785" s="7" t="s">
        <v>5616</v>
      </c>
      <c r="O4785" s="7">
        <v>150</v>
      </c>
      <c r="P4785" s="7">
        <v>8</v>
      </c>
      <c r="Q4785" s="7">
        <v>1200</v>
      </c>
    </row>
    <row r="4786" spans="14:17" x14ac:dyDescent="0.25">
      <c r="N4786" s="7" t="s">
        <v>5615</v>
      </c>
      <c r="O4786" s="7">
        <v>25</v>
      </c>
      <c r="P4786" s="7">
        <v>25</v>
      </c>
      <c r="Q4786" s="7">
        <v>625</v>
      </c>
    </row>
    <row r="4787" spans="14:17" x14ac:dyDescent="0.25">
      <c r="N4787" s="7" t="s">
        <v>5621</v>
      </c>
      <c r="O4787" s="7">
        <v>60</v>
      </c>
      <c r="P4787" s="7">
        <v>20</v>
      </c>
      <c r="Q4787" s="7">
        <v>1200</v>
      </c>
    </row>
    <row r="4788" spans="14:17" x14ac:dyDescent="0.25">
      <c r="N4788" s="7" t="s">
        <v>5620</v>
      </c>
      <c r="O4788" s="7">
        <v>40</v>
      </c>
      <c r="P4788" s="7">
        <v>6</v>
      </c>
      <c r="Q4788" s="7">
        <v>240</v>
      </c>
    </row>
    <row r="4789" spans="14:17" x14ac:dyDescent="0.25">
      <c r="N4789" s="7" t="s">
        <v>5622</v>
      </c>
      <c r="O4789" s="7">
        <v>15</v>
      </c>
      <c r="P4789" s="7">
        <v>20</v>
      </c>
      <c r="Q4789" s="7">
        <v>300</v>
      </c>
    </row>
    <row r="4790" spans="14:17" x14ac:dyDescent="0.25">
      <c r="N4790" s="7" t="s">
        <v>5620</v>
      </c>
      <c r="O4790" s="7">
        <v>40</v>
      </c>
      <c r="P4790" s="7">
        <v>12</v>
      </c>
      <c r="Q4790" s="7">
        <v>480</v>
      </c>
    </row>
    <row r="4791" spans="14:17" x14ac:dyDescent="0.25">
      <c r="N4791" s="7" t="s">
        <v>5609</v>
      </c>
      <c r="O4791" s="7">
        <v>20</v>
      </c>
      <c r="P4791" s="7">
        <v>12</v>
      </c>
      <c r="Q4791" s="7">
        <v>240</v>
      </c>
    </row>
    <row r="4792" spans="14:17" x14ac:dyDescent="0.25">
      <c r="N4792" s="7" t="s">
        <v>5623</v>
      </c>
      <c r="O4792" s="7">
        <v>30</v>
      </c>
      <c r="P4792" s="7">
        <v>12</v>
      </c>
      <c r="Q4792" s="7">
        <v>360</v>
      </c>
    </row>
    <row r="4793" spans="14:17" x14ac:dyDescent="0.25">
      <c r="N4793" s="7" t="s">
        <v>5618</v>
      </c>
      <c r="O4793" s="7">
        <v>10</v>
      </c>
      <c r="P4793" s="7">
        <v>16</v>
      </c>
      <c r="Q4793" s="7">
        <v>160</v>
      </c>
    </row>
    <row r="4794" spans="14:17" x14ac:dyDescent="0.25">
      <c r="N4794" s="7" t="s">
        <v>5616</v>
      </c>
      <c r="O4794" s="7">
        <v>150</v>
      </c>
      <c r="P4794" s="7">
        <v>9</v>
      </c>
      <c r="Q4794" s="7">
        <v>1350</v>
      </c>
    </row>
    <row r="4795" spans="14:17" x14ac:dyDescent="0.25">
      <c r="N4795" s="7" t="s">
        <v>5614</v>
      </c>
      <c r="O4795" s="7">
        <v>20</v>
      </c>
      <c r="P4795" s="7">
        <v>3</v>
      </c>
      <c r="Q4795" s="7">
        <v>60</v>
      </c>
    </row>
    <row r="4796" spans="14:17" x14ac:dyDescent="0.25">
      <c r="N4796" s="7" t="s">
        <v>5610</v>
      </c>
      <c r="O4796" s="7">
        <v>300</v>
      </c>
      <c r="P4796" s="7">
        <v>19</v>
      </c>
      <c r="Q4796" s="7">
        <v>5700</v>
      </c>
    </row>
    <row r="4797" spans="14:17" x14ac:dyDescent="0.25">
      <c r="N4797" s="7" t="s">
        <v>5616</v>
      </c>
      <c r="O4797" s="7">
        <v>150</v>
      </c>
      <c r="P4797" s="7">
        <v>20</v>
      </c>
      <c r="Q4797" s="7">
        <v>3000</v>
      </c>
    </row>
    <row r="4798" spans="14:17" x14ac:dyDescent="0.25">
      <c r="N4798" s="7" t="s">
        <v>5611</v>
      </c>
      <c r="O4798" s="7">
        <v>250</v>
      </c>
      <c r="P4798" s="7">
        <v>18</v>
      </c>
      <c r="Q4798" s="7">
        <v>4500</v>
      </c>
    </row>
    <row r="4799" spans="14:17" x14ac:dyDescent="0.25">
      <c r="N4799" s="7" t="s">
        <v>5610</v>
      </c>
      <c r="O4799" s="7">
        <v>300</v>
      </c>
      <c r="P4799" s="7">
        <v>15</v>
      </c>
      <c r="Q4799" s="7">
        <v>4500</v>
      </c>
    </row>
    <row r="4800" spans="14:17" x14ac:dyDescent="0.25">
      <c r="N4800" s="7" t="s">
        <v>5610</v>
      </c>
      <c r="O4800" s="7">
        <v>300</v>
      </c>
      <c r="P4800" s="7">
        <v>23</v>
      </c>
      <c r="Q4800" s="7">
        <v>6900</v>
      </c>
    </row>
    <row r="4801" spans="14:17" x14ac:dyDescent="0.25">
      <c r="N4801" s="7" t="s">
        <v>5616</v>
      </c>
      <c r="O4801" s="7">
        <v>150</v>
      </c>
      <c r="P4801" s="7">
        <v>7</v>
      </c>
      <c r="Q4801" s="7">
        <v>1050</v>
      </c>
    </row>
    <row r="4802" spans="14:17" x14ac:dyDescent="0.25">
      <c r="N4802" s="7" t="s">
        <v>5621</v>
      </c>
      <c r="O4802" s="7">
        <v>60</v>
      </c>
      <c r="P4802" s="7">
        <v>2</v>
      </c>
      <c r="Q4802" s="7">
        <v>120</v>
      </c>
    </row>
    <row r="4803" spans="14:17" x14ac:dyDescent="0.25">
      <c r="N4803" s="7" t="s">
        <v>5614</v>
      </c>
      <c r="O4803" s="7">
        <v>20</v>
      </c>
      <c r="P4803" s="7">
        <v>6</v>
      </c>
      <c r="Q4803" s="7">
        <v>120</v>
      </c>
    </row>
    <row r="4804" spans="14:17" x14ac:dyDescent="0.25">
      <c r="N4804" s="7" t="s">
        <v>5621</v>
      </c>
      <c r="O4804" s="7">
        <v>60</v>
      </c>
      <c r="P4804" s="7">
        <v>4</v>
      </c>
      <c r="Q4804" s="7">
        <v>240</v>
      </c>
    </row>
    <row r="4805" spans="14:17" x14ac:dyDescent="0.25">
      <c r="N4805" s="7" t="s">
        <v>5619</v>
      </c>
      <c r="O4805" s="7">
        <v>80</v>
      </c>
      <c r="P4805" s="7">
        <v>8</v>
      </c>
      <c r="Q4805" s="7">
        <v>640</v>
      </c>
    </row>
    <row r="4806" spans="14:17" x14ac:dyDescent="0.25">
      <c r="N4806" s="7" t="s">
        <v>5623</v>
      </c>
      <c r="O4806" s="7">
        <v>30</v>
      </c>
      <c r="P4806" s="7">
        <v>7</v>
      </c>
      <c r="Q4806" s="7">
        <v>210</v>
      </c>
    </row>
    <row r="4807" spans="14:17" x14ac:dyDescent="0.25">
      <c r="N4807" s="7" t="s">
        <v>5622</v>
      </c>
      <c r="O4807" s="7">
        <v>15</v>
      </c>
      <c r="P4807" s="7">
        <v>17</v>
      </c>
      <c r="Q4807" s="7">
        <v>255</v>
      </c>
    </row>
    <row r="4808" spans="14:17" x14ac:dyDescent="0.25">
      <c r="N4808" s="7" t="s">
        <v>5613</v>
      </c>
      <c r="O4808" s="7">
        <v>35</v>
      </c>
      <c r="P4808" s="7">
        <v>6</v>
      </c>
      <c r="Q4808" s="7">
        <v>210</v>
      </c>
    </row>
    <row r="4809" spans="14:17" x14ac:dyDescent="0.25">
      <c r="N4809" s="7" t="s">
        <v>5615</v>
      </c>
      <c r="O4809" s="7">
        <v>25</v>
      </c>
      <c r="P4809" s="7">
        <v>19</v>
      </c>
      <c r="Q4809" s="7">
        <v>475</v>
      </c>
    </row>
    <row r="4810" spans="14:17" x14ac:dyDescent="0.25">
      <c r="N4810" s="7" t="s">
        <v>5614</v>
      </c>
      <c r="O4810" s="7">
        <v>20</v>
      </c>
      <c r="P4810" s="7">
        <v>6</v>
      </c>
      <c r="Q4810" s="7">
        <v>120</v>
      </c>
    </row>
    <row r="4811" spans="14:17" x14ac:dyDescent="0.25">
      <c r="N4811" s="7" t="s">
        <v>5610</v>
      </c>
      <c r="O4811" s="7">
        <v>300</v>
      </c>
      <c r="P4811" s="7">
        <v>20</v>
      </c>
      <c r="Q4811" s="7">
        <v>6000</v>
      </c>
    </row>
    <row r="4812" spans="14:17" x14ac:dyDescent="0.25">
      <c r="N4812" s="7" t="s">
        <v>5611</v>
      </c>
      <c r="O4812" s="7">
        <v>250</v>
      </c>
      <c r="P4812" s="7">
        <v>12</v>
      </c>
      <c r="Q4812" s="7">
        <v>3000</v>
      </c>
    </row>
    <row r="4813" spans="14:17" x14ac:dyDescent="0.25">
      <c r="N4813" s="7" t="s">
        <v>5618</v>
      </c>
      <c r="O4813" s="7">
        <v>10</v>
      </c>
      <c r="P4813" s="7">
        <v>5</v>
      </c>
      <c r="Q4813" s="7">
        <v>50</v>
      </c>
    </row>
    <row r="4814" spans="14:17" x14ac:dyDescent="0.25">
      <c r="N4814" s="7" t="s">
        <v>5610</v>
      </c>
      <c r="O4814" s="7">
        <v>300</v>
      </c>
      <c r="P4814" s="7">
        <v>4</v>
      </c>
      <c r="Q4814" s="7">
        <v>1200</v>
      </c>
    </row>
    <row r="4815" spans="14:17" x14ac:dyDescent="0.25">
      <c r="N4815" s="7" t="s">
        <v>5623</v>
      </c>
      <c r="O4815" s="7">
        <v>30</v>
      </c>
      <c r="P4815" s="7">
        <v>20</v>
      </c>
      <c r="Q4815" s="7">
        <v>600</v>
      </c>
    </row>
    <row r="4816" spans="14:17" x14ac:dyDescent="0.25">
      <c r="N4816" s="7" t="s">
        <v>5616</v>
      </c>
      <c r="O4816" s="7">
        <v>150</v>
      </c>
      <c r="P4816" s="7">
        <v>7</v>
      </c>
      <c r="Q4816" s="7">
        <v>1050</v>
      </c>
    </row>
    <row r="4817" spans="14:17" x14ac:dyDescent="0.25">
      <c r="N4817" s="7" t="s">
        <v>5622</v>
      </c>
      <c r="O4817" s="7">
        <v>15</v>
      </c>
      <c r="P4817" s="7">
        <v>8</v>
      </c>
      <c r="Q4817" s="7">
        <v>120</v>
      </c>
    </row>
    <row r="4818" spans="14:17" x14ac:dyDescent="0.25">
      <c r="N4818" s="7" t="s">
        <v>5612</v>
      </c>
      <c r="O4818" s="7">
        <v>50</v>
      </c>
      <c r="P4818" s="7">
        <v>2</v>
      </c>
      <c r="Q4818" s="7">
        <v>100</v>
      </c>
    </row>
    <row r="4819" spans="14:17" x14ac:dyDescent="0.25">
      <c r="N4819" s="7" t="s">
        <v>5612</v>
      </c>
      <c r="O4819" s="7">
        <v>50</v>
      </c>
      <c r="P4819" s="7">
        <v>2</v>
      </c>
      <c r="Q4819" s="7">
        <v>100</v>
      </c>
    </row>
    <row r="4820" spans="14:17" x14ac:dyDescent="0.25">
      <c r="N4820" s="7" t="s">
        <v>5617</v>
      </c>
      <c r="O4820" s="7">
        <v>120</v>
      </c>
      <c r="P4820" s="7">
        <v>19</v>
      </c>
      <c r="Q4820" s="7">
        <v>2280</v>
      </c>
    </row>
    <row r="4821" spans="14:17" x14ac:dyDescent="0.25">
      <c r="N4821" s="7" t="s">
        <v>5613</v>
      </c>
      <c r="O4821" s="7">
        <v>35</v>
      </c>
      <c r="P4821" s="7">
        <v>25</v>
      </c>
      <c r="Q4821" s="7">
        <v>875</v>
      </c>
    </row>
    <row r="4822" spans="14:17" x14ac:dyDescent="0.25">
      <c r="N4822" s="7" t="s">
        <v>5616</v>
      </c>
      <c r="O4822" s="7">
        <v>150</v>
      </c>
      <c r="P4822" s="7">
        <v>5</v>
      </c>
      <c r="Q4822" s="7">
        <v>750</v>
      </c>
    </row>
    <row r="4823" spans="14:17" x14ac:dyDescent="0.25">
      <c r="N4823" s="7" t="s">
        <v>5621</v>
      </c>
      <c r="O4823" s="7">
        <v>60</v>
      </c>
      <c r="P4823" s="7">
        <v>18</v>
      </c>
      <c r="Q4823" s="7">
        <v>1080</v>
      </c>
    </row>
    <row r="4824" spans="14:17" x14ac:dyDescent="0.25">
      <c r="N4824" s="7" t="s">
        <v>5612</v>
      </c>
      <c r="O4824" s="7">
        <v>50</v>
      </c>
      <c r="P4824" s="7">
        <v>11</v>
      </c>
      <c r="Q4824" s="7">
        <v>550</v>
      </c>
    </row>
    <row r="4825" spans="14:17" x14ac:dyDescent="0.25">
      <c r="N4825" s="7" t="s">
        <v>5614</v>
      </c>
      <c r="O4825" s="7">
        <v>20</v>
      </c>
      <c r="P4825" s="7">
        <v>20</v>
      </c>
      <c r="Q4825" s="7">
        <v>400</v>
      </c>
    </row>
    <row r="4826" spans="14:17" x14ac:dyDescent="0.25">
      <c r="N4826" s="7" t="s">
        <v>5619</v>
      </c>
      <c r="O4826" s="7">
        <v>80</v>
      </c>
      <c r="P4826" s="7">
        <v>5</v>
      </c>
      <c r="Q4826" s="7">
        <v>400</v>
      </c>
    </row>
    <row r="4827" spans="14:17" x14ac:dyDescent="0.25">
      <c r="N4827" s="7" t="s">
        <v>5616</v>
      </c>
      <c r="O4827" s="7">
        <v>150</v>
      </c>
      <c r="P4827" s="7">
        <v>13</v>
      </c>
      <c r="Q4827" s="7">
        <v>1950</v>
      </c>
    </row>
    <row r="4828" spans="14:17" x14ac:dyDescent="0.25">
      <c r="N4828" s="7" t="s">
        <v>5621</v>
      </c>
      <c r="O4828" s="7">
        <v>60</v>
      </c>
      <c r="P4828" s="7">
        <v>15</v>
      </c>
      <c r="Q4828" s="7">
        <v>900</v>
      </c>
    </row>
    <row r="4829" spans="14:17" x14ac:dyDescent="0.25">
      <c r="N4829" s="7" t="s">
        <v>5619</v>
      </c>
      <c r="O4829" s="7">
        <v>80</v>
      </c>
      <c r="P4829" s="7">
        <v>7</v>
      </c>
      <c r="Q4829" s="7">
        <v>560</v>
      </c>
    </row>
    <row r="4830" spans="14:17" x14ac:dyDescent="0.25">
      <c r="N4830" s="7" t="s">
        <v>5622</v>
      </c>
      <c r="O4830" s="7">
        <v>15</v>
      </c>
      <c r="P4830" s="7">
        <v>2</v>
      </c>
      <c r="Q4830" s="7">
        <v>30</v>
      </c>
    </row>
    <row r="4831" spans="14:17" x14ac:dyDescent="0.25">
      <c r="N4831" s="7" t="s">
        <v>5615</v>
      </c>
      <c r="O4831" s="7">
        <v>25</v>
      </c>
      <c r="P4831" s="7">
        <v>2</v>
      </c>
      <c r="Q4831" s="7">
        <v>50</v>
      </c>
    </row>
    <row r="4832" spans="14:17" x14ac:dyDescent="0.25">
      <c r="N4832" s="7" t="s">
        <v>5610</v>
      </c>
      <c r="O4832" s="7">
        <v>300</v>
      </c>
      <c r="P4832" s="7">
        <v>11</v>
      </c>
      <c r="Q4832" s="7">
        <v>3300</v>
      </c>
    </row>
    <row r="4833" spans="14:17" x14ac:dyDescent="0.25">
      <c r="N4833" s="7" t="s">
        <v>5613</v>
      </c>
      <c r="O4833" s="7">
        <v>35</v>
      </c>
      <c r="P4833" s="7">
        <v>5</v>
      </c>
      <c r="Q4833" s="7">
        <v>175</v>
      </c>
    </row>
    <row r="4834" spans="14:17" x14ac:dyDescent="0.25">
      <c r="N4834" s="7" t="s">
        <v>5619</v>
      </c>
      <c r="O4834" s="7">
        <v>80</v>
      </c>
      <c r="P4834" s="7">
        <v>19</v>
      </c>
      <c r="Q4834" s="7">
        <v>1520</v>
      </c>
    </row>
    <row r="4835" spans="14:17" x14ac:dyDescent="0.25">
      <c r="N4835" s="7" t="s">
        <v>5620</v>
      </c>
      <c r="O4835" s="7">
        <v>40</v>
      </c>
      <c r="P4835" s="7">
        <v>11</v>
      </c>
      <c r="Q4835" s="7">
        <v>440</v>
      </c>
    </row>
    <row r="4836" spans="14:17" x14ac:dyDescent="0.25">
      <c r="N4836" s="7" t="s">
        <v>5614</v>
      </c>
      <c r="O4836" s="7">
        <v>20</v>
      </c>
      <c r="P4836" s="7">
        <v>1</v>
      </c>
      <c r="Q4836" s="7">
        <v>20</v>
      </c>
    </row>
    <row r="4837" spans="14:17" x14ac:dyDescent="0.25">
      <c r="N4837" s="7" t="s">
        <v>5621</v>
      </c>
      <c r="O4837" s="7">
        <v>60</v>
      </c>
      <c r="P4837" s="7">
        <v>23</v>
      </c>
      <c r="Q4837" s="7">
        <v>1380</v>
      </c>
    </row>
    <row r="4838" spans="14:17" x14ac:dyDescent="0.25">
      <c r="N4838" s="7" t="s">
        <v>5622</v>
      </c>
      <c r="O4838" s="7">
        <v>15</v>
      </c>
      <c r="P4838" s="7">
        <v>1</v>
      </c>
      <c r="Q4838" s="7">
        <v>15</v>
      </c>
    </row>
    <row r="4839" spans="14:17" x14ac:dyDescent="0.25">
      <c r="N4839" s="7" t="s">
        <v>5617</v>
      </c>
      <c r="O4839" s="7">
        <v>120</v>
      </c>
      <c r="P4839" s="7">
        <v>3</v>
      </c>
      <c r="Q4839" s="7">
        <v>360</v>
      </c>
    </row>
    <row r="4840" spans="14:17" x14ac:dyDescent="0.25">
      <c r="N4840" s="7" t="s">
        <v>5619</v>
      </c>
      <c r="O4840" s="7">
        <v>80</v>
      </c>
      <c r="P4840" s="7">
        <v>18</v>
      </c>
      <c r="Q4840" s="7">
        <v>1440</v>
      </c>
    </row>
    <row r="4841" spans="14:17" x14ac:dyDescent="0.25">
      <c r="N4841" s="7" t="s">
        <v>5623</v>
      </c>
      <c r="O4841" s="7">
        <v>30</v>
      </c>
      <c r="P4841" s="7">
        <v>14</v>
      </c>
      <c r="Q4841" s="7">
        <v>420</v>
      </c>
    </row>
    <row r="4842" spans="14:17" x14ac:dyDescent="0.25">
      <c r="N4842" s="7" t="s">
        <v>5617</v>
      </c>
      <c r="O4842" s="7">
        <v>120</v>
      </c>
      <c r="P4842" s="7">
        <v>3</v>
      </c>
      <c r="Q4842" s="7">
        <v>360</v>
      </c>
    </row>
    <row r="4843" spans="14:17" x14ac:dyDescent="0.25">
      <c r="N4843" s="7" t="s">
        <v>5611</v>
      </c>
      <c r="O4843" s="7">
        <v>250</v>
      </c>
      <c r="P4843" s="7">
        <v>9</v>
      </c>
      <c r="Q4843" s="7">
        <v>2250</v>
      </c>
    </row>
    <row r="4844" spans="14:17" x14ac:dyDescent="0.25">
      <c r="N4844" s="7" t="s">
        <v>5619</v>
      </c>
      <c r="O4844" s="7">
        <v>80</v>
      </c>
      <c r="P4844" s="7">
        <v>5</v>
      </c>
      <c r="Q4844" s="7">
        <v>400</v>
      </c>
    </row>
    <row r="4845" spans="14:17" x14ac:dyDescent="0.25">
      <c r="N4845" s="7" t="s">
        <v>5613</v>
      </c>
      <c r="O4845" s="7">
        <v>35</v>
      </c>
      <c r="P4845" s="7">
        <v>10</v>
      </c>
      <c r="Q4845" s="7">
        <v>350</v>
      </c>
    </row>
    <row r="4846" spans="14:17" x14ac:dyDescent="0.25">
      <c r="N4846" s="7" t="s">
        <v>5622</v>
      </c>
      <c r="O4846" s="7">
        <v>15</v>
      </c>
      <c r="P4846" s="7">
        <v>20</v>
      </c>
      <c r="Q4846" s="7">
        <v>300</v>
      </c>
    </row>
    <row r="4847" spans="14:17" x14ac:dyDescent="0.25">
      <c r="N4847" s="7" t="s">
        <v>5619</v>
      </c>
      <c r="O4847" s="7">
        <v>80</v>
      </c>
      <c r="P4847" s="7">
        <v>6</v>
      </c>
      <c r="Q4847" s="7">
        <v>480</v>
      </c>
    </row>
    <row r="4848" spans="14:17" x14ac:dyDescent="0.25">
      <c r="N4848" s="7" t="s">
        <v>5609</v>
      </c>
      <c r="O4848" s="7">
        <v>20</v>
      </c>
      <c r="P4848" s="7">
        <v>12</v>
      </c>
      <c r="Q4848" s="7">
        <v>240</v>
      </c>
    </row>
    <row r="4849" spans="14:17" x14ac:dyDescent="0.25">
      <c r="N4849" s="7" t="s">
        <v>5613</v>
      </c>
      <c r="O4849" s="7">
        <v>35</v>
      </c>
      <c r="P4849" s="7">
        <v>22</v>
      </c>
      <c r="Q4849" s="7">
        <v>770</v>
      </c>
    </row>
    <row r="4850" spans="14:17" x14ac:dyDescent="0.25">
      <c r="N4850" s="7" t="s">
        <v>5619</v>
      </c>
      <c r="O4850" s="7">
        <v>80</v>
      </c>
      <c r="P4850" s="7">
        <v>20</v>
      </c>
      <c r="Q4850" s="7">
        <v>1600</v>
      </c>
    </row>
    <row r="4851" spans="14:17" x14ac:dyDescent="0.25">
      <c r="N4851" s="7" t="s">
        <v>5623</v>
      </c>
      <c r="O4851" s="7">
        <v>30</v>
      </c>
      <c r="P4851" s="7">
        <v>15</v>
      </c>
      <c r="Q4851" s="7">
        <v>450</v>
      </c>
    </row>
    <row r="4852" spans="14:17" x14ac:dyDescent="0.25">
      <c r="N4852" s="7" t="s">
        <v>5609</v>
      </c>
      <c r="O4852" s="7">
        <v>20</v>
      </c>
      <c r="P4852" s="7">
        <v>3</v>
      </c>
      <c r="Q4852" s="7">
        <v>60</v>
      </c>
    </row>
    <row r="4853" spans="14:17" x14ac:dyDescent="0.25">
      <c r="N4853" s="7" t="s">
        <v>5610</v>
      </c>
      <c r="O4853" s="7">
        <v>300</v>
      </c>
      <c r="P4853" s="7">
        <v>13</v>
      </c>
      <c r="Q4853" s="7">
        <v>3900</v>
      </c>
    </row>
    <row r="4854" spans="14:17" x14ac:dyDescent="0.25">
      <c r="N4854" s="7" t="s">
        <v>5609</v>
      </c>
      <c r="O4854" s="7">
        <v>20</v>
      </c>
      <c r="P4854" s="7">
        <v>8</v>
      </c>
      <c r="Q4854" s="7">
        <v>160</v>
      </c>
    </row>
    <row r="4855" spans="14:17" x14ac:dyDescent="0.25">
      <c r="N4855" s="7" t="s">
        <v>5615</v>
      </c>
      <c r="O4855" s="7">
        <v>25</v>
      </c>
      <c r="P4855" s="7">
        <v>20</v>
      </c>
      <c r="Q4855" s="7">
        <v>500</v>
      </c>
    </row>
    <row r="4856" spans="14:17" x14ac:dyDescent="0.25">
      <c r="N4856" s="7" t="s">
        <v>5621</v>
      </c>
      <c r="O4856" s="7">
        <v>60</v>
      </c>
      <c r="P4856" s="7">
        <v>8</v>
      </c>
      <c r="Q4856" s="7">
        <v>480</v>
      </c>
    </row>
    <row r="4857" spans="14:17" x14ac:dyDescent="0.25">
      <c r="N4857" s="7" t="s">
        <v>5620</v>
      </c>
      <c r="O4857" s="7">
        <v>40</v>
      </c>
      <c r="P4857" s="7">
        <v>20</v>
      </c>
      <c r="Q4857" s="7">
        <v>800</v>
      </c>
    </row>
    <row r="4858" spans="14:17" x14ac:dyDescent="0.25">
      <c r="N4858" s="7" t="s">
        <v>5622</v>
      </c>
      <c r="O4858" s="7">
        <v>15</v>
      </c>
      <c r="P4858" s="7">
        <v>12</v>
      </c>
      <c r="Q4858" s="7">
        <v>180</v>
      </c>
    </row>
    <row r="4859" spans="14:17" x14ac:dyDescent="0.25">
      <c r="N4859" s="7" t="s">
        <v>5618</v>
      </c>
      <c r="O4859" s="7">
        <v>10</v>
      </c>
      <c r="P4859" s="7">
        <v>18</v>
      </c>
      <c r="Q4859" s="7">
        <v>180</v>
      </c>
    </row>
    <row r="4860" spans="14:17" x14ac:dyDescent="0.25">
      <c r="N4860" s="7" t="s">
        <v>5619</v>
      </c>
      <c r="O4860" s="7">
        <v>80</v>
      </c>
      <c r="P4860" s="7">
        <v>24</v>
      </c>
      <c r="Q4860" s="7">
        <v>1920</v>
      </c>
    </row>
    <row r="4861" spans="14:17" x14ac:dyDescent="0.25">
      <c r="N4861" s="7" t="s">
        <v>5620</v>
      </c>
      <c r="O4861" s="7">
        <v>40</v>
      </c>
      <c r="P4861" s="7">
        <v>22</v>
      </c>
      <c r="Q4861" s="7">
        <v>880</v>
      </c>
    </row>
    <row r="4862" spans="14:17" x14ac:dyDescent="0.25">
      <c r="N4862" s="7" t="s">
        <v>5623</v>
      </c>
      <c r="O4862" s="7">
        <v>30</v>
      </c>
      <c r="P4862" s="7">
        <v>23</v>
      </c>
      <c r="Q4862" s="7">
        <v>690</v>
      </c>
    </row>
    <row r="4863" spans="14:17" x14ac:dyDescent="0.25">
      <c r="N4863" s="7" t="s">
        <v>5613</v>
      </c>
      <c r="O4863" s="7">
        <v>35</v>
      </c>
      <c r="P4863" s="7">
        <v>8</v>
      </c>
      <c r="Q4863" s="7">
        <v>280</v>
      </c>
    </row>
    <row r="4864" spans="14:17" x14ac:dyDescent="0.25">
      <c r="N4864" s="7" t="s">
        <v>5623</v>
      </c>
      <c r="O4864" s="7">
        <v>30</v>
      </c>
      <c r="P4864" s="7">
        <v>3</v>
      </c>
      <c r="Q4864" s="7">
        <v>90</v>
      </c>
    </row>
    <row r="4865" spans="14:17" x14ac:dyDescent="0.25">
      <c r="N4865" s="7" t="s">
        <v>5613</v>
      </c>
      <c r="O4865" s="7">
        <v>35</v>
      </c>
      <c r="P4865" s="7">
        <v>18</v>
      </c>
      <c r="Q4865" s="7">
        <v>630</v>
      </c>
    </row>
    <row r="4866" spans="14:17" x14ac:dyDescent="0.25">
      <c r="N4866" s="7" t="s">
        <v>5610</v>
      </c>
      <c r="O4866" s="7">
        <v>300</v>
      </c>
      <c r="P4866" s="7">
        <v>9</v>
      </c>
      <c r="Q4866" s="7">
        <v>2700</v>
      </c>
    </row>
    <row r="4867" spans="14:17" x14ac:dyDescent="0.25">
      <c r="N4867" s="7" t="s">
        <v>5620</v>
      </c>
      <c r="O4867" s="7">
        <v>40</v>
      </c>
      <c r="P4867" s="7">
        <v>7</v>
      </c>
      <c r="Q4867" s="7">
        <v>280</v>
      </c>
    </row>
    <row r="4868" spans="14:17" x14ac:dyDescent="0.25">
      <c r="N4868" s="7" t="s">
        <v>5621</v>
      </c>
      <c r="O4868" s="7">
        <v>60</v>
      </c>
      <c r="P4868" s="7">
        <v>25</v>
      </c>
      <c r="Q4868" s="7">
        <v>1500</v>
      </c>
    </row>
    <row r="4869" spans="14:17" x14ac:dyDescent="0.25">
      <c r="N4869" s="7" t="s">
        <v>5613</v>
      </c>
      <c r="O4869" s="7">
        <v>35</v>
      </c>
      <c r="P4869" s="7">
        <v>1</v>
      </c>
      <c r="Q4869" s="7">
        <v>35</v>
      </c>
    </row>
    <row r="4870" spans="14:17" x14ac:dyDescent="0.25">
      <c r="N4870" s="7" t="s">
        <v>5611</v>
      </c>
      <c r="O4870" s="7">
        <v>250</v>
      </c>
      <c r="P4870" s="7">
        <v>9</v>
      </c>
      <c r="Q4870" s="7">
        <v>2250</v>
      </c>
    </row>
    <row r="4871" spans="14:17" x14ac:dyDescent="0.25">
      <c r="N4871" s="7" t="s">
        <v>5615</v>
      </c>
      <c r="O4871" s="7">
        <v>25</v>
      </c>
      <c r="P4871" s="7">
        <v>1</v>
      </c>
      <c r="Q4871" s="7">
        <v>25</v>
      </c>
    </row>
    <row r="4872" spans="14:17" x14ac:dyDescent="0.25">
      <c r="N4872" s="7" t="s">
        <v>5619</v>
      </c>
      <c r="O4872" s="7">
        <v>80</v>
      </c>
      <c r="P4872" s="7">
        <v>17</v>
      </c>
      <c r="Q4872" s="7">
        <v>1360</v>
      </c>
    </row>
    <row r="4873" spans="14:17" x14ac:dyDescent="0.25">
      <c r="N4873" s="7" t="s">
        <v>5619</v>
      </c>
      <c r="O4873" s="7">
        <v>80</v>
      </c>
      <c r="P4873" s="7">
        <v>18</v>
      </c>
      <c r="Q4873" s="7">
        <v>1440</v>
      </c>
    </row>
    <row r="4874" spans="14:17" x14ac:dyDescent="0.25">
      <c r="N4874" s="7" t="s">
        <v>5622</v>
      </c>
      <c r="O4874" s="7">
        <v>15</v>
      </c>
      <c r="P4874" s="7">
        <v>1</v>
      </c>
      <c r="Q4874" s="7">
        <v>15</v>
      </c>
    </row>
    <row r="4875" spans="14:17" x14ac:dyDescent="0.25">
      <c r="N4875" s="7" t="s">
        <v>5614</v>
      </c>
      <c r="O4875" s="7">
        <v>20</v>
      </c>
      <c r="P4875" s="7">
        <v>20</v>
      </c>
      <c r="Q4875" s="7">
        <v>400</v>
      </c>
    </row>
    <row r="4876" spans="14:17" x14ac:dyDescent="0.25">
      <c r="N4876" s="7" t="s">
        <v>5617</v>
      </c>
      <c r="O4876" s="7">
        <v>120</v>
      </c>
      <c r="P4876" s="7">
        <v>2</v>
      </c>
      <c r="Q4876" s="7">
        <v>240</v>
      </c>
    </row>
    <row r="4877" spans="14:17" x14ac:dyDescent="0.25">
      <c r="N4877" s="7" t="s">
        <v>5618</v>
      </c>
      <c r="O4877" s="7">
        <v>10</v>
      </c>
      <c r="P4877" s="7">
        <v>20</v>
      </c>
      <c r="Q4877" s="7">
        <v>200</v>
      </c>
    </row>
    <row r="4878" spans="14:17" x14ac:dyDescent="0.25">
      <c r="N4878" s="7" t="s">
        <v>5618</v>
      </c>
      <c r="O4878" s="7">
        <v>10</v>
      </c>
      <c r="P4878" s="7">
        <v>11</v>
      </c>
      <c r="Q4878" s="7">
        <v>110</v>
      </c>
    </row>
    <row r="4879" spans="14:17" x14ac:dyDescent="0.25">
      <c r="N4879" s="7" t="s">
        <v>5615</v>
      </c>
      <c r="O4879" s="7">
        <v>25</v>
      </c>
      <c r="P4879" s="7">
        <v>20</v>
      </c>
      <c r="Q4879" s="7">
        <v>500</v>
      </c>
    </row>
    <row r="4880" spans="14:17" x14ac:dyDescent="0.25">
      <c r="N4880" s="7" t="s">
        <v>5613</v>
      </c>
      <c r="O4880" s="7">
        <v>35</v>
      </c>
      <c r="P4880" s="7">
        <v>1</v>
      </c>
      <c r="Q4880" s="7">
        <v>35</v>
      </c>
    </row>
    <row r="4881" spans="14:17" x14ac:dyDescent="0.25">
      <c r="N4881" s="7" t="s">
        <v>5611</v>
      </c>
      <c r="O4881" s="7">
        <v>250</v>
      </c>
      <c r="P4881" s="7">
        <v>15</v>
      </c>
      <c r="Q4881" s="7">
        <v>3750</v>
      </c>
    </row>
    <row r="4882" spans="14:17" x14ac:dyDescent="0.25">
      <c r="N4882" s="7" t="s">
        <v>5623</v>
      </c>
      <c r="O4882" s="7">
        <v>30</v>
      </c>
      <c r="P4882" s="7">
        <v>23</v>
      </c>
      <c r="Q4882" s="7">
        <v>690</v>
      </c>
    </row>
    <row r="4883" spans="14:17" x14ac:dyDescent="0.25">
      <c r="N4883" s="7" t="s">
        <v>5616</v>
      </c>
      <c r="O4883" s="7">
        <v>150</v>
      </c>
      <c r="P4883" s="7">
        <v>13</v>
      </c>
      <c r="Q4883" s="7">
        <v>1950</v>
      </c>
    </row>
    <row r="4884" spans="14:17" x14ac:dyDescent="0.25">
      <c r="N4884" s="7" t="s">
        <v>5622</v>
      </c>
      <c r="O4884" s="7">
        <v>15</v>
      </c>
      <c r="P4884" s="7">
        <v>11</v>
      </c>
      <c r="Q4884" s="7">
        <v>165</v>
      </c>
    </row>
    <row r="4885" spans="14:17" x14ac:dyDescent="0.25">
      <c r="N4885" s="7" t="s">
        <v>5619</v>
      </c>
      <c r="O4885" s="7">
        <v>80</v>
      </c>
      <c r="P4885" s="7">
        <v>25</v>
      </c>
      <c r="Q4885" s="7">
        <v>2000</v>
      </c>
    </row>
    <row r="4886" spans="14:17" x14ac:dyDescent="0.25">
      <c r="N4886" s="7" t="s">
        <v>5611</v>
      </c>
      <c r="O4886" s="7">
        <v>250</v>
      </c>
      <c r="P4886" s="7">
        <v>5</v>
      </c>
      <c r="Q4886" s="7">
        <v>1250</v>
      </c>
    </row>
    <row r="4887" spans="14:17" x14ac:dyDescent="0.25">
      <c r="N4887" s="7" t="s">
        <v>5615</v>
      </c>
      <c r="O4887" s="7">
        <v>25</v>
      </c>
      <c r="P4887" s="7">
        <v>16</v>
      </c>
      <c r="Q4887" s="7">
        <v>400</v>
      </c>
    </row>
    <row r="4888" spans="14:17" x14ac:dyDescent="0.25">
      <c r="N4888" s="7" t="s">
        <v>5623</v>
      </c>
      <c r="O4888" s="7">
        <v>30</v>
      </c>
      <c r="P4888" s="7">
        <v>15</v>
      </c>
      <c r="Q4888" s="7">
        <v>450</v>
      </c>
    </row>
    <row r="4889" spans="14:17" x14ac:dyDescent="0.25">
      <c r="N4889" s="7" t="s">
        <v>5613</v>
      </c>
      <c r="O4889" s="7">
        <v>35</v>
      </c>
      <c r="P4889" s="7">
        <v>23</v>
      </c>
      <c r="Q4889" s="7">
        <v>805</v>
      </c>
    </row>
    <row r="4890" spans="14:17" x14ac:dyDescent="0.25">
      <c r="N4890" s="7" t="s">
        <v>5616</v>
      </c>
      <c r="O4890" s="7">
        <v>150</v>
      </c>
      <c r="P4890" s="7">
        <v>20</v>
      </c>
      <c r="Q4890" s="7">
        <v>3000</v>
      </c>
    </row>
    <row r="4891" spans="14:17" x14ac:dyDescent="0.25">
      <c r="N4891" s="7" t="s">
        <v>5611</v>
      </c>
      <c r="O4891" s="7">
        <v>250</v>
      </c>
      <c r="P4891" s="7">
        <v>10</v>
      </c>
      <c r="Q4891" s="7">
        <v>2500</v>
      </c>
    </row>
    <row r="4892" spans="14:17" x14ac:dyDescent="0.25">
      <c r="N4892" s="7" t="s">
        <v>5611</v>
      </c>
      <c r="O4892" s="7">
        <v>250</v>
      </c>
      <c r="P4892" s="7">
        <v>24</v>
      </c>
      <c r="Q4892" s="7">
        <v>6000</v>
      </c>
    </row>
    <row r="4893" spans="14:17" x14ac:dyDescent="0.25">
      <c r="N4893" s="7" t="s">
        <v>5611</v>
      </c>
      <c r="O4893" s="7">
        <v>250</v>
      </c>
      <c r="P4893" s="7">
        <v>6</v>
      </c>
      <c r="Q4893" s="7">
        <v>1500</v>
      </c>
    </row>
    <row r="4894" spans="14:17" x14ac:dyDescent="0.25">
      <c r="N4894" s="7" t="s">
        <v>5616</v>
      </c>
      <c r="O4894" s="7">
        <v>150</v>
      </c>
      <c r="P4894" s="7">
        <v>16</v>
      </c>
      <c r="Q4894" s="7">
        <v>2400</v>
      </c>
    </row>
    <row r="4895" spans="14:17" x14ac:dyDescent="0.25">
      <c r="N4895" s="7" t="s">
        <v>5618</v>
      </c>
      <c r="O4895" s="7">
        <v>10</v>
      </c>
      <c r="P4895" s="7">
        <v>15</v>
      </c>
      <c r="Q4895" s="7">
        <v>150</v>
      </c>
    </row>
    <row r="4896" spans="14:17" x14ac:dyDescent="0.25">
      <c r="N4896" s="7" t="s">
        <v>5609</v>
      </c>
      <c r="O4896" s="7">
        <v>20</v>
      </c>
      <c r="P4896" s="7">
        <v>13</v>
      </c>
      <c r="Q4896" s="7">
        <v>260</v>
      </c>
    </row>
    <row r="4897" spans="14:17" x14ac:dyDescent="0.25">
      <c r="N4897" s="7" t="s">
        <v>5613</v>
      </c>
      <c r="O4897" s="7">
        <v>35</v>
      </c>
      <c r="P4897" s="7">
        <v>22</v>
      </c>
      <c r="Q4897" s="7">
        <v>770</v>
      </c>
    </row>
    <row r="4898" spans="14:17" x14ac:dyDescent="0.25">
      <c r="N4898" s="7" t="s">
        <v>5617</v>
      </c>
      <c r="O4898" s="7">
        <v>120</v>
      </c>
      <c r="P4898" s="7">
        <v>17</v>
      </c>
      <c r="Q4898" s="7">
        <v>2040</v>
      </c>
    </row>
    <row r="4899" spans="14:17" x14ac:dyDescent="0.25">
      <c r="N4899" s="7" t="s">
        <v>5613</v>
      </c>
      <c r="O4899" s="7">
        <v>35</v>
      </c>
      <c r="P4899" s="7">
        <v>7</v>
      </c>
      <c r="Q4899" s="7">
        <v>245</v>
      </c>
    </row>
    <row r="4900" spans="14:17" x14ac:dyDescent="0.25">
      <c r="N4900" s="7" t="s">
        <v>5620</v>
      </c>
      <c r="O4900" s="7">
        <v>40</v>
      </c>
      <c r="P4900" s="7">
        <v>24</v>
      </c>
      <c r="Q4900" s="7">
        <v>960</v>
      </c>
    </row>
    <row r="4901" spans="14:17" x14ac:dyDescent="0.25">
      <c r="N4901" s="7" t="s">
        <v>5622</v>
      </c>
      <c r="O4901" s="7">
        <v>15</v>
      </c>
      <c r="P4901" s="7">
        <v>15</v>
      </c>
      <c r="Q4901" s="7">
        <v>225</v>
      </c>
    </row>
    <row r="4902" spans="14:17" x14ac:dyDescent="0.25">
      <c r="N4902" s="7" t="s">
        <v>5617</v>
      </c>
      <c r="O4902" s="7">
        <v>120</v>
      </c>
      <c r="P4902" s="7">
        <v>11</v>
      </c>
      <c r="Q4902" s="7">
        <v>1320</v>
      </c>
    </row>
    <row r="4903" spans="14:17" x14ac:dyDescent="0.25">
      <c r="N4903" s="7" t="s">
        <v>5623</v>
      </c>
      <c r="O4903" s="7">
        <v>30</v>
      </c>
      <c r="P4903" s="7">
        <v>18</v>
      </c>
      <c r="Q4903" s="7">
        <v>540</v>
      </c>
    </row>
    <row r="4904" spans="14:17" x14ac:dyDescent="0.25">
      <c r="N4904" s="7" t="s">
        <v>5612</v>
      </c>
      <c r="O4904" s="7">
        <v>50</v>
      </c>
      <c r="P4904" s="7">
        <v>25</v>
      </c>
      <c r="Q4904" s="7">
        <v>1250</v>
      </c>
    </row>
    <row r="4905" spans="14:17" x14ac:dyDescent="0.25">
      <c r="N4905" s="7" t="s">
        <v>5623</v>
      </c>
      <c r="O4905" s="7">
        <v>30</v>
      </c>
      <c r="P4905" s="7">
        <v>1</v>
      </c>
      <c r="Q4905" s="7">
        <v>30</v>
      </c>
    </row>
    <row r="4906" spans="14:17" x14ac:dyDescent="0.25">
      <c r="N4906" s="7" t="s">
        <v>5609</v>
      </c>
      <c r="O4906" s="7">
        <v>20</v>
      </c>
      <c r="P4906" s="7">
        <v>16</v>
      </c>
      <c r="Q4906" s="7">
        <v>320</v>
      </c>
    </row>
    <row r="4907" spans="14:17" x14ac:dyDescent="0.25">
      <c r="N4907" s="7" t="s">
        <v>5617</v>
      </c>
      <c r="O4907" s="7">
        <v>120</v>
      </c>
      <c r="P4907" s="7">
        <v>15</v>
      </c>
      <c r="Q4907" s="7">
        <v>1800</v>
      </c>
    </row>
    <row r="4908" spans="14:17" x14ac:dyDescent="0.25">
      <c r="N4908" s="7" t="s">
        <v>5619</v>
      </c>
      <c r="O4908" s="7">
        <v>80</v>
      </c>
      <c r="P4908" s="7">
        <v>8</v>
      </c>
      <c r="Q4908" s="7">
        <v>640</v>
      </c>
    </row>
    <row r="4909" spans="14:17" x14ac:dyDescent="0.25">
      <c r="N4909" s="7" t="s">
        <v>5609</v>
      </c>
      <c r="O4909" s="7">
        <v>20</v>
      </c>
      <c r="P4909" s="7">
        <v>5</v>
      </c>
      <c r="Q4909" s="7">
        <v>100</v>
      </c>
    </row>
    <row r="4910" spans="14:17" x14ac:dyDescent="0.25">
      <c r="N4910" s="7" t="s">
        <v>5613</v>
      </c>
      <c r="O4910" s="7">
        <v>35</v>
      </c>
      <c r="P4910" s="7">
        <v>2</v>
      </c>
      <c r="Q4910" s="7">
        <v>70</v>
      </c>
    </row>
    <row r="4911" spans="14:17" x14ac:dyDescent="0.25">
      <c r="N4911" s="7" t="s">
        <v>5615</v>
      </c>
      <c r="O4911" s="7">
        <v>25</v>
      </c>
      <c r="P4911" s="7">
        <v>18</v>
      </c>
      <c r="Q4911" s="7">
        <v>450</v>
      </c>
    </row>
    <row r="4912" spans="14:17" x14ac:dyDescent="0.25">
      <c r="N4912" s="7" t="s">
        <v>5620</v>
      </c>
      <c r="O4912" s="7">
        <v>40</v>
      </c>
      <c r="P4912" s="7">
        <v>8</v>
      </c>
      <c r="Q4912" s="7">
        <v>320</v>
      </c>
    </row>
    <row r="4913" spans="14:17" x14ac:dyDescent="0.25">
      <c r="N4913" s="7" t="s">
        <v>5614</v>
      </c>
      <c r="O4913" s="7">
        <v>20</v>
      </c>
      <c r="P4913" s="7">
        <v>15</v>
      </c>
      <c r="Q4913" s="7">
        <v>300</v>
      </c>
    </row>
    <row r="4914" spans="14:17" x14ac:dyDescent="0.25">
      <c r="N4914" s="7" t="s">
        <v>5612</v>
      </c>
      <c r="O4914" s="7">
        <v>50</v>
      </c>
      <c r="P4914" s="7">
        <v>12</v>
      </c>
      <c r="Q4914" s="7">
        <v>600</v>
      </c>
    </row>
    <row r="4915" spans="14:17" x14ac:dyDescent="0.25">
      <c r="N4915" s="7" t="s">
        <v>5616</v>
      </c>
      <c r="O4915" s="7">
        <v>150</v>
      </c>
      <c r="P4915" s="7">
        <v>2</v>
      </c>
      <c r="Q4915" s="7">
        <v>300</v>
      </c>
    </row>
    <row r="4916" spans="14:17" x14ac:dyDescent="0.25">
      <c r="N4916" s="7" t="s">
        <v>5614</v>
      </c>
      <c r="O4916" s="7">
        <v>20</v>
      </c>
      <c r="P4916" s="7">
        <v>9</v>
      </c>
      <c r="Q4916" s="7">
        <v>180</v>
      </c>
    </row>
    <row r="4917" spans="14:17" x14ac:dyDescent="0.25">
      <c r="N4917" s="7" t="s">
        <v>5612</v>
      </c>
      <c r="O4917" s="7">
        <v>50</v>
      </c>
      <c r="P4917" s="7">
        <v>17</v>
      </c>
      <c r="Q4917" s="7">
        <v>850</v>
      </c>
    </row>
    <row r="4918" spans="14:17" x14ac:dyDescent="0.25">
      <c r="N4918" s="7" t="s">
        <v>5613</v>
      </c>
      <c r="O4918" s="7">
        <v>35</v>
      </c>
      <c r="P4918" s="7">
        <v>10</v>
      </c>
      <c r="Q4918" s="7">
        <v>350</v>
      </c>
    </row>
    <row r="4919" spans="14:17" x14ac:dyDescent="0.25">
      <c r="N4919" s="7" t="s">
        <v>5618</v>
      </c>
      <c r="O4919" s="7">
        <v>10</v>
      </c>
      <c r="P4919" s="7">
        <v>25</v>
      </c>
      <c r="Q4919" s="7">
        <v>250</v>
      </c>
    </row>
    <row r="4920" spans="14:17" x14ac:dyDescent="0.25">
      <c r="N4920" s="7" t="s">
        <v>5613</v>
      </c>
      <c r="O4920" s="7">
        <v>35</v>
      </c>
      <c r="P4920" s="7">
        <v>10</v>
      </c>
      <c r="Q4920" s="7">
        <v>350</v>
      </c>
    </row>
    <row r="4921" spans="14:17" x14ac:dyDescent="0.25">
      <c r="N4921" s="7" t="s">
        <v>5613</v>
      </c>
      <c r="O4921" s="7">
        <v>35</v>
      </c>
      <c r="P4921" s="7">
        <v>10</v>
      </c>
      <c r="Q4921" s="7">
        <v>350</v>
      </c>
    </row>
    <row r="4922" spans="14:17" x14ac:dyDescent="0.25">
      <c r="N4922" s="7" t="s">
        <v>5619</v>
      </c>
      <c r="O4922" s="7">
        <v>80</v>
      </c>
      <c r="P4922" s="7">
        <v>1</v>
      </c>
      <c r="Q4922" s="7">
        <v>80</v>
      </c>
    </row>
    <row r="4923" spans="14:17" x14ac:dyDescent="0.25">
      <c r="N4923" s="7" t="s">
        <v>5619</v>
      </c>
      <c r="O4923" s="7">
        <v>80</v>
      </c>
      <c r="P4923" s="7">
        <v>7</v>
      </c>
      <c r="Q4923" s="7">
        <v>560</v>
      </c>
    </row>
    <row r="4924" spans="14:17" x14ac:dyDescent="0.25">
      <c r="N4924" s="7" t="s">
        <v>5609</v>
      </c>
      <c r="O4924" s="7">
        <v>20</v>
      </c>
      <c r="P4924" s="7">
        <v>19</v>
      </c>
      <c r="Q4924" s="7">
        <v>380</v>
      </c>
    </row>
    <row r="4925" spans="14:17" x14ac:dyDescent="0.25">
      <c r="N4925" s="7" t="s">
        <v>5610</v>
      </c>
      <c r="O4925" s="7">
        <v>300</v>
      </c>
      <c r="P4925" s="7">
        <v>13</v>
      </c>
      <c r="Q4925" s="7">
        <v>3900</v>
      </c>
    </row>
    <row r="4926" spans="14:17" x14ac:dyDescent="0.25">
      <c r="N4926" s="7" t="s">
        <v>5617</v>
      </c>
      <c r="O4926" s="7">
        <v>120</v>
      </c>
      <c r="P4926" s="7">
        <v>2</v>
      </c>
      <c r="Q4926" s="7">
        <v>240</v>
      </c>
    </row>
    <row r="4927" spans="14:17" x14ac:dyDescent="0.25">
      <c r="N4927" s="7" t="s">
        <v>5613</v>
      </c>
      <c r="O4927" s="7">
        <v>35</v>
      </c>
      <c r="P4927" s="7">
        <v>11</v>
      </c>
      <c r="Q4927" s="7">
        <v>385</v>
      </c>
    </row>
    <row r="4928" spans="14:17" x14ac:dyDescent="0.25">
      <c r="N4928" s="7" t="s">
        <v>5609</v>
      </c>
      <c r="O4928" s="7">
        <v>20</v>
      </c>
      <c r="P4928" s="7">
        <v>3</v>
      </c>
      <c r="Q4928" s="7">
        <v>60</v>
      </c>
    </row>
    <row r="4929" spans="14:17" x14ac:dyDescent="0.25">
      <c r="N4929" s="7" t="s">
        <v>5621</v>
      </c>
      <c r="O4929" s="7">
        <v>60</v>
      </c>
      <c r="P4929" s="7">
        <v>4</v>
      </c>
      <c r="Q4929" s="7">
        <v>240</v>
      </c>
    </row>
    <row r="4930" spans="14:17" x14ac:dyDescent="0.25">
      <c r="N4930" s="7" t="s">
        <v>5614</v>
      </c>
      <c r="O4930" s="7">
        <v>20</v>
      </c>
      <c r="P4930" s="7">
        <v>10</v>
      </c>
      <c r="Q4930" s="7">
        <v>200</v>
      </c>
    </row>
    <row r="4931" spans="14:17" x14ac:dyDescent="0.25">
      <c r="N4931" s="7" t="s">
        <v>5610</v>
      </c>
      <c r="O4931" s="7">
        <v>300</v>
      </c>
      <c r="P4931" s="7">
        <v>2</v>
      </c>
      <c r="Q4931" s="7">
        <v>600</v>
      </c>
    </row>
    <row r="4932" spans="14:17" x14ac:dyDescent="0.25">
      <c r="N4932" s="7" t="s">
        <v>5622</v>
      </c>
      <c r="O4932" s="7">
        <v>15</v>
      </c>
      <c r="P4932" s="7">
        <v>2</v>
      </c>
      <c r="Q4932" s="7">
        <v>30</v>
      </c>
    </row>
    <row r="4933" spans="14:17" x14ac:dyDescent="0.25">
      <c r="N4933" s="7" t="s">
        <v>5616</v>
      </c>
      <c r="O4933" s="7">
        <v>150</v>
      </c>
      <c r="P4933" s="7">
        <v>11</v>
      </c>
      <c r="Q4933" s="7">
        <v>1650</v>
      </c>
    </row>
    <row r="4934" spans="14:17" x14ac:dyDescent="0.25">
      <c r="N4934" s="7" t="s">
        <v>5619</v>
      </c>
      <c r="O4934" s="7">
        <v>80</v>
      </c>
      <c r="P4934" s="7">
        <v>15</v>
      </c>
      <c r="Q4934" s="7">
        <v>1200</v>
      </c>
    </row>
    <row r="4935" spans="14:17" x14ac:dyDescent="0.25">
      <c r="N4935" s="7" t="s">
        <v>5620</v>
      </c>
      <c r="O4935" s="7">
        <v>40</v>
      </c>
      <c r="P4935" s="7">
        <v>4</v>
      </c>
      <c r="Q4935" s="7">
        <v>160</v>
      </c>
    </row>
    <row r="4936" spans="14:17" x14ac:dyDescent="0.25">
      <c r="N4936" s="7" t="s">
        <v>5617</v>
      </c>
      <c r="O4936" s="7">
        <v>120</v>
      </c>
      <c r="P4936" s="7">
        <v>2</v>
      </c>
      <c r="Q4936" s="7">
        <v>240</v>
      </c>
    </row>
    <row r="4937" spans="14:17" x14ac:dyDescent="0.25">
      <c r="N4937" s="7" t="s">
        <v>5610</v>
      </c>
      <c r="O4937" s="7">
        <v>300</v>
      </c>
      <c r="P4937" s="7">
        <v>6</v>
      </c>
      <c r="Q4937" s="7">
        <v>1800</v>
      </c>
    </row>
    <row r="4938" spans="14:17" x14ac:dyDescent="0.25">
      <c r="N4938" s="7" t="s">
        <v>5622</v>
      </c>
      <c r="O4938" s="7">
        <v>15</v>
      </c>
      <c r="P4938" s="7">
        <v>11</v>
      </c>
      <c r="Q4938" s="7">
        <v>165</v>
      </c>
    </row>
    <row r="4939" spans="14:17" x14ac:dyDescent="0.25">
      <c r="N4939" s="7" t="s">
        <v>5612</v>
      </c>
      <c r="O4939" s="7">
        <v>50</v>
      </c>
      <c r="P4939" s="7">
        <v>10</v>
      </c>
      <c r="Q4939" s="7">
        <v>500</v>
      </c>
    </row>
    <row r="4940" spans="14:17" x14ac:dyDescent="0.25">
      <c r="N4940" s="7" t="s">
        <v>5620</v>
      </c>
      <c r="O4940" s="7">
        <v>40</v>
      </c>
      <c r="P4940" s="7">
        <v>21</v>
      </c>
      <c r="Q4940" s="7">
        <v>840</v>
      </c>
    </row>
    <row r="4941" spans="14:17" x14ac:dyDescent="0.25">
      <c r="N4941" s="7" t="s">
        <v>5611</v>
      </c>
      <c r="O4941" s="7">
        <v>250</v>
      </c>
      <c r="P4941" s="7">
        <v>12</v>
      </c>
      <c r="Q4941" s="7">
        <v>3000</v>
      </c>
    </row>
    <row r="4942" spans="14:17" x14ac:dyDescent="0.25">
      <c r="N4942" s="7" t="s">
        <v>5623</v>
      </c>
      <c r="O4942" s="7">
        <v>30</v>
      </c>
      <c r="P4942" s="7">
        <v>6</v>
      </c>
      <c r="Q4942" s="7">
        <v>180</v>
      </c>
    </row>
    <row r="4943" spans="14:17" x14ac:dyDescent="0.25">
      <c r="N4943" s="7" t="s">
        <v>5614</v>
      </c>
      <c r="O4943" s="7">
        <v>20</v>
      </c>
      <c r="P4943" s="7">
        <v>15</v>
      </c>
      <c r="Q4943" s="7">
        <v>300</v>
      </c>
    </row>
    <row r="4944" spans="14:17" x14ac:dyDescent="0.25">
      <c r="N4944" s="7" t="s">
        <v>5610</v>
      </c>
      <c r="O4944" s="7">
        <v>300</v>
      </c>
      <c r="P4944" s="7">
        <v>16</v>
      </c>
      <c r="Q4944" s="7">
        <v>4800</v>
      </c>
    </row>
    <row r="4945" spans="14:17" x14ac:dyDescent="0.25">
      <c r="N4945" s="7" t="s">
        <v>5619</v>
      </c>
      <c r="O4945" s="7">
        <v>80</v>
      </c>
      <c r="P4945" s="7">
        <v>16</v>
      </c>
      <c r="Q4945" s="7">
        <v>1280</v>
      </c>
    </row>
    <row r="4946" spans="14:17" x14ac:dyDescent="0.25">
      <c r="N4946" s="7" t="s">
        <v>5620</v>
      </c>
      <c r="O4946" s="7">
        <v>40</v>
      </c>
      <c r="P4946" s="7">
        <v>8</v>
      </c>
      <c r="Q4946" s="7">
        <v>320</v>
      </c>
    </row>
    <row r="4947" spans="14:17" x14ac:dyDescent="0.25">
      <c r="N4947" s="7" t="s">
        <v>5614</v>
      </c>
      <c r="O4947" s="7">
        <v>20</v>
      </c>
      <c r="P4947" s="7">
        <v>6</v>
      </c>
      <c r="Q4947" s="7">
        <v>120</v>
      </c>
    </row>
    <row r="4948" spans="14:17" x14ac:dyDescent="0.25">
      <c r="N4948" s="7" t="s">
        <v>5622</v>
      </c>
      <c r="O4948" s="7">
        <v>15</v>
      </c>
      <c r="P4948" s="7">
        <v>16</v>
      </c>
      <c r="Q4948" s="7">
        <v>240</v>
      </c>
    </row>
    <row r="4949" spans="14:17" x14ac:dyDescent="0.25">
      <c r="N4949" s="7" t="s">
        <v>5610</v>
      </c>
      <c r="O4949" s="7">
        <v>300</v>
      </c>
      <c r="P4949" s="7">
        <v>10</v>
      </c>
      <c r="Q4949" s="7">
        <v>3000</v>
      </c>
    </row>
    <row r="4950" spans="14:17" x14ac:dyDescent="0.25">
      <c r="N4950" s="7" t="s">
        <v>5623</v>
      </c>
      <c r="O4950" s="7">
        <v>30</v>
      </c>
      <c r="P4950" s="7">
        <v>14</v>
      </c>
      <c r="Q4950" s="7">
        <v>420</v>
      </c>
    </row>
    <row r="4951" spans="14:17" x14ac:dyDescent="0.25">
      <c r="N4951" s="7" t="s">
        <v>5617</v>
      </c>
      <c r="O4951" s="7">
        <v>120</v>
      </c>
      <c r="P4951" s="7">
        <v>19</v>
      </c>
      <c r="Q4951" s="7">
        <v>2280</v>
      </c>
    </row>
    <row r="4952" spans="14:17" x14ac:dyDescent="0.25">
      <c r="N4952" s="7" t="s">
        <v>5612</v>
      </c>
      <c r="O4952" s="7">
        <v>50</v>
      </c>
      <c r="P4952" s="7">
        <v>17</v>
      </c>
      <c r="Q4952" s="7">
        <v>850</v>
      </c>
    </row>
    <row r="4953" spans="14:17" x14ac:dyDescent="0.25">
      <c r="N4953" s="7" t="s">
        <v>5614</v>
      </c>
      <c r="O4953" s="7">
        <v>20</v>
      </c>
      <c r="P4953" s="7">
        <v>16</v>
      </c>
      <c r="Q4953" s="7">
        <v>320</v>
      </c>
    </row>
    <row r="4954" spans="14:17" x14ac:dyDescent="0.25">
      <c r="N4954" s="7" t="s">
        <v>5609</v>
      </c>
      <c r="O4954" s="7">
        <v>20</v>
      </c>
      <c r="P4954" s="7">
        <v>16</v>
      </c>
      <c r="Q4954" s="7">
        <v>320</v>
      </c>
    </row>
    <row r="4955" spans="14:17" x14ac:dyDescent="0.25">
      <c r="N4955" s="7" t="s">
        <v>5619</v>
      </c>
      <c r="O4955" s="7">
        <v>80</v>
      </c>
      <c r="P4955" s="7">
        <v>5</v>
      </c>
      <c r="Q4955" s="7">
        <v>400</v>
      </c>
    </row>
    <row r="4956" spans="14:17" x14ac:dyDescent="0.25">
      <c r="N4956" s="7" t="s">
        <v>5615</v>
      </c>
      <c r="O4956" s="7">
        <v>25</v>
      </c>
      <c r="P4956" s="7">
        <v>12</v>
      </c>
      <c r="Q4956" s="7">
        <v>300</v>
      </c>
    </row>
    <row r="4957" spans="14:17" x14ac:dyDescent="0.25">
      <c r="N4957" s="7" t="s">
        <v>5622</v>
      </c>
      <c r="O4957" s="7">
        <v>15</v>
      </c>
      <c r="P4957" s="7">
        <v>10</v>
      </c>
      <c r="Q4957" s="7">
        <v>150</v>
      </c>
    </row>
    <row r="4958" spans="14:17" x14ac:dyDescent="0.25">
      <c r="N4958" s="7" t="s">
        <v>5619</v>
      </c>
      <c r="O4958" s="7">
        <v>80</v>
      </c>
      <c r="P4958" s="7">
        <v>1</v>
      </c>
      <c r="Q4958" s="7">
        <v>80</v>
      </c>
    </row>
    <row r="4959" spans="14:17" x14ac:dyDescent="0.25">
      <c r="N4959" s="7" t="s">
        <v>5620</v>
      </c>
      <c r="O4959" s="7">
        <v>40</v>
      </c>
      <c r="P4959" s="7">
        <v>6</v>
      </c>
      <c r="Q4959" s="7">
        <v>240</v>
      </c>
    </row>
    <row r="4960" spans="14:17" x14ac:dyDescent="0.25">
      <c r="N4960" s="7" t="s">
        <v>5619</v>
      </c>
      <c r="O4960" s="7">
        <v>80</v>
      </c>
      <c r="P4960" s="7">
        <v>16</v>
      </c>
      <c r="Q4960" s="7">
        <v>1280</v>
      </c>
    </row>
    <row r="4961" spans="14:17" x14ac:dyDescent="0.25">
      <c r="N4961" s="7" t="s">
        <v>5614</v>
      </c>
      <c r="O4961" s="7">
        <v>20</v>
      </c>
      <c r="P4961" s="7">
        <v>21</v>
      </c>
      <c r="Q4961" s="7">
        <v>420</v>
      </c>
    </row>
    <row r="4962" spans="14:17" x14ac:dyDescent="0.25">
      <c r="N4962" s="7" t="s">
        <v>5612</v>
      </c>
      <c r="O4962" s="7">
        <v>50</v>
      </c>
      <c r="P4962" s="7">
        <v>18</v>
      </c>
      <c r="Q4962" s="7">
        <v>900</v>
      </c>
    </row>
    <row r="4963" spans="14:17" x14ac:dyDescent="0.25">
      <c r="N4963" s="7" t="s">
        <v>5615</v>
      </c>
      <c r="O4963" s="7">
        <v>25</v>
      </c>
      <c r="P4963" s="7">
        <v>20</v>
      </c>
      <c r="Q4963" s="7">
        <v>500</v>
      </c>
    </row>
    <row r="4964" spans="14:17" x14ac:dyDescent="0.25">
      <c r="N4964" s="7" t="s">
        <v>5611</v>
      </c>
      <c r="O4964" s="7">
        <v>250</v>
      </c>
      <c r="P4964" s="7">
        <v>5</v>
      </c>
      <c r="Q4964" s="7">
        <v>1250</v>
      </c>
    </row>
    <row r="4965" spans="14:17" x14ac:dyDescent="0.25">
      <c r="N4965" s="7" t="s">
        <v>5623</v>
      </c>
      <c r="O4965" s="7">
        <v>30</v>
      </c>
      <c r="P4965" s="7">
        <v>25</v>
      </c>
      <c r="Q4965" s="7">
        <v>750</v>
      </c>
    </row>
    <row r="4966" spans="14:17" x14ac:dyDescent="0.25">
      <c r="N4966" s="7" t="s">
        <v>5621</v>
      </c>
      <c r="O4966" s="7">
        <v>60</v>
      </c>
      <c r="P4966" s="7">
        <v>11</v>
      </c>
      <c r="Q4966" s="7">
        <v>660</v>
      </c>
    </row>
    <row r="4967" spans="14:17" x14ac:dyDescent="0.25">
      <c r="N4967" s="7" t="s">
        <v>5623</v>
      </c>
      <c r="O4967" s="7">
        <v>30</v>
      </c>
      <c r="P4967" s="7">
        <v>24</v>
      </c>
      <c r="Q4967" s="7">
        <v>720</v>
      </c>
    </row>
    <row r="4968" spans="14:17" x14ac:dyDescent="0.25">
      <c r="N4968" s="7" t="s">
        <v>5616</v>
      </c>
      <c r="O4968" s="7">
        <v>150</v>
      </c>
      <c r="P4968" s="7">
        <v>24</v>
      </c>
      <c r="Q4968" s="7">
        <v>3600</v>
      </c>
    </row>
    <row r="4969" spans="14:17" x14ac:dyDescent="0.25">
      <c r="N4969" s="7" t="s">
        <v>5612</v>
      </c>
      <c r="O4969" s="7">
        <v>50</v>
      </c>
      <c r="P4969" s="7">
        <v>21</v>
      </c>
      <c r="Q4969" s="7">
        <v>1050</v>
      </c>
    </row>
    <row r="4970" spans="14:17" x14ac:dyDescent="0.25">
      <c r="N4970" s="7" t="s">
        <v>5617</v>
      </c>
      <c r="O4970" s="7">
        <v>120</v>
      </c>
      <c r="P4970" s="7">
        <v>19</v>
      </c>
      <c r="Q4970" s="7">
        <v>2280</v>
      </c>
    </row>
    <row r="4971" spans="14:17" x14ac:dyDescent="0.25">
      <c r="N4971" s="7" t="s">
        <v>5623</v>
      </c>
      <c r="O4971" s="7">
        <v>30</v>
      </c>
      <c r="P4971" s="7">
        <v>2</v>
      </c>
      <c r="Q4971" s="7">
        <v>60</v>
      </c>
    </row>
    <row r="4972" spans="14:17" x14ac:dyDescent="0.25">
      <c r="N4972" s="7" t="s">
        <v>5617</v>
      </c>
      <c r="O4972" s="7">
        <v>120</v>
      </c>
      <c r="P4972" s="7">
        <v>12</v>
      </c>
      <c r="Q4972" s="7">
        <v>1440</v>
      </c>
    </row>
    <row r="4973" spans="14:17" x14ac:dyDescent="0.25">
      <c r="N4973" s="7" t="s">
        <v>5618</v>
      </c>
      <c r="O4973" s="7">
        <v>10</v>
      </c>
      <c r="P4973" s="7">
        <v>2</v>
      </c>
      <c r="Q4973" s="7">
        <v>20</v>
      </c>
    </row>
    <row r="4974" spans="14:17" x14ac:dyDescent="0.25">
      <c r="N4974" s="7" t="s">
        <v>5617</v>
      </c>
      <c r="O4974" s="7">
        <v>120</v>
      </c>
      <c r="P4974" s="7">
        <v>23</v>
      </c>
      <c r="Q4974" s="7">
        <v>2760</v>
      </c>
    </row>
    <row r="4975" spans="14:17" x14ac:dyDescent="0.25">
      <c r="N4975" s="7" t="s">
        <v>5615</v>
      </c>
      <c r="O4975" s="7">
        <v>25</v>
      </c>
      <c r="P4975" s="7">
        <v>25</v>
      </c>
      <c r="Q4975" s="7">
        <v>625</v>
      </c>
    </row>
    <row r="4976" spans="14:17" x14ac:dyDescent="0.25">
      <c r="N4976" s="7" t="s">
        <v>5621</v>
      </c>
      <c r="O4976" s="7">
        <v>60</v>
      </c>
      <c r="P4976" s="7">
        <v>11</v>
      </c>
      <c r="Q4976" s="7">
        <v>660</v>
      </c>
    </row>
    <row r="4977" spans="14:17" x14ac:dyDescent="0.25">
      <c r="N4977" s="7" t="s">
        <v>5619</v>
      </c>
      <c r="O4977" s="7">
        <v>80</v>
      </c>
      <c r="P4977" s="7">
        <v>22</v>
      </c>
      <c r="Q4977" s="7">
        <v>1760</v>
      </c>
    </row>
    <row r="4978" spans="14:17" x14ac:dyDescent="0.25">
      <c r="N4978" s="7" t="s">
        <v>5613</v>
      </c>
      <c r="O4978" s="7">
        <v>35</v>
      </c>
      <c r="P4978" s="7">
        <v>11</v>
      </c>
      <c r="Q4978" s="7">
        <v>385</v>
      </c>
    </row>
    <row r="4979" spans="14:17" x14ac:dyDescent="0.25">
      <c r="N4979" s="7" t="s">
        <v>5612</v>
      </c>
      <c r="O4979" s="7">
        <v>50</v>
      </c>
      <c r="P4979" s="7">
        <v>24</v>
      </c>
      <c r="Q4979" s="7">
        <v>1200</v>
      </c>
    </row>
    <row r="4980" spans="14:17" x14ac:dyDescent="0.25">
      <c r="N4980" s="7" t="s">
        <v>5613</v>
      </c>
      <c r="O4980" s="7">
        <v>35</v>
      </c>
      <c r="P4980" s="7">
        <v>20</v>
      </c>
      <c r="Q4980" s="7">
        <v>700</v>
      </c>
    </row>
    <row r="4981" spans="14:17" x14ac:dyDescent="0.25">
      <c r="N4981" s="7" t="s">
        <v>5619</v>
      </c>
      <c r="O4981" s="7">
        <v>80</v>
      </c>
      <c r="P4981" s="7">
        <v>24</v>
      </c>
      <c r="Q4981" s="7">
        <v>1920</v>
      </c>
    </row>
    <row r="4982" spans="14:17" x14ac:dyDescent="0.25">
      <c r="N4982" s="7" t="s">
        <v>5617</v>
      </c>
      <c r="O4982" s="7">
        <v>120</v>
      </c>
      <c r="P4982" s="7">
        <v>5</v>
      </c>
      <c r="Q4982" s="7">
        <v>600</v>
      </c>
    </row>
    <row r="4983" spans="14:17" x14ac:dyDescent="0.25">
      <c r="N4983" s="7" t="s">
        <v>5614</v>
      </c>
      <c r="O4983" s="7">
        <v>20</v>
      </c>
      <c r="P4983" s="7">
        <v>25</v>
      </c>
      <c r="Q4983" s="7">
        <v>500</v>
      </c>
    </row>
    <row r="4984" spans="14:17" x14ac:dyDescent="0.25">
      <c r="N4984" s="7" t="s">
        <v>5614</v>
      </c>
      <c r="O4984" s="7">
        <v>20</v>
      </c>
      <c r="P4984" s="7">
        <v>15</v>
      </c>
      <c r="Q4984" s="7">
        <v>300</v>
      </c>
    </row>
    <row r="4985" spans="14:17" x14ac:dyDescent="0.25">
      <c r="N4985" s="7" t="s">
        <v>5611</v>
      </c>
      <c r="O4985" s="7">
        <v>250</v>
      </c>
      <c r="P4985" s="7">
        <v>21</v>
      </c>
      <c r="Q4985" s="7">
        <v>5250</v>
      </c>
    </row>
    <row r="4986" spans="14:17" x14ac:dyDescent="0.25">
      <c r="N4986" s="7" t="s">
        <v>5612</v>
      </c>
      <c r="O4986" s="7">
        <v>50</v>
      </c>
      <c r="P4986" s="7">
        <v>16</v>
      </c>
      <c r="Q4986" s="7">
        <v>800</v>
      </c>
    </row>
    <row r="4987" spans="14:17" x14ac:dyDescent="0.25">
      <c r="N4987" s="7" t="s">
        <v>5619</v>
      </c>
      <c r="O4987" s="7">
        <v>80</v>
      </c>
      <c r="P4987" s="7">
        <v>17</v>
      </c>
      <c r="Q4987" s="7">
        <v>1360</v>
      </c>
    </row>
    <row r="4988" spans="14:17" x14ac:dyDescent="0.25">
      <c r="N4988" s="7" t="s">
        <v>5609</v>
      </c>
      <c r="O4988" s="7">
        <v>20</v>
      </c>
      <c r="P4988" s="7">
        <v>21</v>
      </c>
      <c r="Q4988" s="7">
        <v>420</v>
      </c>
    </row>
    <row r="4989" spans="14:17" x14ac:dyDescent="0.25">
      <c r="N4989" s="7" t="s">
        <v>5618</v>
      </c>
      <c r="O4989" s="7">
        <v>10</v>
      </c>
      <c r="P4989" s="7">
        <v>19</v>
      </c>
      <c r="Q4989" s="7">
        <v>190</v>
      </c>
    </row>
    <row r="4990" spans="14:17" x14ac:dyDescent="0.25">
      <c r="N4990" s="7" t="s">
        <v>5610</v>
      </c>
      <c r="O4990" s="7">
        <v>300</v>
      </c>
      <c r="P4990" s="7">
        <v>11</v>
      </c>
      <c r="Q4990" s="7">
        <v>3300</v>
      </c>
    </row>
    <row r="4991" spans="14:17" x14ac:dyDescent="0.25">
      <c r="N4991" s="7" t="s">
        <v>5610</v>
      </c>
      <c r="O4991" s="7">
        <v>300</v>
      </c>
      <c r="P4991" s="7">
        <v>9</v>
      </c>
      <c r="Q4991" s="7">
        <v>2700</v>
      </c>
    </row>
    <row r="4992" spans="14:17" x14ac:dyDescent="0.25">
      <c r="N4992" s="7" t="s">
        <v>5610</v>
      </c>
      <c r="O4992" s="7">
        <v>300</v>
      </c>
      <c r="P4992" s="7">
        <v>1</v>
      </c>
      <c r="Q4992" s="7">
        <v>300</v>
      </c>
    </row>
    <row r="4993" spans="14:17" x14ac:dyDescent="0.25">
      <c r="N4993" s="7" t="s">
        <v>5612</v>
      </c>
      <c r="O4993" s="7">
        <v>50</v>
      </c>
      <c r="P4993" s="7">
        <v>14</v>
      </c>
      <c r="Q4993" s="7">
        <v>700</v>
      </c>
    </row>
    <row r="4994" spans="14:17" x14ac:dyDescent="0.25">
      <c r="N4994" s="7" t="s">
        <v>5614</v>
      </c>
      <c r="O4994" s="7">
        <v>20</v>
      </c>
      <c r="P4994" s="7">
        <v>23</v>
      </c>
      <c r="Q4994" s="7">
        <v>460</v>
      </c>
    </row>
    <row r="4995" spans="14:17" x14ac:dyDescent="0.25">
      <c r="N4995" s="7" t="s">
        <v>5622</v>
      </c>
      <c r="O4995" s="7">
        <v>15</v>
      </c>
      <c r="P4995" s="7">
        <v>16</v>
      </c>
      <c r="Q4995" s="7">
        <v>240</v>
      </c>
    </row>
    <row r="4996" spans="14:17" x14ac:dyDescent="0.25">
      <c r="N4996" s="7" t="s">
        <v>5615</v>
      </c>
      <c r="O4996" s="7">
        <v>25</v>
      </c>
      <c r="P4996" s="7">
        <v>11</v>
      </c>
      <c r="Q4996" s="7">
        <v>275</v>
      </c>
    </row>
    <row r="4997" spans="14:17" x14ac:dyDescent="0.25">
      <c r="N4997" s="7" t="s">
        <v>5615</v>
      </c>
      <c r="O4997" s="7">
        <v>25</v>
      </c>
      <c r="P4997" s="7">
        <v>4</v>
      </c>
      <c r="Q4997" s="7">
        <v>100</v>
      </c>
    </row>
    <row r="4998" spans="14:17" x14ac:dyDescent="0.25">
      <c r="N4998" s="7" t="s">
        <v>5617</v>
      </c>
      <c r="O4998" s="7">
        <v>120</v>
      </c>
      <c r="P4998" s="7">
        <v>19</v>
      </c>
      <c r="Q4998" s="7">
        <v>2280</v>
      </c>
    </row>
    <row r="4999" spans="14:17" x14ac:dyDescent="0.25">
      <c r="N4999" s="7" t="s">
        <v>5614</v>
      </c>
      <c r="O4999" s="7">
        <v>20</v>
      </c>
      <c r="P4999" s="7">
        <v>8</v>
      </c>
      <c r="Q4999" s="7">
        <v>160</v>
      </c>
    </row>
    <row r="5000" spans="14:17" x14ac:dyDescent="0.25">
      <c r="N5000" s="7" t="s">
        <v>5611</v>
      </c>
      <c r="O5000" s="7">
        <v>250</v>
      </c>
      <c r="P5000" s="7">
        <v>2</v>
      </c>
      <c r="Q5000" s="7">
        <v>500</v>
      </c>
    </row>
    <row r="5001" spans="14:17" x14ac:dyDescent="0.25">
      <c r="N5001" s="7" t="s">
        <v>5620</v>
      </c>
      <c r="O5001" s="7">
        <v>40</v>
      </c>
      <c r="P5001" s="7">
        <v>14</v>
      </c>
      <c r="Q5001" s="7">
        <v>560</v>
      </c>
    </row>
    <row r="5002" spans="14:17" x14ac:dyDescent="0.25">
      <c r="N5002" s="7" t="s">
        <v>5621</v>
      </c>
      <c r="O5002" s="7">
        <v>60</v>
      </c>
      <c r="P5002" s="7">
        <v>24</v>
      </c>
      <c r="Q5002" s="7">
        <v>1440</v>
      </c>
    </row>
    <row r="5003" spans="14:17" x14ac:dyDescent="0.25">
      <c r="N5003" s="7" t="s">
        <v>5611</v>
      </c>
      <c r="O5003" s="7">
        <v>250</v>
      </c>
      <c r="P5003" s="7">
        <v>9</v>
      </c>
      <c r="Q5003" s="7">
        <v>2250</v>
      </c>
    </row>
    <row r="5004" spans="14:17" x14ac:dyDescent="0.25">
      <c r="N5004" s="7" t="s">
        <v>5611</v>
      </c>
      <c r="O5004" s="7">
        <v>250</v>
      </c>
      <c r="P5004" s="7">
        <v>21</v>
      </c>
      <c r="Q5004" s="7">
        <v>5250</v>
      </c>
    </row>
    <row r="5005" spans="14:17" x14ac:dyDescent="0.25">
      <c r="N5005" s="7" t="s">
        <v>5622</v>
      </c>
      <c r="O5005" s="7">
        <v>15</v>
      </c>
      <c r="P5005" s="7">
        <v>1</v>
      </c>
      <c r="Q5005" s="7">
        <v>15</v>
      </c>
    </row>
  </sheetData>
  <autoFilter ref="N4:Q5005" xr:uid="{F39DE327-E420-48E5-9501-5ADF4A38DE3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2031-3B9E-4812-A945-BC839F0C8F77}">
  <dimension ref="A1:U5004"/>
  <sheetViews>
    <sheetView showGridLines="0" workbookViewId="0">
      <selection activeCell="B6" sqref="B6"/>
    </sheetView>
  </sheetViews>
  <sheetFormatPr defaultRowHeight="15" x14ac:dyDescent="0.25"/>
  <cols>
    <col min="1" max="1" width="10.85546875" customWidth="1"/>
    <col min="2" max="2" width="13.5703125" customWidth="1"/>
    <col min="3" max="3" width="9.5703125" bestFit="1" customWidth="1"/>
    <col min="4" max="4" width="16.7109375" customWidth="1"/>
    <col min="5" max="5" width="16.5703125" customWidth="1"/>
    <col min="10" max="10" width="9.5703125" bestFit="1" customWidth="1"/>
    <col min="11" max="11" width="13.28515625" bestFit="1" customWidth="1"/>
    <col min="14" max="14" width="7.7109375" bestFit="1" customWidth="1"/>
    <col min="15" max="15" width="9.7109375" bestFit="1" customWidth="1"/>
    <col min="16" max="16" width="8.7109375" bestFit="1" customWidth="1"/>
    <col min="17" max="17" width="10.42578125" bestFit="1" customWidth="1"/>
    <col min="20" max="20" width="9.5703125" bestFit="1" customWidth="1"/>
    <col min="21" max="21" width="13.28515625" bestFit="1" customWidth="1"/>
  </cols>
  <sheetData>
    <row r="1" spans="1:21" x14ac:dyDescent="0.25">
      <c r="A1" s="53" t="s">
        <v>5638</v>
      </c>
      <c r="B1" s="54"/>
      <c r="C1" s="54"/>
      <c r="D1" s="54"/>
    </row>
    <row r="2" spans="1:21" x14ac:dyDescent="0.25">
      <c r="A2" s="54"/>
      <c r="B2" s="54"/>
      <c r="C2" s="54"/>
      <c r="D2" s="54"/>
      <c r="I2" s="58" t="s">
        <v>5684</v>
      </c>
      <c r="J2" s="58"/>
      <c r="K2" s="58"/>
      <c r="N2" s="58" t="s">
        <v>5681</v>
      </c>
      <c r="O2" s="58"/>
      <c r="P2" s="58"/>
      <c r="Q2" s="58"/>
    </row>
    <row r="3" spans="1:21" ht="15.75" thickBot="1" x14ac:dyDescent="0.3">
      <c r="I3" s="15" t="s">
        <v>5624</v>
      </c>
      <c r="J3" s="15" t="s">
        <v>5</v>
      </c>
      <c r="K3" s="15" t="s">
        <v>6</v>
      </c>
      <c r="L3" s="30"/>
      <c r="M3" s="30"/>
      <c r="N3" s="15" t="s">
        <v>5624</v>
      </c>
      <c r="O3" s="15" t="s">
        <v>4</v>
      </c>
      <c r="P3" s="15" t="s">
        <v>5</v>
      </c>
      <c r="Q3" s="15" t="s">
        <v>6</v>
      </c>
    </row>
    <row r="4" spans="1:21" ht="15.75" thickBot="1" x14ac:dyDescent="0.3">
      <c r="A4" s="55" t="s">
        <v>5636</v>
      </c>
      <c r="B4" s="56"/>
      <c r="C4" s="56"/>
      <c r="D4" s="56"/>
      <c r="E4" s="57"/>
      <c r="I4" s="7" t="str" cm="1">
        <f t="array" ref="I4:I18">_xlfn.UNIQUE(N4:N5004)</f>
        <v>ITEM 11</v>
      </c>
      <c r="J4" s="29">
        <f t="shared" ref="J4:J18" si="0">SUMIF($N$4:$N$5004,I4,$P$4:$P$5004)</f>
        <v>4447</v>
      </c>
      <c r="K4" s="29">
        <f t="shared" ref="K4:K18" si="1">SUMIF($N$4:$N$5004,I4,$Q$4:$Q$5004)</f>
        <v>355760</v>
      </c>
      <c r="N4" s="7" t="s">
        <v>5619</v>
      </c>
      <c r="O4" s="7">
        <v>80</v>
      </c>
      <c r="P4" s="7">
        <v>17</v>
      </c>
      <c r="Q4" s="7">
        <v>1360</v>
      </c>
      <c r="S4" s="27"/>
      <c r="T4" s="27"/>
      <c r="U4" s="27"/>
    </row>
    <row r="5" spans="1:21" ht="15.75" thickBot="1" x14ac:dyDescent="0.3">
      <c r="A5" s="24" t="s">
        <v>5639</v>
      </c>
      <c r="B5" s="25" t="s">
        <v>5624</v>
      </c>
      <c r="C5" s="25" t="s">
        <v>5633</v>
      </c>
      <c r="D5" s="25" t="s">
        <v>5637</v>
      </c>
      <c r="E5" s="26" t="s">
        <v>5637</v>
      </c>
      <c r="I5" s="7" t="str">
        <v>ITEM 03</v>
      </c>
      <c r="J5" s="29">
        <f t="shared" si="0"/>
        <v>4797</v>
      </c>
      <c r="K5" s="29">
        <f t="shared" si="1"/>
        <v>1199250</v>
      </c>
      <c r="N5" s="7" t="s">
        <v>5611</v>
      </c>
      <c r="O5" s="7">
        <v>250</v>
      </c>
      <c r="P5" s="7">
        <v>13</v>
      </c>
      <c r="Q5" s="7">
        <v>3250</v>
      </c>
      <c r="S5" s="27"/>
      <c r="T5" s="27"/>
      <c r="U5" s="27"/>
    </row>
    <row r="6" spans="1:21" s="20" customFormat="1" ht="24.95" customHeight="1" x14ac:dyDescent="0.25">
      <c r="A6" s="23">
        <v>1</v>
      </c>
      <c r="B6" s="40" t="str" cm="1">
        <f t="array" ref="B6:D8">INDEX(_xlfn.SORTBY(I4:K18,K4:K18,1),_xlfn.SEQUENCE(3),{1,2,3})</f>
        <v>ITEM 10</v>
      </c>
      <c r="C6" s="41">
        <v>3862</v>
      </c>
      <c r="D6" s="41">
        <v>38620</v>
      </c>
      <c r="E6" s="45">
        <f>D6</f>
        <v>38620</v>
      </c>
      <c r="I6" s="19" t="str">
        <v>ITEM 10</v>
      </c>
      <c r="J6" s="29">
        <f t="shared" si="0"/>
        <v>3862</v>
      </c>
      <c r="K6" s="29">
        <f t="shared" si="1"/>
        <v>38620</v>
      </c>
      <c r="L6"/>
      <c r="M6"/>
      <c r="N6" s="7" t="s">
        <v>5618</v>
      </c>
      <c r="O6" s="7">
        <v>10</v>
      </c>
      <c r="P6" s="7">
        <v>20</v>
      </c>
      <c r="Q6" s="7">
        <v>200</v>
      </c>
      <c r="S6" s="44"/>
      <c r="T6" s="44"/>
      <c r="U6" s="44"/>
    </row>
    <row r="7" spans="1:21" s="20" customFormat="1" ht="24.95" customHeight="1" x14ac:dyDescent="0.25">
      <c r="A7" s="21">
        <v>2</v>
      </c>
      <c r="B7" s="19" t="str">
        <v>ITEM 14</v>
      </c>
      <c r="C7" s="42">
        <v>4481</v>
      </c>
      <c r="D7" s="42">
        <v>67215</v>
      </c>
      <c r="E7" s="46">
        <f>D7</f>
        <v>67215</v>
      </c>
      <c r="I7" s="19" t="str">
        <v>ITEM 14</v>
      </c>
      <c r="J7" s="29">
        <f t="shared" si="0"/>
        <v>4481</v>
      </c>
      <c r="K7" s="29">
        <f t="shared" si="1"/>
        <v>67215</v>
      </c>
      <c r="L7"/>
      <c r="M7"/>
      <c r="N7" s="7" t="s">
        <v>5622</v>
      </c>
      <c r="O7" s="7">
        <v>15</v>
      </c>
      <c r="P7" s="7">
        <v>12</v>
      </c>
      <c r="Q7" s="7">
        <v>180</v>
      </c>
    </row>
    <row r="8" spans="1:21" s="20" customFormat="1" ht="24.95" customHeight="1" thickBot="1" x14ac:dyDescent="0.3">
      <c r="A8" s="22">
        <v>3</v>
      </c>
      <c r="B8" s="39" t="str">
        <v>ITEM 01</v>
      </c>
      <c r="C8" s="43">
        <v>4182</v>
      </c>
      <c r="D8" s="43">
        <v>83640</v>
      </c>
      <c r="E8" s="47">
        <f>D8</f>
        <v>83640</v>
      </c>
      <c r="I8" s="19" t="str">
        <v>ITEM 13</v>
      </c>
      <c r="J8" s="29">
        <f t="shared" si="0"/>
        <v>4542</v>
      </c>
      <c r="K8" s="29">
        <f t="shared" si="1"/>
        <v>272520</v>
      </c>
      <c r="L8"/>
      <c r="M8"/>
      <c r="N8" s="7" t="s">
        <v>5621</v>
      </c>
      <c r="O8" s="7">
        <v>60</v>
      </c>
      <c r="P8" s="7">
        <v>12</v>
      </c>
      <c r="Q8" s="7">
        <v>720</v>
      </c>
    </row>
    <row r="9" spans="1:21" x14ac:dyDescent="0.25">
      <c r="I9" s="7" t="str">
        <v>ITEM 09</v>
      </c>
      <c r="J9" s="29">
        <f t="shared" si="0"/>
        <v>4352</v>
      </c>
      <c r="K9" s="29">
        <f t="shared" si="1"/>
        <v>522240</v>
      </c>
      <c r="N9" s="7" t="s">
        <v>5622</v>
      </c>
      <c r="O9" s="7">
        <v>15</v>
      </c>
      <c r="P9" s="7">
        <v>2</v>
      </c>
      <c r="Q9" s="7">
        <v>30</v>
      </c>
    </row>
    <row r="10" spans="1:21" x14ac:dyDescent="0.25">
      <c r="I10" s="7" t="str">
        <v>ITEM 06</v>
      </c>
      <c r="J10" s="29">
        <f t="shared" si="0"/>
        <v>4470</v>
      </c>
      <c r="K10" s="29">
        <f t="shared" si="1"/>
        <v>89400</v>
      </c>
      <c r="N10" s="7" t="s">
        <v>5617</v>
      </c>
      <c r="O10" s="7">
        <v>120</v>
      </c>
      <c r="P10" s="7">
        <v>16</v>
      </c>
      <c r="Q10" s="7">
        <v>1920</v>
      </c>
    </row>
    <row r="11" spans="1:21" x14ac:dyDescent="0.25">
      <c r="I11" s="7" t="str">
        <v>ITEM 12</v>
      </c>
      <c r="J11" s="29">
        <f t="shared" si="0"/>
        <v>4305</v>
      </c>
      <c r="K11" s="29">
        <f t="shared" si="1"/>
        <v>172200</v>
      </c>
      <c r="N11" s="7" t="s">
        <v>5614</v>
      </c>
      <c r="O11" s="7">
        <v>20</v>
      </c>
      <c r="P11" s="7">
        <v>11</v>
      </c>
      <c r="Q11" s="7">
        <v>220</v>
      </c>
    </row>
    <row r="12" spans="1:21" x14ac:dyDescent="0.25">
      <c r="I12" s="7" t="str">
        <v>ITEM 07</v>
      </c>
      <c r="J12" s="29">
        <f t="shared" si="0"/>
        <v>4507</v>
      </c>
      <c r="K12" s="29">
        <f t="shared" si="1"/>
        <v>112675</v>
      </c>
      <c r="N12" s="7" t="s">
        <v>5620</v>
      </c>
      <c r="O12" s="7">
        <v>40</v>
      </c>
      <c r="P12" s="7">
        <v>21</v>
      </c>
      <c r="Q12" s="7">
        <v>840</v>
      </c>
    </row>
    <row r="13" spans="1:21" x14ac:dyDescent="0.25">
      <c r="I13" s="7" t="str">
        <v>ITEM 01</v>
      </c>
      <c r="J13" s="29">
        <f t="shared" si="0"/>
        <v>4182</v>
      </c>
      <c r="K13" s="29">
        <f t="shared" si="1"/>
        <v>83640</v>
      </c>
      <c r="N13" s="7" t="s">
        <v>5615</v>
      </c>
      <c r="O13" s="7">
        <v>25</v>
      </c>
      <c r="P13" s="7">
        <v>16</v>
      </c>
      <c r="Q13" s="7">
        <v>400</v>
      </c>
    </row>
    <row r="14" spans="1:21" x14ac:dyDescent="0.25">
      <c r="I14" s="7" t="str">
        <v>ITEM 02</v>
      </c>
      <c r="J14" s="29">
        <f t="shared" si="0"/>
        <v>4064</v>
      </c>
      <c r="K14" s="29">
        <f t="shared" si="1"/>
        <v>1219200</v>
      </c>
      <c r="N14" s="7" t="s">
        <v>5618</v>
      </c>
      <c r="O14" s="7">
        <v>10</v>
      </c>
      <c r="P14" s="7">
        <v>16</v>
      </c>
      <c r="Q14" s="7">
        <v>160</v>
      </c>
    </row>
    <row r="15" spans="1:21" x14ac:dyDescent="0.25">
      <c r="I15" s="7" t="str">
        <v>ITEM 08</v>
      </c>
      <c r="J15" s="29">
        <f t="shared" si="0"/>
        <v>4010</v>
      </c>
      <c r="K15" s="29">
        <f t="shared" si="1"/>
        <v>601500</v>
      </c>
      <c r="N15" s="7" t="s">
        <v>5611</v>
      </c>
      <c r="O15" s="7">
        <v>250</v>
      </c>
      <c r="P15" s="7">
        <v>23</v>
      </c>
      <c r="Q15" s="7">
        <v>5750</v>
      </c>
    </row>
    <row r="16" spans="1:21" x14ac:dyDescent="0.25">
      <c r="I16" s="7" t="str">
        <v>ITEM 15</v>
      </c>
      <c r="J16" s="29">
        <f t="shared" si="0"/>
        <v>4252</v>
      </c>
      <c r="K16" s="29">
        <f t="shared" si="1"/>
        <v>127560</v>
      </c>
      <c r="N16" s="7" t="s">
        <v>5609</v>
      </c>
      <c r="O16" s="7">
        <v>20</v>
      </c>
      <c r="P16" s="7">
        <v>21</v>
      </c>
      <c r="Q16" s="7">
        <v>420</v>
      </c>
    </row>
    <row r="17" spans="9:17" x14ac:dyDescent="0.25">
      <c r="I17" s="7" t="str">
        <v>ITEM 05</v>
      </c>
      <c r="J17" s="29">
        <f t="shared" si="0"/>
        <v>4418</v>
      </c>
      <c r="K17" s="29">
        <f t="shared" si="1"/>
        <v>154630</v>
      </c>
      <c r="N17" s="7" t="s">
        <v>5619</v>
      </c>
      <c r="O17" s="7">
        <v>80</v>
      </c>
      <c r="P17" s="7">
        <v>3</v>
      </c>
      <c r="Q17" s="7">
        <v>240</v>
      </c>
    </row>
    <row r="18" spans="9:17" x14ac:dyDescent="0.25">
      <c r="I18" s="7" t="str">
        <v>ITEM 04</v>
      </c>
      <c r="J18" s="29">
        <f t="shared" si="0"/>
        <v>4498</v>
      </c>
      <c r="K18" s="29">
        <f t="shared" si="1"/>
        <v>224900</v>
      </c>
      <c r="N18" s="7" t="s">
        <v>5615</v>
      </c>
      <c r="O18" s="7">
        <v>25</v>
      </c>
      <c r="P18" s="7">
        <v>20</v>
      </c>
      <c r="Q18" s="7">
        <v>500</v>
      </c>
    </row>
    <row r="19" spans="9:17" x14ac:dyDescent="0.25">
      <c r="N19" s="7" t="s">
        <v>5610</v>
      </c>
      <c r="O19" s="7">
        <v>300</v>
      </c>
      <c r="P19" s="7">
        <v>5</v>
      </c>
      <c r="Q19" s="7">
        <v>1500</v>
      </c>
    </row>
    <row r="20" spans="9:17" x14ac:dyDescent="0.25">
      <c r="N20" s="7" t="s">
        <v>5614</v>
      </c>
      <c r="O20" s="7">
        <v>20</v>
      </c>
      <c r="P20" s="7">
        <v>25</v>
      </c>
      <c r="Q20" s="7">
        <v>500</v>
      </c>
    </row>
    <row r="21" spans="9:17" x14ac:dyDescent="0.25">
      <c r="N21" s="7" t="s">
        <v>5610</v>
      </c>
      <c r="O21" s="7">
        <v>300</v>
      </c>
      <c r="P21" s="7">
        <v>2</v>
      </c>
      <c r="Q21" s="7">
        <v>600</v>
      </c>
    </row>
    <row r="22" spans="9:17" x14ac:dyDescent="0.25">
      <c r="N22" s="7" t="s">
        <v>5617</v>
      </c>
      <c r="O22" s="7">
        <v>120</v>
      </c>
      <c r="P22" s="7">
        <v>12</v>
      </c>
      <c r="Q22" s="7">
        <v>1440</v>
      </c>
    </row>
    <row r="23" spans="9:17" x14ac:dyDescent="0.25">
      <c r="N23" s="7" t="s">
        <v>5622</v>
      </c>
      <c r="O23" s="7">
        <v>15</v>
      </c>
      <c r="P23" s="7">
        <v>13</v>
      </c>
      <c r="Q23" s="7">
        <v>195</v>
      </c>
    </row>
    <row r="24" spans="9:17" x14ac:dyDescent="0.25">
      <c r="N24" s="7" t="s">
        <v>5616</v>
      </c>
      <c r="O24" s="7">
        <v>150</v>
      </c>
      <c r="P24" s="7">
        <v>14</v>
      </c>
      <c r="Q24" s="7">
        <v>2100</v>
      </c>
    </row>
    <row r="25" spans="9:17" x14ac:dyDescent="0.25">
      <c r="N25" s="7" t="s">
        <v>5611</v>
      </c>
      <c r="O25" s="7">
        <v>250</v>
      </c>
      <c r="P25" s="7">
        <v>23</v>
      </c>
      <c r="Q25" s="7">
        <v>5750</v>
      </c>
    </row>
    <row r="26" spans="9:17" x14ac:dyDescent="0.25">
      <c r="N26" s="7" t="s">
        <v>5616</v>
      </c>
      <c r="O26" s="7">
        <v>150</v>
      </c>
      <c r="P26" s="7">
        <v>9</v>
      </c>
      <c r="Q26" s="7">
        <v>1350</v>
      </c>
    </row>
    <row r="27" spans="9:17" x14ac:dyDescent="0.25">
      <c r="N27" s="7" t="s">
        <v>5614</v>
      </c>
      <c r="O27" s="7">
        <v>20</v>
      </c>
      <c r="P27" s="7">
        <v>16</v>
      </c>
      <c r="Q27" s="7">
        <v>320</v>
      </c>
    </row>
    <row r="28" spans="9:17" x14ac:dyDescent="0.25">
      <c r="N28" s="7" t="s">
        <v>5623</v>
      </c>
      <c r="O28" s="7">
        <v>30</v>
      </c>
      <c r="P28" s="7">
        <v>18</v>
      </c>
      <c r="Q28" s="7">
        <v>540</v>
      </c>
    </row>
    <row r="29" spans="9:17" x14ac:dyDescent="0.25">
      <c r="N29" s="7" t="s">
        <v>5619</v>
      </c>
      <c r="O29" s="7">
        <v>80</v>
      </c>
      <c r="P29" s="7">
        <v>16</v>
      </c>
      <c r="Q29" s="7">
        <v>1280</v>
      </c>
    </row>
    <row r="30" spans="9:17" x14ac:dyDescent="0.25">
      <c r="N30" s="7" t="s">
        <v>5615</v>
      </c>
      <c r="O30" s="7">
        <v>25</v>
      </c>
      <c r="P30" s="7">
        <v>23</v>
      </c>
      <c r="Q30" s="7">
        <v>575</v>
      </c>
    </row>
    <row r="31" spans="9:17" x14ac:dyDescent="0.25">
      <c r="N31" s="7" t="s">
        <v>5613</v>
      </c>
      <c r="O31" s="7">
        <v>35</v>
      </c>
      <c r="P31" s="7">
        <v>4</v>
      </c>
      <c r="Q31" s="7">
        <v>140</v>
      </c>
    </row>
    <row r="32" spans="9:17" x14ac:dyDescent="0.25">
      <c r="N32" s="7" t="s">
        <v>5622</v>
      </c>
      <c r="O32" s="7">
        <v>15</v>
      </c>
      <c r="P32" s="7">
        <v>24</v>
      </c>
      <c r="Q32" s="7">
        <v>360</v>
      </c>
    </row>
    <row r="33" spans="14:17" x14ac:dyDescent="0.25">
      <c r="N33" s="7" t="s">
        <v>5618</v>
      </c>
      <c r="O33" s="7">
        <v>10</v>
      </c>
      <c r="P33" s="7">
        <v>25</v>
      </c>
      <c r="Q33" s="7">
        <v>250</v>
      </c>
    </row>
    <row r="34" spans="14:17" x14ac:dyDescent="0.25">
      <c r="N34" s="7" t="s">
        <v>5613</v>
      </c>
      <c r="O34" s="7">
        <v>35</v>
      </c>
      <c r="P34" s="7">
        <v>24</v>
      </c>
      <c r="Q34" s="7">
        <v>840</v>
      </c>
    </row>
    <row r="35" spans="14:17" x14ac:dyDescent="0.25">
      <c r="N35" s="7" t="s">
        <v>5617</v>
      </c>
      <c r="O35" s="7">
        <v>120</v>
      </c>
      <c r="P35" s="7">
        <v>8</v>
      </c>
      <c r="Q35" s="7">
        <v>960</v>
      </c>
    </row>
    <row r="36" spans="14:17" x14ac:dyDescent="0.25">
      <c r="N36" s="7" t="s">
        <v>5623</v>
      </c>
      <c r="O36" s="7">
        <v>30</v>
      </c>
      <c r="P36" s="7">
        <v>3</v>
      </c>
      <c r="Q36" s="7">
        <v>90</v>
      </c>
    </row>
    <row r="37" spans="14:17" x14ac:dyDescent="0.25">
      <c r="N37" s="7" t="s">
        <v>5613</v>
      </c>
      <c r="O37" s="7">
        <v>35</v>
      </c>
      <c r="P37" s="7">
        <v>14</v>
      </c>
      <c r="Q37" s="7">
        <v>490</v>
      </c>
    </row>
    <row r="38" spans="14:17" x14ac:dyDescent="0.25">
      <c r="N38" s="7" t="s">
        <v>5618</v>
      </c>
      <c r="O38" s="7">
        <v>10</v>
      </c>
      <c r="P38" s="7">
        <v>21</v>
      </c>
      <c r="Q38" s="7">
        <v>210</v>
      </c>
    </row>
    <row r="39" spans="14:17" x14ac:dyDescent="0.25">
      <c r="N39" s="7" t="s">
        <v>5621</v>
      </c>
      <c r="O39" s="7">
        <v>60</v>
      </c>
      <c r="P39" s="7">
        <v>20</v>
      </c>
      <c r="Q39" s="7">
        <v>1200</v>
      </c>
    </row>
    <row r="40" spans="14:17" x14ac:dyDescent="0.25">
      <c r="N40" s="7" t="s">
        <v>5609</v>
      </c>
      <c r="O40" s="7">
        <v>20</v>
      </c>
      <c r="P40" s="7">
        <v>10</v>
      </c>
      <c r="Q40" s="7">
        <v>200</v>
      </c>
    </row>
    <row r="41" spans="14:17" x14ac:dyDescent="0.25">
      <c r="N41" s="7" t="s">
        <v>5618</v>
      </c>
      <c r="O41" s="7">
        <v>10</v>
      </c>
      <c r="P41" s="7">
        <v>15</v>
      </c>
      <c r="Q41" s="7">
        <v>150</v>
      </c>
    </row>
    <row r="42" spans="14:17" x14ac:dyDescent="0.25">
      <c r="N42" s="7" t="s">
        <v>5613</v>
      </c>
      <c r="O42" s="7">
        <v>35</v>
      </c>
      <c r="P42" s="7">
        <v>18</v>
      </c>
      <c r="Q42" s="7">
        <v>630</v>
      </c>
    </row>
    <row r="43" spans="14:17" x14ac:dyDescent="0.25">
      <c r="N43" s="7" t="s">
        <v>5615</v>
      </c>
      <c r="O43" s="7">
        <v>25</v>
      </c>
      <c r="P43" s="7">
        <v>22</v>
      </c>
      <c r="Q43" s="7">
        <v>550</v>
      </c>
    </row>
    <row r="44" spans="14:17" x14ac:dyDescent="0.25">
      <c r="N44" s="7" t="s">
        <v>5613</v>
      </c>
      <c r="O44" s="7">
        <v>35</v>
      </c>
      <c r="P44" s="7">
        <v>5</v>
      </c>
      <c r="Q44" s="7">
        <v>175</v>
      </c>
    </row>
    <row r="45" spans="14:17" x14ac:dyDescent="0.25">
      <c r="N45" s="7" t="s">
        <v>5615</v>
      </c>
      <c r="O45" s="7">
        <v>25</v>
      </c>
      <c r="P45" s="7">
        <v>7</v>
      </c>
      <c r="Q45" s="7">
        <v>175</v>
      </c>
    </row>
    <row r="46" spans="14:17" x14ac:dyDescent="0.25">
      <c r="N46" s="7" t="s">
        <v>5619</v>
      </c>
      <c r="O46" s="7">
        <v>80</v>
      </c>
      <c r="P46" s="7">
        <v>22</v>
      </c>
      <c r="Q46" s="7">
        <v>1760</v>
      </c>
    </row>
    <row r="47" spans="14:17" x14ac:dyDescent="0.25">
      <c r="N47" s="7" t="s">
        <v>5619</v>
      </c>
      <c r="O47" s="7">
        <v>80</v>
      </c>
      <c r="P47" s="7">
        <v>23</v>
      </c>
      <c r="Q47" s="7">
        <v>1840</v>
      </c>
    </row>
    <row r="48" spans="14:17" x14ac:dyDescent="0.25">
      <c r="N48" s="7" t="s">
        <v>5610</v>
      </c>
      <c r="O48" s="7">
        <v>300</v>
      </c>
      <c r="P48" s="7">
        <v>2</v>
      </c>
      <c r="Q48" s="7">
        <v>600</v>
      </c>
    </row>
    <row r="49" spans="14:17" x14ac:dyDescent="0.25">
      <c r="N49" s="7" t="s">
        <v>5614</v>
      </c>
      <c r="O49" s="7">
        <v>20</v>
      </c>
      <c r="P49" s="7">
        <v>11</v>
      </c>
      <c r="Q49" s="7">
        <v>220</v>
      </c>
    </row>
    <row r="50" spans="14:17" x14ac:dyDescent="0.25">
      <c r="N50" s="7" t="s">
        <v>5611</v>
      </c>
      <c r="O50" s="7">
        <v>250</v>
      </c>
      <c r="P50" s="7">
        <v>14</v>
      </c>
      <c r="Q50" s="7">
        <v>3500</v>
      </c>
    </row>
    <row r="51" spans="14:17" x14ac:dyDescent="0.25">
      <c r="N51" s="7" t="s">
        <v>5615</v>
      </c>
      <c r="O51" s="7">
        <v>25</v>
      </c>
      <c r="P51" s="7">
        <v>5</v>
      </c>
      <c r="Q51" s="7">
        <v>125</v>
      </c>
    </row>
    <row r="52" spans="14:17" x14ac:dyDescent="0.25">
      <c r="N52" s="7" t="s">
        <v>5615</v>
      </c>
      <c r="O52" s="7">
        <v>25</v>
      </c>
      <c r="P52" s="7">
        <v>5</v>
      </c>
      <c r="Q52" s="7">
        <v>125</v>
      </c>
    </row>
    <row r="53" spans="14:17" x14ac:dyDescent="0.25">
      <c r="N53" s="7" t="s">
        <v>5619</v>
      </c>
      <c r="O53" s="7">
        <v>80</v>
      </c>
      <c r="P53" s="7">
        <v>8</v>
      </c>
      <c r="Q53" s="7">
        <v>640</v>
      </c>
    </row>
    <row r="54" spans="14:17" x14ac:dyDescent="0.25">
      <c r="N54" s="7" t="s">
        <v>5619</v>
      </c>
      <c r="O54" s="7">
        <v>80</v>
      </c>
      <c r="P54" s="7">
        <v>15</v>
      </c>
      <c r="Q54" s="7">
        <v>1200</v>
      </c>
    </row>
    <row r="55" spans="14:17" x14ac:dyDescent="0.25">
      <c r="N55" s="7" t="s">
        <v>5621</v>
      </c>
      <c r="O55" s="7">
        <v>60</v>
      </c>
      <c r="P55" s="7">
        <v>25</v>
      </c>
      <c r="Q55" s="7">
        <v>1500</v>
      </c>
    </row>
    <row r="56" spans="14:17" x14ac:dyDescent="0.25">
      <c r="N56" s="7" t="s">
        <v>5613</v>
      </c>
      <c r="O56" s="7">
        <v>35</v>
      </c>
      <c r="P56" s="7">
        <v>13</v>
      </c>
      <c r="Q56" s="7">
        <v>455</v>
      </c>
    </row>
    <row r="57" spans="14:17" x14ac:dyDescent="0.25">
      <c r="N57" s="7" t="s">
        <v>5620</v>
      </c>
      <c r="O57" s="7">
        <v>40</v>
      </c>
      <c r="P57" s="7">
        <v>18</v>
      </c>
      <c r="Q57" s="7">
        <v>720</v>
      </c>
    </row>
    <row r="58" spans="14:17" x14ac:dyDescent="0.25">
      <c r="N58" s="7" t="s">
        <v>5612</v>
      </c>
      <c r="O58" s="7">
        <v>50</v>
      </c>
      <c r="P58" s="7">
        <v>21</v>
      </c>
      <c r="Q58" s="7">
        <v>1050</v>
      </c>
    </row>
    <row r="59" spans="14:17" x14ac:dyDescent="0.25">
      <c r="N59" s="7" t="s">
        <v>5612</v>
      </c>
      <c r="O59" s="7">
        <v>50</v>
      </c>
      <c r="P59" s="7">
        <v>15</v>
      </c>
      <c r="Q59" s="7">
        <v>750</v>
      </c>
    </row>
    <row r="60" spans="14:17" x14ac:dyDescent="0.25">
      <c r="N60" s="7" t="s">
        <v>5618</v>
      </c>
      <c r="O60" s="7">
        <v>10</v>
      </c>
      <c r="P60" s="7">
        <v>1</v>
      </c>
      <c r="Q60" s="7">
        <v>10</v>
      </c>
    </row>
    <row r="61" spans="14:17" x14ac:dyDescent="0.25">
      <c r="N61" s="7" t="s">
        <v>5613</v>
      </c>
      <c r="O61" s="7">
        <v>35</v>
      </c>
      <c r="P61" s="7">
        <v>22</v>
      </c>
      <c r="Q61" s="7">
        <v>770</v>
      </c>
    </row>
    <row r="62" spans="14:17" x14ac:dyDescent="0.25">
      <c r="N62" s="7" t="s">
        <v>5612</v>
      </c>
      <c r="O62" s="7">
        <v>50</v>
      </c>
      <c r="P62" s="7">
        <v>3</v>
      </c>
      <c r="Q62" s="7">
        <v>150</v>
      </c>
    </row>
    <row r="63" spans="14:17" x14ac:dyDescent="0.25">
      <c r="N63" s="7" t="s">
        <v>5623</v>
      </c>
      <c r="O63" s="7">
        <v>30</v>
      </c>
      <c r="P63" s="7">
        <v>17</v>
      </c>
      <c r="Q63" s="7">
        <v>510</v>
      </c>
    </row>
    <row r="64" spans="14:17" x14ac:dyDescent="0.25">
      <c r="N64" s="7" t="s">
        <v>5613</v>
      </c>
      <c r="O64" s="7">
        <v>35</v>
      </c>
      <c r="P64" s="7">
        <v>20</v>
      </c>
      <c r="Q64" s="7">
        <v>700</v>
      </c>
    </row>
    <row r="65" spans="14:17" x14ac:dyDescent="0.25">
      <c r="N65" s="7" t="s">
        <v>5617</v>
      </c>
      <c r="O65" s="7">
        <v>120</v>
      </c>
      <c r="P65" s="7">
        <v>7</v>
      </c>
      <c r="Q65" s="7">
        <v>840</v>
      </c>
    </row>
    <row r="66" spans="14:17" x14ac:dyDescent="0.25">
      <c r="N66" s="7" t="s">
        <v>5623</v>
      </c>
      <c r="O66" s="7">
        <v>30</v>
      </c>
      <c r="P66" s="7">
        <v>1</v>
      </c>
      <c r="Q66" s="7">
        <v>30</v>
      </c>
    </row>
    <row r="67" spans="14:17" x14ac:dyDescent="0.25">
      <c r="N67" s="7" t="s">
        <v>5620</v>
      </c>
      <c r="O67" s="7">
        <v>40</v>
      </c>
      <c r="P67" s="7">
        <v>21</v>
      </c>
      <c r="Q67" s="7">
        <v>840</v>
      </c>
    </row>
    <row r="68" spans="14:17" x14ac:dyDescent="0.25">
      <c r="N68" s="7" t="s">
        <v>5612</v>
      </c>
      <c r="O68" s="7">
        <v>50</v>
      </c>
      <c r="P68" s="7">
        <v>5</v>
      </c>
      <c r="Q68" s="7">
        <v>250</v>
      </c>
    </row>
    <row r="69" spans="14:17" x14ac:dyDescent="0.25">
      <c r="N69" s="7" t="s">
        <v>5613</v>
      </c>
      <c r="O69" s="7">
        <v>35</v>
      </c>
      <c r="P69" s="7">
        <v>11</v>
      </c>
      <c r="Q69" s="7">
        <v>385</v>
      </c>
    </row>
    <row r="70" spans="14:17" x14ac:dyDescent="0.25">
      <c r="N70" s="7" t="s">
        <v>5612</v>
      </c>
      <c r="O70" s="7">
        <v>50</v>
      </c>
      <c r="P70" s="7">
        <v>9</v>
      </c>
      <c r="Q70" s="7">
        <v>450</v>
      </c>
    </row>
    <row r="71" spans="14:17" x14ac:dyDescent="0.25">
      <c r="N71" s="7" t="s">
        <v>5611</v>
      </c>
      <c r="O71" s="7">
        <v>250</v>
      </c>
      <c r="P71" s="7">
        <v>9</v>
      </c>
      <c r="Q71" s="7">
        <v>2250</v>
      </c>
    </row>
    <row r="72" spans="14:17" x14ac:dyDescent="0.25">
      <c r="N72" s="7" t="s">
        <v>5609</v>
      </c>
      <c r="O72" s="7">
        <v>20</v>
      </c>
      <c r="P72" s="7">
        <v>24</v>
      </c>
      <c r="Q72" s="7">
        <v>480</v>
      </c>
    </row>
    <row r="73" spans="14:17" x14ac:dyDescent="0.25">
      <c r="N73" s="7" t="s">
        <v>5609</v>
      </c>
      <c r="O73" s="7">
        <v>20</v>
      </c>
      <c r="P73" s="7">
        <v>4</v>
      </c>
      <c r="Q73" s="7">
        <v>80</v>
      </c>
    </row>
    <row r="74" spans="14:17" x14ac:dyDescent="0.25">
      <c r="N74" s="7" t="s">
        <v>5612</v>
      </c>
      <c r="O74" s="7">
        <v>50</v>
      </c>
      <c r="P74" s="7">
        <v>10</v>
      </c>
      <c r="Q74" s="7">
        <v>500</v>
      </c>
    </row>
    <row r="75" spans="14:17" x14ac:dyDescent="0.25">
      <c r="N75" s="7" t="s">
        <v>5612</v>
      </c>
      <c r="O75" s="7">
        <v>50</v>
      </c>
      <c r="P75" s="7">
        <v>5</v>
      </c>
      <c r="Q75" s="7">
        <v>250</v>
      </c>
    </row>
    <row r="76" spans="14:17" x14ac:dyDescent="0.25">
      <c r="N76" s="7" t="s">
        <v>5620</v>
      </c>
      <c r="O76" s="7">
        <v>40</v>
      </c>
      <c r="P76" s="7">
        <v>16</v>
      </c>
      <c r="Q76" s="7">
        <v>640</v>
      </c>
    </row>
    <row r="77" spans="14:17" x14ac:dyDescent="0.25">
      <c r="N77" s="7" t="s">
        <v>5623</v>
      </c>
      <c r="O77" s="7">
        <v>30</v>
      </c>
      <c r="P77" s="7">
        <v>6</v>
      </c>
      <c r="Q77" s="7">
        <v>180</v>
      </c>
    </row>
    <row r="78" spans="14:17" x14ac:dyDescent="0.25">
      <c r="N78" s="7" t="s">
        <v>5620</v>
      </c>
      <c r="O78" s="7">
        <v>40</v>
      </c>
      <c r="P78" s="7">
        <v>24</v>
      </c>
      <c r="Q78" s="7">
        <v>960</v>
      </c>
    </row>
    <row r="79" spans="14:17" x14ac:dyDescent="0.25">
      <c r="N79" s="7" t="s">
        <v>5623</v>
      </c>
      <c r="O79" s="7">
        <v>30</v>
      </c>
      <c r="P79" s="7">
        <v>5</v>
      </c>
      <c r="Q79" s="7">
        <v>150</v>
      </c>
    </row>
    <row r="80" spans="14:17" x14ac:dyDescent="0.25">
      <c r="N80" s="7" t="s">
        <v>5620</v>
      </c>
      <c r="O80" s="7">
        <v>40</v>
      </c>
      <c r="P80" s="7">
        <v>18</v>
      </c>
      <c r="Q80" s="7">
        <v>720</v>
      </c>
    </row>
    <row r="81" spans="14:17" x14ac:dyDescent="0.25">
      <c r="N81" s="7" t="s">
        <v>5613</v>
      </c>
      <c r="O81" s="7">
        <v>35</v>
      </c>
      <c r="P81" s="7">
        <v>4</v>
      </c>
      <c r="Q81" s="7">
        <v>140</v>
      </c>
    </row>
    <row r="82" spans="14:17" x14ac:dyDescent="0.25">
      <c r="N82" s="7" t="s">
        <v>5615</v>
      </c>
      <c r="O82" s="7">
        <v>25</v>
      </c>
      <c r="P82" s="7">
        <v>13</v>
      </c>
      <c r="Q82" s="7">
        <v>325</v>
      </c>
    </row>
    <row r="83" spans="14:17" x14ac:dyDescent="0.25">
      <c r="N83" s="7" t="s">
        <v>5614</v>
      </c>
      <c r="O83" s="7">
        <v>20</v>
      </c>
      <c r="P83" s="7">
        <v>3</v>
      </c>
      <c r="Q83" s="7">
        <v>60</v>
      </c>
    </row>
    <row r="84" spans="14:17" x14ac:dyDescent="0.25">
      <c r="N84" s="7" t="s">
        <v>5614</v>
      </c>
      <c r="O84" s="7">
        <v>20</v>
      </c>
      <c r="P84" s="7">
        <v>7</v>
      </c>
      <c r="Q84" s="7">
        <v>140</v>
      </c>
    </row>
    <row r="85" spans="14:17" x14ac:dyDescent="0.25">
      <c r="N85" s="7" t="s">
        <v>5619</v>
      </c>
      <c r="O85" s="7">
        <v>80</v>
      </c>
      <c r="P85" s="7">
        <v>21</v>
      </c>
      <c r="Q85" s="7">
        <v>1680</v>
      </c>
    </row>
    <row r="86" spans="14:17" x14ac:dyDescent="0.25">
      <c r="N86" s="7" t="s">
        <v>5611</v>
      </c>
      <c r="O86" s="7">
        <v>250</v>
      </c>
      <c r="P86" s="7">
        <v>20</v>
      </c>
      <c r="Q86" s="7">
        <v>5000</v>
      </c>
    </row>
    <row r="87" spans="14:17" x14ac:dyDescent="0.25">
      <c r="N87" s="7" t="s">
        <v>5621</v>
      </c>
      <c r="O87" s="7">
        <v>60</v>
      </c>
      <c r="P87" s="7">
        <v>18</v>
      </c>
      <c r="Q87" s="7">
        <v>1080</v>
      </c>
    </row>
    <row r="88" spans="14:17" x14ac:dyDescent="0.25">
      <c r="N88" s="7" t="s">
        <v>5615</v>
      </c>
      <c r="O88" s="7">
        <v>25</v>
      </c>
      <c r="P88" s="7">
        <v>15</v>
      </c>
      <c r="Q88" s="7">
        <v>375</v>
      </c>
    </row>
    <row r="89" spans="14:17" x14ac:dyDescent="0.25">
      <c r="N89" s="7" t="s">
        <v>5611</v>
      </c>
      <c r="O89" s="7">
        <v>250</v>
      </c>
      <c r="P89" s="7">
        <v>13</v>
      </c>
      <c r="Q89" s="7">
        <v>3250</v>
      </c>
    </row>
    <row r="90" spans="14:17" x14ac:dyDescent="0.25">
      <c r="N90" s="7" t="s">
        <v>5616</v>
      </c>
      <c r="O90" s="7">
        <v>150</v>
      </c>
      <c r="P90" s="7">
        <v>2</v>
      </c>
      <c r="Q90" s="7">
        <v>300</v>
      </c>
    </row>
    <row r="91" spans="14:17" x14ac:dyDescent="0.25">
      <c r="N91" s="7" t="s">
        <v>5611</v>
      </c>
      <c r="O91" s="7">
        <v>250</v>
      </c>
      <c r="P91" s="7">
        <v>18</v>
      </c>
      <c r="Q91" s="7">
        <v>4500</v>
      </c>
    </row>
    <row r="92" spans="14:17" x14ac:dyDescent="0.25">
      <c r="N92" s="7" t="s">
        <v>5610</v>
      </c>
      <c r="O92" s="7">
        <v>300</v>
      </c>
      <c r="P92" s="7">
        <v>2</v>
      </c>
      <c r="Q92" s="7">
        <v>600</v>
      </c>
    </row>
    <row r="93" spans="14:17" x14ac:dyDescent="0.25">
      <c r="N93" s="7" t="s">
        <v>5613</v>
      </c>
      <c r="O93" s="7">
        <v>35</v>
      </c>
      <c r="P93" s="7">
        <v>19</v>
      </c>
      <c r="Q93" s="7">
        <v>665</v>
      </c>
    </row>
    <row r="94" spans="14:17" x14ac:dyDescent="0.25">
      <c r="N94" s="7" t="s">
        <v>5616</v>
      </c>
      <c r="O94" s="7">
        <v>150</v>
      </c>
      <c r="P94" s="7">
        <v>23</v>
      </c>
      <c r="Q94" s="7">
        <v>3450</v>
      </c>
    </row>
    <row r="95" spans="14:17" x14ac:dyDescent="0.25">
      <c r="N95" s="7" t="s">
        <v>5621</v>
      </c>
      <c r="O95" s="7">
        <v>60</v>
      </c>
      <c r="P95" s="7">
        <v>13</v>
      </c>
      <c r="Q95" s="7">
        <v>780</v>
      </c>
    </row>
    <row r="96" spans="14:17" x14ac:dyDescent="0.25">
      <c r="N96" s="7" t="s">
        <v>5609</v>
      </c>
      <c r="O96" s="7">
        <v>20</v>
      </c>
      <c r="P96" s="7">
        <v>5</v>
      </c>
      <c r="Q96" s="7">
        <v>100</v>
      </c>
    </row>
    <row r="97" spans="14:17" x14ac:dyDescent="0.25">
      <c r="N97" s="7" t="s">
        <v>5617</v>
      </c>
      <c r="O97" s="7">
        <v>120</v>
      </c>
      <c r="P97" s="7">
        <v>2</v>
      </c>
      <c r="Q97" s="7">
        <v>240</v>
      </c>
    </row>
    <row r="98" spans="14:17" x14ac:dyDescent="0.25">
      <c r="N98" s="7" t="s">
        <v>5618</v>
      </c>
      <c r="O98" s="7">
        <v>10</v>
      </c>
      <c r="P98" s="7">
        <v>16</v>
      </c>
      <c r="Q98" s="7">
        <v>160</v>
      </c>
    </row>
    <row r="99" spans="14:17" x14ac:dyDescent="0.25">
      <c r="N99" s="7" t="s">
        <v>5609</v>
      </c>
      <c r="O99" s="7">
        <v>20</v>
      </c>
      <c r="P99" s="7">
        <v>4</v>
      </c>
      <c r="Q99" s="7">
        <v>80</v>
      </c>
    </row>
    <row r="100" spans="14:17" x14ac:dyDescent="0.25">
      <c r="N100" s="7" t="s">
        <v>5614</v>
      </c>
      <c r="O100" s="7">
        <v>20</v>
      </c>
      <c r="P100" s="7">
        <v>25</v>
      </c>
      <c r="Q100" s="7">
        <v>500</v>
      </c>
    </row>
    <row r="101" spans="14:17" x14ac:dyDescent="0.25">
      <c r="N101" s="7" t="s">
        <v>5618</v>
      </c>
      <c r="O101" s="7">
        <v>10</v>
      </c>
      <c r="P101" s="7">
        <v>3</v>
      </c>
      <c r="Q101" s="7">
        <v>30</v>
      </c>
    </row>
    <row r="102" spans="14:17" x14ac:dyDescent="0.25">
      <c r="N102" s="7" t="s">
        <v>5621</v>
      </c>
      <c r="O102" s="7">
        <v>60</v>
      </c>
      <c r="P102" s="7">
        <v>11</v>
      </c>
      <c r="Q102" s="7">
        <v>660</v>
      </c>
    </row>
    <row r="103" spans="14:17" x14ac:dyDescent="0.25">
      <c r="N103" s="7" t="s">
        <v>5609</v>
      </c>
      <c r="O103" s="7">
        <v>20</v>
      </c>
      <c r="P103" s="7">
        <v>8</v>
      </c>
      <c r="Q103" s="7">
        <v>160</v>
      </c>
    </row>
    <row r="104" spans="14:17" x14ac:dyDescent="0.25">
      <c r="N104" s="7" t="s">
        <v>5623</v>
      </c>
      <c r="O104" s="7">
        <v>30</v>
      </c>
      <c r="P104" s="7">
        <v>16</v>
      </c>
      <c r="Q104" s="7">
        <v>480</v>
      </c>
    </row>
    <row r="105" spans="14:17" x14ac:dyDescent="0.25">
      <c r="N105" s="7" t="s">
        <v>5611</v>
      </c>
      <c r="O105" s="7">
        <v>250</v>
      </c>
      <c r="P105" s="7">
        <v>3</v>
      </c>
      <c r="Q105" s="7">
        <v>750</v>
      </c>
    </row>
    <row r="106" spans="14:17" x14ac:dyDescent="0.25">
      <c r="N106" s="7" t="s">
        <v>5623</v>
      </c>
      <c r="O106" s="7">
        <v>30</v>
      </c>
      <c r="P106" s="7">
        <v>18</v>
      </c>
      <c r="Q106" s="7">
        <v>540</v>
      </c>
    </row>
    <row r="107" spans="14:17" x14ac:dyDescent="0.25">
      <c r="N107" s="7" t="s">
        <v>5621</v>
      </c>
      <c r="O107" s="7">
        <v>60</v>
      </c>
      <c r="P107" s="7">
        <v>24</v>
      </c>
      <c r="Q107" s="7">
        <v>1440</v>
      </c>
    </row>
    <row r="108" spans="14:17" x14ac:dyDescent="0.25">
      <c r="N108" s="7" t="s">
        <v>5613</v>
      </c>
      <c r="O108" s="7">
        <v>35</v>
      </c>
      <c r="P108" s="7">
        <v>22</v>
      </c>
      <c r="Q108" s="7">
        <v>770</v>
      </c>
    </row>
    <row r="109" spans="14:17" x14ac:dyDescent="0.25">
      <c r="N109" s="7" t="s">
        <v>5621</v>
      </c>
      <c r="O109" s="7">
        <v>60</v>
      </c>
      <c r="P109" s="7">
        <v>23</v>
      </c>
      <c r="Q109" s="7">
        <v>1380</v>
      </c>
    </row>
    <row r="110" spans="14:17" x14ac:dyDescent="0.25">
      <c r="N110" s="7" t="s">
        <v>5614</v>
      </c>
      <c r="O110" s="7">
        <v>20</v>
      </c>
      <c r="P110" s="7">
        <v>23</v>
      </c>
      <c r="Q110" s="7">
        <v>460</v>
      </c>
    </row>
    <row r="111" spans="14:17" x14ac:dyDescent="0.25">
      <c r="N111" s="7" t="s">
        <v>5616</v>
      </c>
      <c r="O111" s="7">
        <v>150</v>
      </c>
      <c r="P111" s="7">
        <v>10</v>
      </c>
      <c r="Q111" s="7">
        <v>1500</v>
      </c>
    </row>
    <row r="112" spans="14:17" x14ac:dyDescent="0.25">
      <c r="N112" s="7" t="s">
        <v>5609</v>
      </c>
      <c r="O112" s="7">
        <v>20</v>
      </c>
      <c r="P112" s="7">
        <v>9</v>
      </c>
      <c r="Q112" s="7">
        <v>180</v>
      </c>
    </row>
    <row r="113" spans="14:17" x14ac:dyDescent="0.25">
      <c r="N113" s="7" t="s">
        <v>5615</v>
      </c>
      <c r="O113" s="7">
        <v>25</v>
      </c>
      <c r="P113" s="7">
        <v>8</v>
      </c>
      <c r="Q113" s="7">
        <v>200</v>
      </c>
    </row>
    <row r="114" spans="14:17" x14ac:dyDescent="0.25">
      <c r="N114" s="7" t="s">
        <v>5617</v>
      </c>
      <c r="O114" s="7">
        <v>120</v>
      </c>
      <c r="P114" s="7">
        <v>20</v>
      </c>
      <c r="Q114" s="7">
        <v>2400</v>
      </c>
    </row>
    <row r="115" spans="14:17" x14ac:dyDescent="0.25">
      <c r="N115" s="7" t="s">
        <v>5613</v>
      </c>
      <c r="O115" s="7">
        <v>35</v>
      </c>
      <c r="P115" s="7">
        <v>20</v>
      </c>
      <c r="Q115" s="7">
        <v>700</v>
      </c>
    </row>
    <row r="116" spans="14:17" x14ac:dyDescent="0.25">
      <c r="N116" s="7" t="s">
        <v>5623</v>
      </c>
      <c r="O116" s="7">
        <v>30</v>
      </c>
      <c r="P116" s="7">
        <v>9</v>
      </c>
      <c r="Q116" s="7">
        <v>270</v>
      </c>
    </row>
    <row r="117" spans="14:17" x14ac:dyDescent="0.25">
      <c r="N117" s="7" t="s">
        <v>5620</v>
      </c>
      <c r="O117" s="7">
        <v>40</v>
      </c>
      <c r="P117" s="7">
        <v>8</v>
      </c>
      <c r="Q117" s="7">
        <v>320</v>
      </c>
    </row>
    <row r="118" spans="14:17" x14ac:dyDescent="0.25">
      <c r="N118" s="7" t="s">
        <v>5618</v>
      </c>
      <c r="O118" s="7">
        <v>10</v>
      </c>
      <c r="P118" s="7">
        <v>7</v>
      </c>
      <c r="Q118" s="7">
        <v>70</v>
      </c>
    </row>
    <row r="119" spans="14:17" x14ac:dyDescent="0.25">
      <c r="N119" s="7" t="s">
        <v>5614</v>
      </c>
      <c r="O119" s="7">
        <v>20</v>
      </c>
      <c r="P119" s="7">
        <v>5</v>
      </c>
      <c r="Q119" s="7">
        <v>100</v>
      </c>
    </row>
    <row r="120" spans="14:17" x14ac:dyDescent="0.25">
      <c r="N120" s="7" t="s">
        <v>5611</v>
      </c>
      <c r="O120" s="7">
        <v>250</v>
      </c>
      <c r="P120" s="7">
        <v>22</v>
      </c>
      <c r="Q120" s="7">
        <v>5500</v>
      </c>
    </row>
    <row r="121" spans="14:17" x14ac:dyDescent="0.25">
      <c r="N121" s="7" t="s">
        <v>5614</v>
      </c>
      <c r="O121" s="7">
        <v>20</v>
      </c>
      <c r="P121" s="7">
        <v>21</v>
      </c>
      <c r="Q121" s="7">
        <v>420</v>
      </c>
    </row>
    <row r="122" spans="14:17" x14ac:dyDescent="0.25">
      <c r="N122" s="7" t="s">
        <v>5621</v>
      </c>
      <c r="O122" s="7">
        <v>60</v>
      </c>
      <c r="P122" s="7">
        <v>6</v>
      </c>
      <c r="Q122" s="7">
        <v>360</v>
      </c>
    </row>
    <row r="123" spans="14:17" x14ac:dyDescent="0.25">
      <c r="N123" s="7" t="s">
        <v>5615</v>
      </c>
      <c r="O123" s="7">
        <v>25</v>
      </c>
      <c r="P123" s="7">
        <v>19</v>
      </c>
      <c r="Q123" s="7">
        <v>475</v>
      </c>
    </row>
    <row r="124" spans="14:17" x14ac:dyDescent="0.25">
      <c r="N124" s="7" t="s">
        <v>5616</v>
      </c>
      <c r="O124" s="7">
        <v>150</v>
      </c>
      <c r="P124" s="7">
        <v>19</v>
      </c>
      <c r="Q124" s="7">
        <v>2850</v>
      </c>
    </row>
    <row r="125" spans="14:17" x14ac:dyDescent="0.25">
      <c r="N125" s="7" t="s">
        <v>5617</v>
      </c>
      <c r="O125" s="7">
        <v>120</v>
      </c>
      <c r="P125" s="7">
        <v>9</v>
      </c>
      <c r="Q125" s="7">
        <v>1080</v>
      </c>
    </row>
    <row r="126" spans="14:17" x14ac:dyDescent="0.25">
      <c r="N126" s="7" t="s">
        <v>5615</v>
      </c>
      <c r="O126" s="7">
        <v>25</v>
      </c>
      <c r="P126" s="7">
        <v>16</v>
      </c>
      <c r="Q126" s="7">
        <v>400</v>
      </c>
    </row>
    <row r="127" spans="14:17" x14ac:dyDescent="0.25">
      <c r="N127" s="7" t="s">
        <v>5621</v>
      </c>
      <c r="O127" s="7">
        <v>60</v>
      </c>
      <c r="P127" s="7">
        <v>9</v>
      </c>
      <c r="Q127" s="7">
        <v>540</v>
      </c>
    </row>
    <row r="128" spans="14:17" x14ac:dyDescent="0.25">
      <c r="N128" s="7" t="s">
        <v>5619</v>
      </c>
      <c r="O128" s="7">
        <v>80</v>
      </c>
      <c r="P128" s="7">
        <v>20</v>
      </c>
      <c r="Q128" s="7">
        <v>1600</v>
      </c>
    </row>
    <row r="129" spans="14:17" x14ac:dyDescent="0.25">
      <c r="N129" s="7" t="s">
        <v>5620</v>
      </c>
      <c r="O129" s="7">
        <v>40</v>
      </c>
      <c r="P129" s="7">
        <v>23</v>
      </c>
      <c r="Q129" s="7">
        <v>920</v>
      </c>
    </row>
    <row r="130" spans="14:17" x14ac:dyDescent="0.25">
      <c r="N130" s="7" t="s">
        <v>5618</v>
      </c>
      <c r="O130" s="7">
        <v>10</v>
      </c>
      <c r="P130" s="7">
        <v>18</v>
      </c>
      <c r="Q130" s="7">
        <v>180</v>
      </c>
    </row>
    <row r="131" spans="14:17" x14ac:dyDescent="0.25">
      <c r="N131" s="7" t="s">
        <v>5614</v>
      </c>
      <c r="O131" s="7">
        <v>20</v>
      </c>
      <c r="P131" s="7">
        <v>23</v>
      </c>
      <c r="Q131" s="7">
        <v>460</v>
      </c>
    </row>
    <row r="132" spans="14:17" x14ac:dyDescent="0.25">
      <c r="N132" s="7" t="s">
        <v>5616</v>
      </c>
      <c r="O132" s="7">
        <v>150</v>
      </c>
      <c r="P132" s="7">
        <v>21</v>
      </c>
      <c r="Q132" s="7">
        <v>3150</v>
      </c>
    </row>
    <row r="133" spans="14:17" x14ac:dyDescent="0.25">
      <c r="N133" s="7" t="s">
        <v>5619</v>
      </c>
      <c r="O133" s="7">
        <v>80</v>
      </c>
      <c r="P133" s="7">
        <v>13</v>
      </c>
      <c r="Q133" s="7">
        <v>1040</v>
      </c>
    </row>
    <row r="134" spans="14:17" x14ac:dyDescent="0.25">
      <c r="N134" s="7" t="s">
        <v>5623</v>
      </c>
      <c r="O134" s="7">
        <v>30</v>
      </c>
      <c r="P134" s="7">
        <v>18</v>
      </c>
      <c r="Q134" s="7">
        <v>540</v>
      </c>
    </row>
    <row r="135" spans="14:17" x14ac:dyDescent="0.25">
      <c r="N135" s="7" t="s">
        <v>5623</v>
      </c>
      <c r="O135" s="7">
        <v>30</v>
      </c>
      <c r="P135" s="7">
        <v>25</v>
      </c>
      <c r="Q135" s="7">
        <v>750</v>
      </c>
    </row>
    <row r="136" spans="14:17" x14ac:dyDescent="0.25">
      <c r="N136" s="7" t="s">
        <v>5611</v>
      </c>
      <c r="O136" s="7">
        <v>250</v>
      </c>
      <c r="P136" s="7">
        <v>14</v>
      </c>
      <c r="Q136" s="7">
        <v>3500</v>
      </c>
    </row>
    <row r="137" spans="14:17" x14ac:dyDescent="0.25">
      <c r="N137" s="7" t="s">
        <v>5611</v>
      </c>
      <c r="O137" s="7">
        <v>250</v>
      </c>
      <c r="P137" s="7">
        <v>1</v>
      </c>
      <c r="Q137" s="7">
        <v>250</v>
      </c>
    </row>
    <row r="138" spans="14:17" x14ac:dyDescent="0.25">
      <c r="N138" s="7" t="s">
        <v>5615</v>
      </c>
      <c r="O138" s="7">
        <v>25</v>
      </c>
      <c r="P138" s="7">
        <v>20</v>
      </c>
      <c r="Q138" s="7">
        <v>500</v>
      </c>
    </row>
    <row r="139" spans="14:17" x14ac:dyDescent="0.25">
      <c r="N139" s="7" t="s">
        <v>5615</v>
      </c>
      <c r="O139" s="7">
        <v>25</v>
      </c>
      <c r="P139" s="7">
        <v>22</v>
      </c>
      <c r="Q139" s="7">
        <v>550</v>
      </c>
    </row>
    <row r="140" spans="14:17" x14ac:dyDescent="0.25">
      <c r="N140" s="7" t="s">
        <v>5622</v>
      </c>
      <c r="O140" s="7">
        <v>15</v>
      </c>
      <c r="P140" s="7">
        <v>3</v>
      </c>
      <c r="Q140" s="7">
        <v>45</v>
      </c>
    </row>
    <row r="141" spans="14:17" x14ac:dyDescent="0.25">
      <c r="N141" s="7" t="s">
        <v>5615</v>
      </c>
      <c r="O141" s="7">
        <v>25</v>
      </c>
      <c r="P141" s="7">
        <v>13</v>
      </c>
      <c r="Q141" s="7">
        <v>325</v>
      </c>
    </row>
    <row r="142" spans="14:17" x14ac:dyDescent="0.25">
      <c r="N142" s="7" t="s">
        <v>5613</v>
      </c>
      <c r="O142" s="7">
        <v>35</v>
      </c>
      <c r="P142" s="7">
        <v>22</v>
      </c>
      <c r="Q142" s="7">
        <v>770</v>
      </c>
    </row>
    <row r="143" spans="14:17" x14ac:dyDescent="0.25">
      <c r="N143" s="7" t="s">
        <v>5620</v>
      </c>
      <c r="O143" s="7">
        <v>40</v>
      </c>
      <c r="P143" s="7">
        <v>21</v>
      </c>
      <c r="Q143" s="7">
        <v>840</v>
      </c>
    </row>
    <row r="144" spans="14:17" x14ac:dyDescent="0.25">
      <c r="N144" s="7" t="s">
        <v>5618</v>
      </c>
      <c r="O144" s="7">
        <v>10</v>
      </c>
      <c r="P144" s="7">
        <v>5</v>
      </c>
      <c r="Q144" s="7">
        <v>50</v>
      </c>
    </row>
    <row r="145" spans="14:17" x14ac:dyDescent="0.25">
      <c r="N145" s="7" t="s">
        <v>5623</v>
      </c>
      <c r="O145" s="7">
        <v>30</v>
      </c>
      <c r="P145" s="7">
        <v>24</v>
      </c>
      <c r="Q145" s="7">
        <v>720</v>
      </c>
    </row>
    <row r="146" spans="14:17" x14ac:dyDescent="0.25">
      <c r="N146" s="7" t="s">
        <v>5621</v>
      </c>
      <c r="O146" s="7">
        <v>60</v>
      </c>
      <c r="P146" s="7">
        <v>21</v>
      </c>
      <c r="Q146" s="7">
        <v>1260</v>
      </c>
    </row>
    <row r="147" spans="14:17" x14ac:dyDescent="0.25">
      <c r="N147" s="7" t="s">
        <v>5615</v>
      </c>
      <c r="O147" s="7">
        <v>25</v>
      </c>
      <c r="P147" s="7">
        <v>19</v>
      </c>
      <c r="Q147" s="7">
        <v>475</v>
      </c>
    </row>
    <row r="148" spans="14:17" x14ac:dyDescent="0.25">
      <c r="N148" s="7" t="s">
        <v>5621</v>
      </c>
      <c r="O148" s="7">
        <v>60</v>
      </c>
      <c r="P148" s="7">
        <v>24</v>
      </c>
      <c r="Q148" s="7">
        <v>1440</v>
      </c>
    </row>
    <row r="149" spans="14:17" x14ac:dyDescent="0.25">
      <c r="N149" s="7" t="s">
        <v>5616</v>
      </c>
      <c r="O149" s="7">
        <v>150</v>
      </c>
      <c r="P149" s="7">
        <v>22</v>
      </c>
      <c r="Q149" s="7">
        <v>3300</v>
      </c>
    </row>
    <row r="150" spans="14:17" x14ac:dyDescent="0.25">
      <c r="N150" s="7" t="s">
        <v>5609</v>
      </c>
      <c r="O150" s="7">
        <v>20</v>
      </c>
      <c r="P150" s="7">
        <v>11</v>
      </c>
      <c r="Q150" s="7">
        <v>220</v>
      </c>
    </row>
    <row r="151" spans="14:17" x14ac:dyDescent="0.25">
      <c r="N151" s="7" t="s">
        <v>5622</v>
      </c>
      <c r="O151" s="7">
        <v>15</v>
      </c>
      <c r="P151" s="7">
        <v>7</v>
      </c>
      <c r="Q151" s="7">
        <v>105</v>
      </c>
    </row>
    <row r="152" spans="14:17" x14ac:dyDescent="0.25">
      <c r="N152" s="7" t="s">
        <v>5611</v>
      </c>
      <c r="O152" s="7">
        <v>250</v>
      </c>
      <c r="P152" s="7">
        <v>14</v>
      </c>
      <c r="Q152" s="7">
        <v>3500</v>
      </c>
    </row>
    <row r="153" spans="14:17" x14ac:dyDescent="0.25">
      <c r="N153" s="7" t="s">
        <v>5614</v>
      </c>
      <c r="O153" s="7">
        <v>20</v>
      </c>
      <c r="P153" s="7">
        <v>10</v>
      </c>
      <c r="Q153" s="7">
        <v>200</v>
      </c>
    </row>
    <row r="154" spans="14:17" x14ac:dyDescent="0.25">
      <c r="N154" s="7" t="s">
        <v>5612</v>
      </c>
      <c r="O154" s="7">
        <v>50</v>
      </c>
      <c r="P154" s="7">
        <v>14</v>
      </c>
      <c r="Q154" s="7">
        <v>700</v>
      </c>
    </row>
    <row r="155" spans="14:17" x14ac:dyDescent="0.25">
      <c r="N155" s="7" t="s">
        <v>5619</v>
      </c>
      <c r="O155" s="7">
        <v>80</v>
      </c>
      <c r="P155" s="7">
        <v>8</v>
      </c>
      <c r="Q155" s="7">
        <v>640</v>
      </c>
    </row>
    <row r="156" spans="14:17" x14ac:dyDescent="0.25">
      <c r="N156" s="7" t="s">
        <v>5611</v>
      </c>
      <c r="O156" s="7">
        <v>250</v>
      </c>
      <c r="P156" s="7">
        <v>16</v>
      </c>
      <c r="Q156" s="7">
        <v>4000</v>
      </c>
    </row>
    <row r="157" spans="14:17" x14ac:dyDescent="0.25">
      <c r="N157" s="7" t="s">
        <v>5616</v>
      </c>
      <c r="O157" s="7">
        <v>150</v>
      </c>
      <c r="P157" s="7">
        <v>22</v>
      </c>
      <c r="Q157" s="7">
        <v>3300</v>
      </c>
    </row>
    <row r="158" spans="14:17" x14ac:dyDescent="0.25">
      <c r="N158" s="7" t="s">
        <v>5623</v>
      </c>
      <c r="O158" s="7">
        <v>30</v>
      </c>
      <c r="P158" s="7">
        <v>16</v>
      </c>
      <c r="Q158" s="7">
        <v>480</v>
      </c>
    </row>
    <row r="159" spans="14:17" x14ac:dyDescent="0.25">
      <c r="N159" s="7" t="s">
        <v>5617</v>
      </c>
      <c r="O159" s="7">
        <v>120</v>
      </c>
      <c r="P159" s="7">
        <v>25</v>
      </c>
      <c r="Q159" s="7">
        <v>3000</v>
      </c>
    </row>
    <row r="160" spans="14:17" x14ac:dyDescent="0.25">
      <c r="N160" s="7" t="s">
        <v>5618</v>
      </c>
      <c r="O160" s="7">
        <v>10</v>
      </c>
      <c r="P160" s="7">
        <v>17</v>
      </c>
      <c r="Q160" s="7">
        <v>170</v>
      </c>
    </row>
    <row r="161" spans="14:17" x14ac:dyDescent="0.25">
      <c r="N161" s="7" t="s">
        <v>5610</v>
      </c>
      <c r="O161" s="7">
        <v>300</v>
      </c>
      <c r="P161" s="7">
        <v>4</v>
      </c>
      <c r="Q161" s="7">
        <v>1200</v>
      </c>
    </row>
    <row r="162" spans="14:17" x14ac:dyDescent="0.25">
      <c r="N162" s="7" t="s">
        <v>5616</v>
      </c>
      <c r="O162" s="7">
        <v>150</v>
      </c>
      <c r="P162" s="7">
        <v>11</v>
      </c>
      <c r="Q162" s="7">
        <v>1650</v>
      </c>
    </row>
    <row r="163" spans="14:17" x14ac:dyDescent="0.25">
      <c r="N163" s="7" t="s">
        <v>5609</v>
      </c>
      <c r="O163" s="7">
        <v>20</v>
      </c>
      <c r="P163" s="7">
        <v>19</v>
      </c>
      <c r="Q163" s="7">
        <v>380</v>
      </c>
    </row>
    <row r="164" spans="14:17" x14ac:dyDescent="0.25">
      <c r="N164" s="7" t="s">
        <v>5610</v>
      </c>
      <c r="O164" s="7">
        <v>300</v>
      </c>
      <c r="P164" s="7">
        <v>5</v>
      </c>
      <c r="Q164" s="7">
        <v>1500</v>
      </c>
    </row>
    <row r="165" spans="14:17" x14ac:dyDescent="0.25">
      <c r="N165" s="7" t="s">
        <v>5610</v>
      </c>
      <c r="O165" s="7">
        <v>300</v>
      </c>
      <c r="P165" s="7">
        <v>7</v>
      </c>
      <c r="Q165" s="7">
        <v>2100</v>
      </c>
    </row>
    <row r="166" spans="14:17" x14ac:dyDescent="0.25">
      <c r="N166" s="7" t="s">
        <v>5622</v>
      </c>
      <c r="O166" s="7">
        <v>15</v>
      </c>
      <c r="P166" s="7">
        <v>7</v>
      </c>
      <c r="Q166" s="7">
        <v>105</v>
      </c>
    </row>
    <row r="167" spans="14:17" x14ac:dyDescent="0.25">
      <c r="N167" s="7" t="s">
        <v>5616</v>
      </c>
      <c r="O167" s="7">
        <v>150</v>
      </c>
      <c r="P167" s="7">
        <v>14</v>
      </c>
      <c r="Q167" s="7">
        <v>2100</v>
      </c>
    </row>
    <row r="168" spans="14:17" x14ac:dyDescent="0.25">
      <c r="N168" s="7" t="s">
        <v>5610</v>
      </c>
      <c r="O168" s="7">
        <v>300</v>
      </c>
      <c r="P168" s="7">
        <v>10</v>
      </c>
      <c r="Q168" s="7">
        <v>3000</v>
      </c>
    </row>
    <row r="169" spans="14:17" x14ac:dyDescent="0.25">
      <c r="N169" s="7" t="s">
        <v>5621</v>
      </c>
      <c r="O169" s="7">
        <v>60</v>
      </c>
      <c r="P169" s="7">
        <v>13</v>
      </c>
      <c r="Q169" s="7">
        <v>780</v>
      </c>
    </row>
    <row r="170" spans="14:17" x14ac:dyDescent="0.25">
      <c r="N170" s="7" t="s">
        <v>5609</v>
      </c>
      <c r="O170" s="7">
        <v>20</v>
      </c>
      <c r="P170" s="7">
        <v>1</v>
      </c>
      <c r="Q170" s="7">
        <v>20</v>
      </c>
    </row>
    <row r="171" spans="14:17" x14ac:dyDescent="0.25">
      <c r="N171" s="7" t="s">
        <v>5611</v>
      </c>
      <c r="O171" s="7">
        <v>250</v>
      </c>
      <c r="P171" s="7">
        <v>23</v>
      </c>
      <c r="Q171" s="7">
        <v>5750</v>
      </c>
    </row>
    <row r="172" spans="14:17" x14ac:dyDescent="0.25">
      <c r="N172" s="7" t="s">
        <v>5616</v>
      </c>
      <c r="O172" s="7">
        <v>150</v>
      </c>
      <c r="P172" s="7">
        <v>22</v>
      </c>
      <c r="Q172" s="7">
        <v>3300</v>
      </c>
    </row>
    <row r="173" spans="14:17" x14ac:dyDescent="0.25">
      <c r="N173" s="7" t="s">
        <v>5619</v>
      </c>
      <c r="O173" s="7">
        <v>80</v>
      </c>
      <c r="P173" s="7">
        <v>24</v>
      </c>
      <c r="Q173" s="7">
        <v>1920</v>
      </c>
    </row>
    <row r="174" spans="14:17" x14ac:dyDescent="0.25">
      <c r="N174" s="7" t="s">
        <v>5615</v>
      </c>
      <c r="O174" s="7">
        <v>25</v>
      </c>
      <c r="P174" s="7">
        <v>5</v>
      </c>
      <c r="Q174" s="7">
        <v>125</v>
      </c>
    </row>
    <row r="175" spans="14:17" x14ac:dyDescent="0.25">
      <c r="N175" s="7" t="s">
        <v>5616</v>
      </c>
      <c r="O175" s="7">
        <v>150</v>
      </c>
      <c r="P175" s="7">
        <v>4</v>
      </c>
      <c r="Q175" s="7">
        <v>600</v>
      </c>
    </row>
    <row r="176" spans="14:17" x14ac:dyDescent="0.25">
      <c r="N176" s="7" t="s">
        <v>5618</v>
      </c>
      <c r="O176" s="7">
        <v>10</v>
      </c>
      <c r="P176" s="7">
        <v>17</v>
      </c>
      <c r="Q176" s="7">
        <v>170</v>
      </c>
    </row>
    <row r="177" spans="14:17" x14ac:dyDescent="0.25">
      <c r="N177" s="7" t="s">
        <v>5615</v>
      </c>
      <c r="O177" s="7">
        <v>25</v>
      </c>
      <c r="P177" s="7">
        <v>14</v>
      </c>
      <c r="Q177" s="7">
        <v>350</v>
      </c>
    </row>
    <row r="178" spans="14:17" x14ac:dyDescent="0.25">
      <c r="N178" s="7" t="s">
        <v>5623</v>
      </c>
      <c r="O178" s="7">
        <v>30</v>
      </c>
      <c r="P178" s="7">
        <v>19</v>
      </c>
      <c r="Q178" s="7">
        <v>570</v>
      </c>
    </row>
    <row r="179" spans="14:17" x14ac:dyDescent="0.25">
      <c r="N179" s="7" t="s">
        <v>5610</v>
      </c>
      <c r="O179" s="7">
        <v>300</v>
      </c>
      <c r="P179" s="7">
        <v>11</v>
      </c>
      <c r="Q179" s="7">
        <v>3300</v>
      </c>
    </row>
    <row r="180" spans="14:17" x14ac:dyDescent="0.25">
      <c r="N180" s="7" t="s">
        <v>5609</v>
      </c>
      <c r="O180" s="7">
        <v>20</v>
      </c>
      <c r="P180" s="7">
        <v>22</v>
      </c>
      <c r="Q180" s="7">
        <v>440</v>
      </c>
    </row>
    <row r="181" spans="14:17" x14ac:dyDescent="0.25">
      <c r="N181" s="7" t="s">
        <v>5610</v>
      </c>
      <c r="O181" s="7">
        <v>300</v>
      </c>
      <c r="P181" s="7">
        <v>10</v>
      </c>
      <c r="Q181" s="7">
        <v>3000</v>
      </c>
    </row>
    <row r="182" spans="14:17" x14ac:dyDescent="0.25">
      <c r="N182" s="7" t="s">
        <v>5617</v>
      </c>
      <c r="O182" s="7">
        <v>120</v>
      </c>
      <c r="P182" s="7">
        <v>19</v>
      </c>
      <c r="Q182" s="7">
        <v>2280</v>
      </c>
    </row>
    <row r="183" spans="14:17" x14ac:dyDescent="0.25">
      <c r="N183" s="7" t="s">
        <v>5617</v>
      </c>
      <c r="O183" s="7">
        <v>120</v>
      </c>
      <c r="P183" s="7">
        <v>19</v>
      </c>
      <c r="Q183" s="7">
        <v>2280</v>
      </c>
    </row>
    <row r="184" spans="14:17" x14ac:dyDescent="0.25">
      <c r="N184" s="7" t="s">
        <v>5612</v>
      </c>
      <c r="O184" s="7">
        <v>50</v>
      </c>
      <c r="P184" s="7">
        <v>18</v>
      </c>
      <c r="Q184" s="7">
        <v>900</v>
      </c>
    </row>
    <row r="185" spans="14:17" x14ac:dyDescent="0.25">
      <c r="N185" s="7" t="s">
        <v>5614</v>
      </c>
      <c r="O185" s="7">
        <v>20</v>
      </c>
      <c r="P185" s="7">
        <v>11</v>
      </c>
      <c r="Q185" s="7">
        <v>220</v>
      </c>
    </row>
    <row r="186" spans="14:17" x14ac:dyDescent="0.25">
      <c r="N186" s="7" t="s">
        <v>5622</v>
      </c>
      <c r="O186" s="7">
        <v>15</v>
      </c>
      <c r="P186" s="7">
        <v>21</v>
      </c>
      <c r="Q186" s="7">
        <v>315</v>
      </c>
    </row>
    <row r="187" spans="14:17" x14ac:dyDescent="0.25">
      <c r="N187" s="7" t="s">
        <v>5621</v>
      </c>
      <c r="O187" s="7">
        <v>60</v>
      </c>
      <c r="P187" s="7">
        <v>8</v>
      </c>
      <c r="Q187" s="7">
        <v>480</v>
      </c>
    </row>
    <row r="188" spans="14:17" x14ac:dyDescent="0.25">
      <c r="N188" s="7" t="s">
        <v>5617</v>
      </c>
      <c r="O188" s="7">
        <v>120</v>
      </c>
      <c r="P188" s="7">
        <v>6</v>
      </c>
      <c r="Q188" s="7">
        <v>720</v>
      </c>
    </row>
    <row r="189" spans="14:17" x14ac:dyDescent="0.25">
      <c r="N189" s="7" t="s">
        <v>5615</v>
      </c>
      <c r="O189" s="7">
        <v>25</v>
      </c>
      <c r="P189" s="7">
        <v>14</v>
      </c>
      <c r="Q189" s="7">
        <v>350</v>
      </c>
    </row>
    <row r="190" spans="14:17" x14ac:dyDescent="0.25">
      <c r="N190" s="7" t="s">
        <v>5613</v>
      </c>
      <c r="O190" s="7">
        <v>35</v>
      </c>
      <c r="P190" s="7">
        <v>25</v>
      </c>
      <c r="Q190" s="7">
        <v>875</v>
      </c>
    </row>
    <row r="191" spans="14:17" x14ac:dyDescent="0.25">
      <c r="N191" s="7" t="s">
        <v>5615</v>
      </c>
      <c r="O191" s="7">
        <v>25</v>
      </c>
      <c r="P191" s="7">
        <v>22</v>
      </c>
      <c r="Q191" s="7">
        <v>550</v>
      </c>
    </row>
    <row r="192" spans="14:17" x14ac:dyDescent="0.25">
      <c r="N192" s="7" t="s">
        <v>5623</v>
      </c>
      <c r="O192" s="7">
        <v>30</v>
      </c>
      <c r="P192" s="7">
        <v>25</v>
      </c>
      <c r="Q192" s="7">
        <v>750</v>
      </c>
    </row>
    <row r="193" spans="14:17" x14ac:dyDescent="0.25">
      <c r="N193" s="7" t="s">
        <v>5621</v>
      </c>
      <c r="O193" s="7">
        <v>60</v>
      </c>
      <c r="P193" s="7">
        <v>4</v>
      </c>
      <c r="Q193" s="7">
        <v>240</v>
      </c>
    </row>
    <row r="194" spans="14:17" x14ac:dyDescent="0.25">
      <c r="N194" s="7" t="s">
        <v>5622</v>
      </c>
      <c r="O194" s="7">
        <v>15</v>
      </c>
      <c r="P194" s="7">
        <v>24</v>
      </c>
      <c r="Q194" s="7">
        <v>360</v>
      </c>
    </row>
    <row r="195" spans="14:17" x14ac:dyDescent="0.25">
      <c r="N195" s="7" t="s">
        <v>5620</v>
      </c>
      <c r="O195" s="7">
        <v>40</v>
      </c>
      <c r="P195" s="7">
        <v>6</v>
      </c>
      <c r="Q195" s="7">
        <v>240</v>
      </c>
    </row>
    <row r="196" spans="14:17" x14ac:dyDescent="0.25">
      <c r="N196" s="7" t="s">
        <v>5619</v>
      </c>
      <c r="O196" s="7">
        <v>80</v>
      </c>
      <c r="P196" s="7">
        <v>17</v>
      </c>
      <c r="Q196" s="7">
        <v>1360</v>
      </c>
    </row>
    <row r="197" spans="14:17" x14ac:dyDescent="0.25">
      <c r="N197" s="7" t="s">
        <v>5616</v>
      </c>
      <c r="O197" s="7">
        <v>150</v>
      </c>
      <c r="P197" s="7">
        <v>6</v>
      </c>
      <c r="Q197" s="7">
        <v>900</v>
      </c>
    </row>
    <row r="198" spans="14:17" x14ac:dyDescent="0.25">
      <c r="N198" s="7" t="s">
        <v>5613</v>
      </c>
      <c r="O198" s="7">
        <v>35</v>
      </c>
      <c r="P198" s="7">
        <v>3</v>
      </c>
      <c r="Q198" s="7">
        <v>105</v>
      </c>
    </row>
    <row r="199" spans="14:17" x14ac:dyDescent="0.25">
      <c r="N199" s="7" t="s">
        <v>5611</v>
      </c>
      <c r="O199" s="7">
        <v>250</v>
      </c>
      <c r="P199" s="7">
        <v>15</v>
      </c>
      <c r="Q199" s="7">
        <v>3750</v>
      </c>
    </row>
    <row r="200" spans="14:17" x14ac:dyDescent="0.25">
      <c r="N200" s="7" t="s">
        <v>5621</v>
      </c>
      <c r="O200" s="7">
        <v>60</v>
      </c>
      <c r="P200" s="7">
        <v>18</v>
      </c>
      <c r="Q200" s="7">
        <v>1080</v>
      </c>
    </row>
    <row r="201" spans="14:17" x14ac:dyDescent="0.25">
      <c r="N201" s="7" t="s">
        <v>5622</v>
      </c>
      <c r="O201" s="7">
        <v>15</v>
      </c>
      <c r="P201" s="7">
        <v>1</v>
      </c>
      <c r="Q201" s="7">
        <v>15</v>
      </c>
    </row>
    <row r="202" spans="14:17" x14ac:dyDescent="0.25">
      <c r="N202" s="7" t="s">
        <v>5619</v>
      </c>
      <c r="O202" s="7">
        <v>80</v>
      </c>
      <c r="P202" s="7">
        <v>16</v>
      </c>
      <c r="Q202" s="7">
        <v>1280</v>
      </c>
    </row>
    <row r="203" spans="14:17" x14ac:dyDescent="0.25">
      <c r="N203" s="7" t="s">
        <v>5611</v>
      </c>
      <c r="O203" s="7">
        <v>250</v>
      </c>
      <c r="P203" s="7">
        <v>5</v>
      </c>
      <c r="Q203" s="7">
        <v>1250</v>
      </c>
    </row>
    <row r="204" spans="14:17" x14ac:dyDescent="0.25">
      <c r="N204" s="7" t="s">
        <v>5612</v>
      </c>
      <c r="O204" s="7">
        <v>50</v>
      </c>
      <c r="P204" s="7">
        <v>12</v>
      </c>
      <c r="Q204" s="7">
        <v>600</v>
      </c>
    </row>
    <row r="205" spans="14:17" x14ac:dyDescent="0.25">
      <c r="N205" s="7" t="s">
        <v>5614</v>
      </c>
      <c r="O205" s="7">
        <v>20</v>
      </c>
      <c r="P205" s="7">
        <v>8</v>
      </c>
      <c r="Q205" s="7">
        <v>160</v>
      </c>
    </row>
    <row r="206" spans="14:17" x14ac:dyDescent="0.25">
      <c r="N206" s="7" t="s">
        <v>5618</v>
      </c>
      <c r="O206" s="7">
        <v>10</v>
      </c>
      <c r="P206" s="7">
        <v>1</v>
      </c>
      <c r="Q206" s="7">
        <v>10</v>
      </c>
    </row>
    <row r="207" spans="14:17" x14ac:dyDescent="0.25">
      <c r="N207" s="7" t="s">
        <v>5622</v>
      </c>
      <c r="O207" s="7">
        <v>15</v>
      </c>
      <c r="P207" s="7">
        <v>25</v>
      </c>
      <c r="Q207" s="7">
        <v>375</v>
      </c>
    </row>
    <row r="208" spans="14:17" x14ac:dyDescent="0.25">
      <c r="N208" s="7" t="s">
        <v>5615</v>
      </c>
      <c r="O208" s="7">
        <v>25</v>
      </c>
      <c r="P208" s="7">
        <v>16</v>
      </c>
      <c r="Q208" s="7">
        <v>400</v>
      </c>
    </row>
    <row r="209" spans="14:17" x14ac:dyDescent="0.25">
      <c r="N209" s="7" t="s">
        <v>5614</v>
      </c>
      <c r="O209" s="7">
        <v>20</v>
      </c>
      <c r="P209" s="7">
        <v>12</v>
      </c>
      <c r="Q209" s="7">
        <v>240</v>
      </c>
    </row>
    <row r="210" spans="14:17" x14ac:dyDescent="0.25">
      <c r="N210" s="7" t="s">
        <v>5617</v>
      </c>
      <c r="O210" s="7">
        <v>120</v>
      </c>
      <c r="P210" s="7">
        <v>2</v>
      </c>
      <c r="Q210" s="7">
        <v>240</v>
      </c>
    </row>
    <row r="211" spans="14:17" x14ac:dyDescent="0.25">
      <c r="N211" s="7" t="s">
        <v>5623</v>
      </c>
      <c r="O211" s="7">
        <v>30</v>
      </c>
      <c r="P211" s="7">
        <v>16</v>
      </c>
      <c r="Q211" s="7">
        <v>480</v>
      </c>
    </row>
    <row r="212" spans="14:17" x14ac:dyDescent="0.25">
      <c r="N212" s="7" t="s">
        <v>5620</v>
      </c>
      <c r="O212" s="7">
        <v>40</v>
      </c>
      <c r="P212" s="7">
        <v>18</v>
      </c>
      <c r="Q212" s="7">
        <v>720</v>
      </c>
    </row>
    <row r="213" spans="14:17" x14ac:dyDescent="0.25">
      <c r="N213" s="7" t="s">
        <v>5619</v>
      </c>
      <c r="O213" s="7">
        <v>80</v>
      </c>
      <c r="P213" s="7">
        <v>10</v>
      </c>
      <c r="Q213" s="7">
        <v>800</v>
      </c>
    </row>
    <row r="214" spans="14:17" x14ac:dyDescent="0.25">
      <c r="N214" s="7" t="s">
        <v>5615</v>
      </c>
      <c r="O214" s="7">
        <v>25</v>
      </c>
      <c r="P214" s="7">
        <v>1</v>
      </c>
      <c r="Q214" s="7">
        <v>25</v>
      </c>
    </row>
    <row r="215" spans="14:17" x14ac:dyDescent="0.25">
      <c r="N215" s="7" t="s">
        <v>5609</v>
      </c>
      <c r="O215" s="7">
        <v>20</v>
      </c>
      <c r="P215" s="7">
        <v>18</v>
      </c>
      <c r="Q215" s="7">
        <v>360</v>
      </c>
    </row>
    <row r="216" spans="14:17" x14ac:dyDescent="0.25">
      <c r="N216" s="7" t="s">
        <v>5615</v>
      </c>
      <c r="O216" s="7">
        <v>25</v>
      </c>
      <c r="P216" s="7">
        <v>15</v>
      </c>
      <c r="Q216" s="7">
        <v>375</v>
      </c>
    </row>
    <row r="217" spans="14:17" x14ac:dyDescent="0.25">
      <c r="N217" s="7" t="s">
        <v>5609</v>
      </c>
      <c r="O217" s="7">
        <v>20</v>
      </c>
      <c r="P217" s="7">
        <v>14</v>
      </c>
      <c r="Q217" s="7">
        <v>280</v>
      </c>
    </row>
    <row r="218" spans="14:17" x14ac:dyDescent="0.25">
      <c r="N218" s="7" t="s">
        <v>5618</v>
      </c>
      <c r="O218" s="7">
        <v>10</v>
      </c>
      <c r="P218" s="7">
        <v>18</v>
      </c>
      <c r="Q218" s="7">
        <v>180</v>
      </c>
    </row>
    <row r="219" spans="14:17" x14ac:dyDescent="0.25">
      <c r="N219" s="7" t="s">
        <v>5618</v>
      </c>
      <c r="O219" s="7">
        <v>10</v>
      </c>
      <c r="P219" s="7">
        <v>22</v>
      </c>
      <c r="Q219" s="7">
        <v>220</v>
      </c>
    </row>
    <row r="220" spans="14:17" x14ac:dyDescent="0.25">
      <c r="N220" s="7" t="s">
        <v>5613</v>
      </c>
      <c r="O220" s="7">
        <v>35</v>
      </c>
      <c r="P220" s="7">
        <v>10</v>
      </c>
      <c r="Q220" s="7">
        <v>350</v>
      </c>
    </row>
    <row r="221" spans="14:17" x14ac:dyDescent="0.25">
      <c r="N221" s="7" t="s">
        <v>5622</v>
      </c>
      <c r="O221" s="7">
        <v>15</v>
      </c>
      <c r="P221" s="7">
        <v>12</v>
      </c>
      <c r="Q221" s="7">
        <v>180</v>
      </c>
    </row>
    <row r="222" spans="14:17" x14ac:dyDescent="0.25">
      <c r="N222" s="7" t="s">
        <v>5618</v>
      </c>
      <c r="O222" s="7">
        <v>10</v>
      </c>
      <c r="P222" s="7">
        <v>8</v>
      </c>
      <c r="Q222" s="7">
        <v>80</v>
      </c>
    </row>
    <row r="223" spans="14:17" x14ac:dyDescent="0.25">
      <c r="N223" s="7" t="s">
        <v>5619</v>
      </c>
      <c r="O223" s="7">
        <v>80</v>
      </c>
      <c r="P223" s="7">
        <v>11</v>
      </c>
      <c r="Q223" s="7">
        <v>880</v>
      </c>
    </row>
    <row r="224" spans="14:17" x14ac:dyDescent="0.25">
      <c r="N224" s="7" t="s">
        <v>5610</v>
      </c>
      <c r="O224" s="7">
        <v>300</v>
      </c>
      <c r="P224" s="7">
        <v>13</v>
      </c>
      <c r="Q224" s="7">
        <v>3900</v>
      </c>
    </row>
    <row r="225" spans="14:17" x14ac:dyDescent="0.25">
      <c r="N225" s="7" t="s">
        <v>5610</v>
      </c>
      <c r="O225" s="7">
        <v>300</v>
      </c>
      <c r="P225" s="7">
        <v>21</v>
      </c>
      <c r="Q225" s="7">
        <v>6300</v>
      </c>
    </row>
    <row r="226" spans="14:17" x14ac:dyDescent="0.25">
      <c r="N226" s="7" t="s">
        <v>5610</v>
      </c>
      <c r="O226" s="7">
        <v>300</v>
      </c>
      <c r="P226" s="7">
        <v>8</v>
      </c>
      <c r="Q226" s="7">
        <v>2400</v>
      </c>
    </row>
    <row r="227" spans="14:17" x14ac:dyDescent="0.25">
      <c r="N227" s="7" t="s">
        <v>5622</v>
      </c>
      <c r="O227" s="7">
        <v>15</v>
      </c>
      <c r="P227" s="7">
        <v>14</v>
      </c>
      <c r="Q227" s="7">
        <v>210</v>
      </c>
    </row>
    <row r="228" spans="14:17" x14ac:dyDescent="0.25">
      <c r="N228" s="7" t="s">
        <v>5613</v>
      </c>
      <c r="O228" s="7">
        <v>35</v>
      </c>
      <c r="P228" s="7">
        <v>15</v>
      </c>
      <c r="Q228" s="7">
        <v>525</v>
      </c>
    </row>
    <row r="229" spans="14:17" x14ac:dyDescent="0.25">
      <c r="N229" s="7" t="s">
        <v>5616</v>
      </c>
      <c r="O229" s="7">
        <v>150</v>
      </c>
      <c r="P229" s="7">
        <v>8</v>
      </c>
      <c r="Q229" s="7">
        <v>1200</v>
      </c>
    </row>
    <row r="230" spans="14:17" x14ac:dyDescent="0.25">
      <c r="N230" s="7" t="s">
        <v>5614</v>
      </c>
      <c r="O230" s="7">
        <v>20</v>
      </c>
      <c r="P230" s="7">
        <v>16</v>
      </c>
      <c r="Q230" s="7">
        <v>320</v>
      </c>
    </row>
    <row r="231" spans="14:17" x14ac:dyDescent="0.25">
      <c r="N231" s="7" t="s">
        <v>5616</v>
      </c>
      <c r="O231" s="7">
        <v>150</v>
      </c>
      <c r="P231" s="7">
        <v>16</v>
      </c>
      <c r="Q231" s="7">
        <v>2400</v>
      </c>
    </row>
    <row r="232" spans="14:17" x14ac:dyDescent="0.25">
      <c r="N232" s="7" t="s">
        <v>5620</v>
      </c>
      <c r="O232" s="7">
        <v>40</v>
      </c>
      <c r="P232" s="7">
        <v>6</v>
      </c>
      <c r="Q232" s="7">
        <v>240</v>
      </c>
    </row>
    <row r="233" spans="14:17" x14ac:dyDescent="0.25">
      <c r="N233" s="7" t="s">
        <v>5622</v>
      </c>
      <c r="O233" s="7">
        <v>15</v>
      </c>
      <c r="P233" s="7">
        <v>19</v>
      </c>
      <c r="Q233" s="7">
        <v>285</v>
      </c>
    </row>
    <row r="234" spans="14:17" x14ac:dyDescent="0.25">
      <c r="N234" s="7" t="s">
        <v>5621</v>
      </c>
      <c r="O234" s="7">
        <v>60</v>
      </c>
      <c r="P234" s="7">
        <v>22</v>
      </c>
      <c r="Q234" s="7">
        <v>1320</v>
      </c>
    </row>
    <row r="235" spans="14:17" x14ac:dyDescent="0.25">
      <c r="N235" s="7" t="s">
        <v>5612</v>
      </c>
      <c r="O235" s="7">
        <v>50</v>
      </c>
      <c r="P235" s="7">
        <v>14</v>
      </c>
      <c r="Q235" s="7">
        <v>700</v>
      </c>
    </row>
    <row r="236" spans="14:17" x14ac:dyDescent="0.25">
      <c r="N236" s="7" t="s">
        <v>5614</v>
      </c>
      <c r="O236" s="7">
        <v>20</v>
      </c>
      <c r="P236" s="7">
        <v>4</v>
      </c>
      <c r="Q236" s="7">
        <v>80</v>
      </c>
    </row>
    <row r="237" spans="14:17" x14ac:dyDescent="0.25">
      <c r="N237" s="7" t="s">
        <v>5623</v>
      </c>
      <c r="O237" s="7">
        <v>30</v>
      </c>
      <c r="P237" s="7">
        <v>18</v>
      </c>
      <c r="Q237" s="7">
        <v>540</v>
      </c>
    </row>
    <row r="238" spans="14:17" x14ac:dyDescent="0.25">
      <c r="N238" s="7" t="s">
        <v>5623</v>
      </c>
      <c r="O238" s="7">
        <v>30</v>
      </c>
      <c r="P238" s="7">
        <v>5</v>
      </c>
      <c r="Q238" s="7">
        <v>150</v>
      </c>
    </row>
    <row r="239" spans="14:17" x14ac:dyDescent="0.25">
      <c r="N239" s="7" t="s">
        <v>5615</v>
      </c>
      <c r="O239" s="7">
        <v>25</v>
      </c>
      <c r="P239" s="7">
        <v>5</v>
      </c>
      <c r="Q239" s="7">
        <v>125</v>
      </c>
    </row>
    <row r="240" spans="14:17" x14ac:dyDescent="0.25">
      <c r="N240" s="7" t="s">
        <v>5610</v>
      </c>
      <c r="O240" s="7">
        <v>300</v>
      </c>
      <c r="P240" s="7">
        <v>1</v>
      </c>
      <c r="Q240" s="7">
        <v>300</v>
      </c>
    </row>
    <row r="241" spans="14:17" x14ac:dyDescent="0.25">
      <c r="N241" s="7" t="s">
        <v>5614</v>
      </c>
      <c r="O241" s="7">
        <v>20</v>
      </c>
      <c r="P241" s="7">
        <v>23</v>
      </c>
      <c r="Q241" s="7">
        <v>460</v>
      </c>
    </row>
    <row r="242" spans="14:17" x14ac:dyDescent="0.25">
      <c r="N242" s="7" t="s">
        <v>5611</v>
      </c>
      <c r="O242" s="7">
        <v>250</v>
      </c>
      <c r="P242" s="7">
        <v>25</v>
      </c>
      <c r="Q242" s="7">
        <v>6250</v>
      </c>
    </row>
    <row r="243" spans="14:17" x14ac:dyDescent="0.25">
      <c r="N243" s="7" t="s">
        <v>5618</v>
      </c>
      <c r="O243" s="7">
        <v>10</v>
      </c>
      <c r="P243" s="7">
        <v>14</v>
      </c>
      <c r="Q243" s="7">
        <v>140</v>
      </c>
    </row>
    <row r="244" spans="14:17" x14ac:dyDescent="0.25">
      <c r="N244" s="7" t="s">
        <v>5621</v>
      </c>
      <c r="O244" s="7">
        <v>60</v>
      </c>
      <c r="P244" s="7">
        <v>12</v>
      </c>
      <c r="Q244" s="7">
        <v>720</v>
      </c>
    </row>
    <row r="245" spans="14:17" x14ac:dyDescent="0.25">
      <c r="N245" s="7" t="s">
        <v>5621</v>
      </c>
      <c r="O245" s="7">
        <v>60</v>
      </c>
      <c r="P245" s="7">
        <v>18</v>
      </c>
      <c r="Q245" s="7">
        <v>1080</v>
      </c>
    </row>
    <row r="246" spans="14:17" x14ac:dyDescent="0.25">
      <c r="N246" s="7" t="s">
        <v>5609</v>
      </c>
      <c r="O246" s="7">
        <v>20</v>
      </c>
      <c r="P246" s="7">
        <v>25</v>
      </c>
      <c r="Q246" s="7">
        <v>500</v>
      </c>
    </row>
    <row r="247" spans="14:17" x14ac:dyDescent="0.25">
      <c r="N247" s="7" t="s">
        <v>5618</v>
      </c>
      <c r="O247" s="7">
        <v>10</v>
      </c>
      <c r="P247" s="7">
        <v>22</v>
      </c>
      <c r="Q247" s="7">
        <v>220</v>
      </c>
    </row>
    <row r="248" spans="14:17" x14ac:dyDescent="0.25">
      <c r="N248" s="7" t="s">
        <v>5618</v>
      </c>
      <c r="O248" s="7">
        <v>10</v>
      </c>
      <c r="P248" s="7">
        <v>22</v>
      </c>
      <c r="Q248" s="7">
        <v>220</v>
      </c>
    </row>
    <row r="249" spans="14:17" x14ac:dyDescent="0.25">
      <c r="N249" s="7" t="s">
        <v>5614</v>
      </c>
      <c r="O249" s="7">
        <v>20</v>
      </c>
      <c r="P249" s="7">
        <v>7</v>
      </c>
      <c r="Q249" s="7">
        <v>140</v>
      </c>
    </row>
    <row r="250" spans="14:17" x14ac:dyDescent="0.25">
      <c r="N250" s="7" t="s">
        <v>5616</v>
      </c>
      <c r="O250" s="7">
        <v>150</v>
      </c>
      <c r="P250" s="7">
        <v>5</v>
      </c>
      <c r="Q250" s="7">
        <v>750</v>
      </c>
    </row>
    <row r="251" spans="14:17" x14ac:dyDescent="0.25">
      <c r="N251" s="7" t="s">
        <v>5620</v>
      </c>
      <c r="O251" s="7">
        <v>40</v>
      </c>
      <c r="P251" s="7">
        <v>23</v>
      </c>
      <c r="Q251" s="7">
        <v>920</v>
      </c>
    </row>
    <row r="252" spans="14:17" x14ac:dyDescent="0.25">
      <c r="N252" s="7" t="s">
        <v>5621</v>
      </c>
      <c r="O252" s="7">
        <v>60</v>
      </c>
      <c r="P252" s="7">
        <v>18</v>
      </c>
      <c r="Q252" s="7">
        <v>1080</v>
      </c>
    </row>
    <row r="253" spans="14:17" x14ac:dyDescent="0.25">
      <c r="N253" s="7" t="s">
        <v>5613</v>
      </c>
      <c r="O253" s="7">
        <v>35</v>
      </c>
      <c r="P253" s="7">
        <v>9</v>
      </c>
      <c r="Q253" s="7">
        <v>315</v>
      </c>
    </row>
    <row r="254" spans="14:17" x14ac:dyDescent="0.25">
      <c r="N254" s="7" t="s">
        <v>5612</v>
      </c>
      <c r="O254" s="7">
        <v>50</v>
      </c>
      <c r="P254" s="7">
        <v>23</v>
      </c>
      <c r="Q254" s="7">
        <v>1150</v>
      </c>
    </row>
    <row r="255" spans="14:17" x14ac:dyDescent="0.25">
      <c r="N255" s="7" t="s">
        <v>5613</v>
      </c>
      <c r="O255" s="7">
        <v>35</v>
      </c>
      <c r="P255" s="7">
        <v>13</v>
      </c>
      <c r="Q255" s="7">
        <v>455</v>
      </c>
    </row>
    <row r="256" spans="14:17" x14ac:dyDescent="0.25">
      <c r="N256" s="7" t="s">
        <v>5616</v>
      </c>
      <c r="O256" s="7">
        <v>150</v>
      </c>
      <c r="P256" s="7">
        <v>12</v>
      </c>
      <c r="Q256" s="7">
        <v>1800</v>
      </c>
    </row>
    <row r="257" spans="14:17" x14ac:dyDescent="0.25">
      <c r="N257" s="7" t="s">
        <v>5623</v>
      </c>
      <c r="O257" s="7">
        <v>30</v>
      </c>
      <c r="P257" s="7">
        <v>6</v>
      </c>
      <c r="Q257" s="7">
        <v>180</v>
      </c>
    </row>
    <row r="258" spans="14:17" x14ac:dyDescent="0.25">
      <c r="N258" s="7" t="s">
        <v>5623</v>
      </c>
      <c r="O258" s="7">
        <v>30</v>
      </c>
      <c r="P258" s="7">
        <v>4</v>
      </c>
      <c r="Q258" s="7">
        <v>120</v>
      </c>
    </row>
    <row r="259" spans="14:17" x14ac:dyDescent="0.25">
      <c r="N259" s="7" t="s">
        <v>5609</v>
      </c>
      <c r="O259" s="7">
        <v>20</v>
      </c>
      <c r="P259" s="7">
        <v>13</v>
      </c>
      <c r="Q259" s="7">
        <v>260</v>
      </c>
    </row>
    <row r="260" spans="14:17" x14ac:dyDescent="0.25">
      <c r="N260" s="7" t="s">
        <v>5616</v>
      </c>
      <c r="O260" s="7">
        <v>150</v>
      </c>
      <c r="P260" s="7">
        <v>19</v>
      </c>
      <c r="Q260" s="7">
        <v>2850</v>
      </c>
    </row>
    <row r="261" spans="14:17" x14ac:dyDescent="0.25">
      <c r="N261" s="7" t="s">
        <v>5619</v>
      </c>
      <c r="O261" s="7">
        <v>80</v>
      </c>
      <c r="P261" s="7">
        <v>7</v>
      </c>
      <c r="Q261" s="7">
        <v>560</v>
      </c>
    </row>
    <row r="262" spans="14:17" x14ac:dyDescent="0.25">
      <c r="N262" s="7" t="s">
        <v>5615</v>
      </c>
      <c r="O262" s="7">
        <v>25</v>
      </c>
      <c r="P262" s="7">
        <v>12</v>
      </c>
      <c r="Q262" s="7">
        <v>300</v>
      </c>
    </row>
    <row r="263" spans="14:17" x14ac:dyDescent="0.25">
      <c r="N263" s="7" t="s">
        <v>5613</v>
      </c>
      <c r="O263" s="7">
        <v>35</v>
      </c>
      <c r="P263" s="7">
        <v>3</v>
      </c>
      <c r="Q263" s="7">
        <v>105</v>
      </c>
    </row>
    <row r="264" spans="14:17" x14ac:dyDescent="0.25">
      <c r="N264" s="7" t="s">
        <v>5619</v>
      </c>
      <c r="O264" s="7">
        <v>80</v>
      </c>
      <c r="P264" s="7">
        <v>9</v>
      </c>
      <c r="Q264" s="7">
        <v>720</v>
      </c>
    </row>
    <row r="265" spans="14:17" x14ac:dyDescent="0.25">
      <c r="N265" s="7" t="s">
        <v>5609</v>
      </c>
      <c r="O265" s="7">
        <v>20</v>
      </c>
      <c r="P265" s="7">
        <v>23</v>
      </c>
      <c r="Q265" s="7">
        <v>460</v>
      </c>
    </row>
    <row r="266" spans="14:17" x14ac:dyDescent="0.25">
      <c r="N266" s="7" t="s">
        <v>5619</v>
      </c>
      <c r="O266" s="7">
        <v>80</v>
      </c>
      <c r="P266" s="7">
        <v>9</v>
      </c>
      <c r="Q266" s="7">
        <v>720</v>
      </c>
    </row>
    <row r="267" spans="14:17" x14ac:dyDescent="0.25">
      <c r="N267" s="7" t="s">
        <v>5619</v>
      </c>
      <c r="O267" s="7">
        <v>80</v>
      </c>
      <c r="P267" s="7">
        <v>24</v>
      </c>
      <c r="Q267" s="7">
        <v>1920</v>
      </c>
    </row>
    <row r="268" spans="14:17" x14ac:dyDescent="0.25">
      <c r="N268" s="7" t="s">
        <v>5623</v>
      </c>
      <c r="O268" s="7">
        <v>30</v>
      </c>
      <c r="P268" s="7">
        <v>14</v>
      </c>
      <c r="Q268" s="7">
        <v>420</v>
      </c>
    </row>
    <row r="269" spans="14:17" x14ac:dyDescent="0.25">
      <c r="N269" s="7" t="s">
        <v>5610</v>
      </c>
      <c r="O269" s="7">
        <v>300</v>
      </c>
      <c r="P269" s="7">
        <v>25</v>
      </c>
      <c r="Q269" s="7">
        <v>7500</v>
      </c>
    </row>
    <row r="270" spans="14:17" x14ac:dyDescent="0.25">
      <c r="N270" s="7" t="s">
        <v>5621</v>
      </c>
      <c r="O270" s="7">
        <v>60</v>
      </c>
      <c r="P270" s="7">
        <v>14</v>
      </c>
      <c r="Q270" s="7">
        <v>840</v>
      </c>
    </row>
    <row r="271" spans="14:17" x14ac:dyDescent="0.25">
      <c r="N271" s="7" t="s">
        <v>5615</v>
      </c>
      <c r="O271" s="7">
        <v>25</v>
      </c>
      <c r="P271" s="7">
        <v>17</v>
      </c>
      <c r="Q271" s="7">
        <v>425</v>
      </c>
    </row>
    <row r="272" spans="14:17" x14ac:dyDescent="0.25">
      <c r="N272" s="7" t="s">
        <v>5614</v>
      </c>
      <c r="O272" s="7">
        <v>20</v>
      </c>
      <c r="P272" s="7">
        <v>5</v>
      </c>
      <c r="Q272" s="7">
        <v>100</v>
      </c>
    </row>
    <row r="273" spans="14:17" x14ac:dyDescent="0.25">
      <c r="N273" s="7" t="s">
        <v>5616</v>
      </c>
      <c r="O273" s="7">
        <v>150</v>
      </c>
      <c r="P273" s="7">
        <v>19</v>
      </c>
      <c r="Q273" s="7">
        <v>2850</v>
      </c>
    </row>
    <row r="274" spans="14:17" x14ac:dyDescent="0.25">
      <c r="N274" s="7" t="s">
        <v>5617</v>
      </c>
      <c r="O274" s="7">
        <v>120</v>
      </c>
      <c r="P274" s="7">
        <v>24</v>
      </c>
      <c r="Q274" s="7">
        <v>2880</v>
      </c>
    </row>
    <row r="275" spans="14:17" x14ac:dyDescent="0.25">
      <c r="N275" s="7" t="s">
        <v>5610</v>
      </c>
      <c r="O275" s="7">
        <v>300</v>
      </c>
      <c r="P275" s="7">
        <v>1</v>
      </c>
      <c r="Q275" s="7">
        <v>300</v>
      </c>
    </row>
    <row r="276" spans="14:17" x14ac:dyDescent="0.25">
      <c r="N276" s="7" t="s">
        <v>5616</v>
      </c>
      <c r="O276" s="7">
        <v>150</v>
      </c>
      <c r="P276" s="7">
        <v>13</v>
      </c>
      <c r="Q276" s="7">
        <v>1950</v>
      </c>
    </row>
    <row r="277" spans="14:17" x14ac:dyDescent="0.25">
      <c r="N277" s="7" t="s">
        <v>5614</v>
      </c>
      <c r="O277" s="7">
        <v>20</v>
      </c>
      <c r="P277" s="7">
        <v>19</v>
      </c>
      <c r="Q277" s="7">
        <v>380</v>
      </c>
    </row>
    <row r="278" spans="14:17" x14ac:dyDescent="0.25">
      <c r="N278" s="7" t="s">
        <v>5612</v>
      </c>
      <c r="O278" s="7">
        <v>50</v>
      </c>
      <c r="P278" s="7">
        <v>7</v>
      </c>
      <c r="Q278" s="7">
        <v>350</v>
      </c>
    </row>
    <row r="279" spans="14:17" x14ac:dyDescent="0.25">
      <c r="N279" s="7" t="s">
        <v>5623</v>
      </c>
      <c r="O279" s="7">
        <v>30</v>
      </c>
      <c r="P279" s="7">
        <v>24</v>
      </c>
      <c r="Q279" s="7">
        <v>720</v>
      </c>
    </row>
    <row r="280" spans="14:17" x14ac:dyDescent="0.25">
      <c r="N280" s="7" t="s">
        <v>5611</v>
      </c>
      <c r="O280" s="7">
        <v>250</v>
      </c>
      <c r="P280" s="7">
        <v>8</v>
      </c>
      <c r="Q280" s="7">
        <v>2000</v>
      </c>
    </row>
    <row r="281" spans="14:17" x14ac:dyDescent="0.25">
      <c r="N281" s="7" t="s">
        <v>5615</v>
      </c>
      <c r="O281" s="7">
        <v>25</v>
      </c>
      <c r="P281" s="7">
        <v>15</v>
      </c>
      <c r="Q281" s="7">
        <v>375</v>
      </c>
    </row>
    <row r="282" spans="14:17" x14ac:dyDescent="0.25">
      <c r="N282" s="7" t="s">
        <v>5612</v>
      </c>
      <c r="O282" s="7">
        <v>50</v>
      </c>
      <c r="P282" s="7">
        <v>8</v>
      </c>
      <c r="Q282" s="7">
        <v>400</v>
      </c>
    </row>
    <row r="283" spans="14:17" x14ac:dyDescent="0.25">
      <c r="N283" s="7" t="s">
        <v>5621</v>
      </c>
      <c r="O283" s="7">
        <v>60</v>
      </c>
      <c r="P283" s="7">
        <v>7</v>
      </c>
      <c r="Q283" s="7">
        <v>420</v>
      </c>
    </row>
    <row r="284" spans="14:17" x14ac:dyDescent="0.25">
      <c r="N284" s="7" t="s">
        <v>5621</v>
      </c>
      <c r="O284" s="7">
        <v>60</v>
      </c>
      <c r="P284" s="7">
        <v>23</v>
      </c>
      <c r="Q284" s="7">
        <v>1380</v>
      </c>
    </row>
    <row r="285" spans="14:17" x14ac:dyDescent="0.25">
      <c r="N285" s="7" t="s">
        <v>5613</v>
      </c>
      <c r="O285" s="7">
        <v>35</v>
      </c>
      <c r="P285" s="7">
        <v>12</v>
      </c>
      <c r="Q285" s="7">
        <v>420</v>
      </c>
    </row>
    <row r="286" spans="14:17" x14ac:dyDescent="0.25">
      <c r="N286" s="7" t="s">
        <v>5610</v>
      </c>
      <c r="O286" s="7">
        <v>300</v>
      </c>
      <c r="P286" s="7">
        <v>2</v>
      </c>
      <c r="Q286" s="7">
        <v>600</v>
      </c>
    </row>
    <row r="287" spans="14:17" x14ac:dyDescent="0.25">
      <c r="N287" s="7" t="s">
        <v>5609</v>
      </c>
      <c r="O287" s="7">
        <v>20</v>
      </c>
      <c r="P287" s="7">
        <v>25</v>
      </c>
      <c r="Q287" s="7">
        <v>500</v>
      </c>
    </row>
    <row r="288" spans="14:17" x14ac:dyDescent="0.25">
      <c r="N288" s="7" t="s">
        <v>5613</v>
      </c>
      <c r="O288" s="7">
        <v>35</v>
      </c>
      <c r="P288" s="7">
        <v>4</v>
      </c>
      <c r="Q288" s="7">
        <v>140</v>
      </c>
    </row>
    <row r="289" spans="14:17" x14ac:dyDescent="0.25">
      <c r="N289" s="7" t="s">
        <v>5615</v>
      </c>
      <c r="O289" s="7">
        <v>25</v>
      </c>
      <c r="P289" s="7">
        <v>1</v>
      </c>
      <c r="Q289" s="7">
        <v>25</v>
      </c>
    </row>
    <row r="290" spans="14:17" x14ac:dyDescent="0.25">
      <c r="N290" s="7" t="s">
        <v>5613</v>
      </c>
      <c r="O290" s="7">
        <v>35</v>
      </c>
      <c r="P290" s="7">
        <v>18</v>
      </c>
      <c r="Q290" s="7">
        <v>630</v>
      </c>
    </row>
    <row r="291" spans="14:17" x14ac:dyDescent="0.25">
      <c r="N291" s="7" t="s">
        <v>5619</v>
      </c>
      <c r="O291" s="7">
        <v>80</v>
      </c>
      <c r="P291" s="7">
        <v>23</v>
      </c>
      <c r="Q291" s="7">
        <v>1840</v>
      </c>
    </row>
    <row r="292" spans="14:17" x14ac:dyDescent="0.25">
      <c r="N292" s="7" t="s">
        <v>5620</v>
      </c>
      <c r="O292" s="7">
        <v>40</v>
      </c>
      <c r="P292" s="7">
        <v>20</v>
      </c>
      <c r="Q292" s="7">
        <v>800</v>
      </c>
    </row>
    <row r="293" spans="14:17" x14ac:dyDescent="0.25">
      <c r="N293" s="7" t="s">
        <v>5620</v>
      </c>
      <c r="O293" s="7">
        <v>40</v>
      </c>
      <c r="P293" s="7">
        <v>1</v>
      </c>
      <c r="Q293" s="7">
        <v>40</v>
      </c>
    </row>
    <row r="294" spans="14:17" x14ac:dyDescent="0.25">
      <c r="N294" s="7" t="s">
        <v>5619</v>
      </c>
      <c r="O294" s="7">
        <v>80</v>
      </c>
      <c r="P294" s="7">
        <v>24</v>
      </c>
      <c r="Q294" s="7">
        <v>1920</v>
      </c>
    </row>
    <row r="295" spans="14:17" x14ac:dyDescent="0.25">
      <c r="N295" s="7" t="s">
        <v>5623</v>
      </c>
      <c r="O295" s="7">
        <v>30</v>
      </c>
      <c r="P295" s="7">
        <v>11</v>
      </c>
      <c r="Q295" s="7">
        <v>330</v>
      </c>
    </row>
    <row r="296" spans="14:17" x14ac:dyDescent="0.25">
      <c r="N296" s="7" t="s">
        <v>5615</v>
      </c>
      <c r="O296" s="7">
        <v>25</v>
      </c>
      <c r="P296" s="7">
        <v>7</v>
      </c>
      <c r="Q296" s="7">
        <v>175</v>
      </c>
    </row>
    <row r="297" spans="14:17" x14ac:dyDescent="0.25">
      <c r="N297" s="7" t="s">
        <v>5612</v>
      </c>
      <c r="O297" s="7">
        <v>50</v>
      </c>
      <c r="P297" s="7">
        <v>19</v>
      </c>
      <c r="Q297" s="7">
        <v>950</v>
      </c>
    </row>
    <row r="298" spans="14:17" x14ac:dyDescent="0.25">
      <c r="N298" s="7" t="s">
        <v>5618</v>
      </c>
      <c r="O298" s="7">
        <v>10</v>
      </c>
      <c r="P298" s="7">
        <v>6</v>
      </c>
      <c r="Q298" s="7">
        <v>60</v>
      </c>
    </row>
    <row r="299" spans="14:17" x14ac:dyDescent="0.25">
      <c r="N299" s="7" t="s">
        <v>5612</v>
      </c>
      <c r="O299" s="7">
        <v>50</v>
      </c>
      <c r="P299" s="7">
        <v>9</v>
      </c>
      <c r="Q299" s="7">
        <v>450</v>
      </c>
    </row>
    <row r="300" spans="14:17" x14ac:dyDescent="0.25">
      <c r="N300" s="7" t="s">
        <v>5622</v>
      </c>
      <c r="O300" s="7">
        <v>15</v>
      </c>
      <c r="P300" s="7">
        <v>17</v>
      </c>
      <c r="Q300" s="7">
        <v>255</v>
      </c>
    </row>
    <row r="301" spans="14:17" x14ac:dyDescent="0.25">
      <c r="N301" s="7" t="s">
        <v>5621</v>
      </c>
      <c r="O301" s="7">
        <v>60</v>
      </c>
      <c r="P301" s="7">
        <v>23</v>
      </c>
      <c r="Q301" s="7">
        <v>1380</v>
      </c>
    </row>
    <row r="302" spans="14:17" x14ac:dyDescent="0.25">
      <c r="N302" s="7" t="s">
        <v>5620</v>
      </c>
      <c r="O302" s="7">
        <v>40</v>
      </c>
      <c r="P302" s="7">
        <v>16</v>
      </c>
      <c r="Q302" s="7">
        <v>640</v>
      </c>
    </row>
    <row r="303" spans="14:17" x14ac:dyDescent="0.25">
      <c r="N303" s="7" t="s">
        <v>5609</v>
      </c>
      <c r="O303" s="7">
        <v>20</v>
      </c>
      <c r="P303" s="7">
        <v>7</v>
      </c>
      <c r="Q303" s="7">
        <v>140</v>
      </c>
    </row>
    <row r="304" spans="14:17" x14ac:dyDescent="0.25">
      <c r="N304" s="7" t="s">
        <v>5622</v>
      </c>
      <c r="O304" s="7">
        <v>15</v>
      </c>
      <c r="P304" s="7">
        <v>11</v>
      </c>
      <c r="Q304" s="7">
        <v>165</v>
      </c>
    </row>
    <row r="305" spans="14:17" x14ac:dyDescent="0.25">
      <c r="N305" s="7" t="s">
        <v>5613</v>
      </c>
      <c r="O305" s="7">
        <v>35</v>
      </c>
      <c r="P305" s="7">
        <v>17</v>
      </c>
      <c r="Q305" s="7">
        <v>595</v>
      </c>
    </row>
    <row r="306" spans="14:17" x14ac:dyDescent="0.25">
      <c r="N306" s="7" t="s">
        <v>5621</v>
      </c>
      <c r="O306" s="7">
        <v>60</v>
      </c>
      <c r="P306" s="7">
        <v>8</v>
      </c>
      <c r="Q306" s="7">
        <v>480</v>
      </c>
    </row>
    <row r="307" spans="14:17" x14ac:dyDescent="0.25">
      <c r="N307" s="7" t="s">
        <v>5612</v>
      </c>
      <c r="O307" s="7">
        <v>50</v>
      </c>
      <c r="P307" s="7">
        <v>13</v>
      </c>
      <c r="Q307" s="7">
        <v>650</v>
      </c>
    </row>
    <row r="308" spans="14:17" x14ac:dyDescent="0.25">
      <c r="N308" s="7" t="s">
        <v>5619</v>
      </c>
      <c r="O308" s="7">
        <v>80</v>
      </c>
      <c r="P308" s="7">
        <v>9</v>
      </c>
      <c r="Q308" s="7">
        <v>720</v>
      </c>
    </row>
    <row r="309" spans="14:17" x14ac:dyDescent="0.25">
      <c r="N309" s="7" t="s">
        <v>5619</v>
      </c>
      <c r="O309" s="7">
        <v>80</v>
      </c>
      <c r="P309" s="7">
        <v>18</v>
      </c>
      <c r="Q309" s="7">
        <v>1440</v>
      </c>
    </row>
    <row r="310" spans="14:17" x14ac:dyDescent="0.25">
      <c r="N310" s="7" t="s">
        <v>5621</v>
      </c>
      <c r="O310" s="7">
        <v>60</v>
      </c>
      <c r="P310" s="7">
        <v>17</v>
      </c>
      <c r="Q310" s="7">
        <v>1020</v>
      </c>
    </row>
    <row r="311" spans="14:17" x14ac:dyDescent="0.25">
      <c r="N311" s="7" t="s">
        <v>5617</v>
      </c>
      <c r="O311" s="7">
        <v>120</v>
      </c>
      <c r="P311" s="7">
        <v>6</v>
      </c>
      <c r="Q311" s="7">
        <v>720</v>
      </c>
    </row>
    <row r="312" spans="14:17" x14ac:dyDescent="0.25">
      <c r="N312" s="7" t="s">
        <v>5616</v>
      </c>
      <c r="O312" s="7">
        <v>150</v>
      </c>
      <c r="P312" s="7">
        <v>5</v>
      </c>
      <c r="Q312" s="7">
        <v>750</v>
      </c>
    </row>
    <row r="313" spans="14:17" x14ac:dyDescent="0.25">
      <c r="N313" s="7" t="s">
        <v>5615</v>
      </c>
      <c r="O313" s="7">
        <v>25</v>
      </c>
      <c r="P313" s="7">
        <v>9</v>
      </c>
      <c r="Q313" s="7">
        <v>225</v>
      </c>
    </row>
    <row r="314" spans="14:17" x14ac:dyDescent="0.25">
      <c r="N314" s="7" t="s">
        <v>5622</v>
      </c>
      <c r="O314" s="7">
        <v>15</v>
      </c>
      <c r="P314" s="7">
        <v>6</v>
      </c>
      <c r="Q314" s="7">
        <v>90</v>
      </c>
    </row>
    <row r="315" spans="14:17" x14ac:dyDescent="0.25">
      <c r="N315" s="7" t="s">
        <v>5622</v>
      </c>
      <c r="O315" s="7">
        <v>15</v>
      </c>
      <c r="P315" s="7">
        <v>7</v>
      </c>
      <c r="Q315" s="7">
        <v>105</v>
      </c>
    </row>
    <row r="316" spans="14:17" x14ac:dyDescent="0.25">
      <c r="N316" s="7" t="s">
        <v>5614</v>
      </c>
      <c r="O316" s="7">
        <v>20</v>
      </c>
      <c r="P316" s="7">
        <v>8</v>
      </c>
      <c r="Q316" s="7">
        <v>160</v>
      </c>
    </row>
    <row r="317" spans="14:17" x14ac:dyDescent="0.25">
      <c r="N317" s="7" t="s">
        <v>5618</v>
      </c>
      <c r="O317" s="7">
        <v>10</v>
      </c>
      <c r="P317" s="7">
        <v>8</v>
      </c>
      <c r="Q317" s="7">
        <v>80</v>
      </c>
    </row>
    <row r="318" spans="14:17" x14ac:dyDescent="0.25">
      <c r="N318" s="7" t="s">
        <v>5618</v>
      </c>
      <c r="O318" s="7">
        <v>10</v>
      </c>
      <c r="P318" s="7">
        <v>19</v>
      </c>
      <c r="Q318" s="7">
        <v>190</v>
      </c>
    </row>
    <row r="319" spans="14:17" x14ac:dyDescent="0.25">
      <c r="N319" s="7" t="s">
        <v>5610</v>
      </c>
      <c r="O319" s="7">
        <v>300</v>
      </c>
      <c r="P319" s="7">
        <v>10</v>
      </c>
      <c r="Q319" s="7">
        <v>3000</v>
      </c>
    </row>
    <row r="320" spans="14:17" x14ac:dyDescent="0.25">
      <c r="N320" s="7" t="s">
        <v>5620</v>
      </c>
      <c r="O320" s="7">
        <v>40</v>
      </c>
      <c r="P320" s="7">
        <v>14</v>
      </c>
      <c r="Q320" s="7">
        <v>560</v>
      </c>
    </row>
    <row r="321" spans="14:17" x14ac:dyDescent="0.25">
      <c r="N321" s="7" t="s">
        <v>5622</v>
      </c>
      <c r="O321" s="7">
        <v>15</v>
      </c>
      <c r="P321" s="7">
        <v>9</v>
      </c>
      <c r="Q321" s="7">
        <v>135</v>
      </c>
    </row>
    <row r="322" spans="14:17" x14ac:dyDescent="0.25">
      <c r="N322" s="7" t="s">
        <v>5611</v>
      </c>
      <c r="O322" s="7">
        <v>250</v>
      </c>
      <c r="P322" s="7">
        <v>24</v>
      </c>
      <c r="Q322" s="7">
        <v>6000</v>
      </c>
    </row>
    <row r="323" spans="14:17" x14ac:dyDescent="0.25">
      <c r="N323" s="7" t="s">
        <v>5619</v>
      </c>
      <c r="O323" s="7">
        <v>80</v>
      </c>
      <c r="P323" s="7">
        <v>19</v>
      </c>
      <c r="Q323" s="7">
        <v>1520</v>
      </c>
    </row>
    <row r="324" spans="14:17" x14ac:dyDescent="0.25">
      <c r="N324" s="7" t="s">
        <v>5622</v>
      </c>
      <c r="O324" s="7">
        <v>15</v>
      </c>
      <c r="P324" s="7">
        <v>9</v>
      </c>
      <c r="Q324" s="7">
        <v>135</v>
      </c>
    </row>
    <row r="325" spans="14:17" x14ac:dyDescent="0.25">
      <c r="N325" s="7" t="s">
        <v>5609</v>
      </c>
      <c r="O325" s="7">
        <v>20</v>
      </c>
      <c r="P325" s="7">
        <v>9</v>
      </c>
      <c r="Q325" s="7">
        <v>180</v>
      </c>
    </row>
    <row r="326" spans="14:17" x14ac:dyDescent="0.25">
      <c r="N326" s="7" t="s">
        <v>5620</v>
      </c>
      <c r="O326" s="7">
        <v>40</v>
      </c>
      <c r="P326" s="7">
        <v>10</v>
      </c>
      <c r="Q326" s="7">
        <v>400</v>
      </c>
    </row>
    <row r="327" spans="14:17" x14ac:dyDescent="0.25">
      <c r="N327" s="7" t="s">
        <v>5613</v>
      </c>
      <c r="O327" s="7">
        <v>35</v>
      </c>
      <c r="P327" s="7">
        <v>18</v>
      </c>
      <c r="Q327" s="7">
        <v>630</v>
      </c>
    </row>
    <row r="328" spans="14:17" x14ac:dyDescent="0.25">
      <c r="N328" s="7" t="s">
        <v>5610</v>
      </c>
      <c r="O328" s="7">
        <v>300</v>
      </c>
      <c r="P328" s="7">
        <v>1</v>
      </c>
      <c r="Q328" s="7">
        <v>300</v>
      </c>
    </row>
    <row r="329" spans="14:17" x14ac:dyDescent="0.25">
      <c r="N329" s="7" t="s">
        <v>5609</v>
      </c>
      <c r="O329" s="7">
        <v>20</v>
      </c>
      <c r="P329" s="7">
        <v>7</v>
      </c>
      <c r="Q329" s="7">
        <v>140</v>
      </c>
    </row>
    <row r="330" spans="14:17" x14ac:dyDescent="0.25">
      <c r="N330" s="7" t="s">
        <v>5621</v>
      </c>
      <c r="O330" s="7">
        <v>60</v>
      </c>
      <c r="P330" s="7">
        <v>3</v>
      </c>
      <c r="Q330" s="7">
        <v>180</v>
      </c>
    </row>
    <row r="331" spans="14:17" x14ac:dyDescent="0.25">
      <c r="N331" s="7" t="s">
        <v>5616</v>
      </c>
      <c r="O331" s="7">
        <v>150</v>
      </c>
      <c r="P331" s="7">
        <v>1</v>
      </c>
      <c r="Q331" s="7">
        <v>150</v>
      </c>
    </row>
    <row r="332" spans="14:17" x14ac:dyDescent="0.25">
      <c r="N332" s="7" t="s">
        <v>5612</v>
      </c>
      <c r="O332" s="7">
        <v>50</v>
      </c>
      <c r="P332" s="7">
        <v>4</v>
      </c>
      <c r="Q332" s="7">
        <v>200</v>
      </c>
    </row>
    <row r="333" spans="14:17" x14ac:dyDescent="0.25">
      <c r="N333" s="7" t="s">
        <v>5622</v>
      </c>
      <c r="O333" s="7">
        <v>15</v>
      </c>
      <c r="P333" s="7">
        <v>19</v>
      </c>
      <c r="Q333" s="7">
        <v>285</v>
      </c>
    </row>
    <row r="334" spans="14:17" x14ac:dyDescent="0.25">
      <c r="N334" s="7" t="s">
        <v>5621</v>
      </c>
      <c r="O334" s="7">
        <v>60</v>
      </c>
      <c r="P334" s="7">
        <v>7</v>
      </c>
      <c r="Q334" s="7">
        <v>420</v>
      </c>
    </row>
    <row r="335" spans="14:17" x14ac:dyDescent="0.25">
      <c r="N335" s="7" t="s">
        <v>5615</v>
      </c>
      <c r="O335" s="7">
        <v>25</v>
      </c>
      <c r="P335" s="7">
        <v>16</v>
      </c>
      <c r="Q335" s="7">
        <v>400</v>
      </c>
    </row>
    <row r="336" spans="14:17" x14ac:dyDescent="0.25">
      <c r="N336" s="7" t="s">
        <v>5614</v>
      </c>
      <c r="O336" s="7">
        <v>20</v>
      </c>
      <c r="P336" s="7">
        <v>15</v>
      </c>
      <c r="Q336" s="7">
        <v>300</v>
      </c>
    </row>
    <row r="337" spans="14:17" x14ac:dyDescent="0.25">
      <c r="N337" s="7" t="s">
        <v>5609</v>
      </c>
      <c r="O337" s="7">
        <v>20</v>
      </c>
      <c r="P337" s="7">
        <v>24</v>
      </c>
      <c r="Q337" s="7">
        <v>480</v>
      </c>
    </row>
    <row r="338" spans="14:17" x14ac:dyDescent="0.25">
      <c r="N338" s="7" t="s">
        <v>5614</v>
      </c>
      <c r="O338" s="7">
        <v>20</v>
      </c>
      <c r="P338" s="7">
        <v>8</v>
      </c>
      <c r="Q338" s="7">
        <v>160</v>
      </c>
    </row>
    <row r="339" spans="14:17" x14ac:dyDescent="0.25">
      <c r="N339" s="7" t="s">
        <v>5618</v>
      </c>
      <c r="O339" s="7">
        <v>10</v>
      </c>
      <c r="P339" s="7">
        <v>14</v>
      </c>
      <c r="Q339" s="7">
        <v>140</v>
      </c>
    </row>
    <row r="340" spans="14:17" x14ac:dyDescent="0.25">
      <c r="N340" s="7" t="s">
        <v>5613</v>
      </c>
      <c r="O340" s="7">
        <v>35</v>
      </c>
      <c r="P340" s="7">
        <v>15</v>
      </c>
      <c r="Q340" s="7">
        <v>525</v>
      </c>
    </row>
    <row r="341" spans="14:17" x14ac:dyDescent="0.25">
      <c r="N341" s="7" t="s">
        <v>5618</v>
      </c>
      <c r="O341" s="7">
        <v>10</v>
      </c>
      <c r="P341" s="7">
        <v>24</v>
      </c>
      <c r="Q341" s="7">
        <v>240</v>
      </c>
    </row>
    <row r="342" spans="14:17" x14ac:dyDescent="0.25">
      <c r="N342" s="7" t="s">
        <v>5610</v>
      </c>
      <c r="O342" s="7">
        <v>300</v>
      </c>
      <c r="P342" s="7">
        <v>18</v>
      </c>
      <c r="Q342" s="7">
        <v>5400</v>
      </c>
    </row>
    <row r="343" spans="14:17" x14ac:dyDescent="0.25">
      <c r="N343" s="7" t="s">
        <v>5623</v>
      </c>
      <c r="O343" s="7">
        <v>30</v>
      </c>
      <c r="P343" s="7">
        <v>8</v>
      </c>
      <c r="Q343" s="7">
        <v>240</v>
      </c>
    </row>
    <row r="344" spans="14:17" x14ac:dyDescent="0.25">
      <c r="N344" s="7" t="s">
        <v>5615</v>
      </c>
      <c r="O344" s="7">
        <v>25</v>
      </c>
      <c r="P344" s="7">
        <v>17</v>
      </c>
      <c r="Q344" s="7">
        <v>425</v>
      </c>
    </row>
    <row r="345" spans="14:17" x14ac:dyDescent="0.25">
      <c r="N345" s="7" t="s">
        <v>5622</v>
      </c>
      <c r="O345" s="7">
        <v>15</v>
      </c>
      <c r="P345" s="7">
        <v>5</v>
      </c>
      <c r="Q345" s="7">
        <v>75</v>
      </c>
    </row>
    <row r="346" spans="14:17" x14ac:dyDescent="0.25">
      <c r="N346" s="7" t="s">
        <v>5613</v>
      </c>
      <c r="O346" s="7">
        <v>35</v>
      </c>
      <c r="P346" s="7">
        <v>16</v>
      </c>
      <c r="Q346" s="7">
        <v>560</v>
      </c>
    </row>
    <row r="347" spans="14:17" x14ac:dyDescent="0.25">
      <c r="N347" s="7" t="s">
        <v>5612</v>
      </c>
      <c r="O347" s="7">
        <v>50</v>
      </c>
      <c r="P347" s="7">
        <v>7</v>
      </c>
      <c r="Q347" s="7">
        <v>350</v>
      </c>
    </row>
    <row r="348" spans="14:17" x14ac:dyDescent="0.25">
      <c r="N348" s="7" t="s">
        <v>5610</v>
      </c>
      <c r="O348" s="7">
        <v>300</v>
      </c>
      <c r="P348" s="7">
        <v>20</v>
      </c>
      <c r="Q348" s="7">
        <v>6000</v>
      </c>
    </row>
    <row r="349" spans="14:17" x14ac:dyDescent="0.25">
      <c r="N349" s="7" t="s">
        <v>5621</v>
      </c>
      <c r="O349" s="7">
        <v>60</v>
      </c>
      <c r="P349" s="7">
        <v>17</v>
      </c>
      <c r="Q349" s="7">
        <v>1020</v>
      </c>
    </row>
    <row r="350" spans="14:17" x14ac:dyDescent="0.25">
      <c r="N350" s="7" t="s">
        <v>5621</v>
      </c>
      <c r="O350" s="7">
        <v>60</v>
      </c>
      <c r="P350" s="7">
        <v>22</v>
      </c>
      <c r="Q350" s="7">
        <v>1320</v>
      </c>
    </row>
    <row r="351" spans="14:17" x14ac:dyDescent="0.25">
      <c r="N351" s="7" t="s">
        <v>5623</v>
      </c>
      <c r="O351" s="7">
        <v>30</v>
      </c>
      <c r="P351" s="7">
        <v>20</v>
      </c>
      <c r="Q351" s="7">
        <v>600</v>
      </c>
    </row>
    <row r="352" spans="14:17" x14ac:dyDescent="0.25">
      <c r="N352" s="7" t="s">
        <v>5617</v>
      </c>
      <c r="O352" s="7">
        <v>120</v>
      </c>
      <c r="P352" s="7">
        <v>8</v>
      </c>
      <c r="Q352" s="7">
        <v>960</v>
      </c>
    </row>
    <row r="353" spans="14:17" x14ac:dyDescent="0.25">
      <c r="N353" s="7" t="s">
        <v>5612</v>
      </c>
      <c r="O353" s="7">
        <v>50</v>
      </c>
      <c r="P353" s="7">
        <v>17</v>
      </c>
      <c r="Q353" s="7">
        <v>850</v>
      </c>
    </row>
    <row r="354" spans="14:17" x14ac:dyDescent="0.25">
      <c r="N354" s="7" t="s">
        <v>5614</v>
      </c>
      <c r="O354" s="7">
        <v>20</v>
      </c>
      <c r="P354" s="7">
        <v>5</v>
      </c>
      <c r="Q354" s="7">
        <v>100</v>
      </c>
    </row>
    <row r="355" spans="14:17" x14ac:dyDescent="0.25">
      <c r="N355" s="7" t="s">
        <v>5617</v>
      </c>
      <c r="O355" s="7">
        <v>120</v>
      </c>
      <c r="P355" s="7">
        <v>24</v>
      </c>
      <c r="Q355" s="7">
        <v>2880</v>
      </c>
    </row>
    <row r="356" spans="14:17" x14ac:dyDescent="0.25">
      <c r="N356" s="7" t="s">
        <v>5619</v>
      </c>
      <c r="O356" s="7">
        <v>80</v>
      </c>
      <c r="P356" s="7">
        <v>13</v>
      </c>
      <c r="Q356" s="7">
        <v>1040</v>
      </c>
    </row>
    <row r="357" spans="14:17" x14ac:dyDescent="0.25">
      <c r="N357" s="7" t="s">
        <v>5618</v>
      </c>
      <c r="O357" s="7">
        <v>10</v>
      </c>
      <c r="P357" s="7">
        <v>15</v>
      </c>
      <c r="Q357" s="7">
        <v>150</v>
      </c>
    </row>
    <row r="358" spans="14:17" x14ac:dyDescent="0.25">
      <c r="N358" s="7" t="s">
        <v>5610</v>
      </c>
      <c r="O358" s="7">
        <v>300</v>
      </c>
      <c r="P358" s="7">
        <v>18</v>
      </c>
      <c r="Q358" s="7">
        <v>5400</v>
      </c>
    </row>
    <row r="359" spans="14:17" x14ac:dyDescent="0.25">
      <c r="N359" s="7" t="s">
        <v>5613</v>
      </c>
      <c r="O359" s="7">
        <v>35</v>
      </c>
      <c r="P359" s="7">
        <v>25</v>
      </c>
      <c r="Q359" s="7">
        <v>875</v>
      </c>
    </row>
    <row r="360" spans="14:17" x14ac:dyDescent="0.25">
      <c r="N360" s="7" t="s">
        <v>5612</v>
      </c>
      <c r="O360" s="7">
        <v>50</v>
      </c>
      <c r="P360" s="7">
        <v>24</v>
      </c>
      <c r="Q360" s="7">
        <v>1200</v>
      </c>
    </row>
    <row r="361" spans="14:17" x14ac:dyDescent="0.25">
      <c r="N361" s="7" t="s">
        <v>5620</v>
      </c>
      <c r="O361" s="7">
        <v>40</v>
      </c>
      <c r="P361" s="7">
        <v>22</v>
      </c>
      <c r="Q361" s="7">
        <v>880</v>
      </c>
    </row>
    <row r="362" spans="14:17" x14ac:dyDescent="0.25">
      <c r="N362" s="7" t="s">
        <v>5618</v>
      </c>
      <c r="O362" s="7">
        <v>10</v>
      </c>
      <c r="P362" s="7">
        <v>15</v>
      </c>
      <c r="Q362" s="7">
        <v>150</v>
      </c>
    </row>
    <row r="363" spans="14:17" x14ac:dyDescent="0.25">
      <c r="N363" s="7" t="s">
        <v>5609</v>
      </c>
      <c r="O363" s="7">
        <v>20</v>
      </c>
      <c r="P363" s="7">
        <v>9</v>
      </c>
      <c r="Q363" s="7">
        <v>180</v>
      </c>
    </row>
    <row r="364" spans="14:17" x14ac:dyDescent="0.25">
      <c r="N364" s="7" t="s">
        <v>5619</v>
      </c>
      <c r="O364" s="7">
        <v>80</v>
      </c>
      <c r="P364" s="7">
        <v>7</v>
      </c>
      <c r="Q364" s="7">
        <v>560</v>
      </c>
    </row>
    <row r="365" spans="14:17" x14ac:dyDescent="0.25">
      <c r="N365" s="7" t="s">
        <v>5613</v>
      </c>
      <c r="O365" s="7">
        <v>35</v>
      </c>
      <c r="P365" s="7">
        <v>15</v>
      </c>
      <c r="Q365" s="7">
        <v>525</v>
      </c>
    </row>
    <row r="366" spans="14:17" x14ac:dyDescent="0.25">
      <c r="N366" s="7" t="s">
        <v>5613</v>
      </c>
      <c r="O366" s="7">
        <v>35</v>
      </c>
      <c r="P366" s="7">
        <v>18</v>
      </c>
      <c r="Q366" s="7">
        <v>630</v>
      </c>
    </row>
    <row r="367" spans="14:17" x14ac:dyDescent="0.25">
      <c r="N367" s="7" t="s">
        <v>5623</v>
      </c>
      <c r="O367" s="7">
        <v>30</v>
      </c>
      <c r="P367" s="7">
        <v>14</v>
      </c>
      <c r="Q367" s="7">
        <v>420</v>
      </c>
    </row>
    <row r="368" spans="14:17" x14ac:dyDescent="0.25">
      <c r="N368" s="7" t="s">
        <v>5623</v>
      </c>
      <c r="O368" s="7">
        <v>30</v>
      </c>
      <c r="P368" s="7">
        <v>16</v>
      </c>
      <c r="Q368" s="7">
        <v>480</v>
      </c>
    </row>
    <row r="369" spans="14:17" x14ac:dyDescent="0.25">
      <c r="N369" s="7" t="s">
        <v>5612</v>
      </c>
      <c r="O369" s="7">
        <v>50</v>
      </c>
      <c r="P369" s="7">
        <v>25</v>
      </c>
      <c r="Q369" s="7">
        <v>1250</v>
      </c>
    </row>
    <row r="370" spans="14:17" x14ac:dyDescent="0.25">
      <c r="N370" s="7" t="s">
        <v>5617</v>
      </c>
      <c r="O370" s="7">
        <v>120</v>
      </c>
      <c r="P370" s="7">
        <v>13</v>
      </c>
      <c r="Q370" s="7">
        <v>1560</v>
      </c>
    </row>
    <row r="371" spans="14:17" x14ac:dyDescent="0.25">
      <c r="N371" s="7" t="s">
        <v>5620</v>
      </c>
      <c r="O371" s="7">
        <v>40</v>
      </c>
      <c r="P371" s="7">
        <v>16</v>
      </c>
      <c r="Q371" s="7">
        <v>640</v>
      </c>
    </row>
    <row r="372" spans="14:17" x14ac:dyDescent="0.25">
      <c r="N372" s="7" t="s">
        <v>5612</v>
      </c>
      <c r="O372" s="7">
        <v>50</v>
      </c>
      <c r="P372" s="7">
        <v>18</v>
      </c>
      <c r="Q372" s="7">
        <v>900</v>
      </c>
    </row>
    <row r="373" spans="14:17" x14ac:dyDescent="0.25">
      <c r="N373" s="7" t="s">
        <v>5620</v>
      </c>
      <c r="O373" s="7">
        <v>40</v>
      </c>
      <c r="P373" s="7">
        <v>9</v>
      </c>
      <c r="Q373" s="7">
        <v>360</v>
      </c>
    </row>
    <row r="374" spans="14:17" x14ac:dyDescent="0.25">
      <c r="N374" s="7" t="s">
        <v>5611</v>
      </c>
      <c r="O374" s="7">
        <v>250</v>
      </c>
      <c r="P374" s="7">
        <v>1</v>
      </c>
      <c r="Q374" s="7">
        <v>250</v>
      </c>
    </row>
    <row r="375" spans="14:17" x14ac:dyDescent="0.25">
      <c r="N375" s="7" t="s">
        <v>5609</v>
      </c>
      <c r="O375" s="7">
        <v>20</v>
      </c>
      <c r="P375" s="7">
        <v>11</v>
      </c>
      <c r="Q375" s="7">
        <v>220</v>
      </c>
    </row>
    <row r="376" spans="14:17" x14ac:dyDescent="0.25">
      <c r="N376" s="7" t="s">
        <v>5622</v>
      </c>
      <c r="O376" s="7">
        <v>15</v>
      </c>
      <c r="P376" s="7">
        <v>25</v>
      </c>
      <c r="Q376" s="7">
        <v>375</v>
      </c>
    </row>
    <row r="377" spans="14:17" x14ac:dyDescent="0.25">
      <c r="N377" s="7" t="s">
        <v>5615</v>
      </c>
      <c r="O377" s="7">
        <v>25</v>
      </c>
      <c r="P377" s="7">
        <v>24</v>
      </c>
      <c r="Q377" s="7">
        <v>600</v>
      </c>
    </row>
    <row r="378" spans="14:17" x14ac:dyDescent="0.25">
      <c r="N378" s="7" t="s">
        <v>5611</v>
      </c>
      <c r="O378" s="7">
        <v>250</v>
      </c>
      <c r="P378" s="7">
        <v>8</v>
      </c>
      <c r="Q378" s="7">
        <v>2000</v>
      </c>
    </row>
    <row r="379" spans="14:17" x14ac:dyDescent="0.25">
      <c r="N379" s="7" t="s">
        <v>5623</v>
      </c>
      <c r="O379" s="7">
        <v>30</v>
      </c>
      <c r="P379" s="7">
        <v>22</v>
      </c>
      <c r="Q379" s="7">
        <v>660</v>
      </c>
    </row>
    <row r="380" spans="14:17" x14ac:dyDescent="0.25">
      <c r="N380" s="7" t="s">
        <v>5620</v>
      </c>
      <c r="O380" s="7">
        <v>40</v>
      </c>
      <c r="P380" s="7">
        <v>12</v>
      </c>
      <c r="Q380" s="7">
        <v>480</v>
      </c>
    </row>
    <row r="381" spans="14:17" x14ac:dyDescent="0.25">
      <c r="N381" s="7" t="s">
        <v>5620</v>
      </c>
      <c r="O381" s="7">
        <v>40</v>
      </c>
      <c r="P381" s="7">
        <v>22</v>
      </c>
      <c r="Q381" s="7">
        <v>880</v>
      </c>
    </row>
    <row r="382" spans="14:17" x14ac:dyDescent="0.25">
      <c r="N382" s="7" t="s">
        <v>5615</v>
      </c>
      <c r="O382" s="7">
        <v>25</v>
      </c>
      <c r="P382" s="7">
        <v>12</v>
      </c>
      <c r="Q382" s="7">
        <v>300</v>
      </c>
    </row>
    <row r="383" spans="14:17" x14ac:dyDescent="0.25">
      <c r="N383" s="7" t="s">
        <v>5610</v>
      </c>
      <c r="O383" s="7">
        <v>300</v>
      </c>
      <c r="P383" s="7">
        <v>24</v>
      </c>
      <c r="Q383" s="7">
        <v>7200</v>
      </c>
    </row>
    <row r="384" spans="14:17" x14ac:dyDescent="0.25">
      <c r="N384" s="7" t="s">
        <v>5617</v>
      </c>
      <c r="O384" s="7">
        <v>120</v>
      </c>
      <c r="P384" s="7">
        <v>24</v>
      </c>
      <c r="Q384" s="7">
        <v>2880</v>
      </c>
    </row>
    <row r="385" spans="14:17" x14ac:dyDescent="0.25">
      <c r="N385" s="7" t="s">
        <v>5611</v>
      </c>
      <c r="O385" s="7">
        <v>250</v>
      </c>
      <c r="P385" s="7">
        <v>7</v>
      </c>
      <c r="Q385" s="7">
        <v>1750</v>
      </c>
    </row>
    <row r="386" spans="14:17" x14ac:dyDescent="0.25">
      <c r="N386" s="7" t="s">
        <v>5622</v>
      </c>
      <c r="O386" s="7">
        <v>15</v>
      </c>
      <c r="P386" s="7">
        <v>11</v>
      </c>
      <c r="Q386" s="7">
        <v>165</v>
      </c>
    </row>
    <row r="387" spans="14:17" x14ac:dyDescent="0.25">
      <c r="N387" s="7" t="s">
        <v>5612</v>
      </c>
      <c r="O387" s="7">
        <v>50</v>
      </c>
      <c r="P387" s="7">
        <v>5</v>
      </c>
      <c r="Q387" s="7">
        <v>250</v>
      </c>
    </row>
    <row r="388" spans="14:17" x14ac:dyDescent="0.25">
      <c r="N388" s="7" t="s">
        <v>5623</v>
      </c>
      <c r="O388" s="7">
        <v>30</v>
      </c>
      <c r="P388" s="7">
        <v>20</v>
      </c>
      <c r="Q388" s="7">
        <v>600</v>
      </c>
    </row>
    <row r="389" spans="14:17" x14ac:dyDescent="0.25">
      <c r="N389" s="7" t="s">
        <v>5613</v>
      </c>
      <c r="O389" s="7">
        <v>35</v>
      </c>
      <c r="P389" s="7">
        <v>15</v>
      </c>
      <c r="Q389" s="7">
        <v>525</v>
      </c>
    </row>
    <row r="390" spans="14:17" x14ac:dyDescent="0.25">
      <c r="N390" s="7" t="s">
        <v>5618</v>
      </c>
      <c r="O390" s="7">
        <v>10</v>
      </c>
      <c r="P390" s="7">
        <v>6</v>
      </c>
      <c r="Q390" s="7">
        <v>60</v>
      </c>
    </row>
    <row r="391" spans="14:17" x14ac:dyDescent="0.25">
      <c r="N391" s="7" t="s">
        <v>5612</v>
      </c>
      <c r="O391" s="7">
        <v>50</v>
      </c>
      <c r="P391" s="7">
        <v>22</v>
      </c>
      <c r="Q391" s="7">
        <v>1100</v>
      </c>
    </row>
    <row r="392" spans="14:17" x14ac:dyDescent="0.25">
      <c r="N392" s="7" t="s">
        <v>5614</v>
      </c>
      <c r="O392" s="7">
        <v>20</v>
      </c>
      <c r="P392" s="7">
        <v>15</v>
      </c>
      <c r="Q392" s="7">
        <v>300</v>
      </c>
    </row>
    <row r="393" spans="14:17" x14ac:dyDescent="0.25">
      <c r="N393" s="7" t="s">
        <v>5616</v>
      </c>
      <c r="O393" s="7">
        <v>150</v>
      </c>
      <c r="P393" s="7">
        <v>22</v>
      </c>
      <c r="Q393" s="7">
        <v>3300</v>
      </c>
    </row>
    <row r="394" spans="14:17" x14ac:dyDescent="0.25">
      <c r="N394" s="7" t="s">
        <v>5614</v>
      </c>
      <c r="O394" s="7">
        <v>20</v>
      </c>
      <c r="P394" s="7">
        <v>2</v>
      </c>
      <c r="Q394" s="7">
        <v>40</v>
      </c>
    </row>
    <row r="395" spans="14:17" x14ac:dyDescent="0.25">
      <c r="N395" s="7" t="s">
        <v>5620</v>
      </c>
      <c r="O395" s="7">
        <v>40</v>
      </c>
      <c r="P395" s="7">
        <v>11</v>
      </c>
      <c r="Q395" s="7">
        <v>440</v>
      </c>
    </row>
    <row r="396" spans="14:17" x14ac:dyDescent="0.25">
      <c r="N396" s="7" t="s">
        <v>5617</v>
      </c>
      <c r="O396" s="7">
        <v>120</v>
      </c>
      <c r="P396" s="7">
        <v>17</v>
      </c>
      <c r="Q396" s="7">
        <v>2040</v>
      </c>
    </row>
    <row r="397" spans="14:17" x14ac:dyDescent="0.25">
      <c r="N397" s="7" t="s">
        <v>5609</v>
      </c>
      <c r="O397" s="7">
        <v>20</v>
      </c>
      <c r="P397" s="7">
        <v>5</v>
      </c>
      <c r="Q397" s="7">
        <v>100</v>
      </c>
    </row>
    <row r="398" spans="14:17" x14ac:dyDescent="0.25">
      <c r="N398" s="7" t="s">
        <v>5610</v>
      </c>
      <c r="O398" s="7">
        <v>300</v>
      </c>
      <c r="P398" s="7">
        <v>12</v>
      </c>
      <c r="Q398" s="7">
        <v>3600</v>
      </c>
    </row>
    <row r="399" spans="14:17" x14ac:dyDescent="0.25">
      <c r="N399" s="7" t="s">
        <v>5614</v>
      </c>
      <c r="O399" s="7">
        <v>20</v>
      </c>
      <c r="P399" s="7">
        <v>15</v>
      </c>
      <c r="Q399" s="7">
        <v>300</v>
      </c>
    </row>
    <row r="400" spans="14:17" x14ac:dyDescent="0.25">
      <c r="N400" s="7" t="s">
        <v>5611</v>
      </c>
      <c r="O400" s="7">
        <v>250</v>
      </c>
      <c r="P400" s="7">
        <v>6</v>
      </c>
      <c r="Q400" s="7">
        <v>1500</v>
      </c>
    </row>
    <row r="401" spans="14:17" x14ac:dyDescent="0.25">
      <c r="N401" s="7" t="s">
        <v>5613</v>
      </c>
      <c r="O401" s="7">
        <v>35</v>
      </c>
      <c r="P401" s="7">
        <v>10</v>
      </c>
      <c r="Q401" s="7">
        <v>350</v>
      </c>
    </row>
    <row r="402" spans="14:17" x14ac:dyDescent="0.25">
      <c r="N402" s="7" t="s">
        <v>5617</v>
      </c>
      <c r="O402" s="7">
        <v>120</v>
      </c>
      <c r="P402" s="7">
        <v>24</v>
      </c>
      <c r="Q402" s="7">
        <v>2880</v>
      </c>
    </row>
    <row r="403" spans="14:17" x14ac:dyDescent="0.25">
      <c r="N403" s="7" t="s">
        <v>5619</v>
      </c>
      <c r="O403" s="7">
        <v>80</v>
      </c>
      <c r="P403" s="7">
        <v>22</v>
      </c>
      <c r="Q403" s="7">
        <v>1760</v>
      </c>
    </row>
    <row r="404" spans="14:17" x14ac:dyDescent="0.25">
      <c r="N404" s="7" t="s">
        <v>5620</v>
      </c>
      <c r="O404" s="7">
        <v>40</v>
      </c>
      <c r="P404" s="7">
        <v>12</v>
      </c>
      <c r="Q404" s="7">
        <v>480</v>
      </c>
    </row>
    <row r="405" spans="14:17" x14ac:dyDescent="0.25">
      <c r="N405" s="7" t="s">
        <v>5620</v>
      </c>
      <c r="O405" s="7">
        <v>40</v>
      </c>
      <c r="P405" s="7">
        <v>24</v>
      </c>
      <c r="Q405" s="7">
        <v>960</v>
      </c>
    </row>
    <row r="406" spans="14:17" x14ac:dyDescent="0.25">
      <c r="N406" s="7" t="s">
        <v>5615</v>
      </c>
      <c r="O406" s="7">
        <v>25</v>
      </c>
      <c r="P406" s="7">
        <v>12</v>
      </c>
      <c r="Q406" s="7">
        <v>300</v>
      </c>
    </row>
    <row r="407" spans="14:17" x14ac:dyDescent="0.25">
      <c r="N407" s="7" t="s">
        <v>5614</v>
      </c>
      <c r="O407" s="7">
        <v>20</v>
      </c>
      <c r="P407" s="7">
        <v>20</v>
      </c>
      <c r="Q407" s="7">
        <v>400</v>
      </c>
    </row>
    <row r="408" spans="14:17" x14ac:dyDescent="0.25">
      <c r="N408" s="7" t="s">
        <v>5609</v>
      </c>
      <c r="O408" s="7">
        <v>20</v>
      </c>
      <c r="P408" s="7">
        <v>20</v>
      </c>
      <c r="Q408" s="7">
        <v>400</v>
      </c>
    </row>
    <row r="409" spans="14:17" x14ac:dyDescent="0.25">
      <c r="N409" s="7" t="s">
        <v>5610</v>
      </c>
      <c r="O409" s="7">
        <v>300</v>
      </c>
      <c r="P409" s="7">
        <v>18</v>
      </c>
      <c r="Q409" s="7">
        <v>5400</v>
      </c>
    </row>
    <row r="410" spans="14:17" x14ac:dyDescent="0.25">
      <c r="N410" s="7" t="s">
        <v>5615</v>
      </c>
      <c r="O410" s="7">
        <v>25</v>
      </c>
      <c r="P410" s="7">
        <v>17</v>
      </c>
      <c r="Q410" s="7">
        <v>425</v>
      </c>
    </row>
    <row r="411" spans="14:17" x14ac:dyDescent="0.25">
      <c r="N411" s="7" t="s">
        <v>5614</v>
      </c>
      <c r="O411" s="7">
        <v>20</v>
      </c>
      <c r="P411" s="7">
        <v>16</v>
      </c>
      <c r="Q411" s="7">
        <v>320</v>
      </c>
    </row>
    <row r="412" spans="14:17" x14ac:dyDescent="0.25">
      <c r="N412" s="7" t="s">
        <v>5621</v>
      </c>
      <c r="O412" s="7">
        <v>60</v>
      </c>
      <c r="P412" s="7">
        <v>7</v>
      </c>
      <c r="Q412" s="7">
        <v>420</v>
      </c>
    </row>
    <row r="413" spans="14:17" x14ac:dyDescent="0.25">
      <c r="N413" s="7" t="s">
        <v>5612</v>
      </c>
      <c r="O413" s="7">
        <v>50</v>
      </c>
      <c r="P413" s="7">
        <v>21</v>
      </c>
      <c r="Q413" s="7">
        <v>1050</v>
      </c>
    </row>
    <row r="414" spans="14:17" x14ac:dyDescent="0.25">
      <c r="N414" s="7" t="s">
        <v>5613</v>
      </c>
      <c r="O414" s="7">
        <v>35</v>
      </c>
      <c r="P414" s="7">
        <v>21</v>
      </c>
      <c r="Q414" s="7">
        <v>735</v>
      </c>
    </row>
    <row r="415" spans="14:17" x14ac:dyDescent="0.25">
      <c r="N415" s="7" t="s">
        <v>5620</v>
      </c>
      <c r="O415" s="7">
        <v>40</v>
      </c>
      <c r="P415" s="7">
        <v>10</v>
      </c>
      <c r="Q415" s="7">
        <v>400</v>
      </c>
    </row>
    <row r="416" spans="14:17" x14ac:dyDescent="0.25">
      <c r="N416" s="7" t="s">
        <v>5620</v>
      </c>
      <c r="O416" s="7">
        <v>40</v>
      </c>
      <c r="P416" s="7">
        <v>9</v>
      </c>
      <c r="Q416" s="7">
        <v>360</v>
      </c>
    </row>
    <row r="417" spans="14:17" x14ac:dyDescent="0.25">
      <c r="N417" s="7" t="s">
        <v>5622</v>
      </c>
      <c r="O417" s="7">
        <v>15</v>
      </c>
      <c r="P417" s="7">
        <v>6</v>
      </c>
      <c r="Q417" s="7">
        <v>90</v>
      </c>
    </row>
    <row r="418" spans="14:17" x14ac:dyDescent="0.25">
      <c r="N418" s="7" t="s">
        <v>5609</v>
      </c>
      <c r="O418" s="7">
        <v>20</v>
      </c>
      <c r="P418" s="7">
        <v>5</v>
      </c>
      <c r="Q418" s="7">
        <v>100</v>
      </c>
    </row>
    <row r="419" spans="14:17" x14ac:dyDescent="0.25">
      <c r="N419" s="7" t="s">
        <v>5622</v>
      </c>
      <c r="O419" s="7">
        <v>15</v>
      </c>
      <c r="P419" s="7">
        <v>2</v>
      </c>
      <c r="Q419" s="7">
        <v>30</v>
      </c>
    </row>
    <row r="420" spans="14:17" x14ac:dyDescent="0.25">
      <c r="N420" s="7" t="s">
        <v>5615</v>
      </c>
      <c r="O420" s="7">
        <v>25</v>
      </c>
      <c r="P420" s="7">
        <v>16</v>
      </c>
      <c r="Q420" s="7">
        <v>400</v>
      </c>
    </row>
    <row r="421" spans="14:17" x14ac:dyDescent="0.25">
      <c r="N421" s="7" t="s">
        <v>5609</v>
      </c>
      <c r="O421" s="7">
        <v>20</v>
      </c>
      <c r="P421" s="7">
        <v>1</v>
      </c>
      <c r="Q421" s="7">
        <v>20</v>
      </c>
    </row>
    <row r="422" spans="14:17" x14ac:dyDescent="0.25">
      <c r="N422" s="7" t="s">
        <v>5610</v>
      </c>
      <c r="O422" s="7">
        <v>300</v>
      </c>
      <c r="P422" s="7">
        <v>6</v>
      </c>
      <c r="Q422" s="7">
        <v>1800</v>
      </c>
    </row>
    <row r="423" spans="14:17" x14ac:dyDescent="0.25">
      <c r="N423" s="7" t="s">
        <v>5614</v>
      </c>
      <c r="O423" s="7">
        <v>20</v>
      </c>
      <c r="P423" s="7">
        <v>5</v>
      </c>
      <c r="Q423" s="7">
        <v>100</v>
      </c>
    </row>
    <row r="424" spans="14:17" x14ac:dyDescent="0.25">
      <c r="N424" s="7" t="s">
        <v>5613</v>
      </c>
      <c r="O424" s="7">
        <v>35</v>
      </c>
      <c r="P424" s="7">
        <v>16</v>
      </c>
      <c r="Q424" s="7">
        <v>560</v>
      </c>
    </row>
    <row r="425" spans="14:17" x14ac:dyDescent="0.25">
      <c r="N425" s="7" t="s">
        <v>5611</v>
      </c>
      <c r="O425" s="7">
        <v>250</v>
      </c>
      <c r="P425" s="7">
        <v>7</v>
      </c>
      <c r="Q425" s="7">
        <v>1750</v>
      </c>
    </row>
    <row r="426" spans="14:17" x14ac:dyDescent="0.25">
      <c r="N426" s="7" t="s">
        <v>5609</v>
      </c>
      <c r="O426" s="7">
        <v>20</v>
      </c>
      <c r="P426" s="7">
        <v>15</v>
      </c>
      <c r="Q426" s="7">
        <v>300</v>
      </c>
    </row>
    <row r="427" spans="14:17" x14ac:dyDescent="0.25">
      <c r="N427" s="7" t="s">
        <v>5610</v>
      </c>
      <c r="O427" s="7">
        <v>300</v>
      </c>
      <c r="P427" s="7">
        <v>22</v>
      </c>
      <c r="Q427" s="7">
        <v>6600</v>
      </c>
    </row>
    <row r="428" spans="14:17" x14ac:dyDescent="0.25">
      <c r="N428" s="7" t="s">
        <v>5611</v>
      </c>
      <c r="O428" s="7">
        <v>250</v>
      </c>
      <c r="P428" s="7">
        <v>9</v>
      </c>
      <c r="Q428" s="7">
        <v>2250</v>
      </c>
    </row>
    <row r="429" spans="14:17" x14ac:dyDescent="0.25">
      <c r="N429" s="7" t="s">
        <v>5610</v>
      </c>
      <c r="O429" s="7">
        <v>300</v>
      </c>
      <c r="P429" s="7">
        <v>15</v>
      </c>
      <c r="Q429" s="7">
        <v>4500</v>
      </c>
    </row>
    <row r="430" spans="14:17" x14ac:dyDescent="0.25">
      <c r="N430" s="7" t="s">
        <v>5614</v>
      </c>
      <c r="O430" s="7">
        <v>20</v>
      </c>
      <c r="P430" s="7">
        <v>22</v>
      </c>
      <c r="Q430" s="7">
        <v>440</v>
      </c>
    </row>
    <row r="431" spans="14:17" x14ac:dyDescent="0.25">
      <c r="N431" s="7" t="s">
        <v>5613</v>
      </c>
      <c r="O431" s="7">
        <v>35</v>
      </c>
      <c r="P431" s="7">
        <v>22</v>
      </c>
      <c r="Q431" s="7">
        <v>770</v>
      </c>
    </row>
    <row r="432" spans="14:17" x14ac:dyDescent="0.25">
      <c r="N432" s="7" t="s">
        <v>5619</v>
      </c>
      <c r="O432" s="7">
        <v>80</v>
      </c>
      <c r="P432" s="7">
        <v>11</v>
      </c>
      <c r="Q432" s="7">
        <v>880</v>
      </c>
    </row>
    <row r="433" spans="14:17" x14ac:dyDescent="0.25">
      <c r="N433" s="7" t="s">
        <v>5612</v>
      </c>
      <c r="O433" s="7">
        <v>50</v>
      </c>
      <c r="P433" s="7">
        <v>12</v>
      </c>
      <c r="Q433" s="7">
        <v>600</v>
      </c>
    </row>
    <row r="434" spans="14:17" x14ac:dyDescent="0.25">
      <c r="N434" s="7" t="s">
        <v>5615</v>
      </c>
      <c r="O434" s="7">
        <v>25</v>
      </c>
      <c r="P434" s="7">
        <v>22</v>
      </c>
      <c r="Q434" s="7">
        <v>550</v>
      </c>
    </row>
    <row r="435" spans="14:17" x14ac:dyDescent="0.25">
      <c r="N435" s="7" t="s">
        <v>5609</v>
      </c>
      <c r="O435" s="7">
        <v>20</v>
      </c>
      <c r="P435" s="7">
        <v>2</v>
      </c>
      <c r="Q435" s="7">
        <v>40</v>
      </c>
    </row>
    <row r="436" spans="14:17" x14ac:dyDescent="0.25">
      <c r="N436" s="7" t="s">
        <v>5613</v>
      </c>
      <c r="O436" s="7">
        <v>35</v>
      </c>
      <c r="P436" s="7">
        <v>10</v>
      </c>
      <c r="Q436" s="7">
        <v>350</v>
      </c>
    </row>
    <row r="437" spans="14:17" x14ac:dyDescent="0.25">
      <c r="N437" s="7" t="s">
        <v>5613</v>
      </c>
      <c r="O437" s="7">
        <v>35</v>
      </c>
      <c r="P437" s="7">
        <v>22</v>
      </c>
      <c r="Q437" s="7">
        <v>770</v>
      </c>
    </row>
    <row r="438" spans="14:17" x14ac:dyDescent="0.25">
      <c r="N438" s="7" t="s">
        <v>5615</v>
      </c>
      <c r="O438" s="7">
        <v>25</v>
      </c>
      <c r="P438" s="7">
        <v>16</v>
      </c>
      <c r="Q438" s="7">
        <v>400</v>
      </c>
    </row>
    <row r="439" spans="14:17" x14ac:dyDescent="0.25">
      <c r="N439" s="7" t="s">
        <v>5622</v>
      </c>
      <c r="O439" s="7">
        <v>15</v>
      </c>
      <c r="P439" s="7">
        <v>13</v>
      </c>
      <c r="Q439" s="7">
        <v>195</v>
      </c>
    </row>
    <row r="440" spans="14:17" x14ac:dyDescent="0.25">
      <c r="N440" s="7" t="s">
        <v>5620</v>
      </c>
      <c r="O440" s="7">
        <v>40</v>
      </c>
      <c r="P440" s="7">
        <v>6</v>
      </c>
      <c r="Q440" s="7">
        <v>240</v>
      </c>
    </row>
    <row r="441" spans="14:17" x14ac:dyDescent="0.25">
      <c r="N441" s="7" t="s">
        <v>5610</v>
      </c>
      <c r="O441" s="7">
        <v>300</v>
      </c>
      <c r="P441" s="7">
        <v>8</v>
      </c>
      <c r="Q441" s="7">
        <v>2400</v>
      </c>
    </row>
    <row r="442" spans="14:17" x14ac:dyDescent="0.25">
      <c r="N442" s="7" t="s">
        <v>5611</v>
      </c>
      <c r="O442" s="7">
        <v>250</v>
      </c>
      <c r="P442" s="7">
        <v>14</v>
      </c>
      <c r="Q442" s="7">
        <v>3500</v>
      </c>
    </row>
    <row r="443" spans="14:17" x14ac:dyDescent="0.25">
      <c r="N443" s="7" t="s">
        <v>5622</v>
      </c>
      <c r="O443" s="7">
        <v>15</v>
      </c>
      <c r="P443" s="7">
        <v>17</v>
      </c>
      <c r="Q443" s="7">
        <v>255</v>
      </c>
    </row>
    <row r="444" spans="14:17" x14ac:dyDescent="0.25">
      <c r="N444" s="7" t="s">
        <v>5615</v>
      </c>
      <c r="O444" s="7">
        <v>25</v>
      </c>
      <c r="P444" s="7">
        <v>2</v>
      </c>
      <c r="Q444" s="7">
        <v>50</v>
      </c>
    </row>
    <row r="445" spans="14:17" x14ac:dyDescent="0.25">
      <c r="N445" s="7" t="s">
        <v>5619</v>
      </c>
      <c r="O445" s="7">
        <v>80</v>
      </c>
      <c r="P445" s="7">
        <v>23</v>
      </c>
      <c r="Q445" s="7">
        <v>1840</v>
      </c>
    </row>
    <row r="446" spans="14:17" x14ac:dyDescent="0.25">
      <c r="N446" s="7" t="s">
        <v>5617</v>
      </c>
      <c r="O446" s="7">
        <v>120</v>
      </c>
      <c r="P446" s="7">
        <v>13</v>
      </c>
      <c r="Q446" s="7">
        <v>1560</v>
      </c>
    </row>
    <row r="447" spans="14:17" x14ac:dyDescent="0.25">
      <c r="N447" s="7" t="s">
        <v>5617</v>
      </c>
      <c r="O447" s="7">
        <v>120</v>
      </c>
      <c r="P447" s="7">
        <v>18</v>
      </c>
      <c r="Q447" s="7">
        <v>2160</v>
      </c>
    </row>
    <row r="448" spans="14:17" x14ac:dyDescent="0.25">
      <c r="N448" s="7" t="s">
        <v>5623</v>
      </c>
      <c r="O448" s="7">
        <v>30</v>
      </c>
      <c r="P448" s="7">
        <v>10</v>
      </c>
      <c r="Q448" s="7">
        <v>300</v>
      </c>
    </row>
    <row r="449" spans="14:17" x14ac:dyDescent="0.25">
      <c r="N449" s="7" t="s">
        <v>5618</v>
      </c>
      <c r="O449" s="7">
        <v>10</v>
      </c>
      <c r="P449" s="7">
        <v>4</v>
      </c>
      <c r="Q449" s="7">
        <v>40</v>
      </c>
    </row>
    <row r="450" spans="14:17" x14ac:dyDescent="0.25">
      <c r="N450" s="7" t="s">
        <v>5612</v>
      </c>
      <c r="O450" s="7">
        <v>50</v>
      </c>
      <c r="P450" s="7">
        <v>16</v>
      </c>
      <c r="Q450" s="7">
        <v>800</v>
      </c>
    </row>
    <row r="451" spans="14:17" x14ac:dyDescent="0.25">
      <c r="N451" s="7" t="s">
        <v>5620</v>
      </c>
      <c r="O451" s="7">
        <v>40</v>
      </c>
      <c r="P451" s="7">
        <v>5</v>
      </c>
      <c r="Q451" s="7">
        <v>200</v>
      </c>
    </row>
    <row r="452" spans="14:17" x14ac:dyDescent="0.25">
      <c r="N452" s="7" t="s">
        <v>5623</v>
      </c>
      <c r="O452" s="7">
        <v>30</v>
      </c>
      <c r="P452" s="7">
        <v>25</v>
      </c>
      <c r="Q452" s="7">
        <v>750</v>
      </c>
    </row>
    <row r="453" spans="14:17" x14ac:dyDescent="0.25">
      <c r="N453" s="7" t="s">
        <v>5617</v>
      </c>
      <c r="O453" s="7">
        <v>120</v>
      </c>
      <c r="P453" s="7">
        <v>7</v>
      </c>
      <c r="Q453" s="7">
        <v>840</v>
      </c>
    </row>
    <row r="454" spans="14:17" x14ac:dyDescent="0.25">
      <c r="N454" s="7" t="s">
        <v>5613</v>
      </c>
      <c r="O454" s="7">
        <v>35</v>
      </c>
      <c r="P454" s="7">
        <v>7</v>
      </c>
      <c r="Q454" s="7">
        <v>245</v>
      </c>
    </row>
    <row r="455" spans="14:17" x14ac:dyDescent="0.25">
      <c r="N455" s="7" t="s">
        <v>5610</v>
      </c>
      <c r="O455" s="7">
        <v>300</v>
      </c>
      <c r="P455" s="7">
        <v>6</v>
      </c>
      <c r="Q455" s="7">
        <v>1800</v>
      </c>
    </row>
    <row r="456" spans="14:17" x14ac:dyDescent="0.25">
      <c r="N456" s="7" t="s">
        <v>5616</v>
      </c>
      <c r="O456" s="7">
        <v>150</v>
      </c>
      <c r="P456" s="7">
        <v>3</v>
      </c>
      <c r="Q456" s="7">
        <v>450</v>
      </c>
    </row>
    <row r="457" spans="14:17" x14ac:dyDescent="0.25">
      <c r="N457" s="7" t="s">
        <v>5615</v>
      </c>
      <c r="O457" s="7">
        <v>25</v>
      </c>
      <c r="P457" s="7">
        <v>3</v>
      </c>
      <c r="Q457" s="7">
        <v>75</v>
      </c>
    </row>
    <row r="458" spans="14:17" x14ac:dyDescent="0.25">
      <c r="N458" s="7" t="s">
        <v>5611</v>
      </c>
      <c r="O458" s="7">
        <v>250</v>
      </c>
      <c r="P458" s="7">
        <v>4</v>
      </c>
      <c r="Q458" s="7">
        <v>1000</v>
      </c>
    </row>
    <row r="459" spans="14:17" x14ac:dyDescent="0.25">
      <c r="N459" s="7" t="s">
        <v>5621</v>
      </c>
      <c r="O459" s="7">
        <v>60</v>
      </c>
      <c r="P459" s="7">
        <v>4</v>
      </c>
      <c r="Q459" s="7">
        <v>240</v>
      </c>
    </row>
    <row r="460" spans="14:17" x14ac:dyDescent="0.25">
      <c r="N460" s="7" t="s">
        <v>5612</v>
      </c>
      <c r="O460" s="7">
        <v>50</v>
      </c>
      <c r="P460" s="7">
        <v>10</v>
      </c>
      <c r="Q460" s="7">
        <v>500</v>
      </c>
    </row>
    <row r="461" spans="14:17" x14ac:dyDescent="0.25">
      <c r="N461" s="7" t="s">
        <v>5619</v>
      </c>
      <c r="O461" s="7">
        <v>80</v>
      </c>
      <c r="P461" s="7">
        <v>24</v>
      </c>
      <c r="Q461" s="7">
        <v>1920</v>
      </c>
    </row>
    <row r="462" spans="14:17" x14ac:dyDescent="0.25">
      <c r="N462" s="7" t="s">
        <v>5611</v>
      </c>
      <c r="O462" s="7">
        <v>250</v>
      </c>
      <c r="P462" s="7">
        <v>15</v>
      </c>
      <c r="Q462" s="7">
        <v>3750</v>
      </c>
    </row>
    <row r="463" spans="14:17" x14ac:dyDescent="0.25">
      <c r="N463" s="7" t="s">
        <v>5610</v>
      </c>
      <c r="O463" s="7">
        <v>300</v>
      </c>
      <c r="P463" s="7">
        <v>4</v>
      </c>
      <c r="Q463" s="7">
        <v>1200</v>
      </c>
    </row>
    <row r="464" spans="14:17" x14ac:dyDescent="0.25">
      <c r="N464" s="7" t="s">
        <v>5611</v>
      </c>
      <c r="O464" s="7">
        <v>250</v>
      </c>
      <c r="P464" s="7">
        <v>10</v>
      </c>
      <c r="Q464" s="7">
        <v>2500</v>
      </c>
    </row>
    <row r="465" spans="14:17" x14ac:dyDescent="0.25">
      <c r="N465" s="7" t="s">
        <v>5622</v>
      </c>
      <c r="O465" s="7">
        <v>15</v>
      </c>
      <c r="P465" s="7">
        <v>19</v>
      </c>
      <c r="Q465" s="7">
        <v>285</v>
      </c>
    </row>
    <row r="466" spans="14:17" x14ac:dyDescent="0.25">
      <c r="N466" s="7" t="s">
        <v>5615</v>
      </c>
      <c r="O466" s="7">
        <v>25</v>
      </c>
      <c r="P466" s="7">
        <v>19</v>
      </c>
      <c r="Q466" s="7">
        <v>475</v>
      </c>
    </row>
    <row r="467" spans="14:17" x14ac:dyDescent="0.25">
      <c r="N467" s="7" t="s">
        <v>5616</v>
      </c>
      <c r="O467" s="7">
        <v>150</v>
      </c>
      <c r="P467" s="7">
        <v>21</v>
      </c>
      <c r="Q467" s="7">
        <v>3150</v>
      </c>
    </row>
    <row r="468" spans="14:17" x14ac:dyDescent="0.25">
      <c r="N468" s="7" t="s">
        <v>5612</v>
      </c>
      <c r="O468" s="7">
        <v>50</v>
      </c>
      <c r="P468" s="7">
        <v>3</v>
      </c>
      <c r="Q468" s="7">
        <v>150</v>
      </c>
    </row>
    <row r="469" spans="14:17" x14ac:dyDescent="0.25">
      <c r="N469" s="7" t="s">
        <v>5620</v>
      </c>
      <c r="O469" s="7">
        <v>40</v>
      </c>
      <c r="P469" s="7">
        <v>4</v>
      </c>
      <c r="Q469" s="7">
        <v>160</v>
      </c>
    </row>
    <row r="470" spans="14:17" x14ac:dyDescent="0.25">
      <c r="N470" s="7" t="s">
        <v>5616</v>
      </c>
      <c r="O470" s="7">
        <v>150</v>
      </c>
      <c r="P470" s="7">
        <v>2</v>
      </c>
      <c r="Q470" s="7">
        <v>300</v>
      </c>
    </row>
    <row r="471" spans="14:17" x14ac:dyDescent="0.25">
      <c r="N471" s="7" t="s">
        <v>5623</v>
      </c>
      <c r="O471" s="7">
        <v>30</v>
      </c>
      <c r="P471" s="7">
        <v>7</v>
      </c>
      <c r="Q471" s="7">
        <v>210</v>
      </c>
    </row>
    <row r="472" spans="14:17" x14ac:dyDescent="0.25">
      <c r="N472" s="7" t="s">
        <v>5610</v>
      </c>
      <c r="O472" s="7">
        <v>300</v>
      </c>
      <c r="P472" s="7">
        <v>2</v>
      </c>
      <c r="Q472" s="7">
        <v>600</v>
      </c>
    </row>
    <row r="473" spans="14:17" x14ac:dyDescent="0.25">
      <c r="N473" s="7" t="s">
        <v>5620</v>
      </c>
      <c r="O473" s="7">
        <v>40</v>
      </c>
      <c r="P473" s="7">
        <v>6</v>
      </c>
      <c r="Q473" s="7">
        <v>240</v>
      </c>
    </row>
    <row r="474" spans="14:17" x14ac:dyDescent="0.25">
      <c r="N474" s="7" t="s">
        <v>5614</v>
      </c>
      <c r="O474" s="7">
        <v>20</v>
      </c>
      <c r="P474" s="7">
        <v>10</v>
      </c>
      <c r="Q474" s="7">
        <v>200</v>
      </c>
    </row>
    <row r="475" spans="14:17" x14ac:dyDescent="0.25">
      <c r="N475" s="7" t="s">
        <v>5614</v>
      </c>
      <c r="O475" s="7">
        <v>20</v>
      </c>
      <c r="P475" s="7">
        <v>24</v>
      </c>
      <c r="Q475" s="7">
        <v>480</v>
      </c>
    </row>
    <row r="476" spans="14:17" x14ac:dyDescent="0.25">
      <c r="N476" s="7" t="s">
        <v>5620</v>
      </c>
      <c r="O476" s="7">
        <v>40</v>
      </c>
      <c r="P476" s="7">
        <v>12</v>
      </c>
      <c r="Q476" s="7">
        <v>480</v>
      </c>
    </row>
    <row r="477" spans="14:17" x14ac:dyDescent="0.25">
      <c r="N477" s="7" t="s">
        <v>5618</v>
      </c>
      <c r="O477" s="7">
        <v>10</v>
      </c>
      <c r="P477" s="7">
        <v>8</v>
      </c>
      <c r="Q477" s="7">
        <v>80</v>
      </c>
    </row>
    <row r="478" spans="14:17" x14ac:dyDescent="0.25">
      <c r="N478" s="7" t="s">
        <v>5623</v>
      </c>
      <c r="O478" s="7">
        <v>30</v>
      </c>
      <c r="P478" s="7">
        <v>19</v>
      </c>
      <c r="Q478" s="7">
        <v>570</v>
      </c>
    </row>
    <row r="479" spans="14:17" x14ac:dyDescent="0.25">
      <c r="N479" s="7" t="s">
        <v>5617</v>
      </c>
      <c r="O479" s="7">
        <v>120</v>
      </c>
      <c r="P479" s="7">
        <v>3</v>
      </c>
      <c r="Q479" s="7">
        <v>360</v>
      </c>
    </row>
    <row r="480" spans="14:17" x14ac:dyDescent="0.25">
      <c r="N480" s="7" t="s">
        <v>5610</v>
      </c>
      <c r="O480" s="7">
        <v>300</v>
      </c>
      <c r="P480" s="7">
        <v>20</v>
      </c>
      <c r="Q480" s="7">
        <v>6000</v>
      </c>
    </row>
    <row r="481" spans="14:17" x14ac:dyDescent="0.25">
      <c r="N481" s="7" t="s">
        <v>5617</v>
      </c>
      <c r="O481" s="7">
        <v>120</v>
      </c>
      <c r="P481" s="7">
        <v>4</v>
      </c>
      <c r="Q481" s="7">
        <v>480</v>
      </c>
    </row>
    <row r="482" spans="14:17" x14ac:dyDescent="0.25">
      <c r="N482" s="7" t="s">
        <v>5615</v>
      </c>
      <c r="O482" s="7">
        <v>25</v>
      </c>
      <c r="P482" s="7">
        <v>19</v>
      </c>
      <c r="Q482" s="7">
        <v>475</v>
      </c>
    </row>
    <row r="483" spans="14:17" x14ac:dyDescent="0.25">
      <c r="N483" s="7" t="s">
        <v>5618</v>
      </c>
      <c r="O483" s="7">
        <v>10</v>
      </c>
      <c r="P483" s="7">
        <v>3</v>
      </c>
      <c r="Q483" s="7">
        <v>30</v>
      </c>
    </row>
    <row r="484" spans="14:17" x14ac:dyDescent="0.25">
      <c r="N484" s="7" t="s">
        <v>5618</v>
      </c>
      <c r="O484" s="7">
        <v>10</v>
      </c>
      <c r="P484" s="7">
        <v>1</v>
      </c>
      <c r="Q484" s="7">
        <v>10</v>
      </c>
    </row>
    <row r="485" spans="14:17" x14ac:dyDescent="0.25">
      <c r="N485" s="7" t="s">
        <v>5614</v>
      </c>
      <c r="O485" s="7">
        <v>20</v>
      </c>
      <c r="P485" s="7">
        <v>8</v>
      </c>
      <c r="Q485" s="7">
        <v>160</v>
      </c>
    </row>
    <row r="486" spans="14:17" x14ac:dyDescent="0.25">
      <c r="N486" s="7" t="s">
        <v>5610</v>
      </c>
      <c r="O486" s="7">
        <v>300</v>
      </c>
      <c r="P486" s="7">
        <v>21</v>
      </c>
      <c r="Q486" s="7">
        <v>6300</v>
      </c>
    </row>
    <row r="487" spans="14:17" x14ac:dyDescent="0.25">
      <c r="N487" s="7" t="s">
        <v>5621</v>
      </c>
      <c r="O487" s="7">
        <v>60</v>
      </c>
      <c r="P487" s="7">
        <v>25</v>
      </c>
      <c r="Q487" s="7">
        <v>1500</v>
      </c>
    </row>
    <row r="488" spans="14:17" x14ac:dyDescent="0.25">
      <c r="N488" s="7" t="s">
        <v>5611</v>
      </c>
      <c r="O488" s="7">
        <v>250</v>
      </c>
      <c r="P488" s="7">
        <v>20</v>
      </c>
      <c r="Q488" s="7">
        <v>5000</v>
      </c>
    </row>
    <row r="489" spans="14:17" x14ac:dyDescent="0.25">
      <c r="N489" s="7" t="s">
        <v>5623</v>
      </c>
      <c r="O489" s="7">
        <v>30</v>
      </c>
      <c r="P489" s="7">
        <v>12</v>
      </c>
      <c r="Q489" s="7">
        <v>360</v>
      </c>
    </row>
    <row r="490" spans="14:17" x14ac:dyDescent="0.25">
      <c r="N490" s="7" t="s">
        <v>5616</v>
      </c>
      <c r="O490" s="7">
        <v>150</v>
      </c>
      <c r="P490" s="7">
        <v>24</v>
      </c>
      <c r="Q490" s="7">
        <v>3600</v>
      </c>
    </row>
    <row r="491" spans="14:17" x14ac:dyDescent="0.25">
      <c r="N491" s="7" t="s">
        <v>5609</v>
      </c>
      <c r="O491" s="7">
        <v>20</v>
      </c>
      <c r="P491" s="7">
        <v>3</v>
      </c>
      <c r="Q491" s="7">
        <v>60</v>
      </c>
    </row>
    <row r="492" spans="14:17" x14ac:dyDescent="0.25">
      <c r="N492" s="7" t="s">
        <v>5620</v>
      </c>
      <c r="O492" s="7">
        <v>40</v>
      </c>
      <c r="P492" s="7">
        <v>13</v>
      </c>
      <c r="Q492" s="7">
        <v>520</v>
      </c>
    </row>
    <row r="493" spans="14:17" x14ac:dyDescent="0.25">
      <c r="N493" s="7" t="s">
        <v>5616</v>
      </c>
      <c r="O493" s="7">
        <v>150</v>
      </c>
      <c r="P493" s="7">
        <v>6</v>
      </c>
      <c r="Q493" s="7">
        <v>900</v>
      </c>
    </row>
    <row r="494" spans="14:17" x14ac:dyDescent="0.25">
      <c r="N494" s="7" t="s">
        <v>5618</v>
      </c>
      <c r="O494" s="7">
        <v>10</v>
      </c>
      <c r="P494" s="7">
        <v>23</v>
      </c>
      <c r="Q494" s="7">
        <v>230</v>
      </c>
    </row>
    <row r="495" spans="14:17" x14ac:dyDescent="0.25">
      <c r="N495" s="7" t="s">
        <v>5621</v>
      </c>
      <c r="O495" s="7">
        <v>60</v>
      </c>
      <c r="P495" s="7">
        <v>13</v>
      </c>
      <c r="Q495" s="7">
        <v>780</v>
      </c>
    </row>
    <row r="496" spans="14:17" x14ac:dyDescent="0.25">
      <c r="N496" s="7" t="s">
        <v>5619</v>
      </c>
      <c r="O496" s="7">
        <v>80</v>
      </c>
      <c r="P496" s="7">
        <v>2</v>
      </c>
      <c r="Q496" s="7">
        <v>160</v>
      </c>
    </row>
    <row r="497" spans="14:17" x14ac:dyDescent="0.25">
      <c r="N497" s="7" t="s">
        <v>5614</v>
      </c>
      <c r="O497" s="7">
        <v>20</v>
      </c>
      <c r="P497" s="7">
        <v>6</v>
      </c>
      <c r="Q497" s="7">
        <v>120</v>
      </c>
    </row>
    <row r="498" spans="14:17" x14ac:dyDescent="0.25">
      <c r="N498" s="7" t="s">
        <v>5609</v>
      </c>
      <c r="O498" s="7">
        <v>20</v>
      </c>
      <c r="P498" s="7">
        <v>25</v>
      </c>
      <c r="Q498" s="7">
        <v>500</v>
      </c>
    </row>
    <row r="499" spans="14:17" x14ac:dyDescent="0.25">
      <c r="N499" s="7" t="s">
        <v>5613</v>
      </c>
      <c r="O499" s="7">
        <v>35</v>
      </c>
      <c r="P499" s="7">
        <v>19</v>
      </c>
      <c r="Q499" s="7">
        <v>665</v>
      </c>
    </row>
    <row r="500" spans="14:17" x14ac:dyDescent="0.25">
      <c r="N500" s="7" t="s">
        <v>5609</v>
      </c>
      <c r="O500" s="7">
        <v>20</v>
      </c>
      <c r="P500" s="7">
        <v>14</v>
      </c>
      <c r="Q500" s="7">
        <v>280</v>
      </c>
    </row>
    <row r="501" spans="14:17" x14ac:dyDescent="0.25">
      <c r="N501" s="7" t="s">
        <v>5623</v>
      </c>
      <c r="O501" s="7">
        <v>30</v>
      </c>
      <c r="P501" s="7">
        <v>6</v>
      </c>
      <c r="Q501" s="7">
        <v>180</v>
      </c>
    </row>
    <row r="502" spans="14:17" x14ac:dyDescent="0.25">
      <c r="N502" s="7" t="s">
        <v>5620</v>
      </c>
      <c r="O502" s="7">
        <v>40</v>
      </c>
      <c r="P502" s="7">
        <v>16</v>
      </c>
      <c r="Q502" s="7">
        <v>640</v>
      </c>
    </row>
    <row r="503" spans="14:17" x14ac:dyDescent="0.25">
      <c r="N503" s="7" t="s">
        <v>5622</v>
      </c>
      <c r="O503" s="7">
        <v>15</v>
      </c>
      <c r="P503" s="7">
        <v>17</v>
      </c>
      <c r="Q503" s="7">
        <v>255</v>
      </c>
    </row>
    <row r="504" spans="14:17" x14ac:dyDescent="0.25">
      <c r="N504" s="7" t="s">
        <v>5612</v>
      </c>
      <c r="O504" s="7">
        <v>50</v>
      </c>
      <c r="P504" s="7">
        <v>25</v>
      </c>
      <c r="Q504" s="7">
        <v>1250</v>
      </c>
    </row>
    <row r="505" spans="14:17" x14ac:dyDescent="0.25">
      <c r="N505" s="7" t="s">
        <v>5616</v>
      </c>
      <c r="O505" s="7">
        <v>150</v>
      </c>
      <c r="P505" s="7">
        <v>9</v>
      </c>
      <c r="Q505" s="7">
        <v>1350</v>
      </c>
    </row>
    <row r="506" spans="14:17" x14ac:dyDescent="0.25">
      <c r="N506" s="7" t="s">
        <v>5621</v>
      </c>
      <c r="O506" s="7">
        <v>60</v>
      </c>
      <c r="P506" s="7">
        <v>1</v>
      </c>
      <c r="Q506" s="7">
        <v>60</v>
      </c>
    </row>
    <row r="507" spans="14:17" x14ac:dyDescent="0.25">
      <c r="N507" s="7" t="s">
        <v>5623</v>
      </c>
      <c r="O507" s="7">
        <v>30</v>
      </c>
      <c r="P507" s="7">
        <v>11</v>
      </c>
      <c r="Q507" s="7">
        <v>330</v>
      </c>
    </row>
    <row r="508" spans="14:17" x14ac:dyDescent="0.25">
      <c r="N508" s="7" t="s">
        <v>5611</v>
      </c>
      <c r="O508" s="7">
        <v>250</v>
      </c>
      <c r="P508" s="7">
        <v>2</v>
      </c>
      <c r="Q508" s="7">
        <v>500</v>
      </c>
    </row>
    <row r="509" spans="14:17" x14ac:dyDescent="0.25">
      <c r="N509" s="7" t="s">
        <v>5618</v>
      </c>
      <c r="O509" s="7">
        <v>10</v>
      </c>
      <c r="P509" s="7">
        <v>11</v>
      </c>
      <c r="Q509" s="7">
        <v>110</v>
      </c>
    </row>
    <row r="510" spans="14:17" x14ac:dyDescent="0.25">
      <c r="N510" s="7" t="s">
        <v>5618</v>
      </c>
      <c r="O510" s="7">
        <v>10</v>
      </c>
      <c r="P510" s="7">
        <v>8</v>
      </c>
      <c r="Q510" s="7">
        <v>80</v>
      </c>
    </row>
    <row r="511" spans="14:17" x14ac:dyDescent="0.25">
      <c r="N511" s="7" t="s">
        <v>5622</v>
      </c>
      <c r="O511" s="7">
        <v>15</v>
      </c>
      <c r="P511" s="7">
        <v>7</v>
      </c>
      <c r="Q511" s="7">
        <v>105</v>
      </c>
    </row>
    <row r="512" spans="14:17" x14ac:dyDescent="0.25">
      <c r="N512" s="7" t="s">
        <v>5614</v>
      </c>
      <c r="O512" s="7">
        <v>20</v>
      </c>
      <c r="P512" s="7">
        <v>21</v>
      </c>
      <c r="Q512" s="7">
        <v>420</v>
      </c>
    </row>
    <row r="513" spans="14:17" x14ac:dyDescent="0.25">
      <c r="N513" s="7" t="s">
        <v>5611</v>
      </c>
      <c r="O513" s="7">
        <v>250</v>
      </c>
      <c r="P513" s="7">
        <v>2</v>
      </c>
      <c r="Q513" s="7">
        <v>500</v>
      </c>
    </row>
    <row r="514" spans="14:17" x14ac:dyDescent="0.25">
      <c r="N514" s="7" t="s">
        <v>5623</v>
      </c>
      <c r="O514" s="7">
        <v>30</v>
      </c>
      <c r="P514" s="7">
        <v>1</v>
      </c>
      <c r="Q514" s="7">
        <v>30</v>
      </c>
    </row>
    <row r="515" spans="14:17" x14ac:dyDescent="0.25">
      <c r="N515" s="7" t="s">
        <v>5609</v>
      </c>
      <c r="O515" s="7">
        <v>20</v>
      </c>
      <c r="P515" s="7">
        <v>16</v>
      </c>
      <c r="Q515" s="7">
        <v>320</v>
      </c>
    </row>
    <row r="516" spans="14:17" x14ac:dyDescent="0.25">
      <c r="N516" s="7" t="s">
        <v>5614</v>
      </c>
      <c r="O516" s="7">
        <v>20</v>
      </c>
      <c r="P516" s="7">
        <v>22</v>
      </c>
      <c r="Q516" s="7">
        <v>440</v>
      </c>
    </row>
    <row r="517" spans="14:17" x14ac:dyDescent="0.25">
      <c r="N517" s="7" t="s">
        <v>5614</v>
      </c>
      <c r="O517" s="7">
        <v>20</v>
      </c>
      <c r="P517" s="7">
        <v>9</v>
      </c>
      <c r="Q517" s="7">
        <v>180</v>
      </c>
    </row>
    <row r="518" spans="14:17" x14ac:dyDescent="0.25">
      <c r="N518" s="7" t="s">
        <v>5615</v>
      </c>
      <c r="O518" s="7">
        <v>25</v>
      </c>
      <c r="P518" s="7">
        <v>12</v>
      </c>
      <c r="Q518" s="7">
        <v>300</v>
      </c>
    </row>
    <row r="519" spans="14:17" x14ac:dyDescent="0.25">
      <c r="N519" s="7" t="s">
        <v>5622</v>
      </c>
      <c r="O519" s="7">
        <v>15</v>
      </c>
      <c r="P519" s="7">
        <v>21</v>
      </c>
      <c r="Q519" s="7">
        <v>315</v>
      </c>
    </row>
    <row r="520" spans="14:17" x14ac:dyDescent="0.25">
      <c r="N520" s="7" t="s">
        <v>5609</v>
      </c>
      <c r="O520" s="7">
        <v>20</v>
      </c>
      <c r="P520" s="7">
        <v>7</v>
      </c>
      <c r="Q520" s="7">
        <v>140</v>
      </c>
    </row>
    <row r="521" spans="14:17" x14ac:dyDescent="0.25">
      <c r="N521" s="7" t="s">
        <v>5621</v>
      </c>
      <c r="O521" s="7">
        <v>60</v>
      </c>
      <c r="P521" s="7">
        <v>19</v>
      </c>
      <c r="Q521" s="7">
        <v>1140</v>
      </c>
    </row>
    <row r="522" spans="14:17" x14ac:dyDescent="0.25">
      <c r="N522" s="7" t="s">
        <v>5609</v>
      </c>
      <c r="O522" s="7">
        <v>20</v>
      </c>
      <c r="P522" s="7">
        <v>6</v>
      </c>
      <c r="Q522" s="7">
        <v>120</v>
      </c>
    </row>
    <row r="523" spans="14:17" x14ac:dyDescent="0.25">
      <c r="N523" s="7" t="s">
        <v>5623</v>
      </c>
      <c r="O523" s="7">
        <v>30</v>
      </c>
      <c r="P523" s="7">
        <v>21</v>
      </c>
      <c r="Q523" s="7">
        <v>630</v>
      </c>
    </row>
    <row r="524" spans="14:17" x14ac:dyDescent="0.25">
      <c r="N524" s="7" t="s">
        <v>5615</v>
      </c>
      <c r="O524" s="7">
        <v>25</v>
      </c>
      <c r="P524" s="7">
        <v>24</v>
      </c>
      <c r="Q524" s="7">
        <v>600</v>
      </c>
    </row>
    <row r="525" spans="14:17" x14ac:dyDescent="0.25">
      <c r="N525" s="7" t="s">
        <v>5616</v>
      </c>
      <c r="O525" s="7">
        <v>150</v>
      </c>
      <c r="P525" s="7">
        <v>24</v>
      </c>
      <c r="Q525" s="7">
        <v>3600</v>
      </c>
    </row>
    <row r="526" spans="14:17" x14ac:dyDescent="0.25">
      <c r="N526" s="7" t="s">
        <v>5623</v>
      </c>
      <c r="O526" s="7">
        <v>30</v>
      </c>
      <c r="P526" s="7">
        <v>20</v>
      </c>
      <c r="Q526" s="7">
        <v>600</v>
      </c>
    </row>
    <row r="527" spans="14:17" x14ac:dyDescent="0.25">
      <c r="N527" s="7" t="s">
        <v>5614</v>
      </c>
      <c r="O527" s="7">
        <v>20</v>
      </c>
      <c r="P527" s="7">
        <v>9</v>
      </c>
      <c r="Q527" s="7">
        <v>180</v>
      </c>
    </row>
    <row r="528" spans="14:17" x14ac:dyDescent="0.25">
      <c r="N528" s="7" t="s">
        <v>5623</v>
      </c>
      <c r="O528" s="7">
        <v>30</v>
      </c>
      <c r="P528" s="7">
        <v>4</v>
      </c>
      <c r="Q528" s="7">
        <v>120</v>
      </c>
    </row>
    <row r="529" spans="14:17" x14ac:dyDescent="0.25">
      <c r="N529" s="7" t="s">
        <v>5609</v>
      </c>
      <c r="O529" s="7">
        <v>20</v>
      </c>
      <c r="P529" s="7">
        <v>8</v>
      </c>
      <c r="Q529" s="7">
        <v>160</v>
      </c>
    </row>
    <row r="530" spans="14:17" x14ac:dyDescent="0.25">
      <c r="N530" s="7" t="s">
        <v>5613</v>
      </c>
      <c r="O530" s="7">
        <v>35</v>
      </c>
      <c r="P530" s="7">
        <v>1</v>
      </c>
      <c r="Q530" s="7">
        <v>35</v>
      </c>
    </row>
    <row r="531" spans="14:17" x14ac:dyDescent="0.25">
      <c r="N531" s="7" t="s">
        <v>5620</v>
      </c>
      <c r="O531" s="7">
        <v>40</v>
      </c>
      <c r="P531" s="7">
        <v>25</v>
      </c>
      <c r="Q531" s="7">
        <v>1000</v>
      </c>
    </row>
    <row r="532" spans="14:17" x14ac:dyDescent="0.25">
      <c r="N532" s="7" t="s">
        <v>5613</v>
      </c>
      <c r="O532" s="7">
        <v>35</v>
      </c>
      <c r="P532" s="7">
        <v>22</v>
      </c>
      <c r="Q532" s="7">
        <v>770</v>
      </c>
    </row>
    <row r="533" spans="14:17" x14ac:dyDescent="0.25">
      <c r="N533" s="7" t="s">
        <v>5613</v>
      </c>
      <c r="O533" s="7">
        <v>35</v>
      </c>
      <c r="P533" s="7">
        <v>20</v>
      </c>
      <c r="Q533" s="7">
        <v>700</v>
      </c>
    </row>
    <row r="534" spans="14:17" x14ac:dyDescent="0.25">
      <c r="N534" s="7" t="s">
        <v>5611</v>
      </c>
      <c r="O534" s="7">
        <v>250</v>
      </c>
      <c r="P534" s="7">
        <v>6</v>
      </c>
      <c r="Q534" s="7">
        <v>1500</v>
      </c>
    </row>
    <row r="535" spans="14:17" x14ac:dyDescent="0.25">
      <c r="N535" s="7" t="s">
        <v>5616</v>
      </c>
      <c r="O535" s="7">
        <v>150</v>
      </c>
      <c r="P535" s="7">
        <v>5</v>
      </c>
      <c r="Q535" s="7">
        <v>750</v>
      </c>
    </row>
    <row r="536" spans="14:17" x14ac:dyDescent="0.25">
      <c r="N536" s="7" t="s">
        <v>5609</v>
      </c>
      <c r="O536" s="7">
        <v>20</v>
      </c>
      <c r="P536" s="7">
        <v>23</v>
      </c>
      <c r="Q536" s="7">
        <v>460</v>
      </c>
    </row>
    <row r="537" spans="14:17" x14ac:dyDescent="0.25">
      <c r="N537" s="7" t="s">
        <v>5613</v>
      </c>
      <c r="O537" s="7">
        <v>35</v>
      </c>
      <c r="P537" s="7">
        <v>25</v>
      </c>
      <c r="Q537" s="7">
        <v>875</v>
      </c>
    </row>
    <row r="538" spans="14:17" x14ac:dyDescent="0.25">
      <c r="N538" s="7" t="s">
        <v>5609</v>
      </c>
      <c r="O538" s="7">
        <v>20</v>
      </c>
      <c r="P538" s="7">
        <v>10</v>
      </c>
      <c r="Q538" s="7">
        <v>200</v>
      </c>
    </row>
    <row r="539" spans="14:17" x14ac:dyDescent="0.25">
      <c r="N539" s="7" t="s">
        <v>5615</v>
      </c>
      <c r="O539" s="7">
        <v>25</v>
      </c>
      <c r="P539" s="7">
        <v>18</v>
      </c>
      <c r="Q539" s="7">
        <v>450</v>
      </c>
    </row>
    <row r="540" spans="14:17" x14ac:dyDescent="0.25">
      <c r="N540" s="7" t="s">
        <v>5616</v>
      </c>
      <c r="O540" s="7">
        <v>150</v>
      </c>
      <c r="P540" s="7">
        <v>3</v>
      </c>
      <c r="Q540" s="7">
        <v>450</v>
      </c>
    </row>
    <row r="541" spans="14:17" x14ac:dyDescent="0.25">
      <c r="N541" s="7" t="s">
        <v>5611</v>
      </c>
      <c r="O541" s="7">
        <v>250</v>
      </c>
      <c r="P541" s="7">
        <v>21</v>
      </c>
      <c r="Q541" s="7">
        <v>5250</v>
      </c>
    </row>
    <row r="542" spans="14:17" x14ac:dyDescent="0.25">
      <c r="N542" s="7" t="s">
        <v>5618</v>
      </c>
      <c r="O542" s="7">
        <v>10</v>
      </c>
      <c r="P542" s="7">
        <v>1</v>
      </c>
      <c r="Q542" s="7">
        <v>10</v>
      </c>
    </row>
    <row r="543" spans="14:17" x14ac:dyDescent="0.25">
      <c r="N543" s="7" t="s">
        <v>5610</v>
      </c>
      <c r="O543" s="7">
        <v>300</v>
      </c>
      <c r="P543" s="7">
        <v>12</v>
      </c>
      <c r="Q543" s="7">
        <v>3600</v>
      </c>
    </row>
    <row r="544" spans="14:17" x14ac:dyDescent="0.25">
      <c r="N544" s="7" t="s">
        <v>5618</v>
      </c>
      <c r="O544" s="7">
        <v>10</v>
      </c>
      <c r="P544" s="7">
        <v>14</v>
      </c>
      <c r="Q544" s="7">
        <v>140</v>
      </c>
    </row>
    <row r="545" spans="14:17" x14ac:dyDescent="0.25">
      <c r="N545" s="7" t="s">
        <v>5611</v>
      </c>
      <c r="O545" s="7">
        <v>250</v>
      </c>
      <c r="P545" s="7">
        <v>4</v>
      </c>
      <c r="Q545" s="7">
        <v>1000</v>
      </c>
    </row>
    <row r="546" spans="14:17" x14ac:dyDescent="0.25">
      <c r="N546" s="7" t="s">
        <v>5620</v>
      </c>
      <c r="O546" s="7">
        <v>40</v>
      </c>
      <c r="P546" s="7">
        <v>21</v>
      </c>
      <c r="Q546" s="7">
        <v>840</v>
      </c>
    </row>
    <row r="547" spans="14:17" x14ac:dyDescent="0.25">
      <c r="N547" s="7" t="s">
        <v>5614</v>
      </c>
      <c r="O547" s="7">
        <v>20</v>
      </c>
      <c r="P547" s="7">
        <v>15</v>
      </c>
      <c r="Q547" s="7">
        <v>300</v>
      </c>
    </row>
    <row r="548" spans="14:17" x14ac:dyDescent="0.25">
      <c r="N548" s="7" t="s">
        <v>5623</v>
      </c>
      <c r="O548" s="7">
        <v>30</v>
      </c>
      <c r="P548" s="7">
        <v>15</v>
      </c>
      <c r="Q548" s="7">
        <v>450</v>
      </c>
    </row>
    <row r="549" spans="14:17" x14ac:dyDescent="0.25">
      <c r="N549" s="7" t="s">
        <v>5620</v>
      </c>
      <c r="O549" s="7">
        <v>40</v>
      </c>
      <c r="P549" s="7">
        <v>11</v>
      </c>
      <c r="Q549" s="7">
        <v>440</v>
      </c>
    </row>
    <row r="550" spans="14:17" x14ac:dyDescent="0.25">
      <c r="N550" s="7" t="s">
        <v>5622</v>
      </c>
      <c r="O550" s="7">
        <v>15</v>
      </c>
      <c r="P550" s="7">
        <v>16</v>
      </c>
      <c r="Q550" s="7">
        <v>240</v>
      </c>
    </row>
    <row r="551" spans="14:17" x14ac:dyDescent="0.25">
      <c r="N551" s="7" t="s">
        <v>5621</v>
      </c>
      <c r="O551" s="7">
        <v>60</v>
      </c>
      <c r="P551" s="7">
        <v>23</v>
      </c>
      <c r="Q551" s="7">
        <v>1380</v>
      </c>
    </row>
    <row r="552" spans="14:17" x14ac:dyDescent="0.25">
      <c r="N552" s="7" t="s">
        <v>5622</v>
      </c>
      <c r="O552" s="7">
        <v>15</v>
      </c>
      <c r="P552" s="7">
        <v>15</v>
      </c>
      <c r="Q552" s="7">
        <v>225</v>
      </c>
    </row>
    <row r="553" spans="14:17" x14ac:dyDescent="0.25">
      <c r="N553" s="7" t="s">
        <v>5613</v>
      </c>
      <c r="O553" s="7">
        <v>35</v>
      </c>
      <c r="P553" s="7">
        <v>15</v>
      </c>
      <c r="Q553" s="7">
        <v>525</v>
      </c>
    </row>
    <row r="554" spans="14:17" x14ac:dyDescent="0.25">
      <c r="N554" s="7" t="s">
        <v>5613</v>
      </c>
      <c r="O554" s="7">
        <v>35</v>
      </c>
      <c r="P554" s="7">
        <v>4</v>
      </c>
      <c r="Q554" s="7">
        <v>140</v>
      </c>
    </row>
    <row r="555" spans="14:17" x14ac:dyDescent="0.25">
      <c r="N555" s="7" t="s">
        <v>5616</v>
      </c>
      <c r="O555" s="7">
        <v>150</v>
      </c>
      <c r="P555" s="7">
        <v>10</v>
      </c>
      <c r="Q555" s="7">
        <v>1500</v>
      </c>
    </row>
    <row r="556" spans="14:17" x14ac:dyDescent="0.25">
      <c r="N556" s="7" t="s">
        <v>5614</v>
      </c>
      <c r="O556" s="7">
        <v>20</v>
      </c>
      <c r="P556" s="7">
        <v>5</v>
      </c>
      <c r="Q556" s="7">
        <v>100</v>
      </c>
    </row>
    <row r="557" spans="14:17" x14ac:dyDescent="0.25">
      <c r="N557" s="7" t="s">
        <v>5610</v>
      </c>
      <c r="O557" s="7">
        <v>300</v>
      </c>
      <c r="P557" s="7">
        <v>5</v>
      </c>
      <c r="Q557" s="7">
        <v>1500</v>
      </c>
    </row>
    <row r="558" spans="14:17" x14ac:dyDescent="0.25">
      <c r="N558" s="7" t="s">
        <v>5619</v>
      </c>
      <c r="O558" s="7">
        <v>80</v>
      </c>
      <c r="P558" s="7">
        <v>13</v>
      </c>
      <c r="Q558" s="7">
        <v>1040</v>
      </c>
    </row>
    <row r="559" spans="14:17" x14ac:dyDescent="0.25">
      <c r="N559" s="7" t="s">
        <v>5617</v>
      </c>
      <c r="O559" s="7">
        <v>120</v>
      </c>
      <c r="P559" s="7">
        <v>22</v>
      </c>
      <c r="Q559" s="7">
        <v>2640</v>
      </c>
    </row>
    <row r="560" spans="14:17" x14ac:dyDescent="0.25">
      <c r="N560" s="7" t="s">
        <v>5615</v>
      </c>
      <c r="O560" s="7">
        <v>25</v>
      </c>
      <c r="P560" s="7">
        <v>2</v>
      </c>
      <c r="Q560" s="7">
        <v>50</v>
      </c>
    </row>
    <row r="561" spans="14:17" x14ac:dyDescent="0.25">
      <c r="N561" s="7" t="s">
        <v>5611</v>
      </c>
      <c r="O561" s="7">
        <v>250</v>
      </c>
      <c r="P561" s="7">
        <v>1</v>
      </c>
      <c r="Q561" s="7">
        <v>250</v>
      </c>
    </row>
    <row r="562" spans="14:17" x14ac:dyDescent="0.25">
      <c r="N562" s="7" t="s">
        <v>5609</v>
      </c>
      <c r="O562" s="7">
        <v>20</v>
      </c>
      <c r="P562" s="7">
        <v>25</v>
      </c>
      <c r="Q562" s="7">
        <v>500</v>
      </c>
    </row>
    <row r="563" spans="14:17" x14ac:dyDescent="0.25">
      <c r="N563" s="7" t="s">
        <v>5623</v>
      </c>
      <c r="O563" s="7">
        <v>30</v>
      </c>
      <c r="P563" s="7">
        <v>25</v>
      </c>
      <c r="Q563" s="7">
        <v>750</v>
      </c>
    </row>
    <row r="564" spans="14:17" x14ac:dyDescent="0.25">
      <c r="N564" s="7" t="s">
        <v>5623</v>
      </c>
      <c r="O564" s="7">
        <v>30</v>
      </c>
      <c r="P564" s="7">
        <v>20</v>
      </c>
      <c r="Q564" s="7">
        <v>600</v>
      </c>
    </row>
    <row r="565" spans="14:17" x14ac:dyDescent="0.25">
      <c r="N565" s="7" t="s">
        <v>5611</v>
      </c>
      <c r="O565" s="7">
        <v>250</v>
      </c>
      <c r="P565" s="7">
        <v>10</v>
      </c>
      <c r="Q565" s="7">
        <v>2500</v>
      </c>
    </row>
    <row r="566" spans="14:17" x14ac:dyDescent="0.25">
      <c r="N566" s="7" t="s">
        <v>5619</v>
      </c>
      <c r="O566" s="7">
        <v>80</v>
      </c>
      <c r="P566" s="7">
        <v>17</v>
      </c>
      <c r="Q566" s="7">
        <v>1360</v>
      </c>
    </row>
    <row r="567" spans="14:17" x14ac:dyDescent="0.25">
      <c r="N567" s="7" t="s">
        <v>5609</v>
      </c>
      <c r="O567" s="7">
        <v>20</v>
      </c>
      <c r="P567" s="7">
        <v>18</v>
      </c>
      <c r="Q567" s="7">
        <v>360</v>
      </c>
    </row>
    <row r="568" spans="14:17" x14ac:dyDescent="0.25">
      <c r="N568" s="7" t="s">
        <v>5618</v>
      </c>
      <c r="O568" s="7">
        <v>10</v>
      </c>
      <c r="P568" s="7">
        <v>13</v>
      </c>
      <c r="Q568" s="7">
        <v>130</v>
      </c>
    </row>
    <row r="569" spans="14:17" x14ac:dyDescent="0.25">
      <c r="N569" s="7" t="s">
        <v>5612</v>
      </c>
      <c r="O569" s="7">
        <v>50</v>
      </c>
      <c r="P569" s="7">
        <v>16</v>
      </c>
      <c r="Q569" s="7">
        <v>800</v>
      </c>
    </row>
    <row r="570" spans="14:17" x14ac:dyDescent="0.25">
      <c r="N570" s="7" t="s">
        <v>5617</v>
      </c>
      <c r="O570" s="7">
        <v>120</v>
      </c>
      <c r="P570" s="7">
        <v>13</v>
      </c>
      <c r="Q570" s="7">
        <v>1560</v>
      </c>
    </row>
    <row r="571" spans="14:17" x14ac:dyDescent="0.25">
      <c r="N571" s="7" t="s">
        <v>5620</v>
      </c>
      <c r="O571" s="7">
        <v>40</v>
      </c>
      <c r="P571" s="7">
        <v>2</v>
      </c>
      <c r="Q571" s="7">
        <v>80</v>
      </c>
    </row>
    <row r="572" spans="14:17" x14ac:dyDescent="0.25">
      <c r="N572" s="7" t="s">
        <v>5612</v>
      </c>
      <c r="O572" s="7">
        <v>50</v>
      </c>
      <c r="P572" s="7">
        <v>23</v>
      </c>
      <c r="Q572" s="7">
        <v>1150</v>
      </c>
    </row>
    <row r="573" spans="14:17" x14ac:dyDescent="0.25">
      <c r="N573" s="7" t="s">
        <v>5618</v>
      </c>
      <c r="O573" s="7">
        <v>10</v>
      </c>
      <c r="P573" s="7">
        <v>14</v>
      </c>
      <c r="Q573" s="7">
        <v>140</v>
      </c>
    </row>
    <row r="574" spans="14:17" x14ac:dyDescent="0.25">
      <c r="N574" s="7" t="s">
        <v>5621</v>
      </c>
      <c r="O574" s="7">
        <v>60</v>
      </c>
      <c r="P574" s="7">
        <v>20</v>
      </c>
      <c r="Q574" s="7">
        <v>1200</v>
      </c>
    </row>
    <row r="575" spans="14:17" x14ac:dyDescent="0.25">
      <c r="N575" s="7" t="s">
        <v>5612</v>
      </c>
      <c r="O575" s="7">
        <v>50</v>
      </c>
      <c r="P575" s="7">
        <v>15</v>
      </c>
      <c r="Q575" s="7">
        <v>750</v>
      </c>
    </row>
    <row r="576" spans="14:17" x14ac:dyDescent="0.25">
      <c r="N576" s="7" t="s">
        <v>5609</v>
      </c>
      <c r="O576" s="7">
        <v>20</v>
      </c>
      <c r="P576" s="7">
        <v>4</v>
      </c>
      <c r="Q576" s="7">
        <v>80</v>
      </c>
    </row>
    <row r="577" spans="14:17" x14ac:dyDescent="0.25">
      <c r="N577" s="7" t="s">
        <v>5615</v>
      </c>
      <c r="O577" s="7">
        <v>25</v>
      </c>
      <c r="P577" s="7">
        <v>23</v>
      </c>
      <c r="Q577" s="7">
        <v>575</v>
      </c>
    </row>
    <row r="578" spans="14:17" x14ac:dyDescent="0.25">
      <c r="N578" s="7" t="s">
        <v>5622</v>
      </c>
      <c r="O578" s="7">
        <v>15</v>
      </c>
      <c r="P578" s="7">
        <v>3</v>
      </c>
      <c r="Q578" s="7">
        <v>45</v>
      </c>
    </row>
    <row r="579" spans="14:17" x14ac:dyDescent="0.25">
      <c r="N579" s="7" t="s">
        <v>5620</v>
      </c>
      <c r="O579" s="7">
        <v>40</v>
      </c>
      <c r="P579" s="7">
        <v>17</v>
      </c>
      <c r="Q579" s="7">
        <v>680</v>
      </c>
    </row>
    <row r="580" spans="14:17" x14ac:dyDescent="0.25">
      <c r="N580" s="7" t="s">
        <v>5614</v>
      </c>
      <c r="O580" s="7">
        <v>20</v>
      </c>
      <c r="P580" s="7">
        <v>22</v>
      </c>
      <c r="Q580" s="7">
        <v>440</v>
      </c>
    </row>
    <row r="581" spans="14:17" x14ac:dyDescent="0.25">
      <c r="N581" s="7" t="s">
        <v>5621</v>
      </c>
      <c r="O581" s="7">
        <v>60</v>
      </c>
      <c r="P581" s="7">
        <v>19</v>
      </c>
      <c r="Q581" s="7">
        <v>1140</v>
      </c>
    </row>
    <row r="582" spans="14:17" x14ac:dyDescent="0.25">
      <c r="N582" s="7" t="s">
        <v>5620</v>
      </c>
      <c r="O582" s="7">
        <v>40</v>
      </c>
      <c r="P582" s="7">
        <v>3</v>
      </c>
      <c r="Q582" s="7">
        <v>120</v>
      </c>
    </row>
    <row r="583" spans="14:17" x14ac:dyDescent="0.25">
      <c r="N583" s="7" t="s">
        <v>5619</v>
      </c>
      <c r="O583" s="7">
        <v>80</v>
      </c>
      <c r="P583" s="7">
        <v>13</v>
      </c>
      <c r="Q583" s="7">
        <v>1040</v>
      </c>
    </row>
    <row r="584" spans="14:17" x14ac:dyDescent="0.25">
      <c r="N584" s="7" t="s">
        <v>5621</v>
      </c>
      <c r="O584" s="7">
        <v>60</v>
      </c>
      <c r="P584" s="7">
        <v>8</v>
      </c>
      <c r="Q584" s="7">
        <v>480</v>
      </c>
    </row>
    <row r="585" spans="14:17" x14ac:dyDescent="0.25">
      <c r="N585" s="7" t="s">
        <v>5622</v>
      </c>
      <c r="O585" s="7">
        <v>15</v>
      </c>
      <c r="P585" s="7">
        <v>20</v>
      </c>
      <c r="Q585" s="7">
        <v>300</v>
      </c>
    </row>
    <row r="586" spans="14:17" x14ac:dyDescent="0.25">
      <c r="N586" s="7" t="s">
        <v>5616</v>
      </c>
      <c r="O586" s="7">
        <v>150</v>
      </c>
      <c r="P586" s="7">
        <v>16</v>
      </c>
      <c r="Q586" s="7">
        <v>2400</v>
      </c>
    </row>
    <row r="587" spans="14:17" x14ac:dyDescent="0.25">
      <c r="N587" s="7" t="s">
        <v>5612</v>
      </c>
      <c r="O587" s="7">
        <v>50</v>
      </c>
      <c r="P587" s="7">
        <v>22</v>
      </c>
      <c r="Q587" s="7">
        <v>1100</v>
      </c>
    </row>
    <row r="588" spans="14:17" x14ac:dyDescent="0.25">
      <c r="N588" s="7" t="s">
        <v>5615</v>
      </c>
      <c r="O588" s="7">
        <v>25</v>
      </c>
      <c r="P588" s="7">
        <v>3</v>
      </c>
      <c r="Q588" s="7">
        <v>75</v>
      </c>
    </row>
    <row r="589" spans="14:17" x14ac:dyDescent="0.25">
      <c r="N589" s="7" t="s">
        <v>5616</v>
      </c>
      <c r="O589" s="7">
        <v>150</v>
      </c>
      <c r="P589" s="7">
        <v>7</v>
      </c>
      <c r="Q589" s="7">
        <v>1050</v>
      </c>
    </row>
    <row r="590" spans="14:17" x14ac:dyDescent="0.25">
      <c r="N590" s="7" t="s">
        <v>5615</v>
      </c>
      <c r="O590" s="7">
        <v>25</v>
      </c>
      <c r="P590" s="7">
        <v>15</v>
      </c>
      <c r="Q590" s="7">
        <v>375</v>
      </c>
    </row>
    <row r="591" spans="14:17" x14ac:dyDescent="0.25">
      <c r="N591" s="7" t="s">
        <v>5611</v>
      </c>
      <c r="O591" s="7">
        <v>250</v>
      </c>
      <c r="P591" s="7">
        <v>5</v>
      </c>
      <c r="Q591" s="7">
        <v>1250</v>
      </c>
    </row>
    <row r="592" spans="14:17" x14ac:dyDescent="0.25">
      <c r="N592" s="7" t="s">
        <v>5620</v>
      </c>
      <c r="O592" s="7">
        <v>40</v>
      </c>
      <c r="P592" s="7">
        <v>5</v>
      </c>
      <c r="Q592" s="7">
        <v>200</v>
      </c>
    </row>
    <row r="593" spans="14:17" x14ac:dyDescent="0.25">
      <c r="N593" s="7" t="s">
        <v>5623</v>
      </c>
      <c r="O593" s="7">
        <v>30</v>
      </c>
      <c r="P593" s="7">
        <v>22</v>
      </c>
      <c r="Q593" s="7">
        <v>660</v>
      </c>
    </row>
    <row r="594" spans="14:17" x14ac:dyDescent="0.25">
      <c r="N594" s="7" t="s">
        <v>5619</v>
      </c>
      <c r="O594" s="7">
        <v>80</v>
      </c>
      <c r="P594" s="7">
        <v>17</v>
      </c>
      <c r="Q594" s="7">
        <v>1360</v>
      </c>
    </row>
    <row r="595" spans="14:17" x14ac:dyDescent="0.25">
      <c r="N595" s="7" t="s">
        <v>5615</v>
      </c>
      <c r="O595" s="7">
        <v>25</v>
      </c>
      <c r="P595" s="7">
        <v>13</v>
      </c>
      <c r="Q595" s="7">
        <v>325</v>
      </c>
    </row>
    <row r="596" spans="14:17" x14ac:dyDescent="0.25">
      <c r="N596" s="7" t="s">
        <v>5611</v>
      </c>
      <c r="O596" s="7">
        <v>250</v>
      </c>
      <c r="P596" s="7">
        <v>5</v>
      </c>
      <c r="Q596" s="7">
        <v>1250</v>
      </c>
    </row>
    <row r="597" spans="14:17" x14ac:dyDescent="0.25">
      <c r="N597" s="7" t="s">
        <v>5622</v>
      </c>
      <c r="O597" s="7">
        <v>15</v>
      </c>
      <c r="P597" s="7">
        <v>9</v>
      </c>
      <c r="Q597" s="7">
        <v>135</v>
      </c>
    </row>
    <row r="598" spans="14:17" x14ac:dyDescent="0.25">
      <c r="N598" s="7" t="s">
        <v>5618</v>
      </c>
      <c r="O598" s="7">
        <v>10</v>
      </c>
      <c r="P598" s="7">
        <v>21</v>
      </c>
      <c r="Q598" s="7">
        <v>210</v>
      </c>
    </row>
    <row r="599" spans="14:17" x14ac:dyDescent="0.25">
      <c r="N599" s="7" t="s">
        <v>5613</v>
      </c>
      <c r="O599" s="7">
        <v>35</v>
      </c>
      <c r="P599" s="7">
        <v>3</v>
      </c>
      <c r="Q599" s="7">
        <v>105</v>
      </c>
    </row>
    <row r="600" spans="14:17" x14ac:dyDescent="0.25">
      <c r="N600" s="7" t="s">
        <v>5617</v>
      </c>
      <c r="O600" s="7">
        <v>120</v>
      </c>
      <c r="P600" s="7">
        <v>6</v>
      </c>
      <c r="Q600" s="7">
        <v>720</v>
      </c>
    </row>
    <row r="601" spans="14:17" x14ac:dyDescent="0.25">
      <c r="N601" s="7" t="s">
        <v>5609</v>
      </c>
      <c r="O601" s="7">
        <v>20</v>
      </c>
      <c r="P601" s="7">
        <v>17</v>
      </c>
      <c r="Q601" s="7">
        <v>340</v>
      </c>
    </row>
    <row r="602" spans="14:17" x14ac:dyDescent="0.25">
      <c r="N602" s="7" t="s">
        <v>5621</v>
      </c>
      <c r="O602" s="7">
        <v>60</v>
      </c>
      <c r="P602" s="7">
        <v>21</v>
      </c>
      <c r="Q602" s="7">
        <v>1260</v>
      </c>
    </row>
    <row r="603" spans="14:17" x14ac:dyDescent="0.25">
      <c r="N603" s="7" t="s">
        <v>5622</v>
      </c>
      <c r="O603" s="7">
        <v>15</v>
      </c>
      <c r="P603" s="7">
        <v>7</v>
      </c>
      <c r="Q603" s="7">
        <v>105</v>
      </c>
    </row>
    <row r="604" spans="14:17" x14ac:dyDescent="0.25">
      <c r="N604" s="7" t="s">
        <v>5609</v>
      </c>
      <c r="O604" s="7">
        <v>20</v>
      </c>
      <c r="P604" s="7">
        <v>2</v>
      </c>
      <c r="Q604" s="7">
        <v>40</v>
      </c>
    </row>
    <row r="605" spans="14:17" x14ac:dyDescent="0.25">
      <c r="N605" s="7" t="s">
        <v>5616</v>
      </c>
      <c r="O605" s="7">
        <v>150</v>
      </c>
      <c r="P605" s="7">
        <v>14</v>
      </c>
      <c r="Q605" s="7">
        <v>2100</v>
      </c>
    </row>
    <row r="606" spans="14:17" x14ac:dyDescent="0.25">
      <c r="N606" s="7" t="s">
        <v>5611</v>
      </c>
      <c r="O606" s="7">
        <v>250</v>
      </c>
      <c r="P606" s="7">
        <v>22</v>
      </c>
      <c r="Q606" s="7">
        <v>5500</v>
      </c>
    </row>
    <row r="607" spans="14:17" x14ac:dyDescent="0.25">
      <c r="N607" s="7" t="s">
        <v>5615</v>
      </c>
      <c r="O607" s="7">
        <v>25</v>
      </c>
      <c r="P607" s="7">
        <v>19</v>
      </c>
      <c r="Q607" s="7">
        <v>475</v>
      </c>
    </row>
    <row r="608" spans="14:17" x14ac:dyDescent="0.25">
      <c r="N608" s="7" t="s">
        <v>5617</v>
      </c>
      <c r="O608" s="7">
        <v>120</v>
      </c>
      <c r="P608" s="7">
        <v>10</v>
      </c>
      <c r="Q608" s="7">
        <v>1200</v>
      </c>
    </row>
    <row r="609" spans="14:17" x14ac:dyDescent="0.25">
      <c r="N609" s="7" t="s">
        <v>5616</v>
      </c>
      <c r="O609" s="7">
        <v>150</v>
      </c>
      <c r="P609" s="7">
        <v>11</v>
      </c>
      <c r="Q609" s="7">
        <v>1650</v>
      </c>
    </row>
    <row r="610" spans="14:17" x14ac:dyDescent="0.25">
      <c r="N610" s="7" t="s">
        <v>5622</v>
      </c>
      <c r="O610" s="7">
        <v>15</v>
      </c>
      <c r="P610" s="7">
        <v>21</v>
      </c>
      <c r="Q610" s="7">
        <v>315</v>
      </c>
    </row>
    <row r="611" spans="14:17" x14ac:dyDescent="0.25">
      <c r="N611" s="7" t="s">
        <v>5619</v>
      </c>
      <c r="O611" s="7">
        <v>80</v>
      </c>
      <c r="P611" s="7">
        <v>25</v>
      </c>
      <c r="Q611" s="7">
        <v>2000</v>
      </c>
    </row>
    <row r="612" spans="14:17" x14ac:dyDescent="0.25">
      <c r="N612" s="7" t="s">
        <v>5617</v>
      </c>
      <c r="O612" s="7">
        <v>120</v>
      </c>
      <c r="P612" s="7">
        <v>25</v>
      </c>
      <c r="Q612" s="7">
        <v>3000</v>
      </c>
    </row>
    <row r="613" spans="14:17" x14ac:dyDescent="0.25">
      <c r="N613" s="7" t="s">
        <v>5617</v>
      </c>
      <c r="O613" s="7">
        <v>120</v>
      </c>
      <c r="P613" s="7">
        <v>13</v>
      </c>
      <c r="Q613" s="7">
        <v>1560</v>
      </c>
    </row>
    <row r="614" spans="14:17" x14ac:dyDescent="0.25">
      <c r="N614" s="7" t="s">
        <v>5620</v>
      </c>
      <c r="O614" s="7">
        <v>40</v>
      </c>
      <c r="P614" s="7">
        <v>11</v>
      </c>
      <c r="Q614" s="7">
        <v>440</v>
      </c>
    </row>
    <row r="615" spans="14:17" x14ac:dyDescent="0.25">
      <c r="N615" s="7" t="s">
        <v>5621</v>
      </c>
      <c r="O615" s="7">
        <v>60</v>
      </c>
      <c r="P615" s="7">
        <v>12</v>
      </c>
      <c r="Q615" s="7">
        <v>720</v>
      </c>
    </row>
    <row r="616" spans="14:17" x14ac:dyDescent="0.25">
      <c r="N616" s="7" t="s">
        <v>5610</v>
      </c>
      <c r="O616" s="7">
        <v>300</v>
      </c>
      <c r="P616" s="7">
        <v>12</v>
      </c>
      <c r="Q616" s="7">
        <v>3600</v>
      </c>
    </row>
    <row r="617" spans="14:17" x14ac:dyDescent="0.25">
      <c r="N617" s="7" t="s">
        <v>5612</v>
      </c>
      <c r="O617" s="7">
        <v>50</v>
      </c>
      <c r="P617" s="7">
        <v>5</v>
      </c>
      <c r="Q617" s="7">
        <v>250</v>
      </c>
    </row>
    <row r="618" spans="14:17" x14ac:dyDescent="0.25">
      <c r="N618" s="7" t="s">
        <v>5615</v>
      </c>
      <c r="O618" s="7">
        <v>25</v>
      </c>
      <c r="P618" s="7">
        <v>13</v>
      </c>
      <c r="Q618" s="7">
        <v>325</v>
      </c>
    </row>
    <row r="619" spans="14:17" x14ac:dyDescent="0.25">
      <c r="N619" s="7" t="s">
        <v>5617</v>
      </c>
      <c r="O619" s="7">
        <v>120</v>
      </c>
      <c r="P619" s="7">
        <v>17</v>
      </c>
      <c r="Q619" s="7">
        <v>2040</v>
      </c>
    </row>
    <row r="620" spans="14:17" x14ac:dyDescent="0.25">
      <c r="N620" s="7" t="s">
        <v>5615</v>
      </c>
      <c r="O620" s="7">
        <v>25</v>
      </c>
      <c r="P620" s="7">
        <v>5</v>
      </c>
      <c r="Q620" s="7">
        <v>125</v>
      </c>
    </row>
    <row r="621" spans="14:17" x14ac:dyDescent="0.25">
      <c r="N621" s="7" t="s">
        <v>5619</v>
      </c>
      <c r="O621" s="7">
        <v>80</v>
      </c>
      <c r="P621" s="7">
        <v>24</v>
      </c>
      <c r="Q621" s="7">
        <v>1920</v>
      </c>
    </row>
    <row r="622" spans="14:17" x14ac:dyDescent="0.25">
      <c r="N622" s="7" t="s">
        <v>5614</v>
      </c>
      <c r="O622" s="7">
        <v>20</v>
      </c>
      <c r="P622" s="7">
        <v>18</v>
      </c>
      <c r="Q622" s="7">
        <v>360</v>
      </c>
    </row>
    <row r="623" spans="14:17" x14ac:dyDescent="0.25">
      <c r="N623" s="7" t="s">
        <v>5609</v>
      </c>
      <c r="O623" s="7">
        <v>20</v>
      </c>
      <c r="P623" s="7">
        <v>13</v>
      </c>
      <c r="Q623" s="7">
        <v>260</v>
      </c>
    </row>
    <row r="624" spans="14:17" x14ac:dyDescent="0.25">
      <c r="N624" s="7" t="s">
        <v>5615</v>
      </c>
      <c r="O624" s="7">
        <v>25</v>
      </c>
      <c r="P624" s="7">
        <v>4</v>
      </c>
      <c r="Q624" s="7">
        <v>100</v>
      </c>
    </row>
    <row r="625" spans="14:17" x14ac:dyDescent="0.25">
      <c r="N625" s="7" t="s">
        <v>5610</v>
      </c>
      <c r="O625" s="7">
        <v>300</v>
      </c>
      <c r="P625" s="7">
        <v>7</v>
      </c>
      <c r="Q625" s="7">
        <v>2100</v>
      </c>
    </row>
    <row r="626" spans="14:17" x14ac:dyDescent="0.25">
      <c r="N626" s="7" t="s">
        <v>5620</v>
      </c>
      <c r="O626" s="7">
        <v>40</v>
      </c>
      <c r="P626" s="7">
        <v>19</v>
      </c>
      <c r="Q626" s="7">
        <v>760</v>
      </c>
    </row>
    <row r="627" spans="14:17" x14ac:dyDescent="0.25">
      <c r="N627" s="7" t="s">
        <v>5622</v>
      </c>
      <c r="O627" s="7">
        <v>15</v>
      </c>
      <c r="P627" s="7">
        <v>13</v>
      </c>
      <c r="Q627" s="7">
        <v>195</v>
      </c>
    </row>
    <row r="628" spans="14:17" x14ac:dyDescent="0.25">
      <c r="N628" s="7" t="s">
        <v>5618</v>
      </c>
      <c r="O628" s="7">
        <v>10</v>
      </c>
      <c r="P628" s="7">
        <v>3</v>
      </c>
      <c r="Q628" s="7">
        <v>30</v>
      </c>
    </row>
    <row r="629" spans="14:17" x14ac:dyDescent="0.25">
      <c r="N629" s="7" t="s">
        <v>5617</v>
      </c>
      <c r="O629" s="7">
        <v>120</v>
      </c>
      <c r="P629" s="7">
        <v>7</v>
      </c>
      <c r="Q629" s="7">
        <v>840</v>
      </c>
    </row>
    <row r="630" spans="14:17" x14ac:dyDescent="0.25">
      <c r="N630" s="7" t="s">
        <v>5609</v>
      </c>
      <c r="O630" s="7">
        <v>20</v>
      </c>
      <c r="P630" s="7">
        <v>1</v>
      </c>
      <c r="Q630" s="7">
        <v>20</v>
      </c>
    </row>
    <row r="631" spans="14:17" x14ac:dyDescent="0.25">
      <c r="N631" s="7" t="s">
        <v>5609</v>
      </c>
      <c r="O631" s="7">
        <v>20</v>
      </c>
      <c r="P631" s="7">
        <v>19</v>
      </c>
      <c r="Q631" s="7">
        <v>380</v>
      </c>
    </row>
    <row r="632" spans="14:17" x14ac:dyDescent="0.25">
      <c r="N632" s="7" t="s">
        <v>5623</v>
      </c>
      <c r="O632" s="7">
        <v>30</v>
      </c>
      <c r="P632" s="7">
        <v>16</v>
      </c>
      <c r="Q632" s="7">
        <v>480</v>
      </c>
    </row>
    <row r="633" spans="14:17" x14ac:dyDescent="0.25">
      <c r="N633" s="7" t="s">
        <v>5623</v>
      </c>
      <c r="O633" s="7">
        <v>30</v>
      </c>
      <c r="P633" s="7">
        <v>25</v>
      </c>
      <c r="Q633" s="7">
        <v>750</v>
      </c>
    </row>
    <row r="634" spans="14:17" x14ac:dyDescent="0.25">
      <c r="N634" s="7" t="s">
        <v>5618</v>
      </c>
      <c r="O634" s="7">
        <v>10</v>
      </c>
      <c r="P634" s="7">
        <v>1</v>
      </c>
      <c r="Q634" s="7">
        <v>10</v>
      </c>
    </row>
    <row r="635" spans="14:17" x14ac:dyDescent="0.25">
      <c r="N635" s="7" t="s">
        <v>5612</v>
      </c>
      <c r="O635" s="7">
        <v>50</v>
      </c>
      <c r="P635" s="7">
        <v>23</v>
      </c>
      <c r="Q635" s="7">
        <v>1150</v>
      </c>
    </row>
    <row r="636" spans="14:17" x14ac:dyDescent="0.25">
      <c r="N636" s="7" t="s">
        <v>5616</v>
      </c>
      <c r="O636" s="7">
        <v>150</v>
      </c>
      <c r="P636" s="7">
        <v>6</v>
      </c>
      <c r="Q636" s="7">
        <v>900</v>
      </c>
    </row>
    <row r="637" spans="14:17" x14ac:dyDescent="0.25">
      <c r="N637" s="7" t="s">
        <v>5614</v>
      </c>
      <c r="O637" s="7">
        <v>20</v>
      </c>
      <c r="P637" s="7">
        <v>19</v>
      </c>
      <c r="Q637" s="7">
        <v>380</v>
      </c>
    </row>
    <row r="638" spans="14:17" x14ac:dyDescent="0.25">
      <c r="N638" s="7" t="s">
        <v>5620</v>
      </c>
      <c r="O638" s="7">
        <v>40</v>
      </c>
      <c r="P638" s="7">
        <v>5</v>
      </c>
      <c r="Q638" s="7">
        <v>200</v>
      </c>
    </row>
    <row r="639" spans="14:17" x14ac:dyDescent="0.25">
      <c r="N639" s="7" t="s">
        <v>5616</v>
      </c>
      <c r="O639" s="7">
        <v>150</v>
      </c>
      <c r="P639" s="7">
        <v>18</v>
      </c>
      <c r="Q639" s="7">
        <v>2700</v>
      </c>
    </row>
    <row r="640" spans="14:17" x14ac:dyDescent="0.25">
      <c r="N640" s="7" t="s">
        <v>5623</v>
      </c>
      <c r="O640" s="7">
        <v>30</v>
      </c>
      <c r="P640" s="7">
        <v>5</v>
      </c>
      <c r="Q640" s="7">
        <v>150</v>
      </c>
    </row>
    <row r="641" spans="14:17" x14ac:dyDescent="0.25">
      <c r="N641" s="7" t="s">
        <v>5617</v>
      </c>
      <c r="O641" s="7">
        <v>120</v>
      </c>
      <c r="P641" s="7">
        <v>2</v>
      </c>
      <c r="Q641" s="7">
        <v>240</v>
      </c>
    </row>
    <row r="642" spans="14:17" x14ac:dyDescent="0.25">
      <c r="N642" s="7" t="s">
        <v>5618</v>
      </c>
      <c r="O642" s="7">
        <v>10</v>
      </c>
      <c r="P642" s="7">
        <v>2</v>
      </c>
      <c r="Q642" s="7">
        <v>20</v>
      </c>
    </row>
    <row r="643" spans="14:17" x14ac:dyDescent="0.25">
      <c r="N643" s="7" t="s">
        <v>5623</v>
      </c>
      <c r="O643" s="7">
        <v>30</v>
      </c>
      <c r="P643" s="7">
        <v>19</v>
      </c>
      <c r="Q643" s="7">
        <v>570</v>
      </c>
    </row>
    <row r="644" spans="14:17" x14ac:dyDescent="0.25">
      <c r="N644" s="7" t="s">
        <v>5614</v>
      </c>
      <c r="O644" s="7">
        <v>20</v>
      </c>
      <c r="P644" s="7">
        <v>6</v>
      </c>
      <c r="Q644" s="7">
        <v>120</v>
      </c>
    </row>
    <row r="645" spans="14:17" x14ac:dyDescent="0.25">
      <c r="N645" s="7" t="s">
        <v>5623</v>
      </c>
      <c r="O645" s="7">
        <v>30</v>
      </c>
      <c r="P645" s="7">
        <v>7</v>
      </c>
      <c r="Q645" s="7">
        <v>210</v>
      </c>
    </row>
    <row r="646" spans="14:17" x14ac:dyDescent="0.25">
      <c r="N646" s="7" t="s">
        <v>5621</v>
      </c>
      <c r="O646" s="7">
        <v>60</v>
      </c>
      <c r="P646" s="7">
        <v>15</v>
      </c>
      <c r="Q646" s="7">
        <v>900</v>
      </c>
    </row>
    <row r="647" spans="14:17" x14ac:dyDescent="0.25">
      <c r="N647" s="7" t="s">
        <v>5614</v>
      </c>
      <c r="O647" s="7">
        <v>20</v>
      </c>
      <c r="P647" s="7">
        <v>6</v>
      </c>
      <c r="Q647" s="7">
        <v>120</v>
      </c>
    </row>
    <row r="648" spans="14:17" x14ac:dyDescent="0.25">
      <c r="N648" s="7" t="s">
        <v>5610</v>
      </c>
      <c r="O648" s="7">
        <v>300</v>
      </c>
      <c r="P648" s="7">
        <v>7</v>
      </c>
      <c r="Q648" s="7">
        <v>2100</v>
      </c>
    </row>
    <row r="649" spans="14:17" x14ac:dyDescent="0.25">
      <c r="N649" s="7" t="s">
        <v>5612</v>
      </c>
      <c r="O649" s="7">
        <v>50</v>
      </c>
      <c r="P649" s="7">
        <v>4</v>
      </c>
      <c r="Q649" s="7">
        <v>200</v>
      </c>
    </row>
    <row r="650" spans="14:17" x14ac:dyDescent="0.25">
      <c r="N650" s="7" t="s">
        <v>5611</v>
      </c>
      <c r="O650" s="7">
        <v>250</v>
      </c>
      <c r="P650" s="7">
        <v>11</v>
      </c>
      <c r="Q650" s="7">
        <v>2750</v>
      </c>
    </row>
    <row r="651" spans="14:17" x14ac:dyDescent="0.25">
      <c r="N651" s="7" t="s">
        <v>5619</v>
      </c>
      <c r="O651" s="7">
        <v>80</v>
      </c>
      <c r="P651" s="7">
        <v>12</v>
      </c>
      <c r="Q651" s="7">
        <v>960</v>
      </c>
    </row>
    <row r="652" spans="14:17" x14ac:dyDescent="0.25">
      <c r="N652" s="7" t="s">
        <v>5611</v>
      </c>
      <c r="O652" s="7">
        <v>250</v>
      </c>
      <c r="P652" s="7">
        <v>16</v>
      </c>
      <c r="Q652" s="7">
        <v>4000</v>
      </c>
    </row>
    <row r="653" spans="14:17" x14ac:dyDescent="0.25">
      <c r="N653" s="7" t="s">
        <v>5611</v>
      </c>
      <c r="O653" s="7">
        <v>250</v>
      </c>
      <c r="P653" s="7">
        <v>4</v>
      </c>
      <c r="Q653" s="7">
        <v>1000</v>
      </c>
    </row>
    <row r="654" spans="14:17" x14ac:dyDescent="0.25">
      <c r="N654" s="7" t="s">
        <v>5620</v>
      </c>
      <c r="O654" s="7">
        <v>40</v>
      </c>
      <c r="P654" s="7">
        <v>6</v>
      </c>
      <c r="Q654" s="7">
        <v>240</v>
      </c>
    </row>
    <row r="655" spans="14:17" x14ac:dyDescent="0.25">
      <c r="N655" s="7" t="s">
        <v>5614</v>
      </c>
      <c r="O655" s="7">
        <v>20</v>
      </c>
      <c r="P655" s="7">
        <v>24</v>
      </c>
      <c r="Q655" s="7">
        <v>480</v>
      </c>
    </row>
    <row r="656" spans="14:17" x14ac:dyDescent="0.25">
      <c r="N656" s="7" t="s">
        <v>5615</v>
      </c>
      <c r="O656" s="7">
        <v>25</v>
      </c>
      <c r="P656" s="7">
        <v>23</v>
      </c>
      <c r="Q656" s="7">
        <v>575</v>
      </c>
    </row>
    <row r="657" spans="14:17" x14ac:dyDescent="0.25">
      <c r="N657" s="7" t="s">
        <v>5621</v>
      </c>
      <c r="O657" s="7">
        <v>60</v>
      </c>
      <c r="P657" s="7">
        <v>25</v>
      </c>
      <c r="Q657" s="7">
        <v>1500</v>
      </c>
    </row>
    <row r="658" spans="14:17" x14ac:dyDescent="0.25">
      <c r="N658" s="7" t="s">
        <v>5611</v>
      </c>
      <c r="O658" s="7">
        <v>250</v>
      </c>
      <c r="P658" s="7">
        <v>5</v>
      </c>
      <c r="Q658" s="7">
        <v>1250</v>
      </c>
    </row>
    <row r="659" spans="14:17" x14ac:dyDescent="0.25">
      <c r="N659" s="7" t="s">
        <v>5619</v>
      </c>
      <c r="O659" s="7">
        <v>80</v>
      </c>
      <c r="P659" s="7">
        <v>12</v>
      </c>
      <c r="Q659" s="7">
        <v>960</v>
      </c>
    </row>
    <row r="660" spans="14:17" x14ac:dyDescent="0.25">
      <c r="N660" s="7" t="s">
        <v>5616</v>
      </c>
      <c r="O660" s="7">
        <v>150</v>
      </c>
      <c r="P660" s="7">
        <v>4</v>
      </c>
      <c r="Q660" s="7">
        <v>600</v>
      </c>
    </row>
    <row r="661" spans="14:17" x14ac:dyDescent="0.25">
      <c r="N661" s="7" t="s">
        <v>5622</v>
      </c>
      <c r="O661" s="7">
        <v>15</v>
      </c>
      <c r="P661" s="7">
        <v>12</v>
      </c>
      <c r="Q661" s="7">
        <v>180</v>
      </c>
    </row>
    <row r="662" spans="14:17" x14ac:dyDescent="0.25">
      <c r="N662" s="7" t="s">
        <v>5618</v>
      </c>
      <c r="O662" s="7">
        <v>10</v>
      </c>
      <c r="P662" s="7">
        <v>25</v>
      </c>
      <c r="Q662" s="7">
        <v>250</v>
      </c>
    </row>
    <row r="663" spans="14:17" x14ac:dyDescent="0.25">
      <c r="N663" s="7" t="s">
        <v>5612</v>
      </c>
      <c r="O663" s="7">
        <v>50</v>
      </c>
      <c r="P663" s="7">
        <v>20</v>
      </c>
      <c r="Q663" s="7">
        <v>1000</v>
      </c>
    </row>
    <row r="664" spans="14:17" x14ac:dyDescent="0.25">
      <c r="N664" s="7" t="s">
        <v>5610</v>
      </c>
      <c r="O664" s="7">
        <v>300</v>
      </c>
      <c r="P664" s="7">
        <v>21</v>
      </c>
      <c r="Q664" s="7">
        <v>6300</v>
      </c>
    </row>
    <row r="665" spans="14:17" x14ac:dyDescent="0.25">
      <c r="N665" s="7" t="s">
        <v>5617</v>
      </c>
      <c r="O665" s="7">
        <v>120</v>
      </c>
      <c r="P665" s="7">
        <v>11</v>
      </c>
      <c r="Q665" s="7">
        <v>1320</v>
      </c>
    </row>
    <row r="666" spans="14:17" x14ac:dyDescent="0.25">
      <c r="N666" s="7" t="s">
        <v>5609</v>
      </c>
      <c r="O666" s="7">
        <v>20</v>
      </c>
      <c r="P666" s="7">
        <v>20</v>
      </c>
      <c r="Q666" s="7">
        <v>400</v>
      </c>
    </row>
    <row r="667" spans="14:17" x14ac:dyDescent="0.25">
      <c r="N667" s="7" t="s">
        <v>5616</v>
      </c>
      <c r="O667" s="7">
        <v>150</v>
      </c>
      <c r="P667" s="7">
        <v>8</v>
      </c>
      <c r="Q667" s="7">
        <v>1200</v>
      </c>
    </row>
    <row r="668" spans="14:17" x14ac:dyDescent="0.25">
      <c r="N668" s="7" t="s">
        <v>5620</v>
      </c>
      <c r="O668" s="7">
        <v>40</v>
      </c>
      <c r="P668" s="7">
        <v>3</v>
      </c>
      <c r="Q668" s="7">
        <v>120</v>
      </c>
    </row>
    <row r="669" spans="14:17" x14ac:dyDescent="0.25">
      <c r="N669" s="7" t="s">
        <v>5610</v>
      </c>
      <c r="O669" s="7">
        <v>300</v>
      </c>
      <c r="P669" s="7">
        <v>10</v>
      </c>
      <c r="Q669" s="7">
        <v>3000</v>
      </c>
    </row>
    <row r="670" spans="14:17" x14ac:dyDescent="0.25">
      <c r="N670" s="7" t="s">
        <v>5620</v>
      </c>
      <c r="O670" s="7">
        <v>40</v>
      </c>
      <c r="P670" s="7">
        <v>22</v>
      </c>
      <c r="Q670" s="7">
        <v>880</v>
      </c>
    </row>
    <row r="671" spans="14:17" x14ac:dyDescent="0.25">
      <c r="N671" s="7" t="s">
        <v>5614</v>
      </c>
      <c r="O671" s="7">
        <v>20</v>
      </c>
      <c r="P671" s="7">
        <v>5</v>
      </c>
      <c r="Q671" s="7">
        <v>100</v>
      </c>
    </row>
    <row r="672" spans="14:17" x14ac:dyDescent="0.25">
      <c r="N672" s="7" t="s">
        <v>5621</v>
      </c>
      <c r="O672" s="7">
        <v>60</v>
      </c>
      <c r="P672" s="7">
        <v>21</v>
      </c>
      <c r="Q672" s="7">
        <v>1260</v>
      </c>
    </row>
    <row r="673" spans="14:17" x14ac:dyDescent="0.25">
      <c r="N673" s="7" t="s">
        <v>5609</v>
      </c>
      <c r="O673" s="7">
        <v>20</v>
      </c>
      <c r="P673" s="7">
        <v>25</v>
      </c>
      <c r="Q673" s="7">
        <v>500</v>
      </c>
    </row>
    <row r="674" spans="14:17" x14ac:dyDescent="0.25">
      <c r="N674" s="7" t="s">
        <v>5617</v>
      </c>
      <c r="O674" s="7">
        <v>120</v>
      </c>
      <c r="P674" s="7">
        <v>11</v>
      </c>
      <c r="Q674" s="7">
        <v>1320</v>
      </c>
    </row>
    <row r="675" spans="14:17" x14ac:dyDescent="0.25">
      <c r="N675" s="7" t="s">
        <v>5622</v>
      </c>
      <c r="O675" s="7">
        <v>15</v>
      </c>
      <c r="P675" s="7">
        <v>24</v>
      </c>
      <c r="Q675" s="7">
        <v>360</v>
      </c>
    </row>
    <row r="676" spans="14:17" x14ac:dyDescent="0.25">
      <c r="N676" s="7" t="s">
        <v>5610</v>
      </c>
      <c r="O676" s="7">
        <v>300</v>
      </c>
      <c r="P676" s="7">
        <v>25</v>
      </c>
      <c r="Q676" s="7">
        <v>7500</v>
      </c>
    </row>
    <row r="677" spans="14:17" x14ac:dyDescent="0.25">
      <c r="N677" s="7" t="s">
        <v>5623</v>
      </c>
      <c r="O677" s="7">
        <v>30</v>
      </c>
      <c r="P677" s="7">
        <v>12</v>
      </c>
      <c r="Q677" s="7">
        <v>360</v>
      </c>
    </row>
    <row r="678" spans="14:17" x14ac:dyDescent="0.25">
      <c r="N678" s="7" t="s">
        <v>5620</v>
      </c>
      <c r="O678" s="7">
        <v>40</v>
      </c>
      <c r="P678" s="7">
        <v>12</v>
      </c>
      <c r="Q678" s="7">
        <v>480</v>
      </c>
    </row>
    <row r="679" spans="14:17" x14ac:dyDescent="0.25">
      <c r="N679" s="7" t="s">
        <v>5612</v>
      </c>
      <c r="O679" s="7">
        <v>50</v>
      </c>
      <c r="P679" s="7">
        <v>23</v>
      </c>
      <c r="Q679" s="7">
        <v>1150</v>
      </c>
    </row>
    <row r="680" spans="14:17" x14ac:dyDescent="0.25">
      <c r="N680" s="7" t="s">
        <v>5612</v>
      </c>
      <c r="O680" s="7">
        <v>50</v>
      </c>
      <c r="P680" s="7">
        <v>3</v>
      </c>
      <c r="Q680" s="7">
        <v>150</v>
      </c>
    </row>
    <row r="681" spans="14:17" x14ac:dyDescent="0.25">
      <c r="N681" s="7" t="s">
        <v>5622</v>
      </c>
      <c r="O681" s="7">
        <v>15</v>
      </c>
      <c r="P681" s="7">
        <v>21</v>
      </c>
      <c r="Q681" s="7">
        <v>315</v>
      </c>
    </row>
    <row r="682" spans="14:17" x14ac:dyDescent="0.25">
      <c r="N682" s="7" t="s">
        <v>5616</v>
      </c>
      <c r="O682" s="7">
        <v>150</v>
      </c>
      <c r="P682" s="7">
        <v>11</v>
      </c>
      <c r="Q682" s="7">
        <v>1650</v>
      </c>
    </row>
    <row r="683" spans="14:17" x14ac:dyDescent="0.25">
      <c r="N683" s="7" t="s">
        <v>5614</v>
      </c>
      <c r="O683" s="7">
        <v>20</v>
      </c>
      <c r="P683" s="7">
        <v>25</v>
      </c>
      <c r="Q683" s="7">
        <v>500</v>
      </c>
    </row>
    <row r="684" spans="14:17" x14ac:dyDescent="0.25">
      <c r="N684" s="7" t="s">
        <v>5609</v>
      </c>
      <c r="O684" s="7">
        <v>20</v>
      </c>
      <c r="P684" s="7">
        <v>9</v>
      </c>
      <c r="Q684" s="7">
        <v>180</v>
      </c>
    </row>
    <row r="685" spans="14:17" x14ac:dyDescent="0.25">
      <c r="N685" s="7" t="s">
        <v>5617</v>
      </c>
      <c r="O685" s="7">
        <v>120</v>
      </c>
      <c r="P685" s="7">
        <v>16</v>
      </c>
      <c r="Q685" s="7">
        <v>1920</v>
      </c>
    </row>
    <row r="686" spans="14:17" x14ac:dyDescent="0.25">
      <c r="N686" s="7" t="s">
        <v>5616</v>
      </c>
      <c r="O686" s="7">
        <v>150</v>
      </c>
      <c r="P686" s="7">
        <v>1</v>
      </c>
      <c r="Q686" s="7">
        <v>150</v>
      </c>
    </row>
    <row r="687" spans="14:17" x14ac:dyDescent="0.25">
      <c r="N687" s="7" t="s">
        <v>5614</v>
      </c>
      <c r="O687" s="7">
        <v>20</v>
      </c>
      <c r="P687" s="7">
        <v>3</v>
      </c>
      <c r="Q687" s="7">
        <v>60</v>
      </c>
    </row>
    <row r="688" spans="14:17" x14ac:dyDescent="0.25">
      <c r="N688" s="7" t="s">
        <v>5613</v>
      </c>
      <c r="O688" s="7">
        <v>35</v>
      </c>
      <c r="P688" s="7">
        <v>21</v>
      </c>
      <c r="Q688" s="7">
        <v>735</v>
      </c>
    </row>
    <row r="689" spans="14:17" x14ac:dyDescent="0.25">
      <c r="N689" s="7" t="s">
        <v>5619</v>
      </c>
      <c r="O689" s="7">
        <v>80</v>
      </c>
      <c r="P689" s="7">
        <v>6</v>
      </c>
      <c r="Q689" s="7">
        <v>480</v>
      </c>
    </row>
    <row r="690" spans="14:17" x14ac:dyDescent="0.25">
      <c r="N690" s="7" t="s">
        <v>5620</v>
      </c>
      <c r="O690" s="7">
        <v>40</v>
      </c>
      <c r="P690" s="7">
        <v>23</v>
      </c>
      <c r="Q690" s="7">
        <v>920</v>
      </c>
    </row>
    <row r="691" spans="14:17" x14ac:dyDescent="0.25">
      <c r="N691" s="7" t="s">
        <v>5623</v>
      </c>
      <c r="O691" s="7">
        <v>30</v>
      </c>
      <c r="P691" s="7">
        <v>6</v>
      </c>
      <c r="Q691" s="7">
        <v>180</v>
      </c>
    </row>
    <row r="692" spans="14:17" x14ac:dyDescent="0.25">
      <c r="N692" s="7" t="s">
        <v>5614</v>
      </c>
      <c r="O692" s="7">
        <v>20</v>
      </c>
      <c r="P692" s="7">
        <v>19</v>
      </c>
      <c r="Q692" s="7">
        <v>380</v>
      </c>
    </row>
    <row r="693" spans="14:17" x14ac:dyDescent="0.25">
      <c r="N693" s="7" t="s">
        <v>5618</v>
      </c>
      <c r="O693" s="7">
        <v>10</v>
      </c>
      <c r="P693" s="7">
        <v>8</v>
      </c>
      <c r="Q693" s="7">
        <v>80</v>
      </c>
    </row>
    <row r="694" spans="14:17" x14ac:dyDescent="0.25">
      <c r="N694" s="7" t="s">
        <v>5619</v>
      </c>
      <c r="O694" s="7">
        <v>80</v>
      </c>
      <c r="P694" s="7">
        <v>4</v>
      </c>
      <c r="Q694" s="7">
        <v>320</v>
      </c>
    </row>
    <row r="695" spans="14:17" x14ac:dyDescent="0.25">
      <c r="N695" s="7" t="s">
        <v>5619</v>
      </c>
      <c r="O695" s="7">
        <v>80</v>
      </c>
      <c r="P695" s="7">
        <v>8</v>
      </c>
      <c r="Q695" s="7">
        <v>640</v>
      </c>
    </row>
    <row r="696" spans="14:17" x14ac:dyDescent="0.25">
      <c r="N696" s="7" t="s">
        <v>5611</v>
      </c>
      <c r="O696" s="7">
        <v>250</v>
      </c>
      <c r="P696" s="7">
        <v>3</v>
      </c>
      <c r="Q696" s="7">
        <v>750</v>
      </c>
    </row>
    <row r="697" spans="14:17" x14ac:dyDescent="0.25">
      <c r="N697" s="7" t="s">
        <v>5619</v>
      </c>
      <c r="O697" s="7">
        <v>80</v>
      </c>
      <c r="P697" s="7">
        <v>15</v>
      </c>
      <c r="Q697" s="7">
        <v>1200</v>
      </c>
    </row>
    <row r="698" spans="14:17" x14ac:dyDescent="0.25">
      <c r="N698" s="7" t="s">
        <v>5618</v>
      </c>
      <c r="O698" s="7">
        <v>10</v>
      </c>
      <c r="P698" s="7">
        <v>1</v>
      </c>
      <c r="Q698" s="7">
        <v>10</v>
      </c>
    </row>
    <row r="699" spans="14:17" x14ac:dyDescent="0.25">
      <c r="N699" s="7" t="s">
        <v>5613</v>
      </c>
      <c r="O699" s="7">
        <v>35</v>
      </c>
      <c r="P699" s="7">
        <v>25</v>
      </c>
      <c r="Q699" s="7">
        <v>875</v>
      </c>
    </row>
    <row r="700" spans="14:17" x14ac:dyDescent="0.25">
      <c r="N700" s="7" t="s">
        <v>5623</v>
      </c>
      <c r="O700" s="7">
        <v>30</v>
      </c>
      <c r="P700" s="7">
        <v>6</v>
      </c>
      <c r="Q700" s="7">
        <v>180</v>
      </c>
    </row>
    <row r="701" spans="14:17" x14ac:dyDescent="0.25">
      <c r="N701" s="7" t="s">
        <v>5619</v>
      </c>
      <c r="O701" s="7">
        <v>80</v>
      </c>
      <c r="P701" s="7">
        <v>3</v>
      </c>
      <c r="Q701" s="7">
        <v>240</v>
      </c>
    </row>
    <row r="702" spans="14:17" x14ac:dyDescent="0.25">
      <c r="N702" s="7" t="s">
        <v>5613</v>
      </c>
      <c r="O702" s="7">
        <v>35</v>
      </c>
      <c r="P702" s="7">
        <v>23</v>
      </c>
      <c r="Q702" s="7">
        <v>805</v>
      </c>
    </row>
    <row r="703" spans="14:17" x14ac:dyDescent="0.25">
      <c r="N703" s="7" t="s">
        <v>5619</v>
      </c>
      <c r="O703" s="7">
        <v>80</v>
      </c>
      <c r="P703" s="7">
        <v>8</v>
      </c>
      <c r="Q703" s="7">
        <v>640</v>
      </c>
    </row>
    <row r="704" spans="14:17" x14ac:dyDescent="0.25">
      <c r="N704" s="7" t="s">
        <v>5612</v>
      </c>
      <c r="O704" s="7">
        <v>50</v>
      </c>
      <c r="P704" s="7">
        <v>1</v>
      </c>
      <c r="Q704" s="7">
        <v>50</v>
      </c>
    </row>
    <row r="705" spans="14:17" x14ac:dyDescent="0.25">
      <c r="N705" s="7" t="s">
        <v>5610</v>
      </c>
      <c r="O705" s="7">
        <v>300</v>
      </c>
      <c r="P705" s="7">
        <v>8</v>
      </c>
      <c r="Q705" s="7">
        <v>2400</v>
      </c>
    </row>
    <row r="706" spans="14:17" x14ac:dyDescent="0.25">
      <c r="N706" s="7" t="s">
        <v>5615</v>
      </c>
      <c r="O706" s="7">
        <v>25</v>
      </c>
      <c r="P706" s="7">
        <v>25</v>
      </c>
      <c r="Q706" s="7">
        <v>625</v>
      </c>
    </row>
    <row r="707" spans="14:17" x14ac:dyDescent="0.25">
      <c r="N707" s="7" t="s">
        <v>5621</v>
      </c>
      <c r="O707" s="7">
        <v>60</v>
      </c>
      <c r="P707" s="7">
        <v>20</v>
      </c>
      <c r="Q707" s="7">
        <v>1200</v>
      </c>
    </row>
    <row r="708" spans="14:17" x14ac:dyDescent="0.25">
      <c r="N708" s="7" t="s">
        <v>5609</v>
      </c>
      <c r="O708" s="7">
        <v>20</v>
      </c>
      <c r="P708" s="7">
        <v>5</v>
      </c>
      <c r="Q708" s="7">
        <v>100</v>
      </c>
    </row>
    <row r="709" spans="14:17" x14ac:dyDescent="0.25">
      <c r="N709" s="7" t="s">
        <v>5622</v>
      </c>
      <c r="O709" s="7">
        <v>15</v>
      </c>
      <c r="P709" s="7">
        <v>11</v>
      </c>
      <c r="Q709" s="7">
        <v>165</v>
      </c>
    </row>
    <row r="710" spans="14:17" x14ac:dyDescent="0.25">
      <c r="N710" s="7" t="s">
        <v>5620</v>
      </c>
      <c r="O710" s="7">
        <v>40</v>
      </c>
      <c r="P710" s="7">
        <v>23</v>
      </c>
      <c r="Q710" s="7">
        <v>920</v>
      </c>
    </row>
    <row r="711" spans="14:17" x14ac:dyDescent="0.25">
      <c r="N711" s="7" t="s">
        <v>5620</v>
      </c>
      <c r="O711" s="7">
        <v>40</v>
      </c>
      <c r="P711" s="7">
        <v>9</v>
      </c>
      <c r="Q711" s="7">
        <v>360</v>
      </c>
    </row>
    <row r="712" spans="14:17" x14ac:dyDescent="0.25">
      <c r="N712" s="7" t="s">
        <v>5609</v>
      </c>
      <c r="O712" s="7">
        <v>20</v>
      </c>
      <c r="P712" s="7">
        <v>6</v>
      </c>
      <c r="Q712" s="7">
        <v>120</v>
      </c>
    </row>
    <row r="713" spans="14:17" x14ac:dyDescent="0.25">
      <c r="N713" s="7" t="s">
        <v>5617</v>
      </c>
      <c r="O713" s="7">
        <v>120</v>
      </c>
      <c r="P713" s="7">
        <v>5</v>
      </c>
      <c r="Q713" s="7">
        <v>600</v>
      </c>
    </row>
    <row r="714" spans="14:17" x14ac:dyDescent="0.25">
      <c r="N714" s="7" t="s">
        <v>5619</v>
      </c>
      <c r="O714" s="7">
        <v>80</v>
      </c>
      <c r="P714" s="7">
        <v>23</v>
      </c>
      <c r="Q714" s="7">
        <v>1840</v>
      </c>
    </row>
    <row r="715" spans="14:17" x14ac:dyDescent="0.25">
      <c r="N715" s="7" t="s">
        <v>5617</v>
      </c>
      <c r="O715" s="7">
        <v>120</v>
      </c>
      <c r="P715" s="7">
        <v>18</v>
      </c>
      <c r="Q715" s="7">
        <v>2160</v>
      </c>
    </row>
    <row r="716" spans="14:17" x14ac:dyDescent="0.25">
      <c r="N716" s="7" t="s">
        <v>5610</v>
      </c>
      <c r="O716" s="7">
        <v>300</v>
      </c>
      <c r="P716" s="7">
        <v>23</v>
      </c>
      <c r="Q716" s="7">
        <v>6900</v>
      </c>
    </row>
    <row r="717" spans="14:17" x14ac:dyDescent="0.25">
      <c r="N717" s="7" t="s">
        <v>5616</v>
      </c>
      <c r="O717" s="7">
        <v>150</v>
      </c>
      <c r="P717" s="7">
        <v>17</v>
      </c>
      <c r="Q717" s="7">
        <v>2550</v>
      </c>
    </row>
    <row r="718" spans="14:17" x14ac:dyDescent="0.25">
      <c r="N718" s="7" t="s">
        <v>5614</v>
      </c>
      <c r="O718" s="7">
        <v>20</v>
      </c>
      <c r="P718" s="7">
        <v>1</v>
      </c>
      <c r="Q718" s="7">
        <v>20</v>
      </c>
    </row>
    <row r="719" spans="14:17" x14ac:dyDescent="0.25">
      <c r="N719" s="7" t="s">
        <v>5612</v>
      </c>
      <c r="O719" s="7">
        <v>50</v>
      </c>
      <c r="P719" s="7">
        <v>14</v>
      </c>
      <c r="Q719" s="7">
        <v>700</v>
      </c>
    </row>
    <row r="720" spans="14:17" x14ac:dyDescent="0.25">
      <c r="N720" s="7" t="s">
        <v>5614</v>
      </c>
      <c r="O720" s="7">
        <v>20</v>
      </c>
      <c r="P720" s="7">
        <v>20</v>
      </c>
      <c r="Q720" s="7">
        <v>400</v>
      </c>
    </row>
    <row r="721" spans="14:17" x14ac:dyDescent="0.25">
      <c r="N721" s="7" t="s">
        <v>5617</v>
      </c>
      <c r="O721" s="7">
        <v>120</v>
      </c>
      <c r="P721" s="7">
        <v>18</v>
      </c>
      <c r="Q721" s="7">
        <v>2160</v>
      </c>
    </row>
    <row r="722" spans="14:17" x14ac:dyDescent="0.25">
      <c r="N722" s="7" t="s">
        <v>5623</v>
      </c>
      <c r="O722" s="7">
        <v>30</v>
      </c>
      <c r="P722" s="7">
        <v>18</v>
      </c>
      <c r="Q722" s="7">
        <v>540</v>
      </c>
    </row>
    <row r="723" spans="14:17" x14ac:dyDescent="0.25">
      <c r="N723" s="7" t="s">
        <v>5623</v>
      </c>
      <c r="O723" s="7">
        <v>30</v>
      </c>
      <c r="P723" s="7">
        <v>12</v>
      </c>
      <c r="Q723" s="7">
        <v>360</v>
      </c>
    </row>
    <row r="724" spans="14:17" x14ac:dyDescent="0.25">
      <c r="N724" s="7" t="s">
        <v>5610</v>
      </c>
      <c r="O724" s="7">
        <v>300</v>
      </c>
      <c r="P724" s="7">
        <v>17</v>
      </c>
      <c r="Q724" s="7">
        <v>5100</v>
      </c>
    </row>
    <row r="725" spans="14:17" x14ac:dyDescent="0.25">
      <c r="N725" s="7" t="s">
        <v>5614</v>
      </c>
      <c r="O725" s="7">
        <v>20</v>
      </c>
      <c r="P725" s="7">
        <v>24</v>
      </c>
      <c r="Q725" s="7">
        <v>480</v>
      </c>
    </row>
    <row r="726" spans="14:17" x14ac:dyDescent="0.25">
      <c r="N726" s="7" t="s">
        <v>5612</v>
      </c>
      <c r="O726" s="7">
        <v>50</v>
      </c>
      <c r="P726" s="7">
        <v>15</v>
      </c>
      <c r="Q726" s="7">
        <v>750</v>
      </c>
    </row>
    <row r="727" spans="14:17" x14ac:dyDescent="0.25">
      <c r="N727" s="7" t="s">
        <v>5620</v>
      </c>
      <c r="O727" s="7">
        <v>40</v>
      </c>
      <c r="P727" s="7">
        <v>6</v>
      </c>
      <c r="Q727" s="7">
        <v>240</v>
      </c>
    </row>
    <row r="728" spans="14:17" x14ac:dyDescent="0.25">
      <c r="N728" s="7" t="s">
        <v>5620</v>
      </c>
      <c r="O728" s="7">
        <v>40</v>
      </c>
      <c r="P728" s="7">
        <v>18</v>
      </c>
      <c r="Q728" s="7">
        <v>720</v>
      </c>
    </row>
    <row r="729" spans="14:17" x14ac:dyDescent="0.25">
      <c r="N729" s="7" t="s">
        <v>5618</v>
      </c>
      <c r="O729" s="7">
        <v>10</v>
      </c>
      <c r="P729" s="7">
        <v>12</v>
      </c>
      <c r="Q729" s="7">
        <v>120</v>
      </c>
    </row>
    <row r="730" spans="14:17" x14ac:dyDescent="0.25">
      <c r="N730" s="7" t="s">
        <v>5614</v>
      </c>
      <c r="O730" s="7">
        <v>20</v>
      </c>
      <c r="P730" s="7">
        <v>7</v>
      </c>
      <c r="Q730" s="7">
        <v>140</v>
      </c>
    </row>
    <row r="731" spans="14:17" x14ac:dyDescent="0.25">
      <c r="N731" s="7" t="s">
        <v>5610</v>
      </c>
      <c r="O731" s="7">
        <v>300</v>
      </c>
      <c r="P731" s="7">
        <v>12</v>
      </c>
      <c r="Q731" s="7">
        <v>3600</v>
      </c>
    </row>
    <row r="732" spans="14:17" x14ac:dyDescent="0.25">
      <c r="N732" s="7" t="s">
        <v>5613</v>
      </c>
      <c r="O732" s="7">
        <v>35</v>
      </c>
      <c r="P732" s="7">
        <v>10</v>
      </c>
      <c r="Q732" s="7">
        <v>350</v>
      </c>
    </row>
    <row r="733" spans="14:17" x14ac:dyDescent="0.25">
      <c r="N733" s="7" t="s">
        <v>5611</v>
      </c>
      <c r="O733" s="7">
        <v>250</v>
      </c>
      <c r="P733" s="7">
        <v>18</v>
      </c>
      <c r="Q733" s="7">
        <v>4500</v>
      </c>
    </row>
    <row r="734" spans="14:17" x14ac:dyDescent="0.25">
      <c r="N734" s="7" t="s">
        <v>5622</v>
      </c>
      <c r="O734" s="7">
        <v>15</v>
      </c>
      <c r="P734" s="7">
        <v>11</v>
      </c>
      <c r="Q734" s="7">
        <v>165</v>
      </c>
    </row>
    <row r="735" spans="14:17" x14ac:dyDescent="0.25">
      <c r="N735" s="7" t="s">
        <v>5622</v>
      </c>
      <c r="O735" s="7">
        <v>15</v>
      </c>
      <c r="P735" s="7">
        <v>12</v>
      </c>
      <c r="Q735" s="7">
        <v>180</v>
      </c>
    </row>
    <row r="736" spans="14:17" x14ac:dyDescent="0.25">
      <c r="N736" s="7" t="s">
        <v>5620</v>
      </c>
      <c r="O736" s="7">
        <v>40</v>
      </c>
      <c r="P736" s="7">
        <v>7</v>
      </c>
      <c r="Q736" s="7">
        <v>280</v>
      </c>
    </row>
    <row r="737" spans="14:17" x14ac:dyDescent="0.25">
      <c r="N737" s="7" t="s">
        <v>5609</v>
      </c>
      <c r="O737" s="7">
        <v>20</v>
      </c>
      <c r="P737" s="7">
        <v>15</v>
      </c>
      <c r="Q737" s="7">
        <v>300</v>
      </c>
    </row>
    <row r="738" spans="14:17" x14ac:dyDescent="0.25">
      <c r="N738" s="7" t="s">
        <v>5613</v>
      </c>
      <c r="O738" s="7">
        <v>35</v>
      </c>
      <c r="P738" s="7">
        <v>18</v>
      </c>
      <c r="Q738" s="7">
        <v>630</v>
      </c>
    </row>
    <row r="739" spans="14:17" x14ac:dyDescent="0.25">
      <c r="N739" s="7" t="s">
        <v>5609</v>
      </c>
      <c r="O739" s="7">
        <v>20</v>
      </c>
      <c r="P739" s="7">
        <v>10</v>
      </c>
      <c r="Q739" s="7">
        <v>200</v>
      </c>
    </row>
    <row r="740" spans="14:17" x14ac:dyDescent="0.25">
      <c r="N740" s="7" t="s">
        <v>5620</v>
      </c>
      <c r="O740" s="7">
        <v>40</v>
      </c>
      <c r="P740" s="7">
        <v>9</v>
      </c>
      <c r="Q740" s="7">
        <v>360</v>
      </c>
    </row>
    <row r="741" spans="14:17" x14ac:dyDescent="0.25">
      <c r="N741" s="7" t="s">
        <v>5612</v>
      </c>
      <c r="O741" s="7">
        <v>50</v>
      </c>
      <c r="P741" s="7">
        <v>20</v>
      </c>
      <c r="Q741" s="7">
        <v>1000</v>
      </c>
    </row>
    <row r="742" spans="14:17" x14ac:dyDescent="0.25">
      <c r="N742" s="7" t="s">
        <v>5618</v>
      </c>
      <c r="O742" s="7">
        <v>10</v>
      </c>
      <c r="P742" s="7">
        <v>13</v>
      </c>
      <c r="Q742" s="7">
        <v>130</v>
      </c>
    </row>
    <row r="743" spans="14:17" x14ac:dyDescent="0.25">
      <c r="N743" s="7" t="s">
        <v>5617</v>
      </c>
      <c r="O743" s="7">
        <v>120</v>
      </c>
      <c r="P743" s="7">
        <v>10</v>
      </c>
      <c r="Q743" s="7">
        <v>1200</v>
      </c>
    </row>
    <row r="744" spans="14:17" x14ac:dyDescent="0.25">
      <c r="N744" s="7" t="s">
        <v>5609</v>
      </c>
      <c r="O744" s="7">
        <v>20</v>
      </c>
      <c r="P744" s="7">
        <v>10</v>
      </c>
      <c r="Q744" s="7">
        <v>200</v>
      </c>
    </row>
    <row r="745" spans="14:17" x14ac:dyDescent="0.25">
      <c r="N745" s="7" t="s">
        <v>5615</v>
      </c>
      <c r="O745" s="7">
        <v>25</v>
      </c>
      <c r="P745" s="7">
        <v>2</v>
      </c>
      <c r="Q745" s="7">
        <v>50</v>
      </c>
    </row>
    <row r="746" spans="14:17" x14ac:dyDescent="0.25">
      <c r="N746" s="7" t="s">
        <v>5613</v>
      </c>
      <c r="O746" s="7">
        <v>35</v>
      </c>
      <c r="P746" s="7">
        <v>20</v>
      </c>
      <c r="Q746" s="7">
        <v>700</v>
      </c>
    </row>
    <row r="747" spans="14:17" x14ac:dyDescent="0.25">
      <c r="N747" s="7" t="s">
        <v>5613</v>
      </c>
      <c r="O747" s="7">
        <v>35</v>
      </c>
      <c r="P747" s="7">
        <v>7</v>
      </c>
      <c r="Q747" s="7">
        <v>245</v>
      </c>
    </row>
    <row r="748" spans="14:17" x14ac:dyDescent="0.25">
      <c r="N748" s="7" t="s">
        <v>5609</v>
      </c>
      <c r="O748" s="7">
        <v>20</v>
      </c>
      <c r="P748" s="7">
        <v>19</v>
      </c>
      <c r="Q748" s="7">
        <v>380</v>
      </c>
    </row>
    <row r="749" spans="14:17" x14ac:dyDescent="0.25">
      <c r="N749" s="7" t="s">
        <v>5621</v>
      </c>
      <c r="O749" s="7">
        <v>60</v>
      </c>
      <c r="P749" s="7">
        <v>25</v>
      </c>
      <c r="Q749" s="7">
        <v>1500</v>
      </c>
    </row>
    <row r="750" spans="14:17" x14ac:dyDescent="0.25">
      <c r="N750" s="7" t="s">
        <v>5610</v>
      </c>
      <c r="O750" s="7">
        <v>300</v>
      </c>
      <c r="P750" s="7">
        <v>4</v>
      </c>
      <c r="Q750" s="7">
        <v>1200</v>
      </c>
    </row>
    <row r="751" spans="14:17" x14ac:dyDescent="0.25">
      <c r="N751" s="7" t="s">
        <v>5621</v>
      </c>
      <c r="O751" s="7">
        <v>60</v>
      </c>
      <c r="P751" s="7">
        <v>13</v>
      </c>
      <c r="Q751" s="7">
        <v>780</v>
      </c>
    </row>
    <row r="752" spans="14:17" x14ac:dyDescent="0.25">
      <c r="N752" s="7" t="s">
        <v>5620</v>
      </c>
      <c r="O752" s="7">
        <v>40</v>
      </c>
      <c r="P752" s="7">
        <v>6</v>
      </c>
      <c r="Q752" s="7">
        <v>240</v>
      </c>
    </row>
    <row r="753" spans="14:17" x14ac:dyDescent="0.25">
      <c r="N753" s="7" t="s">
        <v>5609</v>
      </c>
      <c r="O753" s="7">
        <v>20</v>
      </c>
      <c r="P753" s="7">
        <v>11</v>
      </c>
      <c r="Q753" s="7">
        <v>220</v>
      </c>
    </row>
    <row r="754" spans="14:17" x14ac:dyDescent="0.25">
      <c r="N754" s="7" t="s">
        <v>5618</v>
      </c>
      <c r="O754" s="7">
        <v>10</v>
      </c>
      <c r="P754" s="7">
        <v>14</v>
      </c>
      <c r="Q754" s="7">
        <v>140</v>
      </c>
    </row>
    <row r="755" spans="14:17" x14ac:dyDescent="0.25">
      <c r="N755" s="7" t="s">
        <v>5618</v>
      </c>
      <c r="O755" s="7">
        <v>10</v>
      </c>
      <c r="P755" s="7">
        <v>6</v>
      </c>
      <c r="Q755" s="7">
        <v>60</v>
      </c>
    </row>
    <row r="756" spans="14:17" x14ac:dyDescent="0.25">
      <c r="N756" s="7" t="s">
        <v>5618</v>
      </c>
      <c r="O756" s="7">
        <v>10</v>
      </c>
      <c r="P756" s="7">
        <v>4</v>
      </c>
      <c r="Q756" s="7">
        <v>40</v>
      </c>
    </row>
    <row r="757" spans="14:17" x14ac:dyDescent="0.25">
      <c r="N757" s="7" t="s">
        <v>5615</v>
      </c>
      <c r="O757" s="7">
        <v>25</v>
      </c>
      <c r="P757" s="7">
        <v>4</v>
      </c>
      <c r="Q757" s="7">
        <v>100</v>
      </c>
    </row>
    <row r="758" spans="14:17" x14ac:dyDescent="0.25">
      <c r="N758" s="7" t="s">
        <v>5611</v>
      </c>
      <c r="O758" s="7">
        <v>250</v>
      </c>
      <c r="P758" s="7">
        <v>23</v>
      </c>
      <c r="Q758" s="7">
        <v>5750</v>
      </c>
    </row>
    <row r="759" spans="14:17" x14ac:dyDescent="0.25">
      <c r="N759" s="7" t="s">
        <v>5620</v>
      </c>
      <c r="O759" s="7">
        <v>40</v>
      </c>
      <c r="P759" s="7">
        <v>9</v>
      </c>
      <c r="Q759" s="7">
        <v>360</v>
      </c>
    </row>
    <row r="760" spans="14:17" x14ac:dyDescent="0.25">
      <c r="N760" s="7" t="s">
        <v>5615</v>
      </c>
      <c r="O760" s="7">
        <v>25</v>
      </c>
      <c r="P760" s="7">
        <v>14</v>
      </c>
      <c r="Q760" s="7">
        <v>350</v>
      </c>
    </row>
    <row r="761" spans="14:17" x14ac:dyDescent="0.25">
      <c r="N761" s="7" t="s">
        <v>5618</v>
      </c>
      <c r="O761" s="7">
        <v>10</v>
      </c>
      <c r="P761" s="7">
        <v>5</v>
      </c>
      <c r="Q761" s="7">
        <v>50</v>
      </c>
    </row>
    <row r="762" spans="14:17" x14ac:dyDescent="0.25">
      <c r="N762" s="7" t="s">
        <v>5613</v>
      </c>
      <c r="O762" s="7">
        <v>35</v>
      </c>
      <c r="P762" s="7">
        <v>18</v>
      </c>
      <c r="Q762" s="7">
        <v>630</v>
      </c>
    </row>
    <row r="763" spans="14:17" x14ac:dyDescent="0.25">
      <c r="N763" s="7" t="s">
        <v>5614</v>
      </c>
      <c r="O763" s="7">
        <v>20</v>
      </c>
      <c r="P763" s="7">
        <v>10</v>
      </c>
      <c r="Q763" s="7">
        <v>200</v>
      </c>
    </row>
    <row r="764" spans="14:17" x14ac:dyDescent="0.25">
      <c r="N764" s="7" t="s">
        <v>5617</v>
      </c>
      <c r="O764" s="7">
        <v>120</v>
      </c>
      <c r="P764" s="7">
        <v>5</v>
      </c>
      <c r="Q764" s="7">
        <v>600</v>
      </c>
    </row>
    <row r="765" spans="14:17" x14ac:dyDescent="0.25">
      <c r="N765" s="7" t="s">
        <v>5621</v>
      </c>
      <c r="O765" s="7">
        <v>60</v>
      </c>
      <c r="P765" s="7">
        <v>8</v>
      </c>
      <c r="Q765" s="7">
        <v>480</v>
      </c>
    </row>
    <row r="766" spans="14:17" x14ac:dyDescent="0.25">
      <c r="N766" s="7" t="s">
        <v>5609</v>
      </c>
      <c r="O766" s="7">
        <v>20</v>
      </c>
      <c r="P766" s="7">
        <v>3</v>
      </c>
      <c r="Q766" s="7">
        <v>60</v>
      </c>
    </row>
    <row r="767" spans="14:17" x14ac:dyDescent="0.25">
      <c r="N767" s="7" t="s">
        <v>5611</v>
      </c>
      <c r="O767" s="7">
        <v>250</v>
      </c>
      <c r="P767" s="7">
        <v>22</v>
      </c>
      <c r="Q767" s="7">
        <v>5500</v>
      </c>
    </row>
    <row r="768" spans="14:17" x14ac:dyDescent="0.25">
      <c r="N768" s="7" t="s">
        <v>5623</v>
      </c>
      <c r="O768" s="7">
        <v>30</v>
      </c>
      <c r="P768" s="7">
        <v>15</v>
      </c>
      <c r="Q768" s="7">
        <v>450</v>
      </c>
    </row>
    <row r="769" spans="14:17" x14ac:dyDescent="0.25">
      <c r="N769" s="7" t="s">
        <v>5609</v>
      </c>
      <c r="O769" s="7">
        <v>20</v>
      </c>
      <c r="P769" s="7">
        <v>25</v>
      </c>
      <c r="Q769" s="7">
        <v>500</v>
      </c>
    </row>
    <row r="770" spans="14:17" x14ac:dyDescent="0.25">
      <c r="N770" s="7" t="s">
        <v>5618</v>
      </c>
      <c r="O770" s="7">
        <v>10</v>
      </c>
      <c r="P770" s="7">
        <v>19</v>
      </c>
      <c r="Q770" s="7">
        <v>190</v>
      </c>
    </row>
    <row r="771" spans="14:17" x14ac:dyDescent="0.25">
      <c r="N771" s="7" t="s">
        <v>5620</v>
      </c>
      <c r="O771" s="7">
        <v>40</v>
      </c>
      <c r="P771" s="7">
        <v>3</v>
      </c>
      <c r="Q771" s="7">
        <v>120</v>
      </c>
    </row>
    <row r="772" spans="14:17" x14ac:dyDescent="0.25">
      <c r="N772" s="7" t="s">
        <v>5616</v>
      </c>
      <c r="O772" s="7">
        <v>150</v>
      </c>
      <c r="P772" s="7">
        <v>3</v>
      </c>
      <c r="Q772" s="7">
        <v>450</v>
      </c>
    </row>
    <row r="773" spans="14:17" x14ac:dyDescent="0.25">
      <c r="N773" s="7" t="s">
        <v>5614</v>
      </c>
      <c r="O773" s="7">
        <v>20</v>
      </c>
      <c r="P773" s="7">
        <v>17</v>
      </c>
      <c r="Q773" s="7">
        <v>340</v>
      </c>
    </row>
    <row r="774" spans="14:17" x14ac:dyDescent="0.25">
      <c r="N774" s="7" t="s">
        <v>5615</v>
      </c>
      <c r="O774" s="7">
        <v>25</v>
      </c>
      <c r="P774" s="7">
        <v>8</v>
      </c>
      <c r="Q774" s="7">
        <v>200</v>
      </c>
    </row>
    <row r="775" spans="14:17" x14ac:dyDescent="0.25">
      <c r="N775" s="7" t="s">
        <v>5610</v>
      </c>
      <c r="O775" s="7">
        <v>300</v>
      </c>
      <c r="P775" s="7">
        <v>4</v>
      </c>
      <c r="Q775" s="7">
        <v>1200</v>
      </c>
    </row>
    <row r="776" spans="14:17" x14ac:dyDescent="0.25">
      <c r="N776" s="7" t="s">
        <v>5613</v>
      </c>
      <c r="O776" s="7">
        <v>35</v>
      </c>
      <c r="P776" s="7">
        <v>3</v>
      </c>
      <c r="Q776" s="7">
        <v>105</v>
      </c>
    </row>
    <row r="777" spans="14:17" x14ac:dyDescent="0.25">
      <c r="N777" s="7" t="s">
        <v>5611</v>
      </c>
      <c r="O777" s="7">
        <v>250</v>
      </c>
      <c r="P777" s="7">
        <v>5</v>
      </c>
      <c r="Q777" s="7">
        <v>1250</v>
      </c>
    </row>
    <row r="778" spans="14:17" x14ac:dyDescent="0.25">
      <c r="N778" s="7" t="s">
        <v>5610</v>
      </c>
      <c r="O778" s="7">
        <v>300</v>
      </c>
      <c r="P778" s="7">
        <v>5</v>
      </c>
      <c r="Q778" s="7">
        <v>1500</v>
      </c>
    </row>
    <row r="779" spans="14:17" x14ac:dyDescent="0.25">
      <c r="N779" s="7" t="s">
        <v>5616</v>
      </c>
      <c r="O779" s="7">
        <v>150</v>
      </c>
      <c r="P779" s="7">
        <v>20</v>
      </c>
      <c r="Q779" s="7">
        <v>3000</v>
      </c>
    </row>
    <row r="780" spans="14:17" x14ac:dyDescent="0.25">
      <c r="N780" s="7" t="s">
        <v>5618</v>
      </c>
      <c r="O780" s="7">
        <v>10</v>
      </c>
      <c r="P780" s="7">
        <v>3</v>
      </c>
      <c r="Q780" s="7">
        <v>30</v>
      </c>
    </row>
    <row r="781" spans="14:17" x14ac:dyDescent="0.25">
      <c r="N781" s="7" t="s">
        <v>5621</v>
      </c>
      <c r="O781" s="7">
        <v>60</v>
      </c>
      <c r="P781" s="7">
        <v>18</v>
      </c>
      <c r="Q781" s="7">
        <v>1080</v>
      </c>
    </row>
    <row r="782" spans="14:17" x14ac:dyDescent="0.25">
      <c r="N782" s="7" t="s">
        <v>5610</v>
      </c>
      <c r="O782" s="7">
        <v>300</v>
      </c>
      <c r="P782" s="7">
        <v>13</v>
      </c>
      <c r="Q782" s="7">
        <v>3900</v>
      </c>
    </row>
    <row r="783" spans="14:17" x14ac:dyDescent="0.25">
      <c r="N783" s="7" t="s">
        <v>5611</v>
      </c>
      <c r="O783" s="7">
        <v>250</v>
      </c>
      <c r="P783" s="7">
        <v>21</v>
      </c>
      <c r="Q783" s="7">
        <v>5250</v>
      </c>
    </row>
    <row r="784" spans="14:17" x14ac:dyDescent="0.25">
      <c r="N784" s="7" t="s">
        <v>5615</v>
      </c>
      <c r="O784" s="7">
        <v>25</v>
      </c>
      <c r="P784" s="7">
        <v>15</v>
      </c>
      <c r="Q784" s="7">
        <v>375</v>
      </c>
    </row>
    <row r="785" spans="14:17" x14ac:dyDescent="0.25">
      <c r="N785" s="7" t="s">
        <v>5617</v>
      </c>
      <c r="O785" s="7">
        <v>120</v>
      </c>
      <c r="P785" s="7">
        <v>10</v>
      </c>
      <c r="Q785" s="7">
        <v>1200</v>
      </c>
    </row>
    <row r="786" spans="14:17" x14ac:dyDescent="0.25">
      <c r="N786" s="7" t="s">
        <v>5620</v>
      </c>
      <c r="O786" s="7">
        <v>40</v>
      </c>
      <c r="P786" s="7">
        <v>15</v>
      </c>
      <c r="Q786" s="7">
        <v>600</v>
      </c>
    </row>
    <row r="787" spans="14:17" x14ac:dyDescent="0.25">
      <c r="N787" s="7" t="s">
        <v>5619</v>
      </c>
      <c r="O787" s="7">
        <v>80</v>
      </c>
      <c r="P787" s="7">
        <v>24</v>
      </c>
      <c r="Q787" s="7">
        <v>1920</v>
      </c>
    </row>
    <row r="788" spans="14:17" x14ac:dyDescent="0.25">
      <c r="N788" s="7" t="s">
        <v>5610</v>
      </c>
      <c r="O788" s="7">
        <v>300</v>
      </c>
      <c r="P788" s="7">
        <v>5</v>
      </c>
      <c r="Q788" s="7">
        <v>1500</v>
      </c>
    </row>
    <row r="789" spans="14:17" x14ac:dyDescent="0.25">
      <c r="N789" s="7" t="s">
        <v>5614</v>
      </c>
      <c r="O789" s="7">
        <v>20</v>
      </c>
      <c r="P789" s="7">
        <v>8</v>
      </c>
      <c r="Q789" s="7">
        <v>160</v>
      </c>
    </row>
    <row r="790" spans="14:17" x14ac:dyDescent="0.25">
      <c r="N790" s="7" t="s">
        <v>5621</v>
      </c>
      <c r="O790" s="7">
        <v>60</v>
      </c>
      <c r="P790" s="7">
        <v>11</v>
      </c>
      <c r="Q790" s="7">
        <v>660</v>
      </c>
    </row>
    <row r="791" spans="14:17" x14ac:dyDescent="0.25">
      <c r="N791" s="7" t="s">
        <v>5614</v>
      </c>
      <c r="O791" s="7">
        <v>20</v>
      </c>
      <c r="P791" s="7">
        <v>10</v>
      </c>
      <c r="Q791" s="7">
        <v>200</v>
      </c>
    </row>
    <row r="792" spans="14:17" x14ac:dyDescent="0.25">
      <c r="N792" s="7" t="s">
        <v>5614</v>
      </c>
      <c r="O792" s="7">
        <v>20</v>
      </c>
      <c r="P792" s="7">
        <v>1</v>
      </c>
      <c r="Q792" s="7">
        <v>20</v>
      </c>
    </row>
    <row r="793" spans="14:17" x14ac:dyDescent="0.25">
      <c r="N793" s="7" t="s">
        <v>5612</v>
      </c>
      <c r="O793" s="7">
        <v>50</v>
      </c>
      <c r="P793" s="7">
        <v>18</v>
      </c>
      <c r="Q793" s="7">
        <v>900</v>
      </c>
    </row>
    <row r="794" spans="14:17" x14ac:dyDescent="0.25">
      <c r="N794" s="7" t="s">
        <v>5617</v>
      </c>
      <c r="O794" s="7">
        <v>120</v>
      </c>
      <c r="P794" s="7">
        <v>24</v>
      </c>
      <c r="Q794" s="7">
        <v>2880</v>
      </c>
    </row>
    <row r="795" spans="14:17" x14ac:dyDescent="0.25">
      <c r="N795" s="7" t="s">
        <v>5622</v>
      </c>
      <c r="O795" s="7">
        <v>15</v>
      </c>
      <c r="P795" s="7">
        <v>11</v>
      </c>
      <c r="Q795" s="7">
        <v>165</v>
      </c>
    </row>
    <row r="796" spans="14:17" x14ac:dyDescent="0.25">
      <c r="N796" s="7" t="s">
        <v>5611</v>
      </c>
      <c r="O796" s="7">
        <v>250</v>
      </c>
      <c r="P796" s="7">
        <v>10</v>
      </c>
      <c r="Q796" s="7">
        <v>2500</v>
      </c>
    </row>
    <row r="797" spans="14:17" x14ac:dyDescent="0.25">
      <c r="N797" s="7" t="s">
        <v>5621</v>
      </c>
      <c r="O797" s="7">
        <v>60</v>
      </c>
      <c r="P797" s="7">
        <v>4</v>
      </c>
      <c r="Q797" s="7">
        <v>240</v>
      </c>
    </row>
    <row r="798" spans="14:17" x14ac:dyDescent="0.25">
      <c r="N798" s="7" t="s">
        <v>5615</v>
      </c>
      <c r="O798" s="7">
        <v>25</v>
      </c>
      <c r="P798" s="7">
        <v>22</v>
      </c>
      <c r="Q798" s="7">
        <v>550</v>
      </c>
    </row>
    <row r="799" spans="14:17" x14ac:dyDescent="0.25">
      <c r="N799" s="7" t="s">
        <v>5613</v>
      </c>
      <c r="O799" s="7">
        <v>35</v>
      </c>
      <c r="P799" s="7">
        <v>4</v>
      </c>
      <c r="Q799" s="7">
        <v>140</v>
      </c>
    </row>
    <row r="800" spans="14:17" x14ac:dyDescent="0.25">
      <c r="N800" s="7" t="s">
        <v>5609</v>
      </c>
      <c r="O800" s="7">
        <v>20</v>
      </c>
      <c r="P800" s="7">
        <v>12</v>
      </c>
      <c r="Q800" s="7">
        <v>240</v>
      </c>
    </row>
    <row r="801" spans="14:17" x14ac:dyDescent="0.25">
      <c r="N801" s="7" t="s">
        <v>5613</v>
      </c>
      <c r="O801" s="7">
        <v>35</v>
      </c>
      <c r="P801" s="7">
        <v>10</v>
      </c>
      <c r="Q801" s="7">
        <v>350</v>
      </c>
    </row>
    <row r="802" spans="14:17" x14ac:dyDescent="0.25">
      <c r="N802" s="7" t="s">
        <v>5617</v>
      </c>
      <c r="O802" s="7">
        <v>120</v>
      </c>
      <c r="P802" s="7">
        <v>5</v>
      </c>
      <c r="Q802" s="7">
        <v>600</v>
      </c>
    </row>
    <row r="803" spans="14:17" x14ac:dyDescent="0.25">
      <c r="N803" s="7" t="s">
        <v>5622</v>
      </c>
      <c r="O803" s="7">
        <v>15</v>
      </c>
      <c r="P803" s="7">
        <v>2</v>
      </c>
      <c r="Q803" s="7">
        <v>30</v>
      </c>
    </row>
    <row r="804" spans="14:17" x14ac:dyDescent="0.25">
      <c r="N804" s="7" t="s">
        <v>5622</v>
      </c>
      <c r="O804" s="7">
        <v>15</v>
      </c>
      <c r="P804" s="7">
        <v>22</v>
      </c>
      <c r="Q804" s="7">
        <v>330</v>
      </c>
    </row>
    <row r="805" spans="14:17" x14ac:dyDescent="0.25">
      <c r="N805" s="7" t="s">
        <v>5622</v>
      </c>
      <c r="O805" s="7">
        <v>15</v>
      </c>
      <c r="P805" s="7">
        <v>11</v>
      </c>
      <c r="Q805" s="7">
        <v>165</v>
      </c>
    </row>
    <row r="806" spans="14:17" x14ac:dyDescent="0.25">
      <c r="N806" s="7" t="s">
        <v>5616</v>
      </c>
      <c r="O806" s="7">
        <v>150</v>
      </c>
      <c r="P806" s="7">
        <v>5</v>
      </c>
      <c r="Q806" s="7">
        <v>750</v>
      </c>
    </row>
    <row r="807" spans="14:17" x14ac:dyDescent="0.25">
      <c r="N807" s="7" t="s">
        <v>5616</v>
      </c>
      <c r="O807" s="7">
        <v>150</v>
      </c>
      <c r="P807" s="7">
        <v>25</v>
      </c>
      <c r="Q807" s="7">
        <v>3750</v>
      </c>
    </row>
    <row r="808" spans="14:17" x14ac:dyDescent="0.25">
      <c r="N808" s="7" t="s">
        <v>5611</v>
      </c>
      <c r="O808" s="7">
        <v>250</v>
      </c>
      <c r="P808" s="7">
        <v>20</v>
      </c>
      <c r="Q808" s="7">
        <v>5000</v>
      </c>
    </row>
    <row r="809" spans="14:17" x14ac:dyDescent="0.25">
      <c r="N809" s="7" t="s">
        <v>5617</v>
      </c>
      <c r="O809" s="7">
        <v>120</v>
      </c>
      <c r="P809" s="7">
        <v>17</v>
      </c>
      <c r="Q809" s="7">
        <v>2040</v>
      </c>
    </row>
    <row r="810" spans="14:17" x14ac:dyDescent="0.25">
      <c r="N810" s="7" t="s">
        <v>5623</v>
      </c>
      <c r="O810" s="7">
        <v>30</v>
      </c>
      <c r="P810" s="7">
        <v>5</v>
      </c>
      <c r="Q810" s="7">
        <v>150</v>
      </c>
    </row>
    <row r="811" spans="14:17" x14ac:dyDescent="0.25">
      <c r="N811" s="7" t="s">
        <v>5612</v>
      </c>
      <c r="O811" s="7">
        <v>50</v>
      </c>
      <c r="P811" s="7">
        <v>19</v>
      </c>
      <c r="Q811" s="7">
        <v>950</v>
      </c>
    </row>
    <row r="812" spans="14:17" x14ac:dyDescent="0.25">
      <c r="N812" s="7" t="s">
        <v>5621</v>
      </c>
      <c r="O812" s="7">
        <v>60</v>
      </c>
      <c r="P812" s="7">
        <v>17</v>
      </c>
      <c r="Q812" s="7">
        <v>1020</v>
      </c>
    </row>
    <row r="813" spans="14:17" x14ac:dyDescent="0.25">
      <c r="N813" s="7" t="s">
        <v>5611</v>
      </c>
      <c r="O813" s="7">
        <v>250</v>
      </c>
      <c r="P813" s="7">
        <v>3</v>
      </c>
      <c r="Q813" s="7">
        <v>750</v>
      </c>
    </row>
    <row r="814" spans="14:17" x14ac:dyDescent="0.25">
      <c r="N814" s="7" t="s">
        <v>5619</v>
      </c>
      <c r="O814" s="7">
        <v>80</v>
      </c>
      <c r="P814" s="7">
        <v>23</v>
      </c>
      <c r="Q814" s="7">
        <v>1840</v>
      </c>
    </row>
    <row r="815" spans="14:17" x14ac:dyDescent="0.25">
      <c r="N815" s="7" t="s">
        <v>5611</v>
      </c>
      <c r="O815" s="7">
        <v>250</v>
      </c>
      <c r="P815" s="7">
        <v>23</v>
      </c>
      <c r="Q815" s="7">
        <v>5750</v>
      </c>
    </row>
    <row r="816" spans="14:17" x14ac:dyDescent="0.25">
      <c r="N816" s="7" t="s">
        <v>5615</v>
      </c>
      <c r="O816" s="7">
        <v>25</v>
      </c>
      <c r="P816" s="7">
        <v>6</v>
      </c>
      <c r="Q816" s="7">
        <v>150</v>
      </c>
    </row>
    <row r="817" spans="14:17" x14ac:dyDescent="0.25">
      <c r="N817" s="7" t="s">
        <v>5614</v>
      </c>
      <c r="O817" s="7">
        <v>20</v>
      </c>
      <c r="P817" s="7">
        <v>19</v>
      </c>
      <c r="Q817" s="7">
        <v>380</v>
      </c>
    </row>
    <row r="818" spans="14:17" x14ac:dyDescent="0.25">
      <c r="N818" s="7" t="s">
        <v>5615</v>
      </c>
      <c r="O818" s="7">
        <v>25</v>
      </c>
      <c r="P818" s="7">
        <v>25</v>
      </c>
      <c r="Q818" s="7">
        <v>625</v>
      </c>
    </row>
    <row r="819" spans="14:17" x14ac:dyDescent="0.25">
      <c r="N819" s="7" t="s">
        <v>5616</v>
      </c>
      <c r="O819" s="7">
        <v>150</v>
      </c>
      <c r="P819" s="7">
        <v>2</v>
      </c>
      <c r="Q819" s="7">
        <v>300</v>
      </c>
    </row>
    <row r="820" spans="14:17" x14ac:dyDescent="0.25">
      <c r="N820" s="7" t="s">
        <v>5615</v>
      </c>
      <c r="O820" s="7">
        <v>25</v>
      </c>
      <c r="P820" s="7">
        <v>5</v>
      </c>
      <c r="Q820" s="7">
        <v>125</v>
      </c>
    </row>
    <row r="821" spans="14:17" x14ac:dyDescent="0.25">
      <c r="N821" s="7" t="s">
        <v>5614</v>
      </c>
      <c r="O821" s="7">
        <v>20</v>
      </c>
      <c r="P821" s="7">
        <v>8</v>
      </c>
      <c r="Q821" s="7">
        <v>160</v>
      </c>
    </row>
    <row r="822" spans="14:17" x14ac:dyDescent="0.25">
      <c r="N822" s="7" t="s">
        <v>5620</v>
      </c>
      <c r="O822" s="7">
        <v>40</v>
      </c>
      <c r="P822" s="7">
        <v>5</v>
      </c>
      <c r="Q822" s="7">
        <v>200</v>
      </c>
    </row>
    <row r="823" spans="14:17" x14ac:dyDescent="0.25">
      <c r="N823" s="7" t="s">
        <v>5617</v>
      </c>
      <c r="O823" s="7">
        <v>120</v>
      </c>
      <c r="P823" s="7">
        <v>19</v>
      </c>
      <c r="Q823" s="7">
        <v>2280</v>
      </c>
    </row>
    <row r="824" spans="14:17" x14ac:dyDescent="0.25">
      <c r="N824" s="7" t="s">
        <v>5619</v>
      </c>
      <c r="O824" s="7">
        <v>80</v>
      </c>
      <c r="P824" s="7">
        <v>8</v>
      </c>
      <c r="Q824" s="7">
        <v>640</v>
      </c>
    </row>
    <row r="825" spans="14:17" x14ac:dyDescent="0.25">
      <c r="N825" s="7" t="s">
        <v>5609</v>
      </c>
      <c r="O825" s="7">
        <v>20</v>
      </c>
      <c r="P825" s="7">
        <v>11</v>
      </c>
      <c r="Q825" s="7">
        <v>220</v>
      </c>
    </row>
    <row r="826" spans="14:17" x14ac:dyDescent="0.25">
      <c r="N826" s="7" t="s">
        <v>5612</v>
      </c>
      <c r="O826" s="7">
        <v>50</v>
      </c>
      <c r="P826" s="7">
        <v>23</v>
      </c>
      <c r="Q826" s="7">
        <v>1150</v>
      </c>
    </row>
    <row r="827" spans="14:17" x14ac:dyDescent="0.25">
      <c r="N827" s="7" t="s">
        <v>5615</v>
      </c>
      <c r="O827" s="7">
        <v>25</v>
      </c>
      <c r="P827" s="7">
        <v>20</v>
      </c>
      <c r="Q827" s="7">
        <v>500</v>
      </c>
    </row>
    <row r="828" spans="14:17" x14ac:dyDescent="0.25">
      <c r="N828" s="7" t="s">
        <v>5614</v>
      </c>
      <c r="O828" s="7">
        <v>20</v>
      </c>
      <c r="P828" s="7">
        <v>22</v>
      </c>
      <c r="Q828" s="7">
        <v>440</v>
      </c>
    </row>
    <row r="829" spans="14:17" x14ac:dyDescent="0.25">
      <c r="N829" s="7" t="s">
        <v>5616</v>
      </c>
      <c r="O829" s="7">
        <v>150</v>
      </c>
      <c r="P829" s="7">
        <v>22</v>
      </c>
      <c r="Q829" s="7">
        <v>3300</v>
      </c>
    </row>
    <row r="830" spans="14:17" x14ac:dyDescent="0.25">
      <c r="N830" s="7" t="s">
        <v>5612</v>
      </c>
      <c r="O830" s="7">
        <v>50</v>
      </c>
      <c r="P830" s="7">
        <v>7</v>
      </c>
      <c r="Q830" s="7">
        <v>350</v>
      </c>
    </row>
    <row r="831" spans="14:17" x14ac:dyDescent="0.25">
      <c r="N831" s="7" t="s">
        <v>5617</v>
      </c>
      <c r="O831" s="7">
        <v>120</v>
      </c>
      <c r="P831" s="7">
        <v>23</v>
      </c>
      <c r="Q831" s="7">
        <v>2760</v>
      </c>
    </row>
    <row r="832" spans="14:17" x14ac:dyDescent="0.25">
      <c r="N832" s="7" t="s">
        <v>5616</v>
      </c>
      <c r="O832" s="7">
        <v>150</v>
      </c>
      <c r="P832" s="7">
        <v>14</v>
      </c>
      <c r="Q832" s="7">
        <v>2100</v>
      </c>
    </row>
    <row r="833" spans="14:17" x14ac:dyDescent="0.25">
      <c r="N833" s="7" t="s">
        <v>5621</v>
      </c>
      <c r="O833" s="7">
        <v>60</v>
      </c>
      <c r="P833" s="7">
        <v>9</v>
      </c>
      <c r="Q833" s="7">
        <v>540</v>
      </c>
    </row>
    <row r="834" spans="14:17" x14ac:dyDescent="0.25">
      <c r="N834" s="7" t="s">
        <v>5614</v>
      </c>
      <c r="O834" s="7">
        <v>20</v>
      </c>
      <c r="P834" s="7">
        <v>6</v>
      </c>
      <c r="Q834" s="7">
        <v>120</v>
      </c>
    </row>
    <row r="835" spans="14:17" x14ac:dyDescent="0.25">
      <c r="N835" s="7" t="s">
        <v>5611</v>
      </c>
      <c r="O835" s="7">
        <v>250</v>
      </c>
      <c r="P835" s="7">
        <v>17</v>
      </c>
      <c r="Q835" s="7">
        <v>4250</v>
      </c>
    </row>
    <row r="836" spans="14:17" x14ac:dyDescent="0.25">
      <c r="N836" s="7" t="s">
        <v>5618</v>
      </c>
      <c r="O836" s="7">
        <v>10</v>
      </c>
      <c r="P836" s="7">
        <v>8</v>
      </c>
      <c r="Q836" s="7">
        <v>80</v>
      </c>
    </row>
    <row r="837" spans="14:17" x14ac:dyDescent="0.25">
      <c r="N837" s="7" t="s">
        <v>5615</v>
      </c>
      <c r="O837" s="7">
        <v>25</v>
      </c>
      <c r="P837" s="7">
        <v>25</v>
      </c>
      <c r="Q837" s="7">
        <v>625</v>
      </c>
    </row>
    <row r="838" spans="14:17" x14ac:dyDescent="0.25">
      <c r="N838" s="7" t="s">
        <v>5616</v>
      </c>
      <c r="O838" s="7">
        <v>150</v>
      </c>
      <c r="P838" s="7">
        <v>4</v>
      </c>
      <c r="Q838" s="7">
        <v>600</v>
      </c>
    </row>
    <row r="839" spans="14:17" x14ac:dyDescent="0.25">
      <c r="N839" s="7" t="s">
        <v>5617</v>
      </c>
      <c r="O839" s="7">
        <v>120</v>
      </c>
      <c r="P839" s="7">
        <v>13</v>
      </c>
      <c r="Q839" s="7">
        <v>1560</v>
      </c>
    </row>
    <row r="840" spans="14:17" x14ac:dyDescent="0.25">
      <c r="N840" s="7" t="s">
        <v>5621</v>
      </c>
      <c r="O840" s="7">
        <v>60</v>
      </c>
      <c r="P840" s="7">
        <v>16</v>
      </c>
      <c r="Q840" s="7">
        <v>960</v>
      </c>
    </row>
    <row r="841" spans="14:17" x14ac:dyDescent="0.25">
      <c r="N841" s="7" t="s">
        <v>5609</v>
      </c>
      <c r="O841" s="7">
        <v>20</v>
      </c>
      <c r="P841" s="7">
        <v>8</v>
      </c>
      <c r="Q841" s="7">
        <v>160</v>
      </c>
    </row>
    <row r="842" spans="14:17" x14ac:dyDescent="0.25">
      <c r="N842" s="7" t="s">
        <v>5621</v>
      </c>
      <c r="O842" s="7">
        <v>60</v>
      </c>
      <c r="P842" s="7">
        <v>12</v>
      </c>
      <c r="Q842" s="7">
        <v>720</v>
      </c>
    </row>
    <row r="843" spans="14:17" x14ac:dyDescent="0.25">
      <c r="N843" s="7" t="s">
        <v>5615</v>
      </c>
      <c r="O843" s="7">
        <v>25</v>
      </c>
      <c r="P843" s="7">
        <v>22</v>
      </c>
      <c r="Q843" s="7">
        <v>550</v>
      </c>
    </row>
    <row r="844" spans="14:17" x14ac:dyDescent="0.25">
      <c r="N844" s="7" t="s">
        <v>5613</v>
      </c>
      <c r="O844" s="7">
        <v>35</v>
      </c>
      <c r="P844" s="7">
        <v>3</v>
      </c>
      <c r="Q844" s="7">
        <v>105</v>
      </c>
    </row>
    <row r="845" spans="14:17" x14ac:dyDescent="0.25">
      <c r="N845" s="7" t="s">
        <v>5621</v>
      </c>
      <c r="O845" s="7">
        <v>60</v>
      </c>
      <c r="P845" s="7">
        <v>21</v>
      </c>
      <c r="Q845" s="7">
        <v>1260</v>
      </c>
    </row>
    <row r="846" spans="14:17" x14ac:dyDescent="0.25">
      <c r="N846" s="7" t="s">
        <v>5613</v>
      </c>
      <c r="O846" s="7">
        <v>35</v>
      </c>
      <c r="P846" s="7">
        <v>1</v>
      </c>
      <c r="Q846" s="7">
        <v>35</v>
      </c>
    </row>
    <row r="847" spans="14:17" x14ac:dyDescent="0.25">
      <c r="N847" s="7" t="s">
        <v>5623</v>
      </c>
      <c r="O847" s="7">
        <v>30</v>
      </c>
      <c r="P847" s="7">
        <v>8</v>
      </c>
      <c r="Q847" s="7">
        <v>240</v>
      </c>
    </row>
    <row r="848" spans="14:17" x14ac:dyDescent="0.25">
      <c r="N848" s="7" t="s">
        <v>5620</v>
      </c>
      <c r="O848" s="7">
        <v>40</v>
      </c>
      <c r="P848" s="7">
        <v>7</v>
      </c>
      <c r="Q848" s="7">
        <v>280</v>
      </c>
    </row>
    <row r="849" spans="14:17" x14ac:dyDescent="0.25">
      <c r="N849" s="7" t="s">
        <v>5616</v>
      </c>
      <c r="O849" s="7">
        <v>150</v>
      </c>
      <c r="P849" s="7">
        <v>2</v>
      </c>
      <c r="Q849" s="7">
        <v>300</v>
      </c>
    </row>
    <row r="850" spans="14:17" x14ac:dyDescent="0.25">
      <c r="N850" s="7" t="s">
        <v>5623</v>
      </c>
      <c r="O850" s="7">
        <v>30</v>
      </c>
      <c r="P850" s="7">
        <v>18</v>
      </c>
      <c r="Q850" s="7">
        <v>540</v>
      </c>
    </row>
    <row r="851" spans="14:17" x14ac:dyDescent="0.25">
      <c r="N851" s="7" t="s">
        <v>5611</v>
      </c>
      <c r="O851" s="7">
        <v>250</v>
      </c>
      <c r="P851" s="7">
        <v>9</v>
      </c>
      <c r="Q851" s="7">
        <v>2250</v>
      </c>
    </row>
    <row r="852" spans="14:17" x14ac:dyDescent="0.25">
      <c r="N852" s="7" t="s">
        <v>5616</v>
      </c>
      <c r="O852" s="7">
        <v>150</v>
      </c>
      <c r="P852" s="7">
        <v>7</v>
      </c>
      <c r="Q852" s="7">
        <v>1050</v>
      </c>
    </row>
    <row r="853" spans="14:17" x14ac:dyDescent="0.25">
      <c r="N853" s="7" t="s">
        <v>5613</v>
      </c>
      <c r="O853" s="7">
        <v>35</v>
      </c>
      <c r="P853" s="7">
        <v>18</v>
      </c>
      <c r="Q853" s="7">
        <v>630</v>
      </c>
    </row>
    <row r="854" spans="14:17" x14ac:dyDescent="0.25">
      <c r="N854" s="7" t="s">
        <v>5610</v>
      </c>
      <c r="O854" s="7">
        <v>300</v>
      </c>
      <c r="P854" s="7">
        <v>16</v>
      </c>
      <c r="Q854" s="7">
        <v>4800</v>
      </c>
    </row>
    <row r="855" spans="14:17" x14ac:dyDescent="0.25">
      <c r="N855" s="7" t="s">
        <v>5620</v>
      </c>
      <c r="O855" s="7">
        <v>40</v>
      </c>
      <c r="P855" s="7">
        <v>22</v>
      </c>
      <c r="Q855" s="7">
        <v>880</v>
      </c>
    </row>
    <row r="856" spans="14:17" x14ac:dyDescent="0.25">
      <c r="N856" s="7" t="s">
        <v>5611</v>
      </c>
      <c r="O856" s="7">
        <v>250</v>
      </c>
      <c r="P856" s="7">
        <v>3</v>
      </c>
      <c r="Q856" s="7">
        <v>750</v>
      </c>
    </row>
    <row r="857" spans="14:17" x14ac:dyDescent="0.25">
      <c r="N857" s="7" t="s">
        <v>5614</v>
      </c>
      <c r="O857" s="7">
        <v>20</v>
      </c>
      <c r="P857" s="7">
        <v>4</v>
      </c>
      <c r="Q857" s="7">
        <v>80</v>
      </c>
    </row>
    <row r="858" spans="14:17" x14ac:dyDescent="0.25">
      <c r="N858" s="7" t="s">
        <v>5611</v>
      </c>
      <c r="O858" s="7">
        <v>250</v>
      </c>
      <c r="P858" s="7">
        <v>24</v>
      </c>
      <c r="Q858" s="7">
        <v>6000</v>
      </c>
    </row>
    <row r="859" spans="14:17" x14ac:dyDescent="0.25">
      <c r="N859" s="7" t="s">
        <v>5613</v>
      </c>
      <c r="O859" s="7">
        <v>35</v>
      </c>
      <c r="P859" s="7">
        <v>21</v>
      </c>
      <c r="Q859" s="7">
        <v>735</v>
      </c>
    </row>
    <row r="860" spans="14:17" x14ac:dyDescent="0.25">
      <c r="N860" s="7" t="s">
        <v>5619</v>
      </c>
      <c r="O860" s="7">
        <v>80</v>
      </c>
      <c r="P860" s="7">
        <v>11</v>
      </c>
      <c r="Q860" s="7">
        <v>880</v>
      </c>
    </row>
    <row r="861" spans="14:17" x14ac:dyDescent="0.25">
      <c r="N861" s="7" t="s">
        <v>5610</v>
      </c>
      <c r="O861" s="7">
        <v>300</v>
      </c>
      <c r="P861" s="7">
        <v>4</v>
      </c>
      <c r="Q861" s="7">
        <v>1200</v>
      </c>
    </row>
    <row r="862" spans="14:17" x14ac:dyDescent="0.25">
      <c r="N862" s="7" t="s">
        <v>5617</v>
      </c>
      <c r="O862" s="7">
        <v>120</v>
      </c>
      <c r="P862" s="7">
        <v>7</v>
      </c>
      <c r="Q862" s="7">
        <v>840</v>
      </c>
    </row>
    <row r="863" spans="14:17" x14ac:dyDescent="0.25">
      <c r="N863" s="7" t="s">
        <v>5613</v>
      </c>
      <c r="O863" s="7">
        <v>35</v>
      </c>
      <c r="P863" s="7">
        <v>21</v>
      </c>
      <c r="Q863" s="7">
        <v>735</v>
      </c>
    </row>
    <row r="864" spans="14:17" x14ac:dyDescent="0.25">
      <c r="N864" s="7" t="s">
        <v>5612</v>
      </c>
      <c r="O864" s="7">
        <v>50</v>
      </c>
      <c r="P864" s="7">
        <v>7</v>
      </c>
      <c r="Q864" s="7">
        <v>350</v>
      </c>
    </row>
    <row r="865" spans="14:17" x14ac:dyDescent="0.25">
      <c r="N865" s="7" t="s">
        <v>5613</v>
      </c>
      <c r="O865" s="7">
        <v>35</v>
      </c>
      <c r="P865" s="7">
        <v>13</v>
      </c>
      <c r="Q865" s="7">
        <v>455</v>
      </c>
    </row>
    <row r="866" spans="14:17" x14ac:dyDescent="0.25">
      <c r="N866" s="7" t="s">
        <v>5622</v>
      </c>
      <c r="O866" s="7">
        <v>15</v>
      </c>
      <c r="P866" s="7">
        <v>9</v>
      </c>
      <c r="Q866" s="7">
        <v>135</v>
      </c>
    </row>
    <row r="867" spans="14:17" x14ac:dyDescent="0.25">
      <c r="N867" s="7" t="s">
        <v>5620</v>
      </c>
      <c r="O867" s="7">
        <v>40</v>
      </c>
      <c r="P867" s="7">
        <v>9</v>
      </c>
      <c r="Q867" s="7">
        <v>360</v>
      </c>
    </row>
    <row r="868" spans="14:17" x14ac:dyDescent="0.25">
      <c r="N868" s="7" t="s">
        <v>5610</v>
      </c>
      <c r="O868" s="7">
        <v>300</v>
      </c>
      <c r="P868" s="7">
        <v>3</v>
      </c>
      <c r="Q868" s="7">
        <v>900</v>
      </c>
    </row>
    <row r="869" spans="14:17" x14ac:dyDescent="0.25">
      <c r="N869" s="7" t="s">
        <v>5622</v>
      </c>
      <c r="O869" s="7">
        <v>15</v>
      </c>
      <c r="P869" s="7">
        <v>13</v>
      </c>
      <c r="Q869" s="7">
        <v>195</v>
      </c>
    </row>
    <row r="870" spans="14:17" x14ac:dyDescent="0.25">
      <c r="N870" s="7" t="s">
        <v>5609</v>
      </c>
      <c r="O870" s="7">
        <v>20</v>
      </c>
      <c r="P870" s="7">
        <v>4</v>
      </c>
      <c r="Q870" s="7">
        <v>80</v>
      </c>
    </row>
    <row r="871" spans="14:17" x14ac:dyDescent="0.25">
      <c r="N871" s="7" t="s">
        <v>5620</v>
      </c>
      <c r="O871" s="7">
        <v>40</v>
      </c>
      <c r="P871" s="7">
        <v>6</v>
      </c>
      <c r="Q871" s="7">
        <v>240</v>
      </c>
    </row>
    <row r="872" spans="14:17" x14ac:dyDescent="0.25">
      <c r="N872" s="7" t="s">
        <v>5622</v>
      </c>
      <c r="O872" s="7">
        <v>15</v>
      </c>
      <c r="P872" s="7">
        <v>25</v>
      </c>
      <c r="Q872" s="7">
        <v>375</v>
      </c>
    </row>
    <row r="873" spans="14:17" x14ac:dyDescent="0.25">
      <c r="N873" s="7" t="s">
        <v>5611</v>
      </c>
      <c r="O873" s="7">
        <v>250</v>
      </c>
      <c r="P873" s="7">
        <v>1</v>
      </c>
      <c r="Q873" s="7">
        <v>250</v>
      </c>
    </row>
    <row r="874" spans="14:17" x14ac:dyDescent="0.25">
      <c r="N874" s="7" t="s">
        <v>5612</v>
      </c>
      <c r="O874" s="7">
        <v>50</v>
      </c>
      <c r="P874" s="7">
        <v>1</v>
      </c>
      <c r="Q874" s="7">
        <v>50</v>
      </c>
    </row>
    <row r="875" spans="14:17" x14ac:dyDescent="0.25">
      <c r="N875" s="7" t="s">
        <v>5616</v>
      </c>
      <c r="O875" s="7">
        <v>150</v>
      </c>
      <c r="P875" s="7">
        <v>7</v>
      </c>
      <c r="Q875" s="7">
        <v>1050</v>
      </c>
    </row>
    <row r="876" spans="14:17" x14ac:dyDescent="0.25">
      <c r="N876" s="7" t="s">
        <v>5622</v>
      </c>
      <c r="O876" s="7">
        <v>15</v>
      </c>
      <c r="P876" s="7">
        <v>22</v>
      </c>
      <c r="Q876" s="7">
        <v>330</v>
      </c>
    </row>
    <row r="877" spans="14:17" x14ac:dyDescent="0.25">
      <c r="N877" s="7" t="s">
        <v>5610</v>
      </c>
      <c r="O877" s="7">
        <v>300</v>
      </c>
      <c r="P877" s="7">
        <v>2</v>
      </c>
      <c r="Q877" s="7">
        <v>600</v>
      </c>
    </row>
    <row r="878" spans="14:17" x14ac:dyDescent="0.25">
      <c r="N878" s="7" t="s">
        <v>5618</v>
      </c>
      <c r="O878" s="7">
        <v>10</v>
      </c>
      <c r="P878" s="7">
        <v>2</v>
      </c>
      <c r="Q878" s="7">
        <v>20</v>
      </c>
    </row>
    <row r="879" spans="14:17" x14ac:dyDescent="0.25">
      <c r="N879" s="7" t="s">
        <v>5612</v>
      </c>
      <c r="O879" s="7">
        <v>50</v>
      </c>
      <c r="P879" s="7">
        <v>18</v>
      </c>
      <c r="Q879" s="7">
        <v>900</v>
      </c>
    </row>
    <row r="880" spans="14:17" x14ac:dyDescent="0.25">
      <c r="N880" s="7" t="s">
        <v>5612</v>
      </c>
      <c r="O880" s="7">
        <v>50</v>
      </c>
      <c r="P880" s="7">
        <v>14</v>
      </c>
      <c r="Q880" s="7">
        <v>700</v>
      </c>
    </row>
    <row r="881" spans="14:17" x14ac:dyDescent="0.25">
      <c r="N881" s="7" t="s">
        <v>5615</v>
      </c>
      <c r="O881" s="7">
        <v>25</v>
      </c>
      <c r="P881" s="7">
        <v>25</v>
      </c>
      <c r="Q881" s="7">
        <v>625</v>
      </c>
    </row>
    <row r="882" spans="14:17" x14ac:dyDescent="0.25">
      <c r="N882" s="7" t="s">
        <v>5612</v>
      </c>
      <c r="O882" s="7">
        <v>50</v>
      </c>
      <c r="P882" s="7">
        <v>2</v>
      </c>
      <c r="Q882" s="7">
        <v>100</v>
      </c>
    </row>
    <row r="883" spans="14:17" x14ac:dyDescent="0.25">
      <c r="N883" s="7" t="s">
        <v>5622</v>
      </c>
      <c r="O883" s="7">
        <v>15</v>
      </c>
      <c r="P883" s="7">
        <v>16</v>
      </c>
      <c r="Q883" s="7">
        <v>240</v>
      </c>
    </row>
    <row r="884" spans="14:17" x14ac:dyDescent="0.25">
      <c r="N884" s="7" t="s">
        <v>5621</v>
      </c>
      <c r="O884" s="7">
        <v>60</v>
      </c>
      <c r="P884" s="7">
        <v>5</v>
      </c>
      <c r="Q884" s="7">
        <v>300</v>
      </c>
    </row>
    <row r="885" spans="14:17" x14ac:dyDescent="0.25">
      <c r="N885" s="7" t="s">
        <v>5619</v>
      </c>
      <c r="O885" s="7">
        <v>80</v>
      </c>
      <c r="P885" s="7">
        <v>10</v>
      </c>
      <c r="Q885" s="7">
        <v>800</v>
      </c>
    </row>
    <row r="886" spans="14:17" x14ac:dyDescent="0.25">
      <c r="N886" s="7" t="s">
        <v>5616</v>
      </c>
      <c r="O886" s="7">
        <v>150</v>
      </c>
      <c r="P886" s="7">
        <v>10</v>
      </c>
      <c r="Q886" s="7">
        <v>1500</v>
      </c>
    </row>
    <row r="887" spans="14:17" x14ac:dyDescent="0.25">
      <c r="N887" s="7" t="s">
        <v>5609</v>
      </c>
      <c r="O887" s="7">
        <v>20</v>
      </c>
      <c r="P887" s="7">
        <v>16</v>
      </c>
      <c r="Q887" s="7">
        <v>320</v>
      </c>
    </row>
    <row r="888" spans="14:17" x14ac:dyDescent="0.25">
      <c r="N888" s="7" t="s">
        <v>5623</v>
      </c>
      <c r="O888" s="7">
        <v>30</v>
      </c>
      <c r="P888" s="7">
        <v>7</v>
      </c>
      <c r="Q888" s="7">
        <v>210</v>
      </c>
    </row>
    <row r="889" spans="14:17" x14ac:dyDescent="0.25">
      <c r="N889" s="7" t="s">
        <v>5623</v>
      </c>
      <c r="O889" s="7">
        <v>30</v>
      </c>
      <c r="P889" s="7">
        <v>18</v>
      </c>
      <c r="Q889" s="7">
        <v>540</v>
      </c>
    </row>
    <row r="890" spans="14:17" x14ac:dyDescent="0.25">
      <c r="N890" s="7" t="s">
        <v>5611</v>
      </c>
      <c r="O890" s="7">
        <v>250</v>
      </c>
      <c r="P890" s="7">
        <v>15</v>
      </c>
      <c r="Q890" s="7">
        <v>3750</v>
      </c>
    </row>
    <row r="891" spans="14:17" x14ac:dyDescent="0.25">
      <c r="N891" s="7" t="s">
        <v>5612</v>
      </c>
      <c r="O891" s="7">
        <v>50</v>
      </c>
      <c r="P891" s="7">
        <v>10</v>
      </c>
      <c r="Q891" s="7">
        <v>500</v>
      </c>
    </row>
    <row r="892" spans="14:17" x14ac:dyDescent="0.25">
      <c r="N892" s="7" t="s">
        <v>5615</v>
      </c>
      <c r="O892" s="7">
        <v>25</v>
      </c>
      <c r="P892" s="7">
        <v>10</v>
      </c>
      <c r="Q892" s="7">
        <v>250</v>
      </c>
    </row>
    <row r="893" spans="14:17" x14ac:dyDescent="0.25">
      <c r="N893" s="7" t="s">
        <v>5612</v>
      </c>
      <c r="O893" s="7">
        <v>50</v>
      </c>
      <c r="P893" s="7">
        <v>5</v>
      </c>
      <c r="Q893" s="7">
        <v>250</v>
      </c>
    </row>
    <row r="894" spans="14:17" x14ac:dyDescent="0.25">
      <c r="N894" s="7" t="s">
        <v>5609</v>
      </c>
      <c r="O894" s="7">
        <v>20</v>
      </c>
      <c r="P894" s="7">
        <v>7</v>
      </c>
      <c r="Q894" s="7">
        <v>140</v>
      </c>
    </row>
    <row r="895" spans="14:17" x14ac:dyDescent="0.25">
      <c r="N895" s="7" t="s">
        <v>5618</v>
      </c>
      <c r="O895" s="7">
        <v>10</v>
      </c>
      <c r="P895" s="7">
        <v>5</v>
      </c>
      <c r="Q895" s="7">
        <v>50</v>
      </c>
    </row>
    <row r="896" spans="14:17" x14ac:dyDescent="0.25">
      <c r="N896" s="7" t="s">
        <v>5616</v>
      </c>
      <c r="O896" s="7">
        <v>150</v>
      </c>
      <c r="P896" s="7">
        <v>15</v>
      </c>
      <c r="Q896" s="7">
        <v>2250</v>
      </c>
    </row>
    <row r="897" spans="14:17" x14ac:dyDescent="0.25">
      <c r="N897" s="7" t="s">
        <v>5623</v>
      </c>
      <c r="O897" s="7">
        <v>30</v>
      </c>
      <c r="P897" s="7">
        <v>20</v>
      </c>
      <c r="Q897" s="7">
        <v>600</v>
      </c>
    </row>
    <row r="898" spans="14:17" x14ac:dyDescent="0.25">
      <c r="N898" s="7" t="s">
        <v>5610</v>
      </c>
      <c r="O898" s="7">
        <v>300</v>
      </c>
      <c r="P898" s="7">
        <v>24</v>
      </c>
      <c r="Q898" s="7">
        <v>7200</v>
      </c>
    </row>
    <row r="899" spans="14:17" x14ac:dyDescent="0.25">
      <c r="N899" s="7" t="s">
        <v>5619</v>
      </c>
      <c r="O899" s="7">
        <v>80</v>
      </c>
      <c r="P899" s="7">
        <v>5</v>
      </c>
      <c r="Q899" s="7">
        <v>400</v>
      </c>
    </row>
    <row r="900" spans="14:17" x14ac:dyDescent="0.25">
      <c r="N900" s="7" t="s">
        <v>5610</v>
      </c>
      <c r="O900" s="7">
        <v>300</v>
      </c>
      <c r="P900" s="7">
        <v>22</v>
      </c>
      <c r="Q900" s="7">
        <v>6600</v>
      </c>
    </row>
    <row r="901" spans="14:17" x14ac:dyDescent="0.25">
      <c r="N901" s="7" t="s">
        <v>5612</v>
      </c>
      <c r="O901" s="7">
        <v>50</v>
      </c>
      <c r="P901" s="7">
        <v>2</v>
      </c>
      <c r="Q901" s="7">
        <v>100</v>
      </c>
    </row>
    <row r="902" spans="14:17" x14ac:dyDescent="0.25">
      <c r="N902" s="7" t="s">
        <v>5622</v>
      </c>
      <c r="O902" s="7">
        <v>15</v>
      </c>
      <c r="P902" s="7">
        <v>8</v>
      </c>
      <c r="Q902" s="7">
        <v>120</v>
      </c>
    </row>
    <row r="903" spans="14:17" x14ac:dyDescent="0.25">
      <c r="N903" s="7" t="s">
        <v>5610</v>
      </c>
      <c r="O903" s="7">
        <v>300</v>
      </c>
      <c r="P903" s="7">
        <v>24</v>
      </c>
      <c r="Q903" s="7">
        <v>7200</v>
      </c>
    </row>
    <row r="904" spans="14:17" x14ac:dyDescent="0.25">
      <c r="N904" s="7" t="s">
        <v>5613</v>
      </c>
      <c r="O904" s="7">
        <v>35</v>
      </c>
      <c r="P904" s="7">
        <v>21</v>
      </c>
      <c r="Q904" s="7">
        <v>735</v>
      </c>
    </row>
    <row r="905" spans="14:17" x14ac:dyDescent="0.25">
      <c r="N905" s="7" t="s">
        <v>5615</v>
      </c>
      <c r="O905" s="7">
        <v>25</v>
      </c>
      <c r="P905" s="7">
        <v>10</v>
      </c>
      <c r="Q905" s="7">
        <v>250</v>
      </c>
    </row>
    <row r="906" spans="14:17" x14ac:dyDescent="0.25">
      <c r="N906" s="7" t="s">
        <v>5613</v>
      </c>
      <c r="O906" s="7">
        <v>35</v>
      </c>
      <c r="P906" s="7">
        <v>25</v>
      </c>
      <c r="Q906" s="7">
        <v>875</v>
      </c>
    </row>
    <row r="907" spans="14:17" x14ac:dyDescent="0.25">
      <c r="N907" s="7" t="s">
        <v>5623</v>
      </c>
      <c r="O907" s="7">
        <v>30</v>
      </c>
      <c r="P907" s="7">
        <v>11</v>
      </c>
      <c r="Q907" s="7">
        <v>330</v>
      </c>
    </row>
    <row r="908" spans="14:17" x14ac:dyDescent="0.25">
      <c r="N908" s="7" t="s">
        <v>5623</v>
      </c>
      <c r="O908" s="7">
        <v>30</v>
      </c>
      <c r="P908" s="7">
        <v>23</v>
      </c>
      <c r="Q908" s="7">
        <v>690</v>
      </c>
    </row>
    <row r="909" spans="14:17" x14ac:dyDescent="0.25">
      <c r="N909" s="7" t="s">
        <v>5610</v>
      </c>
      <c r="O909" s="7">
        <v>300</v>
      </c>
      <c r="P909" s="7">
        <v>4</v>
      </c>
      <c r="Q909" s="7">
        <v>1200</v>
      </c>
    </row>
    <row r="910" spans="14:17" x14ac:dyDescent="0.25">
      <c r="N910" s="7" t="s">
        <v>5613</v>
      </c>
      <c r="O910" s="7">
        <v>35</v>
      </c>
      <c r="P910" s="7">
        <v>7</v>
      </c>
      <c r="Q910" s="7">
        <v>245</v>
      </c>
    </row>
    <row r="911" spans="14:17" x14ac:dyDescent="0.25">
      <c r="N911" s="7" t="s">
        <v>5618</v>
      </c>
      <c r="O911" s="7">
        <v>10</v>
      </c>
      <c r="P911" s="7">
        <v>21</v>
      </c>
      <c r="Q911" s="7">
        <v>210</v>
      </c>
    </row>
    <row r="912" spans="14:17" x14ac:dyDescent="0.25">
      <c r="N912" s="7" t="s">
        <v>5612</v>
      </c>
      <c r="O912" s="7">
        <v>50</v>
      </c>
      <c r="P912" s="7">
        <v>12</v>
      </c>
      <c r="Q912" s="7">
        <v>600</v>
      </c>
    </row>
    <row r="913" spans="14:17" x14ac:dyDescent="0.25">
      <c r="N913" s="7" t="s">
        <v>5619</v>
      </c>
      <c r="O913" s="7">
        <v>80</v>
      </c>
      <c r="P913" s="7">
        <v>22</v>
      </c>
      <c r="Q913" s="7">
        <v>1760</v>
      </c>
    </row>
    <row r="914" spans="14:17" x14ac:dyDescent="0.25">
      <c r="N914" s="7" t="s">
        <v>5616</v>
      </c>
      <c r="O914" s="7">
        <v>150</v>
      </c>
      <c r="P914" s="7">
        <v>18</v>
      </c>
      <c r="Q914" s="7">
        <v>2700</v>
      </c>
    </row>
    <row r="915" spans="14:17" x14ac:dyDescent="0.25">
      <c r="N915" s="7" t="s">
        <v>5621</v>
      </c>
      <c r="O915" s="7">
        <v>60</v>
      </c>
      <c r="P915" s="7">
        <v>8</v>
      </c>
      <c r="Q915" s="7">
        <v>480</v>
      </c>
    </row>
    <row r="916" spans="14:17" x14ac:dyDescent="0.25">
      <c r="N916" s="7" t="s">
        <v>5615</v>
      </c>
      <c r="O916" s="7">
        <v>25</v>
      </c>
      <c r="P916" s="7">
        <v>21</v>
      </c>
      <c r="Q916" s="7">
        <v>525</v>
      </c>
    </row>
    <row r="917" spans="14:17" x14ac:dyDescent="0.25">
      <c r="N917" s="7" t="s">
        <v>5623</v>
      </c>
      <c r="O917" s="7">
        <v>30</v>
      </c>
      <c r="P917" s="7">
        <v>10</v>
      </c>
      <c r="Q917" s="7">
        <v>300</v>
      </c>
    </row>
    <row r="918" spans="14:17" x14ac:dyDescent="0.25">
      <c r="N918" s="7" t="s">
        <v>5621</v>
      </c>
      <c r="O918" s="7">
        <v>60</v>
      </c>
      <c r="P918" s="7">
        <v>19</v>
      </c>
      <c r="Q918" s="7">
        <v>1140</v>
      </c>
    </row>
    <row r="919" spans="14:17" x14ac:dyDescent="0.25">
      <c r="N919" s="7" t="s">
        <v>5609</v>
      </c>
      <c r="O919" s="7">
        <v>20</v>
      </c>
      <c r="P919" s="7">
        <v>23</v>
      </c>
      <c r="Q919" s="7">
        <v>460</v>
      </c>
    </row>
    <row r="920" spans="14:17" x14ac:dyDescent="0.25">
      <c r="N920" s="7" t="s">
        <v>5623</v>
      </c>
      <c r="O920" s="7">
        <v>30</v>
      </c>
      <c r="P920" s="7">
        <v>2</v>
      </c>
      <c r="Q920" s="7">
        <v>60</v>
      </c>
    </row>
    <row r="921" spans="14:17" x14ac:dyDescent="0.25">
      <c r="N921" s="7" t="s">
        <v>5621</v>
      </c>
      <c r="O921" s="7">
        <v>60</v>
      </c>
      <c r="P921" s="7">
        <v>23</v>
      </c>
      <c r="Q921" s="7">
        <v>1380</v>
      </c>
    </row>
    <row r="922" spans="14:17" x14ac:dyDescent="0.25">
      <c r="N922" s="7" t="s">
        <v>5611</v>
      </c>
      <c r="O922" s="7">
        <v>250</v>
      </c>
      <c r="P922" s="7">
        <v>22</v>
      </c>
      <c r="Q922" s="7">
        <v>5500</v>
      </c>
    </row>
    <row r="923" spans="14:17" x14ac:dyDescent="0.25">
      <c r="N923" s="7" t="s">
        <v>5616</v>
      </c>
      <c r="O923" s="7">
        <v>150</v>
      </c>
      <c r="P923" s="7">
        <v>25</v>
      </c>
      <c r="Q923" s="7">
        <v>3750</v>
      </c>
    </row>
    <row r="924" spans="14:17" x14ac:dyDescent="0.25">
      <c r="N924" s="7" t="s">
        <v>5612</v>
      </c>
      <c r="O924" s="7">
        <v>50</v>
      </c>
      <c r="P924" s="7">
        <v>1</v>
      </c>
      <c r="Q924" s="7">
        <v>50</v>
      </c>
    </row>
    <row r="925" spans="14:17" x14ac:dyDescent="0.25">
      <c r="N925" s="7" t="s">
        <v>5615</v>
      </c>
      <c r="O925" s="7">
        <v>25</v>
      </c>
      <c r="P925" s="7">
        <v>8</v>
      </c>
      <c r="Q925" s="7">
        <v>200</v>
      </c>
    </row>
    <row r="926" spans="14:17" x14ac:dyDescent="0.25">
      <c r="N926" s="7" t="s">
        <v>5619</v>
      </c>
      <c r="O926" s="7">
        <v>80</v>
      </c>
      <c r="P926" s="7">
        <v>20</v>
      </c>
      <c r="Q926" s="7">
        <v>1600</v>
      </c>
    </row>
    <row r="927" spans="14:17" x14ac:dyDescent="0.25">
      <c r="N927" s="7" t="s">
        <v>5618</v>
      </c>
      <c r="O927" s="7">
        <v>10</v>
      </c>
      <c r="P927" s="7">
        <v>4</v>
      </c>
      <c r="Q927" s="7">
        <v>40</v>
      </c>
    </row>
    <row r="928" spans="14:17" x14ac:dyDescent="0.25">
      <c r="N928" s="7" t="s">
        <v>5623</v>
      </c>
      <c r="O928" s="7">
        <v>30</v>
      </c>
      <c r="P928" s="7">
        <v>17</v>
      </c>
      <c r="Q928" s="7">
        <v>510</v>
      </c>
    </row>
    <row r="929" spans="14:17" x14ac:dyDescent="0.25">
      <c r="N929" s="7" t="s">
        <v>5620</v>
      </c>
      <c r="O929" s="7">
        <v>40</v>
      </c>
      <c r="P929" s="7">
        <v>4</v>
      </c>
      <c r="Q929" s="7">
        <v>160</v>
      </c>
    </row>
    <row r="930" spans="14:17" x14ac:dyDescent="0.25">
      <c r="N930" s="7" t="s">
        <v>5616</v>
      </c>
      <c r="O930" s="7">
        <v>150</v>
      </c>
      <c r="P930" s="7">
        <v>15</v>
      </c>
      <c r="Q930" s="7">
        <v>2250</v>
      </c>
    </row>
    <row r="931" spans="14:17" x14ac:dyDescent="0.25">
      <c r="N931" s="7" t="s">
        <v>5611</v>
      </c>
      <c r="O931" s="7">
        <v>250</v>
      </c>
      <c r="P931" s="7">
        <v>21</v>
      </c>
      <c r="Q931" s="7">
        <v>5250</v>
      </c>
    </row>
    <row r="932" spans="14:17" x14ac:dyDescent="0.25">
      <c r="N932" s="7" t="s">
        <v>5623</v>
      </c>
      <c r="O932" s="7">
        <v>30</v>
      </c>
      <c r="P932" s="7">
        <v>22</v>
      </c>
      <c r="Q932" s="7">
        <v>660</v>
      </c>
    </row>
    <row r="933" spans="14:17" x14ac:dyDescent="0.25">
      <c r="N933" s="7" t="s">
        <v>5623</v>
      </c>
      <c r="O933" s="7">
        <v>30</v>
      </c>
      <c r="P933" s="7">
        <v>8</v>
      </c>
      <c r="Q933" s="7">
        <v>240</v>
      </c>
    </row>
    <row r="934" spans="14:17" x14ac:dyDescent="0.25">
      <c r="N934" s="7" t="s">
        <v>5612</v>
      </c>
      <c r="O934" s="7">
        <v>50</v>
      </c>
      <c r="P934" s="7">
        <v>24</v>
      </c>
      <c r="Q934" s="7">
        <v>1200</v>
      </c>
    </row>
    <row r="935" spans="14:17" x14ac:dyDescent="0.25">
      <c r="N935" s="7" t="s">
        <v>5618</v>
      </c>
      <c r="O935" s="7">
        <v>10</v>
      </c>
      <c r="P935" s="7">
        <v>17</v>
      </c>
      <c r="Q935" s="7">
        <v>170</v>
      </c>
    </row>
    <row r="936" spans="14:17" x14ac:dyDescent="0.25">
      <c r="N936" s="7" t="s">
        <v>5612</v>
      </c>
      <c r="O936" s="7">
        <v>50</v>
      </c>
      <c r="P936" s="7">
        <v>9</v>
      </c>
      <c r="Q936" s="7">
        <v>450</v>
      </c>
    </row>
    <row r="937" spans="14:17" x14ac:dyDescent="0.25">
      <c r="N937" s="7" t="s">
        <v>5620</v>
      </c>
      <c r="O937" s="7">
        <v>40</v>
      </c>
      <c r="P937" s="7">
        <v>8</v>
      </c>
      <c r="Q937" s="7">
        <v>320</v>
      </c>
    </row>
    <row r="938" spans="14:17" x14ac:dyDescent="0.25">
      <c r="N938" s="7" t="s">
        <v>5611</v>
      </c>
      <c r="O938" s="7">
        <v>250</v>
      </c>
      <c r="P938" s="7">
        <v>20</v>
      </c>
      <c r="Q938" s="7">
        <v>5000</v>
      </c>
    </row>
    <row r="939" spans="14:17" x14ac:dyDescent="0.25">
      <c r="N939" s="7" t="s">
        <v>5613</v>
      </c>
      <c r="O939" s="7">
        <v>35</v>
      </c>
      <c r="P939" s="7">
        <v>3</v>
      </c>
      <c r="Q939" s="7">
        <v>105</v>
      </c>
    </row>
    <row r="940" spans="14:17" x14ac:dyDescent="0.25">
      <c r="N940" s="7" t="s">
        <v>5622</v>
      </c>
      <c r="O940" s="7">
        <v>15</v>
      </c>
      <c r="P940" s="7">
        <v>6</v>
      </c>
      <c r="Q940" s="7">
        <v>90</v>
      </c>
    </row>
    <row r="941" spans="14:17" x14ac:dyDescent="0.25">
      <c r="N941" s="7" t="s">
        <v>5622</v>
      </c>
      <c r="O941" s="7">
        <v>15</v>
      </c>
      <c r="P941" s="7">
        <v>20</v>
      </c>
      <c r="Q941" s="7">
        <v>300</v>
      </c>
    </row>
    <row r="942" spans="14:17" x14ac:dyDescent="0.25">
      <c r="N942" s="7" t="s">
        <v>5618</v>
      </c>
      <c r="O942" s="7">
        <v>10</v>
      </c>
      <c r="P942" s="7">
        <v>16</v>
      </c>
      <c r="Q942" s="7">
        <v>160</v>
      </c>
    </row>
    <row r="943" spans="14:17" x14ac:dyDescent="0.25">
      <c r="N943" s="7" t="s">
        <v>5616</v>
      </c>
      <c r="O943" s="7">
        <v>150</v>
      </c>
      <c r="P943" s="7">
        <v>22</v>
      </c>
      <c r="Q943" s="7">
        <v>3300</v>
      </c>
    </row>
    <row r="944" spans="14:17" x14ac:dyDescent="0.25">
      <c r="N944" s="7" t="s">
        <v>5620</v>
      </c>
      <c r="O944" s="7">
        <v>40</v>
      </c>
      <c r="P944" s="7">
        <v>16</v>
      </c>
      <c r="Q944" s="7">
        <v>640</v>
      </c>
    </row>
    <row r="945" spans="14:17" x14ac:dyDescent="0.25">
      <c r="N945" s="7" t="s">
        <v>5618</v>
      </c>
      <c r="O945" s="7">
        <v>10</v>
      </c>
      <c r="P945" s="7">
        <v>19</v>
      </c>
      <c r="Q945" s="7">
        <v>190</v>
      </c>
    </row>
    <row r="946" spans="14:17" x14ac:dyDescent="0.25">
      <c r="N946" s="7" t="s">
        <v>5611</v>
      </c>
      <c r="O946" s="7">
        <v>250</v>
      </c>
      <c r="P946" s="7">
        <v>21</v>
      </c>
      <c r="Q946" s="7">
        <v>5250</v>
      </c>
    </row>
    <row r="947" spans="14:17" x14ac:dyDescent="0.25">
      <c r="N947" s="7" t="s">
        <v>5609</v>
      </c>
      <c r="O947" s="7">
        <v>20</v>
      </c>
      <c r="P947" s="7">
        <v>19</v>
      </c>
      <c r="Q947" s="7">
        <v>380</v>
      </c>
    </row>
    <row r="948" spans="14:17" x14ac:dyDescent="0.25">
      <c r="N948" s="7" t="s">
        <v>5620</v>
      </c>
      <c r="O948" s="7">
        <v>40</v>
      </c>
      <c r="P948" s="7">
        <v>25</v>
      </c>
      <c r="Q948" s="7">
        <v>1000</v>
      </c>
    </row>
    <row r="949" spans="14:17" x14ac:dyDescent="0.25">
      <c r="N949" s="7" t="s">
        <v>5612</v>
      </c>
      <c r="O949" s="7">
        <v>50</v>
      </c>
      <c r="P949" s="7">
        <v>19</v>
      </c>
      <c r="Q949" s="7">
        <v>950</v>
      </c>
    </row>
    <row r="950" spans="14:17" x14ac:dyDescent="0.25">
      <c r="N950" s="7" t="s">
        <v>5623</v>
      </c>
      <c r="O950" s="7">
        <v>30</v>
      </c>
      <c r="P950" s="7">
        <v>4</v>
      </c>
      <c r="Q950" s="7">
        <v>120</v>
      </c>
    </row>
    <row r="951" spans="14:17" x14ac:dyDescent="0.25">
      <c r="N951" s="7" t="s">
        <v>5617</v>
      </c>
      <c r="O951" s="7">
        <v>120</v>
      </c>
      <c r="P951" s="7">
        <v>19</v>
      </c>
      <c r="Q951" s="7">
        <v>2280</v>
      </c>
    </row>
    <row r="952" spans="14:17" x14ac:dyDescent="0.25">
      <c r="N952" s="7" t="s">
        <v>5615</v>
      </c>
      <c r="O952" s="7">
        <v>25</v>
      </c>
      <c r="P952" s="7">
        <v>20</v>
      </c>
      <c r="Q952" s="7">
        <v>500</v>
      </c>
    </row>
    <row r="953" spans="14:17" x14ac:dyDescent="0.25">
      <c r="N953" s="7" t="s">
        <v>5623</v>
      </c>
      <c r="O953" s="7">
        <v>30</v>
      </c>
      <c r="P953" s="7">
        <v>18</v>
      </c>
      <c r="Q953" s="7">
        <v>540</v>
      </c>
    </row>
    <row r="954" spans="14:17" x14ac:dyDescent="0.25">
      <c r="N954" s="7" t="s">
        <v>5613</v>
      </c>
      <c r="O954" s="7">
        <v>35</v>
      </c>
      <c r="P954" s="7">
        <v>20</v>
      </c>
      <c r="Q954" s="7">
        <v>700</v>
      </c>
    </row>
    <row r="955" spans="14:17" x14ac:dyDescent="0.25">
      <c r="N955" s="7" t="s">
        <v>5623</v>
      </c>
      <c r="O955" s="7">
        <v>30</v>
      </c>
      <c r="P955" s="7">
        <v>2</v>
      </c>
      <c r="Q955" s="7">
        <v>60</v>
      </c>
    </row>
    <row r="956" spans="14:17" x14ac:dyDescent="0.25">
      <c r="N956" s="7" t="s">
        <v>5610</v>
      </c>
      <c r="O956" s="7">
        <v>300</v>
      </c>
      <c r="P956" s="7">
        <v>4</v>
      </c>
      <c r="Q956" s="7">
        <v>1200</v>
      </c>
    </row>
    <row r="957" spans="14:17" x14ac:dyDescent="0.25">
      <c r="N957" s="7" t="s">
        <v>5620</v>
      </c>
      <c r="O957" s="7">
        <v>40</v>
      </c>
      <c r="P957" s="7">
        <v>17</v>
      </c>
      <c r="Q957" s="7">
        <v>680</v>
      </c>
    </row>
    <row r="958" spans="14:17" x14ac:dyDescent="0.25">
      <c r="N958" s="7" t="s">
        <v>5614</v>
      </c>
      <c r="O958" s="7">
        <v>20</v>
      </c>
      <c r="P958" s="7">
        <v>14</v>
      </c>
      <c r="Q958" s="7">
        <v>280</v>
      </c>
    </row>
    <row r="959" spans="14:17" x14ac:dyDescent="0.25">
      <c r="N959" s="7" t="s">
        <v>5610</v>
      </c>
      <c r="O959" s="7">
        <v>300</v>
      </c>
      <c r="P959" s="7">
        <v>7</v>
      </c>
      <c r="Q959" s="7">
        <v>2100</v>
      </c>
    </row>
    <row r="960" spans="14:17" x14ac:dyDescent="0.25">
      <c r="N960" s="7" t="s">
        <v>5621</v>
      </c>
      <c r="O960" s="7">
        <v>60</v>
      </c>
      <c r="P960" s="7">
        <v>18</v>
      </c>
      <c r="Q960" s="7">
        <v>1080</v>
      </c>
    </row>
    <row r="961" spans="14:17" x14ac:dyDescent="0.25">
      <c r="N961" s="7" t="s">
        <v>5610</v>
      </c>
      <c r="O961" s="7">
        <v>300</v>
      </c>
      <c r="P961" s="7">
        <v>14</v>
      </c>
      <c r="Q961" s="7">
        <v>4200</v>
      </c>
    </row>
    <row r="962" spans="14:17" x14ac:dyDescent="0.25">
      <c r="N962" s="7" t="s">
        <v>5614</v>
      </c>
      <c r="O962" s="7">
        <v>20</v>
      </c>
      <c r="P962" s="7">
        <v>21</v>
      </c>
      <c r="Q962" s="7">
        <v>420</v>
      </c>
    </row>
    <row r="963" spans="14:17" x14ac:dyDescent="0.25">
      <c r="N963" s="7" t="s">
        <v>5621</v>
      </c>
      <c r="O963" s="7">
        <v>60</v>
      </c>
      <c r="P963" s="7">
        <v>4</v>
      </c>
      <c r="Q963" s="7">
        <v>240</v>
      </c>
    </row>
    <row r="964" spans="14:17" x14ac:dyDescent="0.25">
      <c r="N964" s="7" t="s">
        <v>5616</v>
      </c>
      <c r="O964" s="7">
        <v>150</v>
      </c>
      <c r="P964" s="7">
        <v>2</v>
      </c>
      <c r="Q964" s="7">
        <v>300</v>
      </c>
    </row>
    <row r="965" spans="14:17" x14ac:dyDescent="0.25">
      <c r="N965" s="7" t="s">
        <v>5618</v>
      </c>
      <c r="O965" s="7">
        <v>10</v>
      </c>
      <c r="P965" s="7">
        <v>6</v>
      </c>
      <c r="Q965" s="7">
        <v>60</v>
      </c>
    </row>
    <row r="966" spans="14:17" x14ac:dyDescent="0.25">
      <c r="N966" s="7" t="s">
        <v>5622</v>
      </c>
      <c r="O966" s="7">
        <v>15</v>
      </c>
      <c r="P966" s="7">
        <v>16</v>
      </c>
      <c r="Q966" s="7">
        <v>240</v>
      </c>
    </row>
    <row r="967" spans="14:17" x14ac:dyDescent="0.25">
      <c r="N967" s="7" t="s">
        <v>5616</v>
      </c>
      <c r="O967" s="7">
        <v>150</v>
      </c>
      <c r="P967" s="7">
        <v>5</v>
      </c>
      <c r="Q967" s="7">
        <v>750</v>
      </c>
    </row>
    <row r="968" spans="14:17" x14ac:dyDescent="0.25">
      <c r="N968" s="7" t="s">
        <v>5623</v>
      </c>
      <c r="O968" s="7">
        <v>30</v>
      </c>
      <c r="P968" s="7">
        <v>13</v>
      </c>
      <c r="Q968" s="7">
        <v>390</v>
      </c>
    </row>
    <row r="969" spans="14:17" x14ac:dyDescent="0.25">
      <c r="N969" s="7" t="s">
        <v>5618</v>
      </c>
      <c r="O969" s="7">
        <v>10</v>
      </c>
      <c r="P969" s="7">
        <v>15</v>
      </c>
      <c r="Q969" s="7">
        <v>150</v>
      </c>
    </row>
    <row r="970" spans="14:17" x14ac:dyDescent="0.25">
      <c r="N970" s="7" t="s">
        <v>5615</v>
      </c>
      <c r="O970" s="7">
        <v>25</v>
      </c>
      <c r="P970" s="7">
        <v>11</v>
      </c>
      <c r="Q970" s="7">
        <v>275</v>
      </c>
    </row>
    <row r="971" spans="14:17" x14ac:dyDescent="0.25">
      <c r="N971" s="7" t="s">
        <v>5610</v>
      </c>
      <c r="O971" s="7">
        <v>300</v>
      </c>
      <c r="P971" s="7">
        <v>8</v>
      </c>
      <c r="Q971" s="7">
        <v>2400</v>
      </c>
    </row>
    <row r="972" spans="14:17" x14ac:dyDescent="0.25">
      <c r="N972" s="7" t="s">
        <v>5613</v>
      </c>
      <c r="O972" s="7">
        <v>35</v>
      </c>
      <c r="P972" s="7">
        <v>5</v>
      </c>
      <c r="Q972" s="7">
        <v>175</v>
      </c>
    </row>
    <row r="973" spans="14:17" x14ac:dyDescent="0.25">
      <c r="N973" s="7" t="s">
        <v>5609</v>
      </c>
      <c r="O973" s="7">
        <v>20</v>
      </c>
      <c r="P973" s="7">
        <v>16</v>
      </c>
      <c r="Q973" s="7">
        <v>320</v>
      </c>
    </row>
    <row r="974" spans="14:17" x14ac:dyDescent="0.25">
      <c r="N974" s="7" t="s">
        <v>5616</v>
      </c>
      <c r="O974" s="7">
        <v>150</v>
      </c>
      <c r="P974" s="7">
        <v>9</v>
      </c>
      <c r="Q974" s="7">
        <v>1350</v>
      </c>
    </row>
    <row r="975" spans="14:17" x14ac:dyDescent="0.25">
      <c r="N975" s="7" t="s">
        <v>5611</v>
      </c>
      <c r="O975" s="7">
        <v>250</v>
      </c>
      <c r="P975" s="7">
        <v>10</v>
      </c>
      <c r="Q975" s="7">
        <v>2500</v>
      </c>
    </row>
    <row r="976" spans="14:17" x14ac:dyDescent="0.25">
      <c r="N976" s="7" t="s">
        <v>5622</v>
      </c>
      <c r="O976" s="7">
        <v>15</v>
      </c>
      <c r="P976" s="7">
        <v>14</v>
      </c>
      <c r="Q976" s="7">
        <v>210</v>
      </c>
    </row>
    <row r="977" spans="14:17" x14ac:dyDescent="0.25">
      <c r="N977" s="7" t="s">
        <v>5623</v>
      </c>
      <c r="O977" s="7">
        <v>30</v>
      </c>
      <c r="P977" s="7">
        <v>5</v>
      </c>
      <c r="Q977" s="7">
        <v>150</v>
      </c>
    </row>
    <row r="978" spans="14:17" x14ac:dyDescent="0.25">
      <c r="N978" s="7" t="s">
        <v>5617</v>
      </c>
      <c r="O978" s="7">
        <v>120</v>
      </c>
      <c r="P978" s="7">
        <v>21</v>
      </c>
      <c r="Q978" s="7">
        <v>2520</v>
      </c>
    </row>
    <row r="979" spans="14:17" x14ac:dyDescent="0.25">
      <c r="N979" s="7" t="s">
        <v>5611</v>
      </c>
      <c r="O979" s="7">
        <v>250</v>
      </c>
      <c r="P979" s="7">
        <v>13</v>
      </c>
      <c r="Q979" s="7">
        <v>3250</v>
      </c>
    </row>
    <row r="980" spans="14:17" x14ac:dyDescent="0.25">
      <c r="N980" s="7" t="s">
        <v>5623</v>
      </c>
      <c r="O980" s="7">
        <v>30</v>
      </c>
      <c r="P980" s="7">
        <v>16</v>
      </c>
      <c r="Q980" s="7">
        <v>480</v>
      </c>
    </row>
    <row r="981" spans="14:17" x14ac:dyDescent="0.25">
      <c r="N981" s="7" t="s">
        <v>5613</v>
      </c>
      <c r="O981" s="7">
        <v>35</v>
      </c>
      <c r="P981" s="7">
        <v>10</v>
      </c>
      <c r="Q981" s="7">
        <v>350</v>
      </c>
    </row>
    <row r="982" spans="14:17" x14ac:dyDescent="0.25">
      <c r="N982" s="7" t="s">
        <v>5611</v>
      </c>
      <c r="O982" s="7">
        <v>250</v>
      </c>
      <c r="P982" s="7">
        <v>14</v>
      </c>
      <c r="Q982" s="7">
        <v>3500</v>
      </c>
    </row>
    <row r="983" spans="14:17" x14ac:dyDescent="0.25">
      <c r="N983" s="7" t="s">
        <v>5623</v>
      </c>
      <c r="O983" s="7">
        <v>30</v>
      </c>
      <c r="P983" s="7">
        <v>14</v>
      </c>
      <c r="Q983" s="7">
        <v>420</v>
      </c>
    </row>
    <row r="984" spans="14:17" x14ac:dyDescent="0.25">
      <c r="N984" s="7" t="s">
        <v>5623</v>
      </c>
      <c r="O984" s="7">
        <v>30</v>
      </c>
      <c r="P984" s="7">
        <v>1</v>
      </c>
      <c r="Q984" s="7">
        <v>30</v>
      </c>
    </row>
    <row r="985" spans="14:17" x14ac:dyDescent="0.25">
      <c r="N985" s="7" t="s">
        <v>5615</v>
      </c>
      <c r="O985" s="7">
        <v>25</v>
      </c>
      <c r="P985" s="7">
        <v>4</v>
      </c>
      <c r="Q985" s="7">
        <v>100</v>
      </c>
    </row>
    <row r="986" spans="14:17" x14ac:dyDescent="0.25">
      <c r="N986" s="7" t="s">
        <v>5613</v>
      </c>
      <c r="O986" s="7">
        <v>35</v>
      </c>
      <c r="P986" s="7">
        <v>19</v>
      </c>
      <c r="Q986" s="7">
        <v>665</v>
      </c>
    </row>
    <row r="987" spans="14:17" x14ac:dyDescent="0.25">
      <c r="N987" s="7" t="s">
        <v>5623</v>
      </c>
      <c r="O987" s="7">
        <v>30</v>
      </c>
      <c r="P987" s="7">
        <v>3</v>
      </c>
      <c r="Q987" s="7">
        <v>90</v>
      </c>
    </row>
    <row r="988" spans="14:17" x14ac:dyDescent="0.25">
      <c r="N988" s="7" t="s">
        <v>5619</v>
      </c>
      <c r="O988" s="7">
        <v>80</v>
      </c>
      <c r="P988" s="7">
        <v>22</v>
      </c>
      <c r="Q988" s="7">
        <v>1760</v>
      </c>
    </row>
    <row r="989" spans="14:17" x14ac:dyDescent="0.25">
      <c r="N989" s="7" t="s">
        <v>5619</v>
      </c>
      <c r="O989" s="7">
        <v>80</v>
      </c>
      <c r="P989" s="7">
        <v>24</v>
      </c>
      <c r="Q989" s="7">
        <v>1920</v>
      </c>
    </row>
    <row r="990" spans="14:17" x14ac:dyDescent="0.25">
      <c r="N990" s="7" t="s">
        <v>5623</v>
      </c>
      <c r="O990" s="7">
        <v>30</v>
      </c>
      <c r="P990" s="7">
        <v>20</v>
      </c>
      <c r="Q990" s="7">
        <v>600</v>
      </c>
    </row>
    <row r="991" spans="14:17" x14ac:dyDescent="0.25">
      <c r="N991" s="7" t="s">
        <v>5610</v>
      </c>
      <c r="O991" s="7">
        <v>300</v>
      </c>
      <c r="P991" s="7">
        <v>7</v>
      </c>
      <c r="Q991" s="7">
        <v>2100</v>
      </c>
    </row>
    <row r="992" spans="14:17" x14ac:dyDescent="0.25">
      <c r="N992" s="7" t="s">
        <v>5618</v>
      </c>
      <c r="O992" s="7">
        <v>10</v>
      </c>
      <c r="P992" s="7">
        <v>13</v>
      </c>
      <c r="Q992" s="7">
        <v>130</v>
      </c>
    </row>
    <row r="993" spans="14:17" x14ac:dyDescent="0.25">
      <c r="N993" s="7" t="s">
        <v>5623</v>
      </c>
      <c r="O993" s="7">
        <v>30</v>
      </c>
      <c r="P993" s="7">
        <v>11</v>
      </c>
      <c r="Q993" s="7">
        <v>330</v>
      </c>
    </row>
    <row r="994" spans="14:17" x14ac:dyDescent="0.25">
      <c r="N994" s="7" t="s">
        <v>5611</v>
      </c>
      <c r="O994" s="7">
        <v>250</v>
      </c>
      <c r="P994" s="7">
        <v>9</v>
      </c>
      <c r="Q994" s="7">
        <v>2250</v>
      </c>
    </row>
    <row r="995" spans="14:17" x14ac:dyDescent="0.25">
      <c r="N995" s="7" t="s">
        <v>5623</v>
      </c>
      <c r="O995" s="7">
        <v>30</v>
      </c>
      <c r="P995" s="7">
        <v>25</v>
      </c>
      <c r="Q995" s="7">
        <v>750</v>
      </c>
    </row>
    <row r="996" spans="14:17" x14ac:dyDescent="0.25">
      <c r="N996" s="7" t="s">
        <v>5614</v>
      </c>
      <c r="O996" s="7">
        <v>20</v>
      </c>
      <c r="P996" s="7">
        <v>12</v>
      </c>
      <c r="Q996" s="7">
        <v>240</v>
      </c>
    </row>
    <row r="997" spans="14:17" x14ac:dyDescent="0.25">
      <c r="N997" s="7" t="s">
        <v>5611</v>
      </c>
      <c r="O997" s="7">
        <v>250</v>
      </c>
      <c r="P997" s="7">
        <v>13</v>
      </c>
      <c r="Q997" s="7">
        <v>3250</v>
      </c>
    </row>
    <row r="998" spans="14:17" x14ac:dyDescent="0.25">
      <c r="N998" s="7" t="s">
        <v>5622</v>
      </c>
      <c r="O998" s="7">
        <v>15</v>
      </c>
      <c r="P998" s="7">
        <v>1</v>
      </c>
      <c r="Q998" s="7">
        <v>15</v>
      </c>
    </row>
    <row r="999" spans="14:17" x14ac:dyDescent="0.25">
      <c r="N999" s="7" t="s">
        <v>5619</v>
      </c>
      <c r="O999" s="7">
        <v>80</v>
      </c>
      <c r="P999" s="7">
        <v>8</v>
      </c>
      <c r="Q999" s="7">
        <v>640</v>
      </c>
    </row>
    <row r="1000" spans="14:17" x14ac:dyDescent="0.25">
      <c r="N1000" s="7" t="s">
        <v>5622</v>
      </c>
      <c r="O1000" s="7">
        <v>15</v>
      </c>
      <c r="P1000" s="7">
        <v>20</v>
      </c>
      <c r="Q1000" s="7">
        <v>300</v>
      </c>
    </row>
    <row r="1001" spans="14:17" x14ac:dyDescent="0.25">
      <c r="N1001" s="7" t="s">
        <v>5620</v>
      </c>
      <c r="O1001" s="7">
        <v>40</v>
      </c>
      <c r="P1001" s="7">
        <v>16</v>
      </c>
      <c r="Q1001" s="7">
        <v>640</v>
      </c>
    </row>
    <row r="1002" spans="14:17" x14ac:dyDescent="0.25">
      <c r="N1002" s="7" t="s">
        <v>5614</v>
      </c>
      <c r="O1002" s="7">
        <v>20</v>
      </c>
      <c r="P1002" s="7">
        <v>1</v>
      </c>
      <c r="Q1002" s="7">
        <v>20</v>
      </c>
    </row>
    <row r="1003" spans="14:17" x14ac:dyDescent="0.25">
      <c r="N1003" s="7" t="s">
        <v>5617</v>
      </c>
      <c r="O1003" s="7">
        <v>120</v>
      </c>
      <c r="P1003" s="7">
        <v>9</v>
      </c>
      <c r="Q1003" s="7">
        <v>1080</v>
      </c>
    </row>
    <row r="1004" spans="14:17" x14ac:dyDescent="0.25">
      <c r="N1004" s="7" t="s">
        <v>5619</v>
      </c>
      <c r="O1004" s="7">
        <v>80</v>
      </c>
      <c r="P1004" s="7">
        <v>8</v>
      </c>
      <c r="Q1004" s="7">
        <v>640</v>
      </c>
    </row>
    <row r="1005" spans="14:17" x14ac:dyDescent="0.25">
      <c r="N1005" s="7" t="s">
        <v>5621</v>
      </c>
      <c r="O1005" s="7">
        <v>60</v>
      </c>
      <c r="P1005" s="7">
        <v>1</v>
      </c>
      <c r="Q1005" s="7">
        <v>60</v>
      </c>
    </row>
    <row r="1006" spans="14:17" x14ac:dyDescent="0.25">
      <c r="N1006" s="7" t="s">
        <v>5623</v>
      </c>
      <c r="O1006" s="7">
        <v>30</v>
      </c>
      <c r="P1006" s="7">
        <v>7</v>
      </c>
      <c r="Q1006" s="7">
        <v>210</v>
      </c>
    </row>
    <row r="1007" spans="14:17" x14ac:dyDescent="0.25">
      <c r="N1007" s="7" t="s">
        <v>5612</v>
      </c>
      <c r="O1007" s="7">
        <v>50</v>
      </c>
      <c r="P1007" s="7">
        <v>24</v>
      </c>
      <c r="Q1007" s="7">
        <v>1200</v>
      </c>
    </row>
    <row r="1008" spans="14:17" x14ac:dyDescent="0.25">
      <c r="N1008" s="7" t="s">
        <v>5620</v>
      </c>
      <c r="O1008" s="7">
        <v>40</v>
      </c>
      <c r="P1008" s="7">
        <v>6</v>
      </c>
      <c r="Q1008" s="7">
        <v>240</v>
      </c>
    </row>
    <row r="1009" spans="14:17" x14ac:dyDescent="0.25">
      <c r="N1009" s="7" t="s">
        <v>5619</v>
      </c>
      <c r="O1009" s="7">
        <v>80</v>
      </c>
      <c r="P1009" s="7">
        <v>2</v>
      </c>
      <c r="Q1009" s="7">
        <v>160</v>
      </c>
    </row>
    <row r="1010" spans="14:17" x14ac:dyDescent="0.25">
      <c r="N1010" s="7" t="s">
        <v>5623</v>
      </c>
      <c r="O1010" s="7">
        <v>30</v>
      </c>
      <c r="P1010" s="7">
        <v>3</v>
      </c>
      <c r="Q1010" s="7">
        <v>90</v>
      </c>
    </row>
    <row r="1011" spans="14:17" x14ac:dyDescent="0.25">
      <c r="N1011" s="7" t="s">
        <v>5614</v>
      </c>
      <c r="O1011" s="7">
        <v>20</v>
      </c>
      <c r="P1011" s="7">
        <v>8</v>
      </c>
      <c r="Q1011" s="7">
        <v>160</v>
      </c>
    </row>
    <row r="1012" spans="14:17" x14ac:dyDescent="0.25">
      <c r="N1012" s="7" t="s">
        <v>5619</v>
      </c>
      <c r="O1012" s="7">
        <v>80</v>
      </c>
      <c r="P1012" s="7">
        <v>8</v>
      </c>
      <c r="Q1012" s="7">
        <v>640</v>
      </c>
    </row>
    <row r="1013" spans="14:17" x14ac:dyDescent="0.25">
      <c r="N1013" s="7" t="s">
        <v>5609</v>
      </c>
      <c r="O1013" s="7">
        <v>20</v>
      </c>
      <c r="P1013" s="7">
        <v>25</v>
      </c>
      <c r="Q1013" s="7">
        <v>500</v>
      </c>
    </row>
    <row r="1014" spans="14:17" x14ac:dyDescent="0.25">
      <c r="N1014" s="7" t="s">
        <v>5616</v>
      </c>
      <c r="O1014" s="7">
        <v>150</v>
      </c>
      <c r="P1014" s="7">
        <v>8</v>
      </c>
      <c r="Q1014" s="7">
        <v>1200</v>
      </c>
    </row>
    <row r="1015" spans="14:17" x14ac:dyDescent="0.25">
      <c r="N1015" s="7" t="s">
        <v>5612</v>
      </c>
      <c r="O1015" s="7">
        <v>50</v>
      </c>
      <c r="P1015" s="7">
        <v>16</v>
      </c>
      <c r="Q1015" s="7">
        <v>800</v>
      </c>
    </row>
    <row r="1016" spans="14:17" x14ac:dyDescent="0.25">
      <c r="N1016" s="7" t="s">
        <v>5609</v>
      </c>
      <c r="O1016" s="7">
        <v>20</v>
      </c>
      <c r="P1016" s="7">
        <v>14</v>
      </c>
      <c r="Q1016" s="7">
        <v>280</v>
      </c>
    </row>
    <row r="1017" spans="14:17" x14ac:dyDescent="0.25">
      <c r="N1017" s="7" t="s">
        <v>5620</v>
      </c>
      <c r="O1017" s="7">
        <v>40</v>
      </c>
      <c r="P1017" s="7">
        <v>25</v>
      </c>
      <c r="Q1017" s="7">
        <v>1000</v>
      </c>
    </row>
    <row r="1018" spans="14:17" x14ac:dyDescent="0.25">
      <c r="N1018" s="7" t="s">
        <v>5621</v>
      </c>
      <c r="O1018" s="7">
        <v>60</v>
      </c>
      <c r="P1018" s="7">
        <v>23</v>
      </c>
      <c r="Q1018" s="7">
        <v>1380</v>
      </c>
    </row>
    <row r="1019" spans="14:17" x14ac:dyDescent="0.25">
      <c r="N1019" s="7" t="s">
        <v>5618</v>
      </c>
      <c r="O1019" s="7">
        <v>10</v>
      </c>
      <c r="P1019" s="7">
        <v>6</v>
      </c>
      <c r="Q1019" s="7">
        <v>60</v>
      </c>
    </row>
    <row r="1020" spans="14:17" x14ac:dyDescent="0.25">
      <c r="N1020" s="7" t="s">
        <v>5613</v>
      </c>
      <c r="O1020" s="7">
        <v>35</v>
      </c>
      <c r="P1020" s="7">
        <v>5</v>
      </c>
      <c r="Q1020" s="7">
        <v>175</v>
      </c>
    </row>
    <row r="1021" spans="14:17" x14ac:dyDescent="0.25">
      <c r="N1021" s="7" t="s">
        <v>5623</v>
      </c>
      <c r="O1021" s="7">
        <v>30</v>
      </c>
      <c r="P1021" s="7">
        <v>23</v>
      </c>
      <c r="Q1021" s="7">
        <v>690</v>
      </c>
    </row>
    <row r="1022" spans="14:17" x14ac:dyDescent="0.25">
      <c r="N1022" s="7" t="s">
        <v>5621</v>
      </c>
      <c r="O1022" s="7">
        <v>60</v>
      </c>
      <c r="P1022" s="7">
        <v>17</v>
      </c>
      <c r="Q1022" s="7">
        <v>1020</v>
      </c>
    </row>
    <row r="1023" spans="14:17" x14ac:dyDescent="0.25">
      <c r="N1023" s="7" t="s">
        <v>5619</v>
      </c>
      <c r="O1023" s="7">
        <v>80</v>
      </c>
      <c r="P1023" s="7">
        <v>9</v>
      </c>
      <c r="Q1023" s="7">
        <v>720</v>
      </c>
    </row>
    <row r="1024" spans="14:17" x14ac:dyDescent="0.25">
      <c r="N1024" s="7" t="s">
        <v>5621</v>
      </c>
      <c r="O1024" s="7">
        <v>60</v>
      </c>
      <c r="P1024" s="7">
        <v>6</v>
      </c>
      <c r="Q1024" s="7">
        <v>360</v>
      </c>
    </row>
    <row r="1025" spans="14:17" x14ac:dyDescent="0.25">
      <c r="N1025" s="7" t="s">
        <v>5615</v>
      </c>
      <c r="O1025" s="7">
        <v>25</v>
      </c>
      <c r="P1025" s="7">
        <v>10</v>
      </c>
      <c r="Q1025" s="7">
        <v>250</v>
      </c>
    </row>
    <row r="1026" spans="14:17" x14ac:dyDescent="0.25">
      <c r="N1026" s="7" t="s">
        <v>5620</v>
      </c>
      <c r="O1026" s="7">
        <v>40</v>
      </c>
      <c r="P1026" s="7">
        <v>13</v>
      </c>
      <c r="Q1026" s="7">
        <v>520</v>
      </c>
    </row>
    <row r="1027" spans="14:17" x14ac:dyDescent="0.25">
      <c r="N1027" s="7" t="s">
        <v>5622</v>
      </c>
      <c r="O1027" s="7">
        <v>15</v>
      </c>
      <c r="P1027" s="7">
        <v>11</v>
      </c>
      <c r="Q1027" s="7">
        <v>165</v>
      </c>
    </row>
    <row r="1028" spans="14:17" x14ac:dyDescent="0.25">
      <c r="N1028" s="7" t="s">
        <v>5610</v>
      </c>
      <c r="O1028" s="7">
        <v>300</v>
      </c>
      <c r="P1028" s="7">
        <v>3</v>
      </c>
      <c r="Q1028" s="7">
        <v>900</v>
      </c>
    </row>
    <row r="1029" spans="14:17" x14ac:dyDescent="0.25">
      <c r="N1029" s="7" t="s">
        <v>5618</v>
      </c>
      <c r="O1029" s="7">
        <v>10</v>
      </c>
      <c r="P1029" s="7">
        <v>3</v>
      </c>
      <c r="Q1029" s="7">
        <v>30</v>
      </c>
    </row>
    <row r="1030" spans="14:17" x14ac:dyDescent="0.25">
      <c r="N1030" s="7" t="s">
        <v>5611</v>
      </c>
      <c r="O1030" s="7">
        <v>250</v>
      </c>
      <c r="P1030" s="7">
        <v>8</v>
      </c>
      <c r="Q1030" s="7">
        <v>2000</v>
      </c>
    </row>
    <row r="1031" spans="14:17" x14ac:dyDescent="0.25">
      <c r="N1031" s="7" t="s">
        <v>5613</v>
      </c>
      <c r="O1031" s="7">
        <v>35</v>
      </c>
      <c r="P1031" s="7">
        <v>20</v>
      </c>
      <c r="Q1031" s="7">
        <v>700</v>
      </c>
    </row>
    <row r="1032" spans="14:17" x14ac:dyDescent="0.25">
      <c r="N1032" s="7" t="s">
        <v>5620</v>
      </c>
      <c r="O1032" s="7">
        <v>40</v>
      </c>
      <c r="P1032" s="7">
        <v>5</v>
      </c>
      <c r="Q1032" s="7">
        <v>200</v>
      </c>
    </row>
    <row r="1033" spans="14:17" x14ac:dyDescent="0.25">
      <c r="N1033" s="7" t="s">
        <v>5610</v>
      </c>
      <c r="O1033" s="7">
        <v>300</v>
      </c>
      <c r="P1033" s="7">
        <v>5</v>
      </c>
      <c r="Q1033" s="7">
        <v>1500</v>
      </c>
    </row>
    <row r="1034" spans="14:17" x14ac:dyDescent="0.25">
      <c r="N1034" s="7" t="s">
        <v>5619</v>
      </c>
      <c r="O1034" s="7">
        <v>80</v>
      </c>
      <c r="P1034" s="7">
        <v>25</v>
      </c>
      <c r="Q1034" s="7">
        <v>2000</v>
      </c>
    </row>
    <row r="1035" spans="14:17" x14ac:dyDescent="0.25">
      <c r="N1035" s="7" t="s">
        <v>5620</v>
      </c>
      <c r="O1035" s="7">
        <v>40</v>
      </c>
      <c r="P1035" s="7">
        <v>23</v>
      </c>
      <c r="Q1035" s="7">
        <v>920</v>
      </c>
    </row>
    <row r="1036" spans="14:17" x14ac:dyDescent="0.25">
      <c r="N1036" s="7" t="s">
        <v>5619</v>
      </c>
      <c r="O1036" s="7">
        <v>80</v>
      </c>
      <c r="P1036" s="7">
        <v>8</v>
      </c>
      <c r="Q1036" s="7">
        <v>640</v>
      </c>
    </row>
    <row r="1037" spans="14:17" x14ac:dyDescent="0.25">
      <c r="N1037" s="7" t="s">
        <v>5619</v>
      </c>
      <c r="O1037" s="7">
        <v>80</v>
      </c>
      <c r="P1037" s="7">
        <v>25</v>
      </c>
      <c r="Q1037" s="7">
        <v>2000</v>
      </c>
    </row>
    <row r="1038" spans="14:17" x14ac:dyDescent="0.25">
      <c r="N1038" s="7" t="s">
        <v>5617</v>
      </c>
      <c r="O1038" s="7">
        <v>120</v>
      </c>
      <c r="P1038" s="7">
        <v>1</v>
      </c>
      <c r="Q1038" s="7">
        <v>120</v>
      </c>
    </row>
    <row r="1039" spans="14:17" x14ac:dyDescent="0.25">
      <c r="N1039" s="7" t="s">
        <v>5616</v>
      </c>
      <c r="O1039" s="7">
        <v>150</v>
      </c>
      <c r="P1039" s="7">
        <v>12</v>
      </c>
      <c r="Q1039" s="7">
        <v>1800</v>
      </c>
    </row>
    <row r="1040" spans="14:17" x14ac:dyDescent="0.25">
      <c r="N1040" s="7" t="s">
        <v>5618</v>
      </c>
      <c r="O1040" s="7">
        <v>10</v>
      </c>
      <c r="P1040" s="7">
        <v>6</v>
      </c>
      <c r="Q1040" s="7">
        <v>60</v>
      </c>
    </row>
    <row r="1041" spans="14:17" x14ac:dyDescent="0.25">
      <c r="N1041" s="7" t="s">
        <v>5618</v>
      </c>
      <c r="O1041" s="7">
        <v>10</v>
      </c>
      <c r="P1041" s="7">
        <v>5</v>
      </c>
      <c r="Q1041" s="7">
        <v>50</v>
      </c>
    </row>
    <row r="1042" spans="14:17" x14ac:dyDescent="0.25">
      <c r="N1042" s="7" t="s">
        <v>5623</v>
      </c>
      <c r="O1042" s="7">
        <v>30</v>
      </c>
      <c r="P1042" s="7">
        <v>20</v>
      </c>
      <c r="Q1042" s="7">
        <v>600</v>
      </c>
    </row>
    <row r="1043" spans="14:17" x14ac:dyDescent="0.25">
      <c r="N1043" s="7" t="s">
        <v>5620</v>
      </c>
      <c r="O1043" s="7">
        <v>40</v>
      </c>
      <c r="P1043" s="7">
        <v>19</v>
      </c>
      <c r="Q1043" s="7">
        <v>760</v>
      </c>
    </row>
    <row r="1044" spans="14:17" x14ac:dyDescent="0.25">
      <c r="N1044" s="7" t="s">
        <v>5612</v>
      </c>
      <c r="O1044" s="7">
        <v>50</v>
      </c>
      <c r="P1044" s="7">
        <v>12</v>
      </c>
      <c r="Q1044" s="7">
        <v>600</v>
      </c>
    </row>
    <row r="1045" spans="14:17" x14ac:dyDescent="0.25">
      <c r="N1045" s="7" t="s">
        <v>5622</v>
      </c>
      <c r="O1045" s="7">
        <v>15</v>
      </c>
      <c r="P1045" s="7">
        <v>2</v>
      </c>
      <c r="Q1045" s="7">
        <v>30</v>
      </c>
    </row>
    <row r="1046" spans="14:17" x14ac:dyDescent="0.25">
      <c r="N1046" s="7" t="s">
        <v>5613</v>
      </c>
      <c r="O1046" s="7">
        <v>35</v>
      </c>
      <c r="P1046" s="7">
        <v>13</v>
      </c>
      <c r="Q1046" s="7">
        <v>455</v>
      </c>
    </row>
    <row r="1047" spans="14:17" x14ac:dyDescent="0.25">
      <c r="N1047" s="7" t="s">
        <v>5621</v>
      </c>
      <c r="O1047" s="7">
        <v>60</v>
      </c>
      <c r="P1047" s="7">
        <v>16</v>
      </c>
      <c r="Q1047" s="7">
        <v>960</v>
      </c>
    </row>
    <row r="1048" spans="14:17" x14ac:dyDescent="0.25">
      <c r="N1048" s="7" t="s">
        <v>5610</v>
      </c>
      <c r="O1048" s="7">
        <v>300</v>
      </c>
      <c r="P1048" s="7">
        <v>21</v>
      </c>
      <c r="Q1048" s="7">
        <v>6300</v>
      </c>
    </row>
    <row r="1049" spans="14:17" x14ac:dyDescent="0.25">
      <c r="N1049" s="7" t="s">
        <v>5614</v>
      </c>
      <c r="O1049" s="7">
        <v>20</v>
      </c>
      <c r="P1049" s="7">
        <v>14</v>
      </c>
      <c r="Q1049" s="7">
        <v>280</v>
      </c>
    </row>
    <row r="1050" spans="14:17" x14ac:dyDescent="0.25">
      <c r="N1050" s="7" t="s">
        <v>5614</v>
      </c>
      <c r="O1050" s="7">
        <v>20</v>
      </c>
      <c r="P1050" s="7">
        <v>3</v>
      </c>
      <c r="Q1050" s="7">
        <v>60</v>
      </c>
    </row>
    <row r="1051" spans="14:17" x14ac:dyDescent="0.25">
      <c r="N1051" s="7" t="s">
        <v>5615</v>
      </c>
      <c r="O1051" s="7">
        <v>25</v>
      </c>
      <c r="P1051" s="7">
        <v>15</v>
      </c>
      <c r="Q1051" s="7">
        <v>375</v>
      </c>
    </row>
    <row r="1052" spans="14:17" x14ac:dyDescent="0.25">
      <c r="N1052" s="7" t="s">
        <v>5623</v>
      </c>
      <c r="O1052" s="7">
        <v>30</v>
      </c>
      <c r="P1052" s="7">
        <v>10</v>
      </c>
      <c r="Q1052" s="7">
        <v>300</v>
      </c>
    </row>
    <row r="1053" spans="14:17" x14ac:dyDescent="0.25">
      <c r="N1053" s="7" t="s">
        <v>5612</v>
      </c>
      <c r="O1053" s="7">
        <v>50</v>
      </c>
      <c r="P1053" s="7">
        <v>23</v>
      </c>
      <c r="Q1053" s="7">
        <v>1150</v>
      </c>
    </row>
    <row r="1054" spans="14:17" x14ac:dyDescent="0.25">
      <c r="N1054" s="7" t="s">
        <v>5623</v>
      </c>
      <c r="O1054" s="7">
        <v>30</v>
      </c>
      <c r="P1054" s="7">
        <v>1</v>
      </c>
      <c r="Q1054" s="7">
        <v>30</v>
      </c>
    </row>
    <row r="1055" spans="14:17" x14ac:dyDescent="0.25">
      <c r="N1055" s="7" t="s">
        <v>5612</v>
      </c>
      <c r="O1055" s="7">
        <v>50</v>
      </c>
      <c r="P1055" s="7">
        <v>13</v>
      </c>
      <c r="Q1055" s="7">
        <v>650</v>
      </c>
    </row>
    <row r="1056" spans="14:17" x14ac:dyDescent="0.25">
      <c r="N1056" s="7" t="s">
        <v>5617</v>
      </c>
      <c r="O1056" s="7">
        <v>120</v>
      </c>
      <c r="P1056" s="7">
        <v>11</v>
      </c>
      <c r="Q1056" s="7">
        <v>1320</v>
      </c>
    </row>
    <row r="1057" spans="14:17" x14ac:dyDescent="0.25">
      <c r="N1057" s="7" t="s">
        <v>5617</v>
      </c>
      <c r="O1057" s="7">
        <v>120</v>
      </c>
      <c r="P1057" s="7">
        <v>10</v>
      </c>
      <c r="Q1057" s="7">
        <v>1200</v>
      </c>
    </row>
    <row r="1058" spans="14:17" x14ac:dyDescent="0.25">
      <c r="N1058" s="7" t="s">
        <v>5612</v>
      </c>
      <c r="O1058" s="7">
        <v>50</v>
      </c>
      <c r="P1058" s="7">
        <v>9</v>
      </c>
      <c r="Q1058" s="7">
        <v>450</v>
      </c>
    </row>
    <row r="1059" spans="14:17" x14ac:dyDescent="0.25">
      <c r="N1059" s="7" t="s">
        <v>5612</v>
      </c>
      <c r="O1059" s="7">
        <v>50</v>
      </c>
      <c r="P1059" s="7">
        <v>8</v>
      </c>
      <c r="Q1059" s="7">
        <v>400</v>
      </c>
    </row>
    <row r="1060" spans="14:17" x14ac:dyDescent="0.25">
      <c r="N1060" s="7" t="s">
        <v>5614</v>
      </c>
      <c r="O1060" s="7">
        <v>20</v>
      </c>
      <c r="P1060" s="7">
        <v>3</v>
      </c>
      <c r="Q1060" s="7">
        <v>60</v>
      </c>
    </row>
    <row r="1061" spans="14:17" x14ac:dyDescent="0.25">
      <c r="N1061" s="7" t="s">
        <v>5614</v>
      </c>
      <c r="O1061" s="7">
        <v>20</v>
      </c>
      <c r="P1061" s="7">
        <v>4</v>
      </c>
      <c r="Q1061" s="7">
        <v>80</v>
      </c>
    </row>
    <row r="1062" spans="14:17" x14ac:dyDescent="0.25">
      <c r="N1062" s="7" t="s">
        <v>5619</v>
      </c>
      <c r="O1062" s="7">
        <v>80</v>
      </c>
      <c r="P1062" s="7">
        <v>14</v>
      </c>
      <c r="Q1062" s="7">
        <v>1120</v>
      </c>
    </row>
    <row r="1063" spans="14:17" x14ac:dyDescent="0.25">
      <c r="N1063" s="7" t="s">
        <v>5618</v>
      </c>
      <c r="O1063" s="7">
        <v>10</v>
      </c>
      <c r="P1063" s="7">
        <v>5</v>
      </c>
      <c r="Q1063" s="7">
        <v>50</v>
      </c>
    </row>
    <row r="1064" spans="14:17" x14ac:dyDescent="0.25">
      <c r="N1064" s="7" t="s">
        <v>5615</v>
      </c>
      <c r="O1064" s="7">
        <v>25</v>
      </c>
      <c r="P1064" s="7">
        <v>6</v>
      </c>
      <c r="Q1064" s="7">
        <v>150</v>
      </c>
    </row>
    <row r="1065" spans="14:17" x14ac:dyDescent="0.25">
      <c r="N1065" s="7" t="s">
        <v>5615</v>
      </c>
      <c r="O1065" s="7">
        <v>25</v>
      </c>
      <c r="P1065" s="7">
        <v>14</v>
      </c>
      <c r="Q1065" s="7">
        <v>350</v>
      </c>
    </row>
    <row r="1066" spans="14:17" x14ac:dyDescent="0.25">
      <c r="N1066" s="7" t="s">
        <v>5623</v>
      </c>
      <c r="O1066" s="7">
        <v>30</v>
      </c>
      <c r="P1066" s="7">
        <v>14</v>
      </c>
      <c r="Q1066" s="7">
        <v>420</v>
      </c>
    </row>
    <row r="1067" spans="14:17" x14ac:dyDescent="0.25">
      <c r="N1067" s="7" t="s">
        <v>5612</v>
      </c>
      <c r="O1067" s="7">
        <v>50</v>
      </c>
      <c r="P1067" s="7">
        <v>18</v>
      </c>
      <c r="Q1067" s="7">
        <v>900</v>
      </c>
    </row>
    <row r="1068" spans="14:17" x14ac:dyDescent="0.25">
      <c r="N1068" s="7" t="s">
        <v>5617</v>
      </c>
      <c r="O1068" s="7">
        <v>120</v>
      </c>
      <c r="P1068" s="7">
        <v>24</v>
      </c>
      <c r="Q1068" s="7">
        <v>2880</v>
      </c>
    </row>
    <row r="1069" spans="14:17" x14ac:dyDescent="0.25">
      <c r="N1069" s="7" t="s">
        <v>5617</v>
      </c>
      <c r="O1069" s="7">
        <v>120</v>
      </c>
      <c r="P1069" s="7">
        <v>10</v>
      </c>
      <c r="Q1069" s="7">
        <v>1200</v>
      </c>
    </row>
    <row r="1070" spans="14:17" x14ac:dyDescent="0.25">
      <c r="N1070" s="7" t="s">
        <v>5623</v>
      </c>
      <c r="O1070" s="7">
        <v>30</v>
      </c>
      <c r="P1070" s="7">
        <v>14</v>
      </c>
      <c r="Q1070" s="7">
        <v>420</v>
      </c>
    </row>
    <row r="1071" spans="14:17" x14ac:dyDescent="0.25">
      <c r="N1071" s="7" t="s">
        <v>5618</v>
      </c>
      <c r="O1071" s="7">
        <v>10</v>
      </c>
      <c r="P1071" s="7">
        <v>25</v>
      </c>
      <c r="Q1071" s="7">
        <v>250</v>
      </c>
    </row>
    <row r="1072" spans="14:17" x14ac:dyDescent="0.25">
      <c r="N1072" s="7" t="s">
        <v>5619</v>
      </c>
      <c r="O1072" s="7">
        <v>80</v>
      </c>
      <c r="P1072" s="7">
        <v>3</v>
      </c>
      <c r="Q1072" s="7">
        <v>240</v>
      </c>
    </row>
    <row r="1073" spans="14:17" x14ac:dyDescent="0.25">
      <c r="N1073" s="7" t="s">
        <v>5623</v>
      </c>
      <c r="O1073" s="7">
        <v>30</v>
      </c>
      <c r="P1073" s="7">
        <v>8</v>
      </c>
      <c r="Q1073" s="7">
        <v>240</v>
      </c>
    </row>
    <row r="1074" spans="14:17" x14ac:dyDescent="0.25">
      <c r="N1074" s="7" t="s">
        <v>5614</v>
      </c>
      <c r="O1074" s="7">
        <v>20</v>
      </c>
      <c r="P1074" s="7">
        <v>7</v>
      </c>
      <c r="Q1074" s="7">
        <v>140</v>
      </c>
    </row>
    <row r="1075" spans="14:17" x14ac:dyDescent="0.25">
      <c r="N1075" s="7" t="s">
        <v>5615</v>
      </c>
      <c r="O1075" s="7">
        <v>25</v>
      </c>
      <c r="P1075" s="7">
        <v>25</v>
      </c>
      <c r="Q1075" s="7">
        <v>625</v>
      </c>
    </row>
    <row r="1076" spans="14:17" x14ac:dyDescent="0.25">
      <c r="N1076" s="7" t="s">
        <v>5611</v>
      </c>
      <c r="O1076" s="7">
        <v>250</v>
      </c>
      <c r="P1076" s="7">
        <v>25</v>
      </c>
      <c r="Q1076" s="7">
        <v>6250</v>
      </c>
    </row>
    <row r="1077" spans="14:17" x14ac:dyDescent="0.25">
      <c r="N1077" s="7" t="s">
        <v>5616</v>
      </c>
      <c r="O1077" s="7">
        <v>150</v>
      </c>
      <c r="P1077" s="7">
        <v>13</v>
      </c>
      <c r="Q1077" s="7">
        <v>1950</v>
      </c>
    </row>
    <row r="1078" spans="14:17" x14ac:dyDescent="0.25">
      <c r="N1078" s="7" t="s">
        <v>5615</v>
      </c>
      <c r="O1078" s="7">
        <v>25</v>
      </c>
      <c r="P1078" s="7">
        <v>11</v>
      </c>
      <c r="Q1078" s="7">
        <v>275</v>
      </c>
    </row>
    <row r="1079" spans="14:17" x14ac:dyDescent="0.25">
      <c r="N1079" s="7" t="s">
        <v>5611</v>
      </c>
      <c r="O1079" s="7">
        <v>250</v>
      </c>
      <c r="P1079" s="7">
        <v>15</v>
      </c>
      <c r="Q1079" s="7">
        <v>3750</v>
      </c>
    </row>
    <row r="1080" spans="14:17" x14ac:dyDescent="0.25">
      <c r="N1080" s="7" t="s">
        <v>5614</v>
      </c>
      <c r="O1080" s="7">
        <v>20</v>
      </c>
      <c r="P1080" s="7">
        <v>15</v>
      </c>
      <c r="Q1080" s="7">
        <v>300</v>
      </c>
    </row>
    <row r="1081" spans="14:17" x14ac:dyDescent="0.25">
      <c r="N1081" s="7" t="s">
        <v>5619</v>
      </c>
      <c r="O1081" s="7">
        <v>80</v>
      </c>
      <c r="P1081" s="7">
        <v>14</v>
      </c>
      <c r="Q1081" s="7">
        <v>1120</v>
      </c>
    </row>
    <row r="1082" spans="14:17" x14ac:dyDescent="0.25">
      <c r="N1082" s="7" t="s">
        <v>5611</v>
      </c>
      <c r="O1082" s="7">
        <v>250</v>
      </c>
      <c r="P1082" s="7">
        <v>9</v>
      </c>
      <c r="Q1082" s="7">
        <v>2250</v>
      </c>
    </row>
    <row r="1083" spans="14:17" x14ac:dyDescent="0.25">
      <c r="N1083" s="7" t="s">
        <v>5610</v>
      </c>
      <c r="O1083" s="7">
        <v>300</v>
      </c>
      <c r="P1083" s="7">
        <v>10</v>
      </c>
      <c r="Q1083" s="7">
        <v>3000</v>
      </c>
    </row>
    <row r="1084" spans="14:17" x14ac:dyDescent="0.25">
      <c r="N1084" s="7" t="s">
        <v>5620</v>
      </c>
      <c r="O1084" s="7">
        <v>40</v>
      </c>
      <c r="P1084" s="7">
        <v>1</v>
      </c>
      <c r="Q1084" s="7">
        <v>40</v>
      </c>
    </row>
    <row r="1085" spans="14:17" x14ac:dyDescent="0.25">
      <c r="N1085" s="7" t="s">
        <v>5623</v>
      </c>
      <c r="O1085" s="7">
        <v>30</v>
      </c>
      <c r="P1085" s="7">
        <v>4</v>
      </c>
      <c r="Q1085" s="7">
        <v>120</v>
      </c>
    </row>
    <row r="1086" spans="14:17" x14ac:dyDescent="0.25">
      <c r="N1086" s="7" t="s">
        <v>5610</v>
      </c>
      <c r="O1086" s="7">
        <v>300</v>
      </c>
      <c r="P1086" s="7">
        <v>19</v>
      </c>
      <c r="Q1086" s="7">
        <v>5700</v>
      </c>
    </row>
    <row r="1087" spans="14:17" x14ac:dyDescent="0.25">
      <c r="N1087" s="7" t="s">
        <v>5612</v>
      </c>
      <c r="O1087" s="7">
        <v>50</v>
      </c>
      <c r="P1087" s="7">
        <v>3</v>
      </c>
      <c r="Q1087" s="7">
        <v>150</v>
      </c>
    </row>
    <row r="1088" spans="14:17" x14ac:dyDescent="0.25">
      <c r="N1088" s="7" t="s">
        <v>5614</v>
      </c>
      <c r="O1088" s="7">
        <v>20</v>
      </c>
      <c r="P1088" s="7">
        <v>5</v>
      </c>
      <c r="Q1088" s="7">
        <v>100</v>
      </c>
    </row>
    <row r="1089" spans="14:17" x14ac:dyDescent="0.25">
      <c r="N1089" s="7" t="s">
        <v>5623</v>
      </c>
      <c r="O1089" s="7">
        <v>30</v>
      </c>
      <c r="P1089" s="7">
        <v>16</v>
      </c>
      <c r="Q1089" s="7">
        <v>480</v>
      </c>
    </row>
    <row r="1090" spans="14:17" x14ac:dyDescent="0.25">
      <c r="N1090" s="7" t="s">
        <v>5615</v>
      </c>
      <c r="O1090" s="7">
        <v>25</v>
      </c>
      <c r="P1090" s="7">
        <v>10</v>
      </c>
      <c r="Q1090" s="7">
        <v>250</v>
      </c>
    </row>
    <row r="1091" spans="14:17" x14ac:dyDescent="0.25">
      <c r="N1091" s="7" t="s">
        <v>5623</v>
      </c>
      <c r="O1091" s="7">
        <v>30</v>
      </c>
      <c r="P1091" s="7">
        <v>2</v>
      </c>
      <c r="Q1091" s="7">
        <v>60</v>
      </c>
    </row>
    <row r="1092" spans="14:17" x14ac:dyDescent="0.25">
      <c r="N1092" s="7" t="s">
        <v>5619</v>
      </c>
      <c r="O1092" s="7">
        <v>80</v>
      </c>
      <c r="P1092" s="7">
        <v>23</v>
      </c>
      <c r="Q1092" s="7">
        <v>1840</v>
      </c>
    </row>
    <row r="1093" spans="14:17" x14ac:dyDescent="0.25">
      <c r="N1093" s="7" t="s">
        <v>5620</v>
      </c>
      <c r="O1093" s="7">
        <v>40</v>
      </c>
      <c r="P1093" s="7">
        <v>9</v>
      </c>
      <c r="Q1093" s="7">
        <v>360</v>
      </c>
    </row>
    <row r="1094" spans="14:17" x14ac:dyDescent="0.25">
      <c r="N1094" s="7" t="s">
        <v>5620</v>
      </c>
      <c r="O1094" s="7">
        <v>40</v>
      </c>
      <c r="P1094" s="7">
        <v>25</v>
      </c>
      <c r="Q1094" s="7">
        <v>1000</v>
      </c>
    </row>
    <row r="1095" spans="14:17" x14ac:dyDescent="0.25">
      <c r="N1095" s="7" t="s">
        <v>5613</v>
      </c>
      <c r="O1095" s="7">
        <v>35</v>
      </c>
      <c r="P1095" s="7">
        <v>14</v>
      </c>
      <c r="Q1095" s="7">
        <v>490</v>
      </c>
    </row>
    <row r="1096" spans="14:17" x14ac:dyDescent="0.25">
      <c r="N1096" s="7" t="s">
        <v>5620</v>
      </c>
      <c r="O1096" s="7">
        <v>40</v>
      </c>
      <c r="P1096" s="7">
        <v>10</v>
      </c>
      <c r="Q1096" s="7">
        <v>400</v>
      </c>
    </row>
    <row r="1097" spans="14:17" x14ac:dyDescent="0.25">
      <c r="N1097" s="7" t="s">
        <v>5619</v>
      </c>
      <c r="O1097" s="7">
        <v>80</v>
      </c>
      <c r="P1097" s="7">
        <v>12</v>
      </c>
      <c r="Q1097" s="7">
        <v>960</v>
      </c>
    </row>
    <row r="1098" spans="14:17" x14ac:dyDescent="0.25">
      <c r="N1098" s="7" t="s">
        <v>5610</v>
      </c>
      <c r="O1098" s="7">
        <v>300</v>
      </c>
      <c r="P1098" s="7">
        <v>3</v>
      </c>
      <c r="Q1098" s="7">
        <v>900</v>
      </c>
    </row>
    <row r="1099" spans="14:17" x14ac:dyDescent="0.25">
      <c r="N1099" s="7" t="s">
        <v>5621</v>
      </c>
      <c r="O1099" s="7">
        <v>60</v>
      </c>
      <c r="P1099" s="7">
        <v>7</v>
      </c>
      <c r="Q1099" s="7">
        <v>420</v>
      </c>
    </row>
    <row r="1100" spans="14:17" x14ac:dyDescent="0.25">
      <c r="N1100" s="7" t="s">
        <v>5621</v>
      </c>
      <c r="O1100" s="7">
        <v>60</v>
      </c>
      <c r="P1100" s="7">
        <v>15</v>
      </c>
      <c r="Q1100" s="7">
        <v>900</v>
      </c>
    </row>
    <row r="1101" spans="14:17" x14ac:dyDescent="0.25">
      <c r="N1101" s="7" t="s">
        <v>5619</v>
      </c>
      <c r="O1101" s="7">
        <v>80</v>
      </c>
      <c r="P1101" s="7">
        <v>10</v>
      </c>
      <c r="Q1101" s="7">
        <v>800</v>
      </c>
    </row>
    <row r="1102" spans="14:17" x14ac:dyDescent="0.25">
      <c r="N1102" s="7" t="s">
        <v>5616</v>
      </c>
      <c r="O1102" s="7">
        <v>150</v>
      </c>
      <c r="P1102" s="7">
        <v>4</v>
      </c>
      <c r="Q1102" s="7">
        <v>600</v>
      </c>
    </row>
    <row r="1103" spans="14:17" x14ac:dyDescent="0.25">
      <c r="N1103" s="7" t="s">
        <v>5621</v>
      </c>
      <c r="O1103" s="7">
        <v>60</v>
      </c>
      <c r="P1103" s="7">
        <v>20</v>
      </c>
      <c r="Q1103" s="7">
        <v>1200</v>
      </c>
    </row>
    <row r="1104" spans="14:17" x14ac:dyDescent="0.25">
      <c r="N1104" s="7" t="s">
        <v>5618</v>
      </c>
      <c r="O1104" s="7">
        <v>10</v>
      </c>
      <c r="P1104" s="7">
        <v>23</v>
      </c>
      <c r="Q1104" s="7">
        <v>230</v>
      </c>
    </row>
    <row r="1105" spans="14:17" x14ac:dyDescent="0.25">
      <c r="N1105" s="7" t="s">
        <v>5620</v>
      </c>
      <c r="O1105" s="7">
        <v>40</v>
      </c>
      <c r="P1105" s="7">
        <v>10</v>
      </c>
      <c r="Q1105" s="7">
        <v>400</v>
      </c>
    </row>
    <row r="1106" spans="14:17" x14ac:dyDescent="0.25">
      <c r="N1106" s="7" t="s">
        <v>5620</v>
      </c>
      <c r="O1106" s="7">
        <v>40</v>
      </c>
      <c r="P1106" s="7">
        <v>3</v>
      </c>
      <c r="Q1106" s="7">
        <v>120</v>
      </c>
    </row>
    <row r="1107" spans="14:17" x14ac:dyDescent="0.25">
      <c r="N1107" s="7" t="s">
        <v>5615</v>
      </c>
      <c r="O1107" s="7">
        <v>25</v>
      </c>
      <c r="P1107" s="7">
        <v>24</v>
      </c>
      <c r="Q1107" s="7">
        <v>600</v>
      </c>
    </row>
    <row r="1108" spans="14:17" x14ac:dyDescent="0.25">
      <c r="N1108" s="7" t="s">
        <v>5618</v>
      </c>
      <c r="O1108" s="7">
        <v>10</v>
      </c>
      <c r="P1108" s="7">
        <v>3</v>
      </c>
      <c r="Q1108" s="7">
        <v>30</v>
      </c>
    </row>
    <row r="1109" spans="14:17" x14ac:dyDescent="0.25">
      <c r="N1109" s="7" t="s">
        <v>5623</v>
      </c>
      <c r="O1109" s="7">
        <v>30</v>
      </c>
      <c r="P1109" s="7">
        <v>9</v>
      </c>
      <c r="Q1109" s="7">
        <v>270</v>
      </c>
    </row>
    <row r="1110" spans="14:17" x14ac:dyDescent="0.25">
      <c r="N1110" s="7" t="s">
        <v>5613</v>
      </c>
      <c r="O1110" s="7">
        <v>35</v>
      </c>
      <c r="P1110" s="7">
        <v>24</v>
      </c>
      <c r="Q1110" s="7">
        <v>840</v>
      </c>
    </row>
    <row r="1111" spans="14:17" x14ac:dyDescent="0.25">
      <c r="N1111" s="7" t="s">
        <v>5618</v>
      </c>
      <c r="O1111" s="7">
        <v>10</v>
      </c>
      <c r="P1111" s="7">
        <v>19</v>
      </c>
      <c r="Q1111" s="7">
        <v>190</v>
      </c>
    </row>
    <row r="1112" spans="14:17" x14ac:dyDescent="0.25">
      <c r="N1112" s="7" t="s">
        <v>5623</v>
      </c>
      <c r="O1112" s="7">
        <v>30</v>
      </c>
      <c r="P1112" s="7">
        <v>1</v>
      </c>
      <c r="Q1112" s="7">
        <v>30</v>
      </c>
    </row>
    <row r="1113" spans="14:17" x14ac:dyDescent="0.25">
      <c r="N1113" s="7" t="s">
        <v>5612</v>
      </c>
      <c r="O1113" s="7">
        <v>50</v>
      </c>
      <c r="P1113" s="7">
        <v>8</v>
      </c>
      <c r="Q1113" s="7">
        <v>400</v>
      </c>
    </row>
    <row r="1114" spans="14:17" x14ac:dyDescent="0.25">
      <c r="N1114" s="7" t="s">
        <v>5612</v>
      </c>
      <c r="O1114" s="7">
        <v>50</v>
      </c>
      <c r="P1114" s="7">
        <v>3</v>
      </c>
      <c r="Q1114" s="7">
        <v>150</v>
      </c>
    </row>
    <row r="1115" spans="14:17" x14ac:dyDescent="0.25">
      <c r="N1115" s="7" t="s">
        <v>5615</v>
      </c>
      <c r="O1115" s="7">
        <v>25</v>
      </c>
      <c r="P1115" s="7">
        <v>19</v>
      </c>
      <c r="Q1115" s="7">
        <v>475</v>
      </c>
    </row>
    <row r="1116" spans="14:17" x14ac:dyDescent="0.25">
      <c r="N1116" s="7" t="s">
        <v>5623</v>
      </c>
      <c r="O1116" s="7">
        <v>30</v>
      </c>
      <c r="P1116" s="7">
        <v>24</v>
      </c>
      <c r="Q1116" s="7">
        <v>720</v>
      </c>
    </row>
    <row r="1117" spans="14:17" x14ac:dyDescent="0.25">
      <c r="N1117" s="7" t="s">
        <v>5621</v>
      </c>
      <c r="O1117" s="7">
        <v>60</v>
      </c>
      <c r="P1117" s="7">
        <v>23</v>
      </c>
      <c r="Q1117" s="7">
        <v>1380</v>
      </c>
    </row>
    <row r="1118" spans="14:17" x14ac:dyDescent="0.25">
      <c r="N1118" s="7" t="s">
        <v>5610</v>
      </c>
      <c r="O1118" s="7">
        <v>300</v>
      </c>
      <c r="P1118" s="7">
        <v>4</v>
      </c>
      <c r="Q1118" s="7">
        <v>1200</v>
      </c>
    </row>
    <row r="1119" spans="14:17" x14ac:dyDescent="0.25">
      <c r="N1119" s="7" t="s">
        <v>5619</v>
      </c>
      <c r="O1119" s="7">
        <v>80</v>
      </c>
      <c r="P1119" s="7">
        <v>3</v>
      </c>
      <c r="Q1119" s="7">
        <v>240</v>
      </c>
    </row>
    <row r="1120" spans="14:17" x14ac:dyDescent="0.25">
      <c r="N1120" s="7" t="s">
        <v>5614</v>
      </c>
      <c r="O1120" s="7">
        <v>20</v>
      </c>
      <c r="P1120" s="7">
        <v>9</v>
      </c>
      <c r="Q1120" s="7">
        <v>180</v>
      </c>
    </row>
    <row r="1121" spans="14:17" x14ac:dyDescent="0.25">
      <c r="N1121" s="7" t="s">
        <v>5614</v>
      </c>
      <c r="O1121" s="7">
        <v>20</v>
      </c>
      <c r="P1121" s="7">
        <v>19</v>
      </c>
      <c r="Q1121" s="7">
        <v>380</v>
      </c>
    </row>
    <row r="1122" spans="14:17" x14ac:dyDescent="0.25">
      <c r="N1122" s="7" t="s">
        <v>5620</v>
      </c>
      <c r="O1122" s="7">
        <v>40</v>
      </c>
      <c r="P1122" s="7">
        <v>16</v>
      </c>
      <c r="Q1122" s="7">
        <v>640</v>
      </c>
    </row>
    <row r="1123" spans="14:17" x14ac:dyDescent="0.25">
      <c r="N1123" s="7" t="s">
        <v>5611</v>
      </c>
      <c r="O1123" s="7">
        <v>250</v>
      </c>
      <c r="P1123" s="7">
        <v>25</v>
      </c>
      <c r="Q1123" s="7">
        <v>6250</v>
      </c>
    </row>
    <row r="1124" spans="14:17" x14ac:dyDescent="0.25">
      <c r="N1124" s="7" t="s">
        <v>5609</v>
      </c>
      <c r="O1124" s="7">
        <v>20</v>
      </c>
      <c r="P1124" s="7">
        <v>23</v>
      </c>
      <c r="Q1124" s="7">
        <v>460</v>
      </c>
    </row>
    <row r="1125" spans="14:17" x14ac:dyDescent="0.25">
      <c r="N1125" s="7" t="s">
        <v>5616</v>
      </c>
      <c r="O1125" s="7">
        <v>150</v>
      </c>
      <c r="P1125" s="7">
        <v>20</v>
      </c>
      <c r="Q1125" s="7">
        <v>3000</v>
      </c>
    </row>
    <row r="1126" spans="14:17" x14ac:dyDescent="0.25">
      <c r="N1126" s="7" t="s">
        <v>5619</v>
      </c>
      <c r="O1126" s="7">
        <v>80</v>
      </c>
      <c r="P1126" s="7">
        <v>19</v>
      </c>
      <c r="Q1126" s="7">
        <v>1520</v>
      </c>
    </row>
    <row r="1127" spans="14:17" x14ac:dyDescent="0.25">
      <c r="N1127" s="7" t="s">
        <v>5610</v>
      </c>
      <c r="O1127" s="7">
        <v>300</v>
      </c>
      <c r="P1127" s="7">
        <v>10</v>
      </c>
      <c r="Q1127" s="7">
        <v>3000</v>
      </c>
    </row>
    <row r="1128" spans="14:17" x14ac:dyDescent="0.25">
      <c r="N1128" s="7" t="s">
        <v>5621</v>
      </c>
      <c r="O1128" s="7">
        <v>60</v>
      </c>
      <c r="P1128" s="7">
        <v>7</v>
      </c>
      <c r="Q1128" s="7">
        <v>420</v>
      </c>
    </row>
    <row r="1129" spans="14:17" x14ac:dyDescent="0.25">
      <c r="N1129" s="7" t="s">
        <v>5615</v>
      </c>
      <c r="O1129" s="7">
        <v>25</v>
      </c>
      <c r="P1129" s="7">
        <v>23</v>
      </c>
      <c r="Q1129" s="7">
        <v>575</v>
      </c>
    </row>
    <row r="1130" spans="14:17" x14ac:dyDescent="0.25">
      <c r="N1130" s="7" t="s">
        <v>5623</v>
      </c>
      <c r="O1130" s="7">
        <v>30</v>
      </c>
      <c r="P1130" s="7">
        <v>23</v>
      </c>
      <c r="Q1130" s="7">
        <v>690</v>
      </c>
    </row>
    <row r="1131" spans="14:17" x14ac:dyDescent="0.25">
      <c r="N1131" s="7" t="s">
        <v>5623</v>
      </c>
      <c r="O1131" s="7">
        <v>30</v>
      </c>
      <c r="P1131" s="7">
        <v>8</v>
      </c>
      <c r="Q1131" s="7">
        <v>240</v>
      </c>
    </row>
    <row r="1132" spans="14:17" x14ac:dyDescent="0.25">
      <c r="N1132" s="7" t="s">
        <v>5616</v>
      </c>
      <c r="O1132" s="7">
        <v>150</v>
      </c>
      <c r="P1132" s="7">
        <v>13</v>
      </c>
      <c r="Q1132" s="7">
        <v>1950</v>
      </c>
    </row>
    <row r="1133" spans="14:17" x14ac:dyDescent="0.25">
      <c r="N1133" s="7" t="s">
        <v>5622</v>
      </c>
      <c r="O1133" s="7">
        <v>15</v>
      </c>
      <c r="P1133" s="7">
        <v>8</v>
      </c>
      <c r="Q1133" s="7">
        <v>120</v>
      </c>
    </row>
    <row r="1134" spans="14:17" x14ac:dyDescent="0.25">
      <c r="N1134" s="7" t="s">
        <v>5614</v>
      </c>
      <c r="O1134" s="7">
        <v>20</v>
      </c>
      <c r="P1134" s="7">
        <v>4</v>
      </c>
      <c r="Q1134" s="7">
        <v>80</v>
      </c>
    </row>
    <row r="1135" spans="14:17" x14ac:dyDescent="0.25">
      <c r="N1135" s="7" t="s">
        <v>5617</v>
      </c>
      <c r="O1135" s="7">
        <v>120</v>
      </c>
      <c r="P1135" s="7">
        <v>3</v>
      </c>
      <c r="Q1135" s="7">
        <v>360</v>
      </c>
    </row>
    <row r="1136" spans="14:17" x14ac:dyDescent="0.25">
      <c r="N1136" s="7" t="s">
        <v>5618</v>
      </c>
      <c r="O1136" s="7">
        <v>10</v>
      </c>
      <c r="P1136" s="7">
        <v>15</v>
      </c>
      <c r="Q1136" s="7">
        <v>150</v>
      </c>
    </row>
    <row r="1137" spans="14:17" x14ac:dyDescent="0.25">
      <c r="N1137" s="7" t="s">
        <v>5618</v>
      </c>
      <c r="O1137" s="7">
        <v>10</v>
      </c>
      <c r="P1137" s="7">
        <v>22</v>
      </c>
      <c r="Q1137" s="7">
        <v>220</v>
      </c>
    </row>
    <row r="1138" spans="14:17" x14ac:dyDescent="0.25">
      <c r="N1138" s="7" t="s">
        <v>5617</v>
      </c>
      <c r="O1138" s="7">
        <v>120</v>
      </c>
      <c r="P1138" s="7">
        <v>1</v>
      </c>
      <c r="Q1138" s="7">
        <v>120</v>
      </c>
    </row>
    <row r="1139" spans="14:17" x14ac:dyDescent="0.25">
      <c r="N1139" s="7" t="s">
        <v>5615</v>
      </c>
      <c r="O1139" s="7">
        <v>25</v>
      </c>
      <c r="P1139" s="7">
        <v>6</v>
      </c>
      <c r="Q1139" s="7">
        <v>150</v>
      </c>
    </row>
    <row r="1140" spans="14:17" x14ac:dyDescent="0.25">
      <c r="N1140" s="7" t="s">
        <v>5614</v>
      </c>
      <c r="O1140" s="7">
        <v>20</v>
      </c>
      <c r="P1140" s="7">
        <v>16</v>
      </c>
      <c r="Q1140" s="7">
        <v>320</v>
      </c>
    </row>
    <row r="1141" spans="14:17" x14ac:dyDescent="0.25">
      <c r="N1141" s="7" t="s">
        <v>5614</v>
      </c>
      <c r="O1141" s="7">
        <v>20</v>
      </c>
      <c r="P1141" s="7">
        <v>8</v>
      </c>
      <c r="Q1141" s="7">
        <v>160</v>
      </c>
    </row>
    <row r="1142" spans="14:17" x14ac:dyDescent="0.25">
      <c r="N1142" s="7" t="s">
        <v>5614</v>
      </c>
      <c r="O1142" s="7">
        <v>20</v>
      </c>
      <c r="P1142" s="7">
        <v>17</v>
      </c>
      <c r="Q1142" s="7">
        <v>340</v>
      </c>
    </row>
    <row r="1143" spans="14:17" x14ac:dyDescent="0.25">
      <c r="N1143" s="7" t="s">
        <v>5611</v>
      </c>
      <c r="O1143" s="7">
        <v>250</v>
      </c>
      <c r="P1143" s="7">
        <v>14</v>
      </c>
      <c r="Q1143" s="7">
        <v>3500</v>
      </c>
    </row>
    <row r="1144" spans="14:17" x14ac:dyDescent="0.25">
      <c r="N1144" s="7" t="s">
        <v>5620</v>
      </c>
      <c r="O1144" s="7">
        <v>40</v>
      </c>
      <c r="P1144" s="7">
        <v>2</v>
      </c>
      <c r="Q1144" s="7">
        <v>80</v>
      </c>
    </row>
    <row r="1145" spans="14:17" x14ac:dyDescent="0.25">
      <c r="N1145" s="7" t="s">
        <v>5611</v>
      </c>
      <c r="O1145" s="7">
        <v>250</v>
      </c>
      <c r="P1145" s="7">
        <v>19</v>
      </c>
      <c r="Q1145" s="7">
        <v>4750</v>
      </c>
    </row>
    <row r="1146" spans="14:17" x14ac:dyDescent="0.25">
      <c r="N1146" s="7" t="s">
        <v>5609</v>
      </c>
      <c r="O1146" s="7">
        <v>20</v>
      </c>
      <c r="P1146" s="7">
        <v>1</v>
      </c>
      <c r="Q1146" s="7">
        <v>20</v>
      </c>
    </row>
    <row r="1147" spans="14:17" x14ac:dyDescent="0.25">
      <c r="N1147" s="7" t="s">
        <v>5621</v>
      </c>
      <c r="O1147" s="7">
        <v>60</v>
      </c>
      <c r="P1147" s="7">
        <v>20</v>
      </c>
      <c r="Q1147" s="7">
        <v>1200</v>
      </c>
    </row>
    <row r="1148" spans="14:17" x14ac:dyDescent="0.25">
      <c r="N1148" s="7" t="s">
        <v>5609</v>
      </c>
      <c r="O1148" s="7">
        <v>20</v>
      </c>
      <c r="P1148" s="7">
        <v>25</v>
      </c>
      <c r="Q1148" s="7">
        <v>500</v>
      </c>
    </row>
    <row r="1149" spans="14:17" x14ac:dyDescent="0.25">
      <c r="N1149" s="7" t="s">
        <v>5616</v>
      </c>
      <c r="O1149" s="7">
        <v>150</v>
      </c>
      <c r="P1149" s="7">
        <v>7</v>
      </c>
      <c r="Q1149" s="7">
        <v>1050</v>
      </c>
    </row>
    <row r="1150" spans="14:17" x14ac:dyDescent="0.25">
      <c r="N1150" s="7" t="s">
        <v>5610</v>
      </c>
      <c r="O1150" s="7">
        <v>300</v>
      </c>
      <c r="P1150" s="7">
        <v>25</v>
      </c>
      <c r="Q1150" s="7">
        <v>7500</v>
      </c>
    </row>
    <row r="1151" spans="14:17" x14ac:dyDescent="0.25">
      <c r="N1151" s="7" t="s">
        <v>5614</v>
      </c>
      <c r="O1151" s="7">
        <v>20</v>
      </c>
      <c r="P1151" s="7">
        <v>16</v>
      </c>
      <c r="Q1151" s="7">
        <v>320</v>
      </c>
    </row>
    <row r="1152" spans="14:17" x14ac:dyDescent="0.25">
      <c r="N1152" s="7" t="s">
        <v>5620</v>
      </c>
      <c r="O1152" s="7">
        <v>40</v>
      </c>
      <c r="P1152" s="7">
        <v>24</v>
      </c>
      <c r="Q1152" s="7">
        <v>960</v>
      </c>
    </row>
    <row r="1153" spans="14:17" x14ac:dyDescent="0.25">
      <c r="N1153" s="7" t="s">
        <v>5610</v>
      </c>
      <c r="O1153" s="7">
        <v>300</v>
      </c>
      <c r="P1153" s="7">
        <v>16</v>
      </c>
      <c r="Q1153" s="7">
        <v>4800</v>
      </c>
    </row>
    <row r="1154" spans="14:17" x14ac:dyDescent="0.25">
      <c r="N1154" s="7" t="s">
        <v>5614</v>
      </c>
      <c r="O1154" s="7">
        <v>20</v>
      </c>
      <c r="P1154" s="7">
        <v>22</v>
      </c>
      <c r="Q1154" s="7">
        <v>440</v>
      </c>
    </row>
    <row r="1155" spans="14:17" x14ac:dyDescent="0.25">
      <c r="N1155" s="7" t="s">
        <v>5612</v>
      </c>
      <c r="O1155" s="7">
        <v>50</v>
      </c>
      <c r="P1155" s="7">
        <v>16</v>
      </c>
      <c r="Q1155" s="7">
        <v>800</v>
      </c>
    </row>
    <row r="1156" spans="14:17" x14ac:dyDescent="0.25">
      <c r="N1156" s="7" t="s">
        <v>5609</v>
      </c>
      <c r="O1156" s="7">
        <v>20</v>
      </c>
      <c r="P1156" s="7">
        <v>5</v>
      </c>
      <c r="Q1156" s="7">
        <v>100</v>
      </c>
    </row>
    <row r="1157" spans="14:17" x14ac:dyDescent="0.25">
      <c r="N1157" s="7" t="s">
        <v>5611</v>
      </c>
      <c r="O1157" s="7">
        <v>250</v>
      </c>
      <c r="P1157" s="7">
        <v>7</v>
      </c>
      <c r="Q1157" s="7">
        <v>1750</v>
      </c>
    </row>
    <row r="1158" spans="14:17" x14ac:dyDescent="0.25">
      <c r="N1158" s="7" t="s">
        <v>5610</v>
      </c>
      <c r="O1158" s="7">
        <v>300</v>
      </c>
      <c r="P1158" s="7">
        <v>11</v>
      </c>
      <c r="Q1158" s="7">
        <v>3300</v>
      </c>
    </row>
    <row r="1159" spans="14:17" x14ac:dyDescent="0.25">
      <c r="N1159" s="7" t="s">
        <v>5609</v>
      </c>
      <c r="O1159" s="7">
        <v>20</v>
      </c>
      <c r="P1159" s="7">
        <v>6</v>
      </c>
      <c r="Q1159" s="7">
        <v>120</v>
      </c>
    </row>
    <row r="1160" spans="14:17" x14ac:dyDescent="0.25">
      <c r="N1160" s="7" t="s">
        <v>5618</v>
      </c>
      <c r="O1160" s="7">
        <v>10</v>
      </c>
      <c r="P1160" s="7">
        <v>11</v>
      </c>
      <c r="Q1160" s="7">
        <v>110</v>
      </c>
    </row>
    <row r="1161" spans="14:17" x14ac:dyDescent="0.25">
      <c r="N1161" s="7" t="s">
        <v>5611</v>
      </c>
      <c r="O1161" s="7">
        <v>250</v>
      </c>
      <c r="P1161" s="7">
        <v>19</v>
      </c>
      <c r="Q1161" s="7">
        <v>4750</v>
      </c>
    </row>
    <row r="1162" spans="14:17" x14ac:dyDescent="0.25">
      <c r="N1162" s="7" t="s">
        <v>5610</v>
      </c>
      <c r="O1162" s="7">
        <v>300</v>
      </c>
      <c r="P1162" s="7">
        <v>5</v>
      </c>
      <c r="Q1162" s="7">
        <v>1500</v>
      </c>
    </row>
    <row r="1163" spans="14:17" x14ac:dyDescent="0.25">
      <c r="N1163" s="7" t="s">
        <v>5620</v>
      </c>
      <c r="O1163" s="7">
        <v>40</v>
      </c>
      <c r="P1163" s="7">
        <v>15</v>
      </c>
      <c r="Q1163" s="7">
        <v>600</v>
      </c>
    </row>
    <row r="1164" spans="14:17" x14ac:dyDescent="0.25">
      <c r="N1164" s="7" t="s">
        <v>5619</v>
      </c>
      <c r="O1164" s="7">
        <v>80</v>
      </c>
      <c r="P1164" s="7">
        <v>16</v>
      </c>
      <c r="Q1164" s="7">
        <v>1280</v>
      </c>
    </row>
    <row r="1165" spans="14:17" x14ac:dyDescent="0.25">
      <c r="N1165" s="7" t="s">
        <v>5622</v>
      </c>
      <c r="O1165" s="7">
        <v>15</v>
      </c>
      <c r="P1165" s="7">
        <v>19</v>
      </c>
      <c r="Q1165" s="7">
        <v>285</v>
      </c>
    </row>
    <row r="1166" spans="14:17" x14ac:dyDescent="0.25">
      <c r="N1166" s="7" t="s">
        <v>5620</v>
      </c>
      <c r="O1166" s="7">
        <v>40</v>
      </c>
      <c r="P1166" s="7">
        <v>24</v>
      </c>
      <c r="Q1166" s="7">
        <v>960</v>
      </c>
    </row>
    <row r="1167" spans="14:17" x14ac:dyDescent="0.25">
      <c r="N1167" s="7" t="s">
        <v>5617</v>
      </c>
      <c r="O1167" s="7">
        <v>120</v>
      </c>
      <c r="P1167" s="7">
        <v>12</v>
      </c>
      <c r="Q1167" s="7">
        <v>1440</v>
      </c>
    </row>
    <row r="1168" spans="14:17" x14ac:dyDescent="0.25">
      <c r="N1168" s="7" t="s">
        <v>5620</v>
      </c>
      <c r="O1168" s="7">
        <v>40</v>
      </c>
      <c r="P1168" s="7">
        <v>25</v>
      </c>
      <c r="Q1168" s="7">
        <v>1000</v>
      </c>
    </row>
    <row r="1169" spans="14:17" x14ac:dyDescent="0.25">
      <c r="N1169" s="7" t="s">
        <v>5623</v>
      </c>
      <c r="O1169" s="7">
        <v>30</v>
      </c>
      <c r="P1169" s="7">
        <v>16</v>
      </c>
      <c r="Q1169" s="7">
        <v>480</v>
      </c>
    </row>
    <row r="1170" spans="14:17" x14ac:dyDescent="0.25">
      <c r="N1170" s="7" t="s">
        <v>5621</v>
      </c>
      <c r="O1170" s="7">
        <v>60</v>
      </c>
      <c r="P1170" s="7">
        <v>22</v>
      </c>
      <c r="Q1170" s="7">
        <v>1320</v>
      </c>
    </row>
    <row r="1171" spans="14:17" x14ac:dyDescent="0.25">
      <c r="N1171" s="7" t="s">
        <v>5622</v>
      </c>
      <c r="O1171" s="7">
        <v>15</v>
      </c>
      <c r="P1171" s="7">
        <v>23</v>
      </c>
      <c r="Q1171" s="7">
        <v>345</v>
      </c>
    </row>
    <row r="1172" spans="14:17" x14ac:dyDescent="0.25">
      <c r="N1172" s="7" t="s">
        <v>5612</v>
      </c>
      <c r="O1172" s="7">
        <v>50</v>
      </c>
      <c r="P1172" s="7">
        <v>25</v>
      </c>
      <c r="Q1172" s="7">
        <v>1250</v>
      </c>
    </row>
    <row r="1173" spans="14:17" x14ac:dyDescent="0.25">
      <c r="N1173" s="7" t="s">
        <v>5622</v>
      </c>
      <c r="O1173" s="7">
        <v>15</v>
      </c>
      <c r="P1173" s="7">
        <v>20</v>
      </c>
      <c r="Q1173" s="7">
        <v>300</v>
      </c>
    </row>
    <row r="1174" spans="14:17" x14ac:dyDescent="0.25">
      <c r="N1174" s="7" t="s">
        <v>5610</v>
      </c>
      <c r="O1174" s="7">
        <v>300</v>
      </c>
      <c r="P1174" s="7">
        <v>3</v>
      </c>
      <c r="Q1174" s="7">
        <v>900</v>
      </c>
    </row>
    <row r="1175" spans="14:17" x14ac:dyDescent="0.25">
      <c r="N1175" s="7" t="s">
        <v>5620</v>
      </c>
      <c r="O1175" s="7">
        <v>40</v>
      </c>
      <c r="P1175" s="7">
        <v>15</v>
      </c>
      <c r="Q1175" s="7">
        <v>600</v>
      </c>
    </row>
    <row r="1176" spans="14:17" x14ac:dyDescent="0.25">
      <c r="N1176" s="7" t="s">
        <v>5620</v>
      </c>
      <c r="O1176" s="7">
        <v>40</v>
      </c>
      <c r="P1176" s="7">
        <v>15</v>
      </c>
      <c r="Q1176" s="7">
        <v>600</v>
      </c>
    </row>
    <row r="1177" spans="14:17" x14ac:dyDescent="0.25">
      <c r="N1177" s="7" t="s">
        <v>5621</v>
      </c>
      <c r="O1177" s="7">
        <v>60</v>
      </c>
      <c r="P1177" s="7">
        <v>24</v>
      </c>
      <c r="Q1177" s="7">
        <v>1440</v>
      </c>
    </row>
    <row r="1178" spans="14:17" x14ac:dyDescent="0.25">
      <c r="N1178" s="7" t="s">
        <v>5613</v>
      </c>
      <c r="O1178" s="7">
        <v>35</v>
      </c>
      <c r="P1178" s="7">
        <v>15</v>
      </c>
      <c r="Q1178" s="7">
        <v>525</v>
      </c>
    </row>
    <row r="1179" spans="14:17" x14ac:dyDescent="0.25">
      <c r="N1179" s="7" t="s">
        <v>5616</v>
      </c>
      <c r="O1179" s="7">
        <v>150</v>
      </c>
      <c r="P1179" s="7">
        <v>11</v>
      </c>
      <c r="Q1179" s="7">
        <v>1650</v>
      </c>
    </row>
    <row r="1180" spans="14:17" x14ac:dyDescent="0.25">
      <c r="N1180" s="7" t="s">
        <v>5619</v>
      </c>
      <c r="O1180" s="7">
        <v>80</v>
      </c>
      <c r="P1180" s="7">
        <v>7</v>
      </c>
      <c r="Q1180" s="7">
        <v>560</v>
      </c>
    </row>
    <row r="1181" spans="14:17" x14ac:dyDescent="0.25">
      <c r="N1181" s="7" t="s">
        <v>5618</v>
      </c>
      <c r="O1181" s="7">
        <v>10</v>
      </c>
      <c r="P1181" s="7">
        <v>18</v>
      </c>
      <c r="Q1181" s="7">
        <v>180</v>
      </c>
    </row>
    <row r="1182" spans="14:17" x14ac:dyDescent="0.25">
      <c r="N1182" s="7" t="s">
        <v>5622</v>
      </c>
      <c r="O1182" s="7">
        <v>15</v>
      </c>
      <c r="P1182" s="7">
        <v>6</v>
      </c>
      <c r="Q1182" s="7">
        <v>90</v>
      </c>
    </row>
    <row r="1183" spans="14:17" x14ac:dyDescent="0.25">
      <c r="N1183" s="7" t="s">
        <v>5622</v>
      </c>
      <c r="O1183" s="7">
        <v>15</v>
      </c>
      <c r="P1183" s="7">
        <v>24</v>
      </c>
      <c r="Q1183" s="7">
        <v>360</v>
      </c>
    </row>
    <row r="1184" spans="14:17" x14ac:dyDescent="0.25">
      <c r="N1184" s="7" t="s">
        <v>5620</v>
      </c>
      <c r="O1184" s="7">
        <v>40</v>
      </c>
      <c r="P1184" s="7">
        <v>5</v>
      </c>
      <c r="Q1184" s="7">
        <v>200</v>
      </c>
    </row>
    <row r="1185" spans="14:17" x14ac:dyDescent="0.25">
      <c r="N1185" s="7" t="s">
        <v>5619</v>
      </c>
      <c r="O1185" s="7">
        <v>80</v>
      </c>
      <c r="P1185" s="7">
        <v>6</v>
      </c>
      <c r="Q1185" s="7">
        <v>480</v>
      </c>
    </row>
    <row r="1186" spans="14:17" x14ac:dyDescent="0.25">
      <c r="N1186" s="7" t="s">
        <v>5620</v>
      </c>
      <c r="O1186" s="7">
        <v>40</v>
      </c>
      <c r="P1186" s="7">
        <v>17</v>
      </c>
      <c r="Q1186" s="7">
        <v>680</v>
      </c>
    </row>
    <row r="1187" spans="14:17" x14ac:dyDescent="0.25">
      <c r="N1187" s="7" t="s">
        <v>5620</v>
      </c>
      <c r="O1187" s="7">
        <v>40</v>
      </c>
      <c r="P1187" s="7">
        <v>2</v>
      </c>
      <c r="Q1187" s="7">
        <v>80</v>
      </c>
    </row>
    <row r="1188" spans="14:17" x14ac:dyDescent="0.25">
      <c r="N1188" s="7" t="s">
        <v>5609</v>
      </c>
      <c r="O1188" s="7">
        <v>20</v>
      </c>
      <c r="P1188" s="7">
        <v>6</v>
      </c>
      <c r="Q1188" s="7">
        <v>120</v>
      </c>
    </row>
    <row r="1189" spans="14:17" x14ac:dyDescent="0.25">
      <c r="N1189" s="7" t="s">
        <v>5615</v>
      </c>
      <c r="O1189" s="7">
        <v>25</v>
      </c>
      <c r="P1189" s="7">
        <v>22</v>
      </c>
      <c r="Q1189" s="7">
        <v>550</v>
      </c>
    </row>
    <row r="1190" spans="14:17" x14ac:dyDescent="0.25">
      <c r="N1190" s="7" t="s">
        <v>5610</v>
      </c>
      <c r="O1190" s="7">
        <v>300</v>
      </c>
      <c r="P1190" s="7">
        <v>10</v>
      </c>
      <c r="Q1190" s="7">
        <v>3000</v>
      </c>
    </row>
    <row r="1191" spans="14:17" x14ac:dyDescent="0.25">
      <c r="N1191" s="7" t="s">
        <v>5616</v>
      </c>
      <c r="O1191" s="7">
        <v>150</v>
      </c>
      <c r="P1191" s="7">
        <v>3</v>
      </c>
      <c r="Q1191" s="7">
        <v>450</v>
      </c>
    </row>
    <row r="1192" spans="14:17" x14ac:dyDescent="0.25">
      <c r="N1192" s="7" t="s">
        <v>5614</v>
      </c>
      <c r="O1192" s="7">
        <v>20</v>
      </c>
      <c r="P1192" s="7">
        <v>22</v>
      </c>
      <c r="Q1192" s="7">
        <v>440</v>
      </c>
    </row>
    <row r="1193" spans="14:17" x14ac:dyDescent="0.25">
      <c r="N1193" s="7" t="s">
        <v>5612</v>
      </c>
      <c r="O1193" s="7">
        <v>50</v>
      </c>
      <c r="P1193" s="7">
        <v>20</v>
      </c>
      <c r="Q1193" s="7">
        <v>1000</v>
      </c>
    </row>
    <row r="1194" spans="14:17" x14ac:dyDescent="0.25">
      <c r="N1194" s="7" t="s">
        <v>5616</v>
      </c>
      <c r="O1194" s="7">
        <v>150</v>
      </c>
      <c r="P1194" s="7">
        <v>12</v>
      </c>
      <c r="Q1194" s="7">
        <v>1800</v>
      </c>
    </row>
    <row r="1195" spans="14:17" x14ac:dyDescent="0.25">
      <c r="N1195" s="7" t="s">
        <v>5614</v>
      </c>
      <c r="O1195" s="7">
        <v>20</v>
      </c>
      <c r="P1195" s="7">
        <v>4</v>
      </c>
      <c r="Q1195" s="7">
        <v>80</v>
      </c>
    </row>
    <row r="1196" spans="14:17" x14ac:dyDescent="0.25">
      <c r="N1196" s="7" t="s">
        <v>5610</v>
      </c>
      <c r="O1196" s="7">
        <v>300</v>
      </c>
      <c r="P1196" s="7">
        <v>8</v>
      </c>
      <c r="Q1196" s="7">
        <v>2400</v>
      </c>
    </row>
    <row r="1197" spans="14:17" x14ac:dyDescent="0.25">
      <c r="N1197" s="7" t="s">
        <v>5612</v>
      </c>
      <c r="O1197" s="7">
        <v>50</v>
      </c>
      <c r="P1197" s="7">
        <v>8</v>
      </c>
      <c r="Q1197" s="7">
        <v>400</v>
      </c>
    </row>
    <row r="1198" spans="14:17" x14ac:dyDescent="0.25">
      <c r="N1198" s="7" t="s">
        <v>5616</v>
      </c>
      <c r="O1198" s="7">
        <v>150</v>
      </c>
      <c r="P1198" s="7">
        <v>17</v>
      </c>
      <c r="Q1198" s="7">
        <v>2550</v>
      </c>
    </row>
    <row r="1199" spans="14:17" x14ac:dyDescent="0.25">
      <c r="N1199" s="7" t="s">
        <v>5616</v>
      </c>
      <c r="O1199" s="7">
        <v>150</v>
      </c>
      <c r="P1199" s="7">
        <v>5</v>
      </c>
      <c r="Q1199" s="7">
        <v>750</v>
      </c>
    </row>
    <row r="1200" spans="14:17" x14ac:dyDescent="0.25">
      <c r="N1200" s="7" t="s">
        <v>5615</v>
      </c>
      <c r="O1200" s="7">
        <v>25</v>
      </c>
      <c r="P1200" s="7">
        <v>20</v>
      </c>
      <c r="Q1200" s="7">
        <v>500</v>
      </c>
    </row>
    <row r="1201" spans="14:17" x14ac:dyDescent="0.25">
      <c r="N1201" s="7" t="s">
        <v>5619</v>
      </c>
      <c r="O1201" s="7">
        <v>80</v>
      </c>
      <c r="P1201" s="7">
        <v>25</v>
      </c>
      <c r="Q1201" s="7">
        <v>2000</v>
      </c>
    </row>
    <row r="1202" spans="14:17" x14ac:dyDescent="0.25">
      <c r="N1202" s="7" t="s">
        <v>5615</v>
      </c>
      <c r="O1202" s="7">
        <v>25</v>
      </c>
      <c r="P1202" s="7">
        <v>8</v>
      </c>
      <c r="Q1202" s="7">
        <v>200</v>
      </c>
    </row>
    <row r="1203" spans="14:17" x14ac:dyDescent="0.25">
      <c r="N1203" s="7" t="s">
        <v>5623</v>
      </c>
      <c r="O1203" s="7">
        <v>30</v>
      </c>
      <c r="P1203" s="7">
        <v>4</v>
      </c>
      <c r="Q1203" s="7">
        <v>120</v>
      </c>
    </row>
    <row r="1204" spans="14:17" x14ac:dyDescent="0.25">
      <c r="N1204" s="7" t="s">
        <v>5613</v>
      </c>
      <c r="O1204" s="7">
        <v>35</v>
      </c>
      <c r="P1204" s="7">
        <v>4</v>
      </c>
      <c r="Q1204" s="7">
        <v>140</v>
      </c>
    </row>
    <row r="1205" spans="14:17" x14ac:dyDescent="0.25">
      <c r="N1205" s="7" t="s">
        <v>5611</v>
      </c>
      <c r="O1205" s="7">
        <v>250</v>
      </c>
      <c r="P1205" s="7">
        <v>20</v>
      </c>
      <c r="Q1205" s="7">
        <v>5000</v>
      </c>
    </row>
    <row r="1206" spans="14:17" x14ac:dyDescent="0.25">
      <c r="N1206" s="7" t="s">
        <v>5609</v>
      </c>
      <c r="O1206" s="7">
        <v>20</v>
      </c>
      <c r="P1206" s="7">
        <v>20</v>
      </c>
      <c r="Q1206" s="7">
        <v>400</v>
      </c>
    </row>
    <row r="1207" spans="14:17" x14ac:dyDescent="0.25">
      <c r="N1207" s="7" t="s">
        <v>5622</v>
      </c>
      <c r="O1207" s="7">
        <v>15</v>
      </c>
      <c r="P1207" s="7">
        <v>17</v>
      </c>
      <c r="Q1207" s="7">
        <v>255</v>
      </c>
    </row>
    <row r="1208" spans="14:17" x14ac:dyDescent="0.25">
      <c r="N1208" s="7" t="s">
        <v>5609</v>
      </c>
      <c r="O1208" s="7">
        <v>20</v>
      </c>
      <c r="P1208" s="7">
        <v>7</v>
      </c>
      <c r="Q1208" s="7">
        <v>140</v>
      </c>
    </row>
    <row r="1209" spans="14:17" x14ac:dyDescent="0.25">
      <c r="N1209" s="7" t="s">
        <v>5621</v>
      </c>
      <c r="O1209" s="7">
        <v>60</v>
      </c>
      <c r="P1209" s="7">
        <v>19</v>
      </c>
      <c r="Q1209" s="7">
        <v>1140</v>
      </c>
    </row>
    <row r="1210" spans="14:17" x14ac:dyDescent="0.25">
      <c r="N1210" s="7" t="s">
        <v>5619</v>
      </c>
      <c r="O1210" s="7">
        <v>80</v>
      </c>
      <c r="P1210" s="7">
        <v>22</v>
      </c>
      <c r="Q1210" s="7">
        <v>1760</v>
      </c>
    </row>
    <row r="1211" spans="14:17" x14ac:dyDescent="0.25">
      <c r="N1211" s="7" t="s">
        <v>5614</v>
      </c>
      <c r="O1211" s="7">
        <v>20</v>
      </c>
      <c r="P1211" s="7">
        <v>3</v>
      </c>
      <c r="Q1211" s="7">
        <v>60</v>
      </c>
    </row>
    <row r="1212" spans="14:17" x14ac:dyDescent="0.25">
      <c r="N1212" s="7" t="s">
        <v>5615</v>
      </c>
      <c r="O1212" s="7">
        <v>25</v>
      </c>
      <c r="P1212" s="7">
        <v>15</v>
      </c>
      <c r="Q1212" s="7">
        <v>375</v>
      </c>
    </row>
    <row r="1213" spans="14:17" x14ac:dyDescent="0.25">
      <c r="N1213" s="7" t="s">
        <v>5623</v>
      </c>
      <c r="O1213" s="7">
        <v>30</v>
      </c>
      <c r="P1213" s="7">
        <v>7</v>
      </c>
      <c r="Q1213" s="7">
        <v>210</v>
      </c>
    </row>
    <row r="1214" spans="14:17" x14ac:dyDescent="0.25">
      <c r="N1214" s="7" t="s">
        <v>5623</v>
      </c>
      <c r="O1214" s="7">
        <v>30</v>
      </c>
      <c r="P1214" s="7">
        <v>22</v>
      </c>
      <c r="Q1214" s="7">
        <v>660</v>
      </c>
    </row>
    <row r="1215" spans="14:17" x14ac:dyDescent="0.25">
      <c r="N1215" s="7" t="s">
        <v>5615</v>
      </c>
      <c r="O1215" s="7">
        <v>25</v>
      </c>
      <c r="P1215" s="7">
        <v>8</v>
      </c>
      <c r="Q1215" s="7">
        <v>200</v>
      </c>
    </row>
    <row r="1216" spans="14:17" x14ac:dyDescent="0.25">
      <c r="N1216" s="7" t="s">
        <v>5618</v>
      </c>
      <c r="O1216" s="7">
        <v>10</v>
      </c>
      <c r="P1216" s="7">
        <v>6</v>
      </c>
      <c r="Q1216" s="7">
        <v>60</v>
      </c>
    </row>
    <row r="1217" spans="14:17" x14ac:dyDescent="0.25">
      <c r="N1217" s="7" t="s">
        <v>5620</v>
      </c>
      <c r="O1217" s="7">
        <v>40</v>
      </c>
      <c r="P1217" s="7">
        <v>13</v>
      </c>
      <c r="Q1217" s="7">
        <v>520</v>
      </c>
    </row>
    <row r="1218" spans="14:17" x14ac:dyDescent="0.25">
      <c r="N1218" s="7" t="s">
        <v>5622</v>
      </c>
      <c r="O1218" s="7">
        <v>15</v>
      </c>
      <c r="P1218" s="7">
        <v>21</v>
      </c>
      <c r="Q1218" s="7">
        <v>315</v>
      </c>
    </row>
    <row r="1219" spans="14:17" x14ac:dyDescent="0.25">
      <c r="N1219" s="7" t="s">
        <v>5623</v>
      </c>
      <c r="O1219" s="7">
        <v>30</v>
      </c>
      <c r="P1219" s="7">
        <v>22</v>
      </c>
      <c r="Q1219" s="7">
        <v>660</v>
      </c>
    </row>
    <row r="1220" spans="14:17" x14ac:dyDescent="0.25">
      <c r="N1220" s="7" t="s">
        <v>5609</v>
      </c>
      <c r="O1220" s="7">
        <v>20</v>
      </c>
      <c r="P1220" s="7">
        <v>3</v>
      </c>
      <c r="Q1220" s="7">
        <v>60</v>
      </c>
    </row>
    <row r="1221" spans="14:17" x14ac:dyDescent="0.25">
      <c r="N1221" s="7" t="s">
        <v>5620</v>
      </c>
      <c r="O1221" s="7">
        <v>40</v>
      </c>
      <c r="P1221" s="7">
        <v>6</v>
      </c>
      <c r="Q1221" s="7">
        <v>240</v>
      </c>
    </row>
    <row r="1222" spans="14:17" x14ac:dyDescent="0.25">
      <c r="N1222" s="7" t="s">
        <v>5622</v>
      </c>
      <c r="O1222" s="7">
        <v>15</v>
      </c>
      <c r="P1222" s="7">
        <v>15</v>
      </c>
      <c r="Q1222" s="7">
        <v>225</v>
      </c>
    </row>
    <row r="1223" spans="14:17" x14ac:dyDescent="0.25">
      <c r="N1223" s="7" t="s">
        <v>5620</v>
      </c>
      <c r="O1223" s="7">
        <v>40</v>
      </c>
      <c r="P1223" s="7">
        <v>18</v>
      </c>
      <c r="Q1223" s="7">
        <v>720</v>
      </c>
    </row>
    <row r="1224" spans="14:17" x14ac:dyDescent="0.25">
      <c r="N1224" s="7" t="s">
        <v>5619</v>
      </c>
      <c r="O1224" s="7">
        <v>80</v>
      </c>
      <c r="P1224" s="7">
        <v>6</v>
      </c>
      <c r="Q1224" s="7">
        <v>480</v>
      </c>
    </row>
    <row r="1225" spans="14:17" x14ac:dyDescent="0.25">
      <c r="N1225" s="7" t="s">
        <v>5612</v>
      </c>
      <c r="O1225" s="7">
        <v>50</v>
      </c>
      <c r="P1225" s="7">
        <v>5</v>
      </c>
      <c r="Q1225" s="7">
        <v>250</v>
      </c>
    </row>
    <row r="1226" spans="14:17" x14ac:dyDescent="0.25">
      <c r="N1226" s="7" t="s">
        <v>5619</v>
      </c>
      <c r="O1226" s="7">
        <v>80</v>
      </c>
      <c r="P1226" s="7">
        <v>7</v>
      </c>
      <c r="Q1226" s="7">
        <v>560</v>
      </c>
    </row>
    <row r="1227" spans="14:17" x14ac:dyDescent="0.25">
      <c r="N1227" s="7" t="s">
        <v>5622</v>
      </c>
      <c r="O1227" s="7">
        <v>15</v>
      </c>
      <c r="P1227" s="7">
        <v>20</v>
      </c>
      <c r="Q1227" s="7">
        <v>300</v>
      </c>
    </row>
    <row r="1228" spans="14:17" x14ac:dyDescent="0.25">
      <c r="N1228" s="7" t="s">
        <v>5614</v>
      </c>
      <c r="O1228" s="7">
        <v>20</v>
      </c>
      <c r="P1228" s="7">
        <v>20</v>
      </c>
      <c r="Q1228" s="7">
        <v>400</v>
      </c>
    </row>
    <row r="1229" spans="14:17" x14ac:dyDescent="0.25">
      <c r="N1229" s="7" t="s">
        <v>5612</v>
      </c>
      <c r="O1229" s="7">
        <v>50</v>
      </c>
      <c r="P1229" s="7">
        <v>6</v>
      </c>
      <c r="Q1229" s="7">
        <v>300</v>
      </c>
    </row>
    <row r="1230" spans="14:17" x14ac:dyDescent="0.25">
      <c r="N1230" s="7" t="s">
        <v>5609</v>
      </c>
      <c r="O1230" s="7">
        <v>20</v>
      </c>
      <c r="P1230" s="7">
        <v>9</v>
      </c>
      <c r="Q1230" s="7">
        <v>180</v>
      </c>
    </row>
    <row r="1231" spans="14:17" x14ac:dyDescent="0.25">
      <c r="N1231" s="7" t="s">
        <v>5616</v>
      </c>
      <c r="O1231" s="7">
        <v>150</v>
      </c>
      <c r="P1231" s="7">
        <v>10</v>
      </c>
      <c r="Q1231" s="7">
        <v>1500</v>
      </c>
    </row>
    <row r="1232" spans="14:17" x14ac:dyDescent="0.25">
      <c r="N1232" s="7" t="s">
        <v>5612</v>
      </c>
      <c r="O1232" s="7">
        <v>50</v>
      </c>
      <c r="P1232" s="7">
        <v>22</v>
      </c>
      <c r="Q1232" s="7">
        <v>1100</v>
      </c>
    </row>
    <row r="1233" spans="14:17" x14ac:dyDescent="0.25">
      <c r="N1233" s="7" t="s">
        <v>5614</v>
      </c>
      <c r="O1233" s="7">
        <v>20</v>
      </c>
      <c r="P1233" s="7">
        <v>3</v>
      </c>
      <c r="Q1233" s="7">
        <v>60</v>
      </c>
    </row>
    <row r="1234" spans="14:17" x14ac:dyDescent="0.25">
      <c r="N1234" s="7" t="s">
        <v>5610</v>
      </c>
      <c r="O1234" s="7">
        <v>300</v>
      </c>
      <c r="P1234" s="7">
        <v>10</v>
      </c>
      <c r="Q1234" s="7">
        <v>3000</v>
      </c>
    </row>
    <row r="1235" spans="14:17" x14ac:dyDescent="0.25">
      <c r="N1235" s="7" t="s">
        <v>5611</v>
      </c>
      <c r="O1235" s="7">
        <v>250</v>
      </c>
      <c r="P1235" s="7">
        <v>13</v>
      </c>
      <c r="Q1235" s="7">
        <v>3250</v>
      </c>
    </row>
    <row r="1236" spans="14:17" x14ac:dyDescent="0.25">
      <c r="N1236" s="7" t="s">
        <v>5617</v>
      </c>
      <c r="O1236" s="7">
        <v>120</v>
      </c>
      <c r="P1236" s="7">
        <v>15</v>
      </c>
      <c r="Q1236" s="7">
        <v>1800</v>
      </c>
    </row>
    <row r="1237" spans="14:17" x14ac:dyDescent="0.25">
      <c r="N1237" s="7" t="s">
        <v>5611</v>
      </c>
      <c r="O1237" s="7">
        <v>250</v>
      </c>
      <c r="P1237" s="7">
        <v>7</v>
      </c>
      <c r="Q1237" s="7">
        <v>1750</v>
      </c>
    </row>
    <row r="1238" spans="14:17" x14ac:dyDescent="0.25">
      <c r="N1238" s="7" t="s">
        <v>5609</v>
      </c>
      <c r="O1238" s="7">
        <v>20</v>
      </c>
      <c r="P1238" s="7">
        <v>4</v>
      </c>
      <c r="Q1238" s="7">
        <v>80</v>
      </c>
    </row>
    <row r="1239" spans="14:17" x14ac:dyDescent="0.25">
      <c r="N1239" s="7" t="s">
        <v>5615</v>
      </c>
      <c r="O1239" s="7">
        <v>25</v>
      </c>
      <c r="P1239" s="7">
        <v>13</v>
      </c>
      <c r="Q1239" s="7">
        <v>325</v>
      </c>
    </row>
    <row r="1240" spans="14:17" x14ac:dyDescent="0.25">
      <c r="N1240" s="7" t="s">
        <v>5612</v>
      </c>
      <c r="O1240" s="7">
        <v>50</v>
      </c>
      <c r="P1240" s="7">
        <v>2</v>
      </c>
      <c r="Q1240" s="7">
        <v>100</v>
      </c>
    </row>
    <row r="1241" spans="14:17" x14ac:dyDescent="0.25">
      <c r="N1241" s="7" t="s">
        <v>5613</v>
      </c>
      <c r="O1241" s="7">
        <v>35</v>
      </c>
      <c r="P1241" s="7">
        <v>22</v>
      </c>
      <c r="Q1241" s="7">
        <v>770</v>
      </c>
    </row>
    <row r="1242" spans="14:17" x14ac:dyDescent="0.25">
      <c r="N1242" s="7" t="s">
        <v>5618</v>
      </c>
      <c r="O1242" s="7">
        <v>10</v>
      </c>
      <c r="P1242" s="7">
        <v>19</v>
      </c>
      <c r="Q1242" s="7">
        <v>190</v>
      </c>
    </row>
    <row r="1243" spans="14:17" x14ac:dyDescent="0.25">
      <c r="N1243" s="7" t="s">
        <v>5623</v>
      </c>
      <c r="O1243" s="7">
        <v>30</v>
      </c>
      <c r="P1243" s="7">
        <v>12</v>
      </c>
      <c r="Q1243" s="7">
        <v>360</v>
      </c>
    </row>
    <row r="1244" spans="14:17" x14ac:dyDescent="0.25">
      <c r="N1244" s="7" t="s">
        <v>5611</v>
      </c>
      <c r="O1244" s="7">
        <v>250</v>
      </c>
      <c r="P1244" s="7">
        <v>15</v>
      </c>
      <c r="Q1244" s="7">
        <v>3750</v>
      </c>
    </row>
    <row r="1245" spans="14:17" x14ac:dyDescent="0.25">
      <c r="N1245" s="7" t="s">
        <v>5622</v>
      </c>
      <c r="O1245" s="7">
        <v>15</v>
      </c>
      <c r="P1245" s="7">
        <v>14</v>
      </c>
      <c r="Q1245" s="7">
        <v>210</v>
      </c>
    </row>
    <row r="1246" spans="14:17" x14ac:dyDescent="0.25">
      <c r="N1246" s="7" t="s">
        <v>5616</v>
      </c>
      <c r="O1246" s="7">
        <v>150</v>
      </c>
      <c r="P1246" s="7">
        <v>24</v>
      </c>
      <c r="Q1246" s="7">
        <v>3600</v>
      </c>
    </row>
    <row r="1247" spans="14:17" x14ac:dyDescent="0.25">
      <c r="N1247" s="7" t="s">
        <v>5618</v>
      </c>
      <c r="O1247" s="7">
        <v>10</v>
      </c>
      <c r="P1247" s="7">
        <v>19</v>
      </c>
      <c r="Q1247" s="7">
        <v>190</v>
      </c>
    </row>
    <row r="1248" spans="14:17" x14ac:dyDescent="0.25">
      <c r="N1248" s="7" t="s">
        <v>5609</v>
      </c>
      <c r="O1248" s="7">
        <v>20</v>
      </c>
      <c r="P1248" s="7">
        <v>12</v>
      </c>
      <c r="Q1248" s="7">
        <v>240</v>
      </c>
    </row>
    <row r="1249" spans="14:17" x14ac:dyDescent="0.25">
      <c r="N1249" s="7" t="s">
        <v>5611</v>
      </c>
      <c r="O1249" s="7">
        <v>250</v>
      </c>
      <c r="P1249" s="7">
        <v>24</v>
      </c>
      <c r="Q1249" s="7">
        <v>6000</v>
      </c>
    </row>
    <row r="1250" spans="14:17" x14ac:dyDescent="0.25">
      <c r="N1250" s="7" t="s">
        <v>5623</v>
      </c>
      <c r="O1250" s="7">
        <v>30</v>
      </c>
      <c r="P1250" s="7">
        <v>23</v>
      </c>
      <c r="Q1250" s="7">
        <v>690</v>
      </c>
    </row>
    <row r="1251" spans="14:17" x14ac:dyDescent="0.25">
      <c r="N1251" s="7" t="s">
        <v>5613</v>
      </c>
      <c r="O1251" s="7">
        <v>35</v>
      </c>
      <c r="P1251" s="7">
        <v>11</v>
      </c>
      <c r="Q1251" s="7">
        <v>385</v>
      </c>
    </row>
    <row r="1252" spans="14:17" x14ac:dyDescent="0.25">
      <c r="N1252" s="7" t="s">
        <v>5611</v>
      </c>
      <c r="O1252" s="7">
        <v>250</v>
      </c>
      <c r="P1252" s="7">
        <v>8</v>
      </c>
      <c r="Q1252" s="7">
        <v>2000</v>
      </c>
    </row>
    <row r="1253" spans="14:17" x14ac:dyDescent="0.25">
      <c r="N1253" s="7" t="s">
        <v>5620</v>
      </c>
      <c r="O1253" s="7">
        <v>40</v>
      </c>
      <c r="P1253" s="7">
        <v>13</v>
      </c>
      <c r="Q1253" s="7">
        <v>520</v>
      </c>
    </row>
    <row r="1254" spans="14:17" x14ac:dyDescent="0.25">
      <c r="N1254" s="7" t="s">
        <v>5621</v>
      </c>
      <c r="O1254" s="7">
        <v>60</v>
      </c>
      <c r="P1254" s="7">
        <v>20</v>
      </c>
      <c r="Q1254" s="7">
        <v>1200</v>
      </c>
    </row>
    <row r="1255" spans="14:17" x14ac:dyDescent="0.25">
      <c r="N1255" s="7" t="s">
        <v>5621</v>
      </c>
      <c r="O1255" s="7">
        <v>60</v>
      </c>
      <c r="P1255" s="7">
        <v>2</v>
      </c>
      <c r="Q1255" s="7">
        <v>120</v>
      </c>
    </row>
    <row r="1256" spans="14:17" x14ac:dyDescent="0.25">
      <c r="N1256" s="7" t="s">
        <v>5618</v>
      </c>
      <c r="O1256" s="7">
        <v>10</v>
      </c>
      <c r="P1256" s="7">
        <v>19</v>
      </c>
      <c r="Q1256" s="7">
        <v>190</v>
      </c>
    </row>
    <row r="1257" spans="14:17" x14ac:dyDescent="0.25">
      <c r="N1257" s="7" t="s">
        <v>5615</v>
      </c>
      <c r="O1257" s="7">
        <v>25</v>
      </c>
      <c r="P1257" s="7">
        <v>17</v>
      </c>
      <c r="Q1257" s="7">
        <v>425</v>
      </c>
    </row>
    <row r="1258" spans="14:17" x14ac:dyDescent="0.25">
      <c r="N1258" s="7" t="s">
        <v>5620</v>
      </c>
      <c r="O1258" s="7">
        <v>40</v>
      </c>
      <c r="P1258" s="7">
        <v>16</v>
      </c>
      <c r="Q1258" s="7">
        <v>640</v>
      </c>
    </row>
    <row r="1259" spans="14:17" x14ac:dyDescent="0.25">
      <c r="N1259" s="7" t="s">
        <v>5617</v>
      </c>
      <c r="O1259" s="7">
        <v>120</v>
      </c>
      <c r="P1259" s="7">
        <v>8</v>
      </c>
      <c r="Q1259" s="7">
        <v>960</v>
      </c>
    </row>
    <row r="1260" spans="14:17" x14ac:dyDescent="0.25">
      <c r="N1260" s="7" t="s">
        <v>5619</v>
      </c>
      <c r="O1260" s="7">
        <v>80</v>
      </c>
      <c r="P1260" s="7">
        <v>21</v>
      </c>
      <c r="Q1260" s="7">
        <v>1680</v>
      </c>
    </row>
    <row r="1261" spans="14:17" x14ac:dyDescent="0.25">
      <c r="N1261" s="7" t="s">
        <v>5620</v>
      </c>
      <c r="O1261" s="7">
        <v>40</v>
      </c>
      <c r="P1261" s="7">
        <v>17</v>
      </c>
      <c r="Q1261" s="7">
        <v>680</v>
      </c>
    </row>
    <row r="1262" spans="14:17" x14ac:dyDescent="0.25">
      <c r="N1262" s="7" t="s">
        <v>5617</v>
      </c>
      <c r="O1262" s="7">
        <v>120</v>
      </c>
      <c r="P1262" s="7">
        <v>13</v>
      </c>
      <c r="Q1262" s="7">
        <v>1560</v>
      </c>
    </row>
    <row r="1263" spans="14:17" x14ac:dyDescent="0.25">
      <c r="N1263" s="7" t="s">
        <v>5622</v>
      </c>
      <c r="O1263" s="7">
        <v>15</v>
      </c>
      <c r="P1263" s="7">
        <v>4</v>
      </c>
      <c r="Q1263" s="7">
        <v>60</v>
      </c>
    </row>
    <row r="1264" spans="14:17" x14ac:dyDescent="0.25">
      <c r="N1264" s="7" t="s">
        <v>5623</v>
      </c>
      <c r="O1264" s="7">
        <v>30</v>
      </c>
      <c r="P1264" s="7">
        <v>15</v>
      </c>
      <c r="Q1264" s="7">
        <v>450</v>
      </c>
    </row>
    <row r="1265" spans="14:17" x14ac:dyDescent="0.25">
      <c r="N1265" s="7" t="s">
        <v>5619</v>
      </c>
      <c r="O1265" s="7">
        <v>80</v>
      </c>
      <c r="P1265" s="7">
        <v>14</v>
      </c>
      <c r="Q1265" s="7">
        <v>1120</v>
      </c>
    </row>
    <row r="1266" spans="14:17" x14ac:dyDescent="0.25">
      <c r="N1266" s="7" t="s">
        <v>5614</v>
      </c>
      <c r="O1266" s="7">
        <v>20</v>
      </c>
      <c r="P1266" s="7">
        <v>5</v>
      </c>
      <c r="Q1266" s="7">
        <v>100</v>
      </c>
    </row>
    <row r="1267" spans="14:17" x14ac:dyDescent="0.25">
      <c r="N1267" s="7" t="s">
        <v>5609</v>
      </c>
      <c r="O1267" s="7">
        <v>20</v>
      </c>
      <c r="P1267" s="7">
        <v>2</v>
      </c>
      <c r="Q1267" s="7">
        <v>40</v>
      </c>
    </row>
    <row r="1268" spans="14:17" x14ac:dyDescent="0.25">
      <c r="N1268" s="7" t="s">
        <v>5616</v>
      </c>
      <c r="O1268" s="7">
        <v>150</v>
      </c>
      <c r="P1268" s="7">
        <v>19</v>
      </c>
      <c r="Q1268" s="7">
        <v>2850</v>
      </c>
    </row>
    <row r="1269" spans="14:17" x14ac:dyDescent="0.25">
      <c r="N1269" s="7" t="s">
        <v>5621</v>
      </c>
      <c r="O1269" s="7">
        <v>60</v>
      </c>
      <c r="P1269" s="7">
        <v>16</v>
      </c>
      <c r="Q1269" s="7">
        <v>960</v>
      </c>
    </row>
    <row r="1270" spans="14:17" x14ac:dyDescent="0.25">
      <c r="N1270" s="7" t="s">
        <v>5613</v>
      </c>
      <c r="O1270" s="7">
        <v>35</v>
      </c>
      <c r="P1270" s="7">
        <v>17</v>
      </c>
      <c r="Q1270" s="7">
        <v>595</v>
      </c>
    </row>
    <row r="1271" spans="14:17" x14ac:dyDescent="0.25">
      <c r="N1271" s="7" t="s">
        <v>5621</v>
      </c>
      <c r="O1271" s="7">
        <v>60</v>
      </c>
      <c r="P1271" s="7">
        <v>20</v>
      </c>
      <c r="Q1271" s="7">
        <v>1200</v>
      </c>
    </row>
    <row r="1272" spans="14:17" x14ac:dyDescent="0.25">
      <c r="N1272" s="7" t="s">
        <v>5623</v>
      </c>
      <c r="O1272" s="7">
        <v>30</v>
      </c>
      <c r="P1272" s="7">
        <v>20</v>
      </c>
      <c r="Q1272" s="7">
        <v>600</v>
      </c>
    </row>
    <row r="1273" spans="14:17" x14ac:dyDescent="0.25">
      <c r="N1273" s="7" t="s">
        <v>5621</v>
      </c>
      <c r="O1273" s="7">
        <v>60</v>
      </c>
      <c r="P1273" s="7">
        <v>10</v>
      </c>
      <c r="Q1273" s="7">
        <v>600</v>
      </c>
    </row>
    <row r="1274" spans="14:17" x14ac:dyDescent="0.25">
      <c r="N1274" s="7" t="s">
        <v>5617</v>
      </c>
      <c r="O1274" s="7">
        <v>120</v>
      </c>
      <c r="P1274" s="7">
        <v>19</v>
      </c>
      <c r="Q1274" s="7">
        <v>2280</v>
      </c>
    </row>
    <row r="1275" spans="14:17" x14ac:dyDescent="0.25">
      <c r="N1275" s="7" t="s">
        <v>5609</v>
      </c>
      <c r="O1275" s="7">
        <v>20</v>
      </c>
      <c r="P1275" s="7">
        <v>13</v>
      </c>
      <c r="Q1275" s="7">
        <v>260</v>
      </c>
    </row>
    <row r="1276" spans="14:17" x14ac:dyDescent="0.25">
      <c r="N1276" s="7" t="s">
        <v>5620</v>
      </c>
      <c r="O1276" s="7">
        <v>40</v>
      </c>
      <c r="P1276" s="7">
        <v>19</v>
      </c>
      <c r="Q1276" s="7">
        <v>760</v>
      </c>
    </row>
    <row r="1277" spans="14:17" x14ac:dyDescent="0.25">
      <c r="N1277" s="7" t="s">
        <v>5613</v>
      </c>
      <c r="O1277" s="7">
        <v>35</v>
      </c>
      <c r="P1277" s="7">
        <v>21</v>
      </c>
      <c r="Q1277" s="7">
        <v>735</v>
      </c>
    </row>
    <row r="1278" spans="14:17" x14ac:dyDescent="0.25">
      <c r="N1278" s="7" t="s">
        <v>5616</v>
      </c>
      <c r="O1278" s="7">
        <v>150</v>
      </c>
      <c r="P1278" s="7">
        <v>6</v>
      </c>
      <c r="Q1278" s="7">
        <v>900</v>
      </c>
    </row>
    <row r="1279" spans="14:17" x14ac:dyDescent="0.25">
      <c r="N1279" s="7" t="s">
        <v>5614</v>
      </c>
      <c r="O1279" s="7">
        <v>20</v>
      </c>
      <c r="P1279" s="7">
        <v>9</v>
      </c>
      <c r="Q1279" s="7">
        <v>180</v>
      </c>
    </row>
    <row r="1280" spans="14:17" x14ac:dyDescent="0.25">
      <c r="N1280" s="7" t="s">
        <v>5614</v>
      </c>
      <c r="O1280" s="7">
        <v>20</v>
      </c>
      <c r="P1280" s="7">
        <v>6</v>
      </c>
      <c r="Q1280" s="7">
        <v>120</v>
      </c>
    </row>
    <row r="1281" spans="14:17" x14ac:dyDescent="0.25">
      <c r="N1281" s="7" t="s">
        <v>5622</v>
      </c>
      <c r="O1281" s="7">
        <v>15</v>
      </c>
      <c r="P1281" s="7">
        <v>15</v>
      </c>
      <c r="Q1281" s="7">
        <v>225</v>
      </c>
    </row>
    <row r="1282" spans="14:17" x14ac:dyDescent="0.25">
      <c r="N1282" s="7" t="s">
        <v>5610</v>
      </c>
      <c r="O1282" s="7">
        <v>300</v>
      </c>
      <c r="P1282" s="7">
        <v>23</v>
      </c>
      <c r="Q1282" s="7">
        <v>6900</v>
      </c>
    </row>
    <row r="1283" spans="14:17" x14ac:dyDescent="0.25">
      <c r="N1283" s="7" t="s">
        <v>5618</v>
      </c>
      <c r="O1283" s="7">
        <v>10</v>
      </c>
      <c r="P1283" s="7">
        <v>24</v>
      </c>
      <c r="Q1283" s="7">
        <v>240</v>
      </c>
    </row>
    <row r="1284" spans="14:17" x14ac:dyDescent="0.25">
      <c r="N1284" s="7" t="s">
        <v>5618</v>
      </c>
      <c r="O1284" s="7">
        <v>10</v>
      </c>
      <c r="P1284" s="7">
        <v>19</v>
      </c>
      <c r="Q1284" s="7">
        <v>190</v>
      </c>
    </row>
    <row r="1285" spans="14:17" x14ac:dyDescent="0.25">
      <c r="N1285" s="7" t="s">
        <v>5611</v>
      </c>
      <c r="O1285" s="7">
        <v>250</v>
      </c>
      <c r="P1285" s="7">
        <v>2</v>
      </c>
      <c r="Q1285" s="7">
        <v>500</v>
      </c>
    </row>
    <row r="1286" spans="14:17" x14ac:dyDescent="0.25">
      <c r="N1286" s="7" t="s">
        <v>5621</v>
      </c>
      <c r="O1286" s="7">
        <v>60</v>
      </c>
      <c r="P1286" s="7">
        <v>5</v>
      </c>
      <c r="Q1286" s="7">
        <v>300</v>
      </c>
    </row>
    <row r="1287" spans="14:17" x14ac:dyDescent="0.25">
      <c r="N1287" s="7" t="s">
        <v>5609</v>
      </c>
      <c r="O1287" s="7">
        <v>20</v>
      </c>
      <c r="P1287" s="7">
        <v>6</v>
      </c>
      <c r="Q1287" s="7">
        <v>120</v>
      </c>
    </row>
    <row r="1288" spans="14:17" x14ac:dyDescent="0.25">
      <c r="N1288" s="7" t="s">
        <v>5618</v>
      </c>
      <c r="O1288" s="7">
        <v>10</v>
      </c>
      <c r="P1288" s="7">
        <v>5</v>
      </c>
      <c r="Q1288" s="7">
        <v>50</v>
      </c>
    </row>
    <row r="1289" spans="14:17" x14ac:dyDescent="0.25">
      <c r="N1289" s="7" t="s">
        <v>5609</v>
      </c>
      <c r="O1289" s="7">
        <v>20</v>
      </c>
      <c r="P1289" s="7">
        <v>13</v>
      </c>
      <c r="Q1289" s="7">
        <v>260</v>
      </c>
    </row>
    <row r="1290" spans="14:17" x14ac:dyDescent="0.25">
      <c r="N1290" s="7" t="s">
        <v>5623</v>
      </c>
      <c r="O1290" s="7">
        <v>30</v>
      </c>
      <c r="P1290" s="7">
        <v>16</v>
      </c>
      <c r="Q1290" s="7">
        <v>480</v>
      </c>
    </row>
    <row r="1291" spans="14:17" x14ac:dyDescent="0.25">
      <c r="N1291" s="7" t="s">
        <v>5614</v>
      </c>
      <c r="O1291" s="7">
        <v>20</v>
      </c>
      <c r="P1291" s="7">
        <v>1</v>
      </c>
      <c r="Q1291" s="7">
        <v>20</v>
      </c>
    </row>
    <row r="1292" spans="14:17" x14ac:dyDescent="0.25">
      <c r="N1292" s="7" t="s">
        <v>5623</v>
      </c>
      <c r="O1292" s="7">
        <v>30</v>
      </c>
      <c r="P1292" s="7">
        <v>3</v>
      </c>
      <c r="Q1292" s="7">
        <v>90</v>
      </c>
    </row>
    <row r="1293" spans="14:17" x14ac:dyDescent="0.25">
      <c r="N1293" s="7" t="s">
        <v>5619</v>
      </c>
      <c r="O1293" s="7">
        <v>80</v>
      </c>
      <c r="P1293" s="7">
        <v>5</v>
      </c>
      <c r="Q1293" s="7">
        <v>400</v>
      </c>
    </row>
    <row r="1294" spans="14:17" x14ac:dyDescent="0.25">
      <c r="N1294" s="7" t="s">
        <v>5618</v>
      </c>
      <c r="O1294" s="7">
        <v>10</v>
      </c>
      <c r="P1294" s="7">
        <v>3</v>
      </c>
      <c r="Q1294" s="7">
        <v>30</v>
      </c>
    </row>
    <row r="1295" spans="14:17" x14ac:dyDescent="0.25">
      <c r="N1295" s="7" t="s">
        <v>5613</v>
      </c>
      <c r="O1295" s="7">
        <v>35</v>
      </c>
      <c r="P1295" s="7">
        <v>1</v>
      </c>
      <c r="Q1295" s="7">
        <v>35</v>
      </c>
    </row>
    <row r="1296" spans="14:17" x14ac:dyDescent="0.25">
      <c r="N1296" s="7" t="s">
        <v>5612</v>
      </c>
      <c r="O1296" s="7">
        <v>50</v>
      </c>
      <c r="P1296" s="7">
        <v>24</v>
      </c>
      <c r="Q1296" s="7">
        <v>1200</v>
      </c>
    </row>
    <row r="1297" spans="14:17" x14ac:dyDescent="0.25">
      <c r="N1297" s="7" t="s">
        <v>5620</v>
      </c>
      <c r="O1297" s="7">
        <v>40</v>
      </c>
      <c r="P1297" s="7">
        <v>3</v>
      </c>
      <c r="Q1297" s="7">
        <v>120</v>
      </c>
    </row>
    <row r="1298" spans="14:17" x14ac:dyDescent="0.25">
      <c r="N1298" s="7" t="s">
        <v>5621</v>
      </c>
      <c r="O1298" s="7">
        <v>60</v>
      </c>
      <c r="P1298" s="7">
        <v>25</v>
      </c>
      <c r="Q1298" s="7">
        <v>1500</v>
      </c>
    </row>
    <row r="1299" spans="14:17" x14ac:dyDescent="0.25">
      <c r="N1299" s="7" t="s">
        <v>5618</v>
      </c>
      <c r="O1299" s="7">
        <v>10</v>
      </c>
      <c r="P1299" s="7">
        <v>15</v>
      </c>
      <c r="Q1299" s="7">
        <v>150</v>
      </c>
    </row>
    <row r="1300" spans="14:17" x14ac:dyDescent="0.25">
      <c r="N1300" s="7" t="s">
        <v>5620</v>
      </c>
      <c r="O1300" s="7">
        <v>40</v>
      </c>
      <c r="P1300" s="7">
        <v>24</v>
      </c>
      <c r="Q1300" s="7">
        <v>960</v>
      </c>
    </row>
    <row r="1301" spans="14:17" x14ac:dyDescent="0.25">
      <c r="N1301" s="7" t="s">
        <v>5619</v>
      </c>
      <c r="O1301" s="7">
        <v>80</v>
      </c>
      <c r="P1301" s="7">
        <v>19</v>
      </c>
      <c r="Q1301" s="7">
        <v>1520</v>
      </c>
    </row>
    <row r="1302" spans="14:17" x14ac:dyDescent="0.25">
      <c r="N1302" s="7" t="s">
        <v>5612</v>
      </c>
      <c r="O1302" s="7">
        <v>50</v>
      </c>
      <c r="P1302" s="7">
        <v>15</v>
      </c>
      <c r="Q1302" s="7">
        <v>750</v>
      </c>
    </row>
    <row r="1303" spans="14:17" x14ac:dyDescent="0.25">
      <c r="N1303" s="7" t="s">
        <v>5610</v>
      </c>
      <c r="O1303" s="7">
        <v>300</v>
      </c>
      <c r="P1303" s="7">
        <v>16</v>
      </c>
      <c r="Q1303" s="7">
        <v>4800</v>
      </c>
    </row>
    <row r="1304" spans="14:17" x14ac:dyDescent="0.25">
      <c r="N1304" s="7" t="s">
        <v>5623</v>
      </c>
      <c r="O1304" s="7">
        <v>30</v>
      </c>
      <c r="P1304" s="7">
        <v>20</v>
      </c>
      <c r="Q1304" s="7">
        <v>600</v>
      </c>
    </row>
    <row r="1305" spans="14:17" x14ac:dyDescent="0.25">
      <c r="N1305" s="7" t="s">
        <v>5609</v>
      </c>
      <c r="O1305" s="7">
        <v>20</v>
      </c>
      <c r="P1305" s="7">
        <v>17</v>
      </c>
      <c r="Q1305" s="7">
        <v>340</v>
      </c>
    </row>
    <row r="1306" spans="14:17" x14ac:dyDescent="0.25">
      <c r="N1306" s="7" t="s">
        <v>5615</v>
      </c>
      <c r="O1306" s="7">
        <v>25</v>
      </c>
      <c r="P1306" s="7">
        <v>13</v>
      </c>
      <c r="Q1306" s="7">
        <v>325</v>
      </c>
    </row>
    <row r="1307" spans="14:17" x14ac:dyDescent="0.25">
      <c r="N1307" s="7" t="s">
        <v>5617</v>
      </c>
      <c r="O1307" s="7">
        <v>120</v>
      </c>
      <c r="P1307" s="7">
        <v>5</v>
      </c>
      <c r="Q1307" s="7">
        <v>600</v>
      </c>
    </row>
    <row r="1308" spans="14:17" x14ac:dyDescent="0.25">
      <c r="N1308" s="7" t="s">
        <v>5611</v>
      </c>
      <c r="O1308" s="7">
        <v>250</v>
      </c>
      <c r="P1308" s="7">
        <v>19</v>
      </c>
      <c r="Q1308" s="7">
        <v>4750</v>
      </c>
    </row>
    <row r="1309" spans="14:17" x14ac:dyDescent="0.25">
      <c r="N1309" s="7" t="s">
        <v>5614</v>
      </c>
      <c r="O1309" s="7">
        <v>20</v>
      </c>
      <c r="P1309" s="7">
        <v>2</v>
      </c>
      <c r="Q1309" s="7">
        <v>40</v>
      </c>
    </row>
    <row r="1310" spans="14:17" x14ac:dyDescent="0.25">
      <c r="N1310" s="7" t="s">
        <v>5615</v>
      </c>
      <c r="O1310" s="7">
        <v>25</v>
      </c>
      <c r="P1310" s="7">
        <v>25</v>
      </c>
      <c r="Q1310" s="7">
        <v>625</v>
      </c>
    </row>
    <row r="1311" spans="14:17" x14ac:dyDescent="0.25">
      <c r="N1311" s="7" t="s">
        <v>5623</v>
      </c>
      <c r="O1311" s="7">
        <v>30</v>
      </c>
      <c r="P1311" s="7">
        <v>14</v>
      </c>
      <c r="Q1311" s="7">
        <v>420</v>
      </c>
    </row>
    <row r="1312" spans="14:17" x14ac:dyDescent="0.25">
      <c r="N1312" s="7" t="s">
        <v>5611</v>
      </c>
      <c r="O1312" s="7">
        <v>250</v>
      </c>
      <c r="P1312" s="7">
        <v>3</v>
      </c>
      <c r="Q1312" s="7">
        <v>750</v>
      </c>
    </row>
    <row r="1313" spans="14:17" x14ac:dyDescent="0.25">
      <c r="N1313" s="7" t="s">
        <v>5611</v>
      </c>
      <c r="O1313" s="7">
        <v>250</v>
      </c>
      <c r="P1313" s="7">
        <v>12</v>
      </c>
      <c r="Q1313" s="7">
        <v>3000</v>
      </c>
    </row>
    <row r="1314" spans="14:17" x14ac:dyDescent="0.25">
      <c r="N1314" s="7" t="s">
        <v>5613</v>
      </c>
      <c r="O1314" s="7">
        <v>35</v>
      </c>
      <c r="P1314" s="7">
        <v>10</v>
      </c>
      <c r="Q1314" s="7">
        <v>350</v>
      </c>
    </row>
    <row r="1315" spans="14:17" x14ac:dyDescent="0.25">
      <c r="N1315" s="7" t="s">
        <v>5610</v>
      </c>
      <c r="O1315" s="7">
        <v>300</v>
      </c>
      <c r="P1315" s="7">
        <v>5</v>
      </c>
      <c r="Q1315" s="7">
        <v>1500</v>
      </c>
    </row>
    <row r="1316" spans="14:17" x14ac:dyDescent="0.25">
      <c r="N1316" s="7" t="s">
        <v>5612</v>
      </c>
      <c r="O1316" s="7">
        <v>50</v>
      </c>
      <c r="P1316" s="7">
        <v>3</v>
      </c>
      <c r="Q1316" s="7">
        <v>150</v>
      </c>
    </row>
    <row r="1317" spans="14:17" x14ac:dyDescent="0.25">
      <c r="N1317" s="7" t="s">
        <v>5620</v>
      </c>
      <c r="O1317" s="7">
        <v>40</v>
      </c>
      <c r="P1317" s="7">
        <v>18</v>
      </c>
      <c r="Q1317" s="7">
        <v>720</v>
      </c>
    </row>
    <row r="1318" spans="14:17" x14ac:dyDescent="0.25">
      <c r="N1318" s="7" t="s">
        <v>5612</v>
      </c>
      <c r="O1318" s="7">
        <v>50</v>
      </c>
      <c r="P1318" s="7">
        <v>12</v>
      </c>
      <c r="Q1318" s="7">
        <v>600</v>
      </c>
    </row>
    <row r="1319" spans="14:17" x14ac:dyDescent="0.25">
      <c r="N1319" s="7" t="s">
        <v>5611</v>
      </c>
      <c r="O1319" s="7">
        <v>250</v>
      </c>
      <c r="P1319" s="7">
        <v>12</v>
      </c>
      <c r="Q1319" s="7">
        <v>3000</v>
      </c>
    </row>
    <row r="1320" spans="14:17" x14ac:dyDescent="0.25">
      <c r="N1320" s="7" t="s">
        <v>5619</v>
      </c>
      <c r="O1320" s="7">
        <v>80</v>
      </c>
      <c r="P1320" s="7">
        <v>23</v>
      </c>
      <c r="Q1320" s="7">
        <v>1840</v>
      </c>
    </row>
    <row r="1321" spans="14:17" x14ac:dyDescent="0.25">
      <c r="N1321" s="7" t="s">
        <v>5610</v>
      </c>
      <c r="O1321" s="7">
        <v>300</v>
      </c>
      <c r="P1321" s="7">
        <v>2</v>
      </c>
      <c r="Q1321" s="7">
        <v>600</v>
      </c>
    </row>
    <row r="1322" spans="14:17" x14ac:dyDescent="0.25">
      <c r="N1322" s="7" t="s">
        <v>5612</v>
      </c>
      <c r="O1322" s="7">
        <v>50</v>
      </c>
      <c r="P1322" s="7">
        <v>4</v>
      </c>
      <c r="Q1322" s="7">
        <v>200</v>
      </c>
    </row>
    <row r="1323" spans="14:17" x14ac:dyDescent="0.25">
      <c r="N1323" s="7" t="s">
        <v>5611</v>
      </c>
      <c r="O1323" s="7">
        <v>250</v>
      </c>
      <c r="P1323" s="7">
        <v>22</v>
      </c>
      <c r="Q1323" s="7">
        <v>5500</v>
      </c>
    </row>
    <row r="1324" spans="14:17" x14ac:dyDescent="0.25">
      <c r="N1324" s="7" t="s">
        <v>5609</v>
      </c>
      <c r="O1324" s="7">
        <v>20</v>
      </c>
      <c r="P1324" s="7">
        <v>21</v>
      </c>
      <c r="Q1324" s="7">
        <v>420</v>
      </c>
    </row>
    <row r="1325" spans="14:17" x14ac:dyDescent="0.25">
      <c r="N1325" s="7" t="s">
        <v>5619</v>
      </c>
      <c r="O1325" s="7">
        <v>80</v>
      </c>
      <c r="P1325" s="7">
        <v>23</v>
      </c>
      <c r="Q1325" s="7">
        <v>1840</v>
      </c>
    </row>
    <row r="1326" spans="14:17" x14ac:dyDescent="0.25">
      <c r="N1326" s="7" t="s">
        <v>5623</v>
      </c>
      <c r="O1326" s="7">
        <v>30</v>
      </c>
      <c r="P1326" s="7">
        <v>6</v>
      </c>
      <c r="Q1326" s="7">
        <v>180</v>
      </c>
    </row>
    <row r="1327" spans="14:17" x14ac:dyDescent="0.25">
      <c r="N1327" s="7" t="s">
        <v>5622</v>
      </c>
      <c r="O1327" s="7">
        <v>15</v>
      </c>
      <c r="P1327" s="7">
        <v>9</v>
      </c>
      <c r="Q1327" s="7">
        <v>135</v>
      </c>
    </row>
    <row r="1328" spans="14:17" x14ac:dyDescent="0.25">
      <c r="N1328" s="7" t="s">
        <v>5621</v>
      </c>
      <c r="O1328" s="7">
        <v>60</v>
      </c>
      <c r="P1328" s="7">
        <v>3</v>
      </c>
      <c r="Q1328" s="7">
        <v>180</v>
      </c>
    </row>
    <row r="1329" spans="14:17" x14ac:dyDescent="0.25">
      <c r="N1329" s="7" t="s">
        <v>5610</v>
      </c>
      <c r="O1329" s="7">
        <v>300</v>
      </c>
      <c r="P1329" s="7">
        <v>23</v>
      </c>
      <c r="Q1329" s="7">
        <v>6900</v>
      </c>
    </row>
    <row r="1330" spans="14:17" x14ac:dyDescent="0.25">
      <c r="N1330" s="7" t="s">
        <v>5614</v>
      </c>
      <c r="O1330" s="7">
        <v>20</v>
      </c>
      <c r="P1330" s="7">
        <v>8</v>
      </c>
      <c r="Q1330" s="7">
        <v>160</v>
      </c>
    </row>
    <row r="1331" spans="14:17" x14ac:dyDescent="0.25">
      <c r="N1331" s="7" t="s">
        <v>5610</v>
      </c>
      <c r="O1331" s="7">
        <v>300</v>
      </c>
      <c r="P1331" s="7">
        <v>13</v>
      </c>
      <c r="Q1331" s="7">
        <v>3900</v>
      </c>
    </row>
    <row r="1332" spans="14:17" x14ac:dyDescent="0.25">
      <c r="N1332" s="7" t="s">
        <v>5621</v>
      </c>
      <c r="O1332" s="7">
        <v>60</v>
      </c>
      <c r="P1332" s="7">
        <v>25</v>
      </c>
      <c r="Q1332" s="7">
        <v>1500</v>
      </c>
    </row>
    <row r="1333" spans="14:17" x14ac:dyDescent="0.25">
      <c r="N1333" s="7" t="s">
        <v>5623</v>
      </c>
      <c r="O1333" s="7">
        <v>30</v>
      </c>
      <c r="P1333" s="7">
        <v>1</v>
      </c>
      <c r="Q1333" s="7">
        <v>30</v>
      </c>
    </row>
    <row r="1334" spans="14:17" x14ac:dyDescent="0.25">
      <c r="N1334" s="7" t="s">
        <v>5618</v>
      </c>
      <c r="O1334" s="7">
        <v>10</v>
      </c>
      <c r="P1334" s="7">
        <v>11</v>
      </c>
      <c r="Q1334" s="7">
        <v>110</v>
      </c>
    </row>
    <row r="1335" spans="14:17" x14ac:dyDescent="0.25">
      <c r="N1335" s="7" t="s">
        <v>5609</v>
      </c>
      <c r="O1335" s="7">
        <v>20</v>
      </c>
      <c r="P1335" s="7">
        <v>2</v>
      </c>
      <c r="Q1335" s="7">
        <v>40</v>
      </c>
    </row>
    <row r="1336" spans="14:17" x14ac:dyDescent="0.25">
      <c r="N1336" s="7" t="s">
        <v>5621</v>
      </c>
      <c r="O1336" s="7">
        <v>60</v>
      </c>
      <c r="P1336" s="7">
        <v>17</v>
      </c>
      <c r="Q1336" s="7">
        <v>1020</v>
      </c>
    </row>
    <row r="1337" spans="14:17" x14ac:dyDescent="0.25">
      <c r="N1337" s="7" t="s">
        <v>5612</v>
      </c>
      <c r="O1337" s="7">
        <v>50</v>
      </c>
      <c r="P1337" s="7">
        <v>13</v>
      </c>
      <c r="Q1337" s="7">
        <v>650</v>
      </c>
    </row>
    <row r="1338" spans="14:17" x14ac:dyDescent="0.25">
      <c r="N1338" s="7" t="s">
        <v>5619</v>
      </c>
      <c r="O1338" s="7">
        <v>80</v>
      </c>
      <c r="P1338" s="7">
        <v>23</v>
      </c>
      <c r="Q1338" s="7">
        <v>1840</v>
      </c>
    </row>
    <row r="1339" spans="14:17" x14ac:dyDescent="0.25">
      <c r="N1339" s="7" t="s">
        <v>5617</v>
      </c>
      <c r="O1339" s="7">
        <v>120</v>
      </c>
      <c r="P1339" s="7">
        <v>1</v>
      </c>
      <c r="Q1339" s="7">
        <v>120</v>
      </c>
    </row>
    <row r="1340" spans="14:17" x14ac:dyDescent="0.25">
      <c r="N1340" s="7" t="s">
        <v>5615</v>
      </c>
      <c r="O1340" s="7">
        <v>25</v>
      </c>
      <c r="P1340" s="7">
        <v>24</v>
      </c>
      <c r="Q1340" s="7">
        <v>600</v>
      </c>
    </row>
    <row r="1341" spans="14:17" x14ac:dyDescent="0.25">
      <c r="N1341" s="7" t="s">
        <v>5613</v>
      </c>
      <c r="O1341" s="7">
        <v>35</v>
      </c>
      <c r="P1341" s="7">
        <v>1</v>
      </c>
      <c r="Q1341" s="7">
        <v>35</v>
      </c>
    </row>
    <row r="1342" spans="14:17" x14ac:dyDescent="0.25">
      <c r="N1342" s="7" t="s">
        <v>5616</v>
      </c>
      <c r="O1342" s="7">
        <v>150</v>
      </c>
      <c r="P1342" s="7">
        <v>12</v>
      </c>
      <c r="Q1342" s="7">
        <v>1800</v>
      </c>
    </row>
    <row r="1343" spans="14:17" x14ac:dyDescent="0.25">
      <c r="N1343" s="7" t="s">
        <v>5618</v>
      </c>
      <c r="O1343" s="7">
        <v>10</v>
      </c>
      <c r="P1343" s="7">
        <v>6</v>
      </c>
      <c r="Q1343" s="7">
        <v>60</v>
      </c>
    </row>
    <row r="1344" spans="14:17" x14ac:dyDescent="0.25">
      <c r="N1344" s="7" t="s">
        <v>5610</v>
      </c>
      <c r="O1344" s="7">
        <v>300</v>
      </c>
      <c r="P1344" s="7">
        <v>12</v>
      </c>
      <c r="Q1344" s="7">
        <v>3600</v>
      </c>
    </row>
    <row r="1345" spans="14:17" x14ac:dyDescent="0.25">
      <c r="N1345" s="7" t="s">
        <v>5613</v>
      </c>
      <c r="O1345" s="7">
        <v>35</v>
      </c>
      <c r="P1345" s="7">
        <v>18</v>
      </c>
      <c r="Q1345" s="7">
        <v>630</v>
      </c>
    </row>
    <row r="1346" spans="14:17" x14ac:dyDescent="0.25">
      <c r="N1346" s="7" t="s">
        <v>5611</v>
      </c>
      <c r="O1346" s="7">
        <v>250</v>
      </c>
      <c r="P1346" s="7">
        <v>24</v>
      </c>
      <c r="Q1346" s="7">
        <v>6000</v>
      </c>
    </row>
    <row r="1347" spans="14:17" x14ac:dyDescent="0.25">
      <c r="N1347" s="7" t="s">
        <v>5621</v>
      </c>
      <c r="O1347" s="7">
        <v>60</v>
      </c>
      <c r="P1347" s="7">
        <v>25</v>
      </c>
      <c r="Q1347" s="7">
        <v>1500</v>
      </c>
    </row>
    <row r="1348" spans="14:17" x14ac:dyDescent="0.25">
      <c r="N1348" s="7" t="s">
        <v>5620</v>
      </c>
      <c r="O1348" s="7">
        <v>40</v>
      </c>
      <c r="P1348" s="7">
        <v>6</v>
      </c>
      <c r="Q1348" s="7">
        <v>240</v>
      </c>
    </row>
    <row r="1349" spans="14:17" x14ac:dyDescent="0.25">
      <c r="N1349" s="7" t="s">
        <v>5620</v>
      </c>
      <c r="O1349" s="7">
        <v>40</v>
      </c>
      <c r="P1349" s="7">
        <v>6</v>
      </c>
      <c r="Q1349" s="7">
        <v>240</v>
      </c>
    </row>
    <row r="1350" spans="14:17" x14ac:dyDescent="0.25">
      <c r="N1350" s="7" t="s">
        <v>5620</v>
      </c>
      <c r="O1350" s="7">
        <v>40</v>
      </c>
      <c r="P1350" s="7">
        <v>25</v>
      </c>
      <c r="Q1350" s="7">
        <v>1000</v>
      </c>
    </row>
    <row r="1351" spans="14:17" x14ac:dyDescent="0.25">
      <c r="N1351" s="7" t="s">
        <v>5613</v>
      </c>
      <c r="O1351" s="7">
        <v>35</v>
      </c>
      <c r="P1351" s="7">
        <v>5</v>
      </c>
      <c r="Q1351" s="7">
        <v>175</v>
      </c>
    </row>
    <row r="1352" spans="14:17" x14ac:dyDescent="0.25">
      <c r="N1352" s="7" t="s">
        <v>5610</v>
      </c>
      <c r="O1352" s="7">
        <v>300</v>
      </c>
      <c r="P1352" s="7">
        <v>7</v>
      </c>
      <c r="Q1352" s="7">
        <v>2100</v>
      </c>
    </row>
    <row r="1353" spans="14:17" x14ac:dyDescent="0.25">
      <c r="N1353" s="7" t="s">
        <v>5620</v>
      </c>
      <c r="O1353" s="7">
        <v>40</v>
      </c>
      <c r="P1353" s="7">
        <v>9</v>
      </c>
      <c r="Q1353" s="7">
        <v>360</v>
      </c>
    </row>
    <row r="1354" spans="14:17" x14ac:dyDescent="0.25">
      <c r="N1354" s="7" t="s">
        <v>5621</v>
      </c>
      <c r="O1354" s="7">
        <v>60</v>
      </c>
      <c r="P1354" s="7">
        <v>14</v>
      </c>
      <c r="Q1354" s="7">
        <v>840</v>
      </c>
    </row>
    <row r="1355" spans="14:17" x14ac:dyDescent="0.25">
      <c r="N1355" s="7" t="s">
        <v>5619</v>
      </c>
      <c r="O1355" s="7">
        <v>80</v>
      </c>
      <c r="P1355" s="7">
        <v>14</v>
      </c>
      <c r="Q1355" s="7">
        <v>1120</v>
      </c>
    </row>
    <row r="1356" spans="14:17" x14ac:dyDescent="0.25">
      <c r="N1356" s="7" t="s">
        <v>5609</v>
      </c>
      <c r="O1356" s="7">
        <v>20</v>
      </c>
      <c r="P1356" s="7">
        <v>21</v>
      </c>
      <c r="Q1356" s="7">
        <v>420</v>
      </c>
    </row>
    <row r="1357" spans="14:17" x14ac:dyDescent="0.25">
      <c r="N1357" s="7" t="s">
        <v>5615</v>
      </c>
      <c r="O1357" s="7">
        <v>25</v>
      </c>
      <c r="P1357" s="7">
        <v>19</v>
      </c>
      <c r="Q1357" s="7">
        <v>475</v>
      </c>
    </row>
    <row r="1358" spans="14:17" x14ac:dyDescent="0.25">
      <c r="N1358" s="7" t="s">
        <v>5610</v>
      </c>
      <c r="O1358" s="7">
        <v>300</v>
      </c>
      <c r="P1358" s="7">
        <v>10</v>
      </c>
      <c r="Q1358" s="7">
        <v>3000</v>
      </c>
    </row>
    <row r="1359" spans="14:17" x14ac:dyDescent="0.25">
      <c r="N1359" s="7" t="s">
        <v>5622</v>
      </c>
      <c r="O1359" s="7">
        <v>15</v>
      </c>
      <c r="P1359" s="7">
        <v>13</v>
      </c>
      <c r="Q1359" s="7">
        <v>195</v>
      </c>
    </row>
    <row r="1360" spans="14:17" x14ac:dyDescent="0.25">
      <c r="N1360" s="7" t="s">
        <v>5609</v>
      </c>
      <c r="O1360" s="7">
        <v>20</v>
      </c>
      <c r="P1360" s="7">
        <v>21</v>
      </c>
      <c r="Q1360" s="7">
        <v>420</v>
      </c>
    </row>
    <row r="1361" spans="14:17" x14ac:dyDescent="0.25">
      <c r="N1361" s="7" t="s">
        <v>5622</v>
      </c>
      <c r="O1361" s="7">
        <v>15</v>
      </c>
      <c r="P1361" s="7">
        <v>4</v>
      </c>
      <c r="Q1361" s="7">
        <v>60</v>
      </c>
    </row>
    <row r="1362" spans="14:17" x14ac:dyDescent="0.25">
      <c r="N1362" s="7" t="s">
        <v>5616</v>
      </c>
      <c r="O1362" s="7">
        <v>150</v>
      </c>
      <c r="P1362" s="7">
        <v>1</v>
      </c>
      <c r="Q1362" s="7">
        <v>150</v>
      </c>
    </row>
    <row r="1363" spans="14:17" x14ac:dyDescent="0.25">
      <c r="N1363" s="7" t="s">
        <v>5609</v>
      </c>
      <c r="O1363" s="7">
        <v>20</v>
      </c>
      <c r="P1363" s="7">
        <v>13</v>
      </c>
      <c r="Q1363" s="7">
        <v>260</v>
      </c>
    </row>
    <row r="1364" spans="14:17" x14ac:dyDescent="0.25">
      <c r="N1364" s="7" t="s">
        <v>5619</v>
      </c>
      <c r="O1364" s="7">
        <v>80</v>
      </c>
      <c r="P1364" s="7">
        <v>14</v>
      </c>
      <c r="Q1364" s="7">
        <v>1120</v>
      </c>
    </row>
    <row r="1365" spans="14:17" x14ac:dyDescent="0.25">
      <c r="N1365" s="7" t="s">
        <v>5619</v>
      </c>
      <c r="O1365" s="7">
        <v>80</v>
      </c>
      <c r="P1365" s="7">
        <v>1</v>
      </c>
      <c r="Q1365" s="7">
        <v>80</v>
      </c>
    </row>
    <row r="1366" spans="14:17" x14ac:dyDescent="0.25">
      <c r="N1366" s="7" t="s">
        <v>5621</v>
      </c>
      <c r="O1366" s="7">
        <v>60</v>
      </c>
      <c r="P1366" s="7">
        <v>13</v>
      </c>
      <c r="Q1366" s="7">
        <v>780</v>
      </c>
    </row>
    <row r="1367" spans="14:17" x14ac:dyDescent="0.25">
      <c r="N1367" s="7" t="s">
        <v>5612</v>
      </c>
      <c r="O1367" s="7">
        <v>50</v>
      </c>
      <c r="P1367" s="7">
        <v>13</v>
      </c>
      <c r="Q1367" s="7">
        <v>650</v>
      </c>
    </row>
    <row r="1368" spans="14:17" x14ac:dyDescent="0.25">
      <c r="N1368" s="7" t="s">
        <v>5622</v>
      </c>
      <c r="O1368" s="7">
        <v>15</v>
      </c>
      <c r="P1368" s="7">
        <v>17</v>
      </c>
      <c r="Q1368" s="7">
        <v>255</v>
      </c>
    </row>
    <row r="1369" spans="14:17" x14ac:dyDescent="0.25">
      <c r="N1369" s="7" t="s">
        <v>5617</v>
      </c>
      <c r="O1369" s="7">
        <v>120</v>
      </c>
      <c r="P1369" s="7">
        <v>22</v>
      </c>
      <c r="Q1369" s="7">
        <v>2640</v>
      </c>
    </row>
    <row r="1370" spans="14:17" x14ac:dyDescent="0.25">
      <c r="N1370" s="7" t="s">
        <v>5623</v>
      </c>
      <c r="O1370" s="7">
        <v>30</v>
      </c>
      <c r="P1370" s="7">
        <v>17</v>
      </c>
      <c r="Q1370" s="7">
        <v>510</v>
      </c>
    </row>
    <row r="1371" spans="14:17" x14ac:dyDescent="0.25">
      <c r="N1371" s="7" t="s">
        <v>5611</v>
      </c>
      <c r="O1371" s="7">
        <v>250</v>
      </c>
      <c r="P1371" s="7">
        <v>15</v>
      </c>
      <c r="Q1371" s="7">
        <v>3750</v>
      </c>
    </row>
    <row r="1372" spans="14:17" x14ac:dyDescent="0.25">
      <c r="N1372" s="7" t="s">
        <v>5615</v>
      </c>
      <c r="O1372" s="7">
        <v>25</v>
      </c>
      <c r="P1372" s="7">
        <v>11</v>
      </c>
      <c r="Q1372" s="7">
        <v>275</v>
      </c>
    </row>
    <row r="1373" spans="14:17" x14ac:dyDescent="0.25">
      <c r="N1373" s="7" t="s">
        <v>5614</v>
      </c>
      <c r="O1373" s="7">
        <v>20</v>
      </c>
      <c r="P1373" s="7">
        <v>7</v>
      </c>
      <c r="Q1373" s="7">
        <v>140</v>
      </c>
    </row>
    <row r="1374" spans="14:17" x14ac:dyDescent="0.25">
      <c r="N1374" s="7" t="s">
        <v>5609</v>
      </c>
      <c r="O1374" s="7">
        <v>20</v>
      </c>
      <c r="P1374" s="7">
        <v>6</v>
      </c>
      <c r="Q1374" s="7">
        <v>120</v>
      </c>
    </row>
    <row r="1375" spans="14:17" x14ac:dyDescent="0.25">
      <c r="N1375" s="7" t="s">
        <v>5615</v>
      </c>
      <c r="O1375" s="7">
        <v>25</v>
      </c>
      <c r="P1375" s="7">
        <v>19</v>
      </c>
      <c r="Q1375" s="7">
        <v>475</v>
      </c>
    </row>
    <row r="1376" spans="14:17" x14ac:dyDescent="0.25">
      <c r="N1376" s="7" t="s">
        <v>5613</v>
      </c>
      <c r="O1376" s="7">
        <v>35</v>
      </c>
      <c r="P1376" s="7">
        <v>4</v>
      </c>
      <c r="Q1376" s="7">
        <v>140</v>
      </c>
    </row>
    <row r="1377" spans="14:17" x14ac:dyDescent="0.25">
      <c r="N1377" s="7" t="s">
        <v>5609</v>
      </c>
      <c r="O1377" s="7">
        <v>20</v>
      </c>
      <c r="P1377" s="7">
        <v>3</v>
      </c>
      <c r="Q1377" s="7">
        <v>60</v>
      </c>
    </row>
    <row r="1378" spans="14:17" x14ac:dyDescent="0.25">
      <c r="N1378" s="7" t="s">
        <v>5618</v>
      </c>
      <c r="O1378" s="7">
        <v>10</v>
      </c>
      <c r="P1378" s="7">
        <v>5</v>
      </c>
      <c r="Q1378" s="7">
        <v>50</v>
      </c>
    </row>
    <row r="1379" spans="14:17" x14ac:dyDescent="0.25">
      <c r="N1379" s="7" t="s">
        <v>5617</v>
      </c>
      <c r="O1379" s="7">
        <v>120</v>
      </c>
      <c r="P1379" s="7">
        <v>24</v>
      </c>
      <c r="Q1379" s="7">
        <v>2880</v>
      </c>
    </row>
    <row r="1380" spans="14:17" x14ac:dyDescent="0.25">
      <c r="N1380" s="7" t="s">
        <v>5623</v>
      </c>
      <c r="O1380" s="7">
        <v>30</v>
      </c>
      <c r="P1380" s="7">
        <v>16</v>
      </c>
      <c r="Q1380" s="7">
        <v>480</v>
      </c>
    </row>
    <row r="1381" spans="14:17" x14ac:dyDescent="0.25">
      <c r="N1381" s="7" t="s">
        <v>5618</v>
      </c>
      <c r="O1381" s="7">
        <v>10</v>
      </c>
      <c r="P1381" s="7">
        <v>5</v>
      </c>
      <c r="Q1381" s="7">
        <v>50</v>
      </c>
    </row>
    <row r="1382" spans="14:17" x14ac:dyDescent="0.25">
      <c r="N1382" s="7" t="s">
        <v>5619</v>
      </c>
      <c r="O1382" s="7">
        <v>80</v>
      </c>
      <c r="P1382" s="7">
        <v>17</v>
      </c>
      <c r="Q1382" s="7">
        <v>1360</v>
      </c>
    </row>
    <row r="1383" spans="14:17" x14ac:dyDescent="0.25">
      <c r="N1383" s="7" t="s">
        <v>5623</v>
      </c>
      <c r="O1383" s="7">
        <v>30</v>
      </c>
      <c r="P1383" s="7">
        <v>10</v>
      </c>
      <c r="Q1383" s="7">
        <v>300</v>
      </c>
    </row>
    <row r="1384" spans="14:17" x14ac:dyDescent="0.25">
      <c r="N1384" s="7" t="s">
        <v>5614</v>
      </c>
      <c r="O1384" s="7">
        <v>20</v>
      </c>
      <c r="P1384" s="7">
        <v>11</v>
      </c>
      <c r="Q1384" s="7">
        <v>220</v>
      </c>
    </row>
    <row r="1385" spans="14:17" x14ac:dyDescent="0.25">
      <c r="N1385" s="7" t="s">
        <v>5621</v>
      </c>
      <c r="O1385" s="7">
        <v>60</v>
      </c>
      <c r="P1385" s="7">
        <v>21</v>
      </c>
      <c r="Q1385" s="7">
        <v>1260</v>
      </c>
    </row>
    <row r="1386" spans="14:17" x14ac:dyDescent="0.25">
      <c r="N1386" s="7" t="s">
        <v>5619</v>
      </c>
      <c r="O1386" s="7">
        <v>80</v>
      </c>
      <c r="P1386" s="7">
        <v>25</v>
      </c>
      <c r="Q1386" s="7">
        <v>2000</v>
      </c>
    </row>
    <row r="1387" spans="14:17" x14ac:dyDescent="0.25">
      <c r="N1387" s="7" t="s">
        <v>5610</v>
      </c>
      <c r="O1387" s="7">
        <v>300</v>
      </c>
      <c r="P1387" s="7">
        <v>12</v>
      </c>
      <c r="Q1387" s="7">
        <v>3600</v>
      </c>
    </row>
    <row r="1388" spans="14:17" x14ac:dyDescent="0.25">
      <c r="N1388" s="7" t="s">
        <v>5609</v>
      </c>
      <c r="O1388" s="7">
        <v>20</v>
      </c>
      <c r="P1388" s="7">
        <v>11</v>
      </c>
      <c r="Q1388" s="7">
        <v>220</v>
      </c>
    </row>
    <row r="1389" spans="14:17" x14ac:dyDescent="0.25">
      <c r="N1389" s="7" t="s">
        <v>5613</v>
      </c>
      <c r="O1389" s="7">
        <v>35</v>
      </c>
      <c r="P1389" s="7">
        <v>8</v>
      </c>
      <c r="Q1389" s="7">
        <v>280</v>
      </c>
    </row>
    <row r="1390" spans="14:17" x14ac:dyDescent="0.25">
      <c r="N1390" s="7" t="s">
        <v>5616</v>
      </c>
      <c r="O1390" s="7">
        <v>150</v>
      </c>
      <c r="P1390" s="7">
        <v>18</v>
      </c>
      <c r="Q1390" s="7">
        <v>2700</v>
      </c>
    </row>
    <row r="1391" spans="14:17" x14ac:dyDescent="0.25">
      <c r="N1391" s="7" t="s">
        <v>5622</v>
      </c>
      <c r="O1391" s="7">
        <v>15</v>
      </c>
      <c r="P1391" s="7">
        <v>24</v>
      </c>
      <c r="Q1391" s="7">
        <v>360</v>
      </c>
    </row>
    <row r="1392" spans="14:17" x14ac:dyDescent="0.25">
      <c r="N1392" s="7" t="s">
        <v>5617</v>
      </c>
      <c r="O1392" s="7">
        <v>120</v>
      </c>
      <c r="P1392" s="7">
        <v>22</v>
      </c>
      <c r="Q1392" s="7">
        <v>2640</v>
      </c>
    </row>
    <row r="1393" spans="14:17" x14ac:dyDescent="0.25">
      <c r="N1393" s="7" t="s">
        <v>5611</v>
      </c>
      <c r="O1393" s="7">
        <v>250</v>
      </c>
      <c r="P1393" s="7">
        <v>4</v>
      </c>
      <c r="Q1393" s="7">
        <v>1000</v>
      </c>
    </row>
    <row r="1394" spans="14:17" x14ac:dyDescent="0.25">
      <c r="N1394" s="7" t="s">
        <v>5618</v>
      </c>
      <c r="O1394" s="7">
        <v>10</v>
      </c>
      <c r="P1394" s="7">
        <v>15</v>
      </c>
      <c r="Q1394" s="7">
        <v>150</v>
      </c>
    </row>
    <row r="1395" spans="14:17" x14ac:dyDescent="0.25">
      <c r="N1395" s="7" t="s">
        <v>5614</v>
      </c>
      <c r="O1395" s="7">
        <v>20</v>
      </c>
      <c r="P1395" s="7">
        <v>17</v>
      </c>
      <c r="Q1395" s="7">
        <v>340</v>
      </c>
    </row>
    <row r="1396" spans="14:17" x14ac:dyDescent="0.25">
      <c r="N1396" s="7" t="s">
        <v>5621</v>
      </c>
      <c r="O1396" s="7">
        <v>60</v>
      </c>
      <c r="P1396" s="7">
        <v>16</v>
      </c>
      <c r="Q1396" s="7">
        <v>960</v>
      </c>
    </row>
    <row r="1397" spans="14:17" x14ac:dyDescent="0.25">
      <c r="N1397" s="7" t="s">
        <v>5611</v>
      </c>
      <c r="O1397" s="7">
        <v>250</v>
      </c>
      <c r="P1397" s="7">
        <v>17</v>
      </c>
      <c r="Q1397" s="7">
        <v>4250</v>
      </c>
    </row>
    <row r="1398" spans="14:17" x14ac:dyDescent="0.25">
      <c r="N1398" s="7" t="s">
        <v>5621</v>
      </c>
      <c r="O1398" s="7">
        <v>60</v>
      </c>
      <c r="P1398" s="7">
        <v>15</v>
      </c>
      <c r="Q1398" s="7">
        <v>900</v>
      </c>
    </row>
    <row r="1399" spans="14:17" x14ac:dyDescent="0.25">
      <c r="N1399" s="7" t="s">
        <v>5618</v>
      </c>
      <c r="O1399" s="7">
        <v>10</v>
      </c>
      <c r="P1399" s="7">
        <v>21</v>
      </c>
      <c r="Q1399" s="7">
        <v>210</v>
      </c>
    </row>
    <row r="1400" spans="14:17" x14ac:dyDescent="0.25">
      <c r="N1400" s="7" t="s">
        <v>5610</v>
      </c>
      <c r="O1400" s="7">
        <v>300</v>
      </c>
      <c r="P1400" s="7">
        <v>22</v>
      </c>
      <c r="Q1400" s="7">
        <v>6600</v>
      </c>
    </row>
    <row r="1401" spans="14:17" x14ac:dyDescent="0.25">
      <c r="N1401" s="7" t="s">
        <v>5613</v>
      </c>
      <c r="O1401" s="7">
        <v>35</v>
      </c>
      <c r="P1401" s="7">
        <v>6</v>
      </c>
      <c r="Q1401" s="7">
        <v>210</v>
      </c>
    </row>
    <row r="1402" spans="14:17" x14ac:dyDescent="0.25">
      <c r="N1402" s="7" t="s">
        <v>5619</v>
      </c>
      <c r="O1402" s="7">
        <v>80</v>
      </c>
      <c r="P1402" s="7">
        <v>16</v>
      </c>
      <c r="Q1402" s="7">
        <v>1280</v>
      </c>
    </row>
    <row r="1403" spans="14:17" x14ac:dyDescent="0.25">
      <c r="N1403" s="7" t="s">
        <v>5619</v>
      </c>
      <c r="O1403" s="7">
        <v>80</v>
      </c>
      <c r="P1403" s="7">
        <v>2</v>
      </c>
      <c r="Q1403" s="7">
        <v>160</v>
      </c>
    </row>
    <row r="1404" spans="14:17" x14ac:dyDescent="0.25">
      <c r="N1404" s="7" t="s">
        <v>5616</v>
      </c>
      <c r="O1404" s="7">
        <v>150</v>
      </c>
      <c r="P1404" s="7">
        <v>15</v>
      </c>
      <c r="Q1404" s="7">
        <v>2250</v>
      </c>
    </row>
    <row r="1405" spans="14:17" x14ac:dyDescent="0.25">
      <c r="N1405" s="7" t="s">
        <v>5616</v>
      </c>
      <c r="O1405" s="7">
        <v>150</v>
      </c>
      <c r="P1405" s="7">
        <v>1</v>
      </c>
      <c r="Q1405" s="7">
        <v>150</v>
      </c>
    </row>
    <row r="1406" spans="14:17" x14ac:dyDescent="0.25">
      <c r="N1406" s="7" t="s">
        <v>5612</v>
      </c>
      <c r="O1406" s="7">
        <v>50</v>
      </c>
      <c r="P1406" s="7">
        <v>2</v>
      </c>
      <c r="Q1406" s="7">
        <v>100</v>
      </c>
    </row>
    <row r="1407" spans="14:17" x14ac:dyDescent="0.25">
      <c r="N1407" s="7" t="s">
        <v>5618</v>
      </c>
      <c r="O1407" s="7">
        <v>10</v>
      </c>
      <c r="P1407" s="7">
        <v>9</v>
      </c>
      <c r="Q1407" s="7">
        <v>90</v>
      </c>
    </row>
    <row r="1408" spans="14:17" x14ac:dyDescent="0.25">
      <c r="N1408" s="7" t="s">
        <v>5617</v>
      </c>
      <c r="O1408" s="7">
        <v>120</v>
      </c>
      <c r="P1408" s="7">
        <v>2</v>
      </c>
      <c r="Q1408" s="7">
        <v>240</v>
      </c>
    </row>
    <row r="1409" spans="14:17" x14ac:dyDescent="0.25">
      <c r="N1409" s="7" t="s">
        <v>5620</v>
      </c>
      <c r="O1409" s="7">
        <v>40</v>
      </c>
      <c r="P1409" s="7">
        <v>1</v>
      </c>
      <c r="Q1409" s="7">
        <v>40</v>
      </c>
    </row>
    <row r="1410" spans="14:17" x14ac:dyDescent="0.25">
      <c r="N1410" s="7" t="s">
        <v>5609</v>
      </c>
      <c r="O1410" s="7">
        <v>20</v>
      </c>
      <c r="P1410" s="7">
        <v>24</v>
      </c>
      <c r="Q1410" s="7">
        <v>480</v>
      </c>
    </row>
    <row r="1411" spans="14:17" x14ac:dyDescent="0.25">
      <c r="N1411" s="7" t="s">
        <v>5613</v>
      </c>
      <c r="O1411" s="7">
        <v>35</v>
      </c>
      <c r="P1411" s="7">
        <v>15</v>
      </c>
      <c r="Q1411" s="7">
        <v>525</v>
      </c>
    </row>
    <row r="1412" spans="14:17" x14ac:dyDescent="0.25">
      <c r="N1412" s="7" t="s">
        <v>5610</v>
      </c>
      <c r="O1412" s="7">
        <v>300</v>
      </c>
      <c r="P1412" s="7">
        <v>24</v>
      </c>
      <c r="Q1412" s="7">
        <v>7200</v>
      </c>
    </row>
    <row r="1413" spans="14:17" x14ac:dyDescent="0.25">
      <c r="N1413" s="7" t="s">
        <v>5614</v>
      </c>
      <c r="O1413" s="7">
        <v>20</v>
      </c>
      <c r="P1413" s="7">
        <v>6</v>
      </c>
      <c r="Q1413" s="7">
        <v>120</v>
      </c>
    </row>
    <row r="1414" spans="14:17" x14ac:dyDescent="0.25">
      <c r="N1414" s="7" t="s">
        <v>5621</v>
      </c>
      <c r="O1414" s="7">
        <v>60</v>
      </c>
      <c r="P1414" s="7">
        <v>17</v>
      </c>
      <c r="Q1414" s="7">
        <v>1020</v>
      </c>
    </row>
    <row r="1415" spans="14:17" x14ac:dyDescent="0.25">
      <c r="N1415" s="7" t="s">
        <v>5622</v>
      </c>
      <c r="O1415" s="7">
        <v>15</v>
      </c>
      <c r="P1415" s="7">
        <v>20</v>
      </c>
      <c r="Q1415" s="7">
        <v>300</v>
      </c>
    </row>
    <row r="1416" spans="14:17" x14ac:dyDescent="0.25">
      <c r="N1416" s="7" t="s">
        <v>5617</v>
      </c>
      <c r="O1416" s="7">
        <v>120</v>
      </c>
      <c r="P1416" s="7">
        <v>3</v>
      </c>
      <c r="Q1416" s="7">
        <v>360</v>
      </c>
    </row>
    <row r="1417" spans="14:17" x14ac:dyDescent="0.25">
      <c r="N1417" s="7" t="s">
        <v>5615</v>
      </c>
      <c r="O1417" s="7">
        <v>25</v>
      </c>
      <c r="P1417" s="7">
        <v>8</v>
      </c>
      <c r="Q1417" s="7">
        <v>200</v>
      </c>
    </row>
    <row r="1418" spans="14:17" x14ac:dyDescent="0.25">
      <c r="N1418" s="7" t="s">
        <v>5616</v>
      </c>
      <c r="O1418" s="7">
        <v>150</v>
      </c>
      <c r="P1418" s="7">
        <v>22</v>
      </c>
      <c r="Q1418" s="7">
        <v>3300</v>
      </c>
    </row>
    <row r="1419" spans="14:17" x14ac:dyDescent="0.25">
      <c r="N1419" s="7" t="s">
        <v>5623</v>
      </c>
      <c r="O1419" s="7">
        <v>30</v>
      </c>
      <c r="P1419" s="7">
        <v>8</v>
      </c>
      <c r="Q1419" s="7">
        <v>240</v>
      </c>
    </row>
    <row r="1420" spans="14:17" x14ac:dyDescent="0.25">
      <c r="N1420" s="7" t="s">
        <v>5616</v>
      </c>
      <c r="O1420" s="7">
        <v>150</v>
      </c>
      <c r="P1420" s="7">
        <v>1</v>
      </c>
      <c r="Q1420" s="7">
        <v>150</v>
      </c>
    </row>
    <row r="1421" spans="14:17" x14ac:dyDescent="0.25">
      <c r="N1421" s="7" t="s">
        <v>5621</v>
      </c>
      <c r="O1421" s="7">
        <v>60</v>
      </c>
      <c r="P1421" s="7">
        <v>16</v>
      </c>
      <c r="Q1421" s="7">
        <v>960</v>
      </c>
    </row>
    <row r="1422" spans="14:17" x14ac:dyDescent="0.25">
      <c r="N1422" s="7" t="s">
        <v>5613</v>
      </c>
      <c r="O1422" s="7">
        <v>35</v>
      </c>
      <c r="P1422" s="7">
        <v>10</v>
      </c>
      <c r="Q1422" s="7">
        <v>350</v>
      </c>
    </row>
    <row r="1423" spans="14:17" x14ac:dyDescent="0.25">
      <c r="N1423" s="7" t="s">
        <v>5616</v>
      </c>
      <c r="O1423" s="7">
        <v>150</v>
      </c>
      <c r="P1423" s="7">
        <v>7</v>
      </c>
      <c r="Q1423" s="7">
        <v>1050</v>
      </c>
    </row>
    <row r="1424" spans="14:17" x14ac:dyDescent="0.25">
      <c r="N1424" s="7" t="s">
        <v>5613</v>
      </c>
      <c r="O1424" s="7">
        <v>35</v>
      </c>
      <c r="P1424" s="7">
        <v>15</v>
      </c>
      <c r="Q1424" s="7">
        <v>525</v>
      </c>
    </row>
    <row r="1425" spans="14:17" x14ac:dyDescent="0.25">
      <c r="N1425" s="7" t="s">
        <v>5619</v>
      </c>
      <c r="O1425" s="7">
        <v>80</v>
      </c>
      <c r="P1425" s="7">
        <v>8</v>
      </c>
      <c r="Q1425" s="7">
        <v>640</v>
      </c>
    </row>
    <row r="1426" spans="14:17" x14ac:dyDescent="0.25">
      <c r="N1426" s="7" t="s">
        <v>5610</v>
      </c>
      <c r="O1426" s="7">
        <v>300</v>
      </c>
      <c r="P1426" s="7">
        <v>12</v>
      </c>
      <c r="Q1426" s="7">
        <v>3600</v>
      </c>
    </row>
    <row r="1427" spans="14:17" x14ac:dyDescent="0.25">
      <c r="N1427" s="7" t="s">
        <v>5620</v>
      </c>
      <c r="O1427" s="7">
        <v>40</v>
      </c>
      <c r="P1427" s="7">
        <v>25</v>
      </c>
      <c r="Q1427" s="7">
        <v>1000</v>
      </c>
    </row>
    <row r="1428" spans="14:17" x14ac:dyDescent="0.25">
      <c r="N1428" s="7" t="s">
        <v>5616</v>
      </c>
      <c r="O1428" s="7">
        <v>150</v>
      </c>
      <c r="P1428" s="7">
        <v>21</v>
      </c>
      <c r="Q1428" s="7">
        <v>3150</v>
      </c>
    </row>
    <row r="1429" spans="14:17" x14ac:dyDescent="0.25">
      <c r="N1429" s="7" t="s">
        <v>5614</v>
      </c>
      <c r="O1429" s="7">
        <v>20</v>
      </c>
      <c r="P1429" s="7">
        <v>20</v>
      </c>
      <c r="Q1429" s="7">
        <v>400</v>
      </c>
    </row>
    <row r="1430" spans="14:17" x14ac:dyDescent="0.25">
      <c r="N1430" s="7" t="s">
        <v>5610</v>
      </c>
      <c r="O1430" s="7">
        <v>300</v>
      </c>
      <c r="P1430" s="7">
        <v>15</v>
      </c>
      <c r="Q1430" s="7">
        <v>4500</v>
      </c>
    </row>
    <row r="1431" spans="14:17" x14ac:dyDescent="0.25">
      <c r="N1431" s="7" t="s">
        <v>5615</v>
      </c>
      <c r="O1431" s="7">
        <v>25</v>
      </c>
      <c r="P1431" s="7">
        <v>6</v>
      </c>
      <c r="Q1431" s="7">
        <v>150</v>
      </c>
    </row>
    <row r="1432" spans="14:17" x14ac:dyDescent="0.25">
      <c r="N1432" s="7" t="s">
        <v>5623</v>
      </c>
      <c r="O1432" s="7">
        <v>30</v>
      </c>
      <c r="P1432" s="7">
        <v>12</v>
      </c>
      <c r="Q1432" s="7">
        <v>360</v>
      </c>
    </row>
    <row r="1433" spans="14:17" x14ac:dyDescent="0.25">
      <c r="N1433" s="7" t="s">
        <v>5615</v>
      </c>
      <c r="O1433" s="7">
        <v>25</v>
      </c>
      <c r="P1433" s="7">
        <v>25</v>
      </c>
      <c r="Q1433" s="7">
        <v>625</v>
      </c>
    </row>
    <row r="1434" spans="14:17" x14ac:dyDescent="0.25">
      <c r="N1434" s="7" t="s">
        <v>5612</v>
      </c>
      <c r="O1434" s="7">
        <v>50</v>
      </c>
      <c r="P1434" s="7">
        <v>2</v>
      </c>
      <c r="Q1434" s="7">
        <v>100</v>
      </c>
    </row>
    <row r="1435" spans="14:17" x14ac:dyDescent="0.25">
      <c r="N1435" s="7" t="s">
        <v>5621</v>
      </c>
      <c r="O1435" s="7">
        <v>60</v>
      </c>
      <c r="P1435" s="7">
        <v>18</v>
      </c>
      <c r="Q1435" s="7">
        <v>1080</v>
      </c>
    </row>
    <row r="1436" spans="14:17" x14ac:dyDescent="0.25">
      <c r="N1436" s="7" t="s">
        <v>5620</v>
      </c>
      <c r="O1436" s="7">
        <v>40</v>
      </c>
      <c r="P1436" s="7">
        <v>24</v>
      </c>
      <c r="Q1436" s="7">
        <v>960</v>
      </c>
    </row>
    <row r="1437" spans="14:17" x14ac:dyDescent="0.25">
      <c r="N1437" s="7" t="s">
        <v>5621</v>
      </c>
      <c r="O1437" s="7">
        <v>60</v>
      </c>
      <c r="P1437" s="7">
        <v>3</v>
      </c>
      <c r="Q1437" s="7">
        <v>180</v>
      </c>
    </row>
    <row r="1438" spans="14:17" x14ac:dyDescent="0.25">
      <c r="N1438" s="7" t="s">
        <v>5621</v>
      </c>
      <c r="O1438" s="7">
        <v>60</v>
      </c>
      <c r="P1438" s="7">
        <v>18</v>
      </c>
      <c r="Q1438" s="7">
        <v>1080</v>
      </c>
    </row>
    <row r="1439" spans="14:17" x14ac:dyDescent="0.25">
      <c r="N1439" s="7" t="s">
        <v>5610</v>
      </c>
      <c r="O1439" s="7">
        <v>300</v>
      </c>
      <c r="P1439" s="7">
        <v>4</v>
      </c>
      <c r="Q1439" s="7">
        <v>1200</v>
      </c>
    </row>
    <row r="1440" spans="14:17" x14ac:dyDescent="0.25">
      <c r="N1440" s="7" t="s">
        <v>5619</v>
      </c>
      <c r="O1440" s="7">
        <v>80</v>
      </c>
      <c r="P1440" s="7">
        <v>21</v>
      </c>
      <c r="Q1440" s="7">
        <v>1680</v>
      </c>
    </row>
    <row r="1441" spans="14:17" x14ac:dyDescent="0.25">
      <c r="N1441" s="7" t="s">
        <v>5617</v>
      </c>
      <c r="O1441" s="7">
        <v>120</v>
      </c>
      <c r="P1441" s="7">
        <v>7</v>
      </c>
      <c r="Q1441" s="7">
        <v>840</v>
      </c>
    </row>
    <row r="1442" spans="14:17" x14ac:dyDescent="0.25">
      <c r="N1442" s="7" t="s">
        <v>5620</v>
      </c>
      <c r="O1442" s="7">
        <v>40</v>
      </c>
      <c r="P1442" s="7">
        <v>3</v>
      </c>
      <c r="Q1442" s="7">
        <v>120</v>
      </c>
    </row>
    <row r="1443" spans="14:17" x14ac:dyDescent="0.25">
      <c r="N1443" s="7" t="s">
        <v>5614</v>
      </c>
      <c r="O1443" s="7">
        <v>20</v>
      </c>
      <c r="P1443" s="7">
        <v>6</v>
      </c>
      <c r="Q1443" s="7">
        <v>120</v>
      </c>
    </row>
    <row r="1444" spans="14:17" x14ac:dyDescent="0.25">
      <c r="N1444" s="7" t="s">
        <v>5612</v>
      </c>
      <c r="O1444" s="7">
        <v>50</v>
      </c>
      <c r="P1444" s="7">
        <v>2</v>
      </c>
      <c r="Q1444" s="7">
        <v>100</v>
      </c>
    </row>
    <row r="1445" spans="14:17" x14ac:dyDescent="0.25">
      <c r="N1445" s="7" t="s">
        <v>5623</v>
      </c>
      <c r="O1445" s="7">
        <v>30</v>
      </c>
      <c r="P1445" s="7">
        <v>6</v>
      </c>
      <c r="Q1445" s="7">
        <v>180</v>
      </c>
    </row>
    <row r="1446" spans="14:17" x14ac:dyDescent="0.25">
      <c r="N1446" s="7" t="s">
        <v>5611</v>
      </c>
      <c r="O1446" s="7">
        <v>250</v>
      </c>
      <c r="P1446" s="7">
        <v>10</v>
      </c>
      <c r="Q1446" s="7">
        <v>2500</v>
      </c>
    </row>
    <row r="1447" spans="14:17" x14ac:dyDescent="0.25">
      <c r="N1447" s="7" t="s">
        <v>5612</v>
      </c>
      <c r="O1447" s="7">
        <v>50</v>
      </c>
      <c r="P1447" s="7">
        <v>23</v>
      </c>
      <c r="Q1447" s="7">
        <v>1150</v>
      </c>
    </row>
    <row r="1448" spans="14:17" x14ac:dyDescent="0.25">
      <c r="N1448" s="7" t="s">
        <v>5616</v>
      </c>
      <c r="O1448" s="7">
        <v>150</v>
      </c>
      <c r="P1448" s="7">
        <v>17</v>
      </c>
      <c r="Q1448" s="7">
        <v>2550</v>
      </c>
    </row>
    <row r="1449" spans="14:17" x14ac:dyDescent="0.25">
      <c r="N1449" s="7" t="s">
        <v>5620</v>
      </c>
      <c r="O1449" s="7">
        <v>40</v>
      </c>
      <c r="P1449" s="7">
        <v>12</v>
      </c>
      <c r="Q1449" s="7">
        <v>480</v>
      </c>
    </row>
    <row r="1450" spans="14:17" x14ac:dyDescent="0.25">
      <c r="N1450" s="7" t="s">
        <v>5613</v>
      </c>
      <c r="O1450" s="7">
        <v>35</v>
      </c>
      <c r="P1450" s="7">
        <v>25</v>
      </c>
      <c r="Q1450" s="7">
        <v>875</v>
      </c>
    </row>
    <row r="1451" spans="14:17" x14ac:dyDescent="0.25">
      <c r="N1451" s="7" t="s">
        <v>5614</v>
      </c>
      <c r="O1451" s="7">
        <v>20</v>
      </c>
      <c r="P1451" s="7">
        <v>3</v>
      </c>
      <c r="Q1451" s="7">
        <v>60</v>
      </c>
    </row>
    <row r="1452" spans="14:17" x14ac:dyDescent="0.25">
      <c r="N1452" s="7" t="s">
        <v>5622</v>
      </c>
      <c r="O1452" s="7">
        <v>15</v>
      </c>
      <c r="P1452" s="7">
        <v>12</v>
      </c>
      <c r="Q1452" s="7">
        <v>180</v>
      </c>
    </row>
    <row r="1453" spans="14:17" x14ac:dyDescent="0.25">
      <c r="N1453" s="7" t="s">
        <v>5612</v>
      </c>
      <c r="O1453" s="7">
        <v>50</v>
      </c>
      <c r="P1453" s="7">
        <v>6</v>
      </c>
      <c r="Q1453" s="7">
        <v>300</v>
      </c>
    </row>
    <row r="1454" spans="14:17" x14ac:dyDescent="0.25">
      <c r="N1454" s="7" t="s">
        <v>5613</v>
      </c>
      <c r="O1454" s="7">
        <v>35</v>
      </c>
      <c r="P1454" s="7">
        <v>7</v>
      </c>
      <c r="Q1454" s="7">
        <v>245</v>
      </c>
    </row>
    <row r="1455" spans="14:17" x14ac:dyDescent="0.25">
      <c r="N1455" s="7" t="s">
        <v>5612</v>
      </c>
      <c r="O1455" s="7">
        <v>50</v>
      </c>
      <c r="P1455" s="7">
        <v>22</v>
      </c>
      <c r="Q1455" s="7">
        <v>1100</v>
      </c>
    </row>
    <row r="1456" spans="14:17" x14ac:dyDescent="0.25">
      <c r="N1456" s="7" t="s">
        <v>5623</v>
      </c>
      <c r="O1456" s="7">
        <v>30</v>
      </c>
      <c r="P1456" s="7">
        <v>13</v>
      </c>
      <c r="Q1456" s="7">
        <v>390</v>
      </c>
    </row>
    <row r="1457" spans="14:17" x14ac:dyDescent="0.25">
      <c r="N1457" s="7" t="s">
        <v>5623</v>
      </c>
      <c r="O1457" s="7">
        <v>30</v>
      </c>
      <c r="P1457" s="7">
        <v>1</v>
      </c>
      <c r="Q1457" s="7">
        <v>30</v>
      </c>
    </row>
    <row r="1458" spans="14:17" x14ac:dyDescent="0.25">
      <c r="N1458" s="7" t="s">
        <v>5610</v>
      </c>
      <c r="O1458" s="7">
        <v>300</v>
      </c>
      <c r="P1458" s="7">
        <v>14</v>
      </c>
      <c r="Q1458" s="7">
        <v>4200</v>
      </c>
    </row>
    <row r="1459" spans="14:17" x14ac:dyDescent="0.25">
      <c r="N1459" s="7" t="s">
        <v>5609</v>
      </c>
      <c r="O1459" s="7">
        <v>20</v>
      </c>
      <c r="P1459" s="7">
        <v>23</v>
      </c>
      <c r="Q1459" s="7">
        <v>460</v>
      </c>
    </row>
    <row r="1460" spans="14:17" x14ac:dyDescent="0.25">
      <c r="N1460" s="7" t="s">
        <v>5616</v>
      </c>
      <c r="O1460" s="7">
        <v>150</v>
      </c>
      <c r="P1460" s="7">
        <v>12</v>
      </c>
      <c r="Q1460" s="7">
        <v>1800</v>
      </c>
    </row>
    <row r="1461" spans="14:17" x14ac:dyDescent="0.25">
      <c r="N1461" s="7" t="s">
        <v>5616</v>
      </c>
      <c r="O1461" s="7">
        <v>150</v>
      </c>
      <c r="P1461" s="7">
        <v>25</v>
      </c>
      <c r="Q1461" s="7">
        <v>3750</v>
      </c>
    </row>
    <row r="1462" spans="14:17" x14ac:dyDescent="0.25">
      <c r="N1462" s="7" t="s">
        <v>5612</v>
      </c>
      <c r="O1462" s="7">
        <v>50</v>
      </c>
      <c r="P1462" s="7">
        <v>3</v>
      </c>
      <c r="Q1462" s="7">
        <v>150</v>
      </c>
    </row>
    <row r="1463" spans="14:17" x14ac:dyDescent="0.25">
      <c r="N1463" s="7" t="s">
        <v>5618</v>
      </c>
      <c r="O1463" s="7">
        <v>10</v>
      </c>
      <c r="P1463" s="7">
        <v>6</v>
      </c>
      <c r="Q1463" s="7">
        <v>60</v>
      </c>
    </row>
    <row r="1464" spans="14:17" x14ac:dyDescent="0.25">
      <c r="N1464" s="7" t="s">
        <v>5620</v>
      </c>
      <c r="O1464" s="7">
        <v>40</v>
      </c>
      <c r="P1464" s="7">
        <v>21</v>
      </c>
      <c r="Q1464" s="7">
        <v>840</v>
      </c>
    </row>
    <row r="1465" spans="14:17" x14ac:dyDescent="0.25">
      <c r="N1465" s="7" t="s">
        <v>5621</v>
      </c>
      <c r="O1465" s="7">
        <v>60</v>
      </c>
      <c r="P1465" s="7">
        <v>20</v>
      </c>
      <c r="Q1465" s="7">
        <v>1200</v>
      </c>
    </row>
    <row r="1466" spans="14:17" x14ac:dyDescent="0.25">
      <c r="N1466" s="7" t="s">
        <v>5617</v>
      </c>
      <c r="O1466" s="7">
        <v>120</v>
      </c>
      <c r="P1466" s="7">
        <v>4</v>
      </c>
      <c r="Q1466" s="7">
        <v>480</v>
      </c>
    </row>
    <row r="1467" spans="14:17" x14ac:dyDescent="0.25">
      <c r="N1467" s="7" t="s">
        <v>5623</v>
      </c>
      <c r="O1467" s="7">
        <v>30</v>
      </c>
      <c r="P1467" s="7">
        <v>4</v>
      </c>
      <c r="Q1467" s="7">
        <v>120</v>
      </c>
    </row>
    <row r="1468" spans="14:17" x14ac:dyDescent="0.25">
      <c r="N1468" s="7" t="s">
        <v>5618</v>
      </c>
      <c r="O1468" s="7">
        <v>10</v>
      </c>
      <c r="P1468" s="7">
        <v>8</v>
      </c>
      <c r="Q1468" s="7">
        <v>80</v>
      </c>
    </row>
    <row r="1469" spans="14:17" x14ac:dyDescent="0.25">
      <c r="N1469" s="7" t="s">
        <v>5621</v>
      </c>
      <c r="O1469" s="7">
        <v>60</v>
      </c>
      <c r="P1469" s="7">
        <v>19</v>
      </c>
      <c r="Q1469" s="7">
        <v>1140</v>
      </c>
    </row>
    <row r="1470" spans="14:17" x14ac:dyDescent="0.25">
      <c r="N1470" s="7" t="s">
        <v>5623</v>
      </c>
      <c r="O1470" s="7">
        <v>30</v>
      </c>
      <c r="P1470" s="7">
        <v>6</v>
      </c>
      <c r="Q1470" s="7">
        <v>180</v>
      </c>
    </row>
    <row r="1471" spans="14:17" x14ac:dyDescent="0.25">
      <c r="N1471" s="7" t="s">
        <v>5612</v>
      </c>
      <c r="O1471" s="7">
        <v>50</v>
      </c>
      <c r="P1471" s="7">
        <v>9</v>
      </c>
      <c r="Q1471" s="7">
        <v>450</v>
      </c>
    </row>
    <row r="1472" spans="14:17" x14ac:dyDescent="0.25">
      <c r="N1472" s="7" t="s">
        <v>5610</v>
      </c>
      <c r="O1472" s="7">
        <v>300</v>
      </c>
      <c r="P1472" s="7">
        <v>25</v>
      </c>
      <c r="Q1472" s="7">
        <v>7500</v>
      </c>
    </row>
    <row r="1473" spans="14:17" x14ac:dyDescent="0.25">
      <c r="N1473" s="7" t="s">
        <v>5613</v>
      </c>
      <c r="O1473" s="7">
        <v>35</v>
      </c>
      <c r="P1473" s="7">
        <v>18</v>
      </c>
      <c r="Q1473" s="7">
        <v>630</v>
      </c>
    </row>
    <row r="1474" spans="14:17" x14ac:dyDescent="0.25">
      <c r="N1474" s="7" t="s">
        <v>5621</v>
      </c>
      <c r="O1474" s="7">
        <v>60</v>
      </c>
      <c r="P1474" s="7">
        <v>20</v>
      </c>
      <c r="Q1474" s="7">
        <v>1200</v>
      </c>
    </row>
    <row r="1475" spans="14:17" x14ac:dyDescent="0.25">
      <c r="N1475" s="7" t="s">
        <v>5612</v>
      </c>
      <c r="O1475" s="7">
        <v>50</v>
      </c>
      <c r="P1475" s="7">
        <v>18</v>
      </c>
      <c r="Q1475" s="7">
        <v>900</v>
      </c>
    </row>
    <row r="1476" spans="14:17" x14ac:dyDescent="0.25">
      <c r="N1476" s="7" t="s">
        <v>5612</v>
      </c>
      <c r="O1476" s="7">
        <v>50</v>
      </c>
      <c r="P1476" s="7">
        <v>18</v>
      </c>
      <c r="Q1476" s="7">
        <v>900</v>
      </c>
    </row>
    <row r="1477" spans="14:17" x14ac:dyDescent="0.25">
      <c r="N1477" s="7" t="s">
        <v>5619</v>
      </c>
      <c r="O1477" s="7">
        <v>80</v>
      </c>
      <c r="P1477" s="7">
        <v>19</v>
      </c>
      <c r="Q1477" s="7">
        <v>1520</v>
      </c>
    </row>
    <row r="1478" spans="14:17" x14ac:dyDescent="0.25">
      <c r="N1478" s="7" t="s">
        <v>5611</v>
      </c>
      <c r="O1478" s="7">
        <v>250</v>
      </c>
      <c r="P1478" s="7">
        <v>13</v>
      </c>
      <c r="Q1478" s="7">
        <v>3250</v>
      </c>
    </row>
    <row r="1479" spans="14:17" x14ac:dyDescent="0.25">
      <c r="N1479" s="7" t="s">
        <v>5612</v>
      </c>
      <c r="O1479" s="7">
        <v>50</v>
      </c>
      <c r="P1479" s="7">
        <v>9</v>
      </c>
      <c r="Q1479" s="7">
        <v>450</v>
      </c>
    </row>
    <row r="1480" spans="14:17" x14ac:dyDescent="0.25">
      <c r="N1480" s="7" t="s">
        <v>5622</v>
      </c>
      <c r="O1480" s="7">
        <v>15</v>
      </c>
      <c r="P1480" s="7">
        <v>22</v>
      </c>
      <c r="Q1480" s="7">
        <v>330</v>
      </c>
    </row>
    <row r="1481" spans="14:17" x14ac:dyDescent="0.25">
      <c r="N1481" s="7" t="s">
        <v>5622</v>
      </c>
      <c r="O1481" s="7">
        <v>15</v>
      </c>
      <c r="P1481" s="7">
        <v>22</v>
      </c>
      <c r="Q1481" s="7">
        <v>330</v>
      </c>
    </row>
    <row r="1482" spans="14:17" x14ac:dyDescent="0.25">
      <c r="N1482" s="7" t="s">
        <v>5618</v>
      </c>
      <c r="O1482" s="7">
        <v>10</v>
      </c>
      <c r="P1482" s="7">
        <v>18</v>
      </c>
      <c r="Q1482" s="7">
        <v>180</v>
      </c>
    </row>
    <row r="1483" spans="14:17" x14ac:dyDescent="0.25">
      <c r="N1483" s="7" t="s">
        <v>5621</v>
      </c>
      <c r="O1483" s="7">
        <v>60</v>
      </c>
      <c r="P1483" s="7">
        <v>18</v>
      </c>
      <c r="Q1483" s="7">
        <v>1080</v>
      </c>
    </row>
    <row r="1484" spans="14:17" x14ac:dyDescent="0.25">
      <c r="N1484" s="7" t="s">
        <v>5613</v>
      </c>
      <c r="O1484" s="7">
        <v>35</v>
      </c>
      <c r="P1484" s="7">
        <v>5</v>
      </c>
      <c r="Q1484" s="7">
        <v>175</v>
      </c>
    </row>
    <row r="1485" spans="14:17" x14ac:dyDescent="0.25">
      <c r="N1485" s="7" t="s">
        <v>5619</v>
      </c>
      <c r="O1485" s="7">
        <v>80</v>
      </c>
      <c r="P1485" s="7">
        <v>4</v>
      </c>
      <c r="Q1485" s="7">
        <v>320</v>
      </c>
    </row>
    <row r="1486" spans="14:17" x14ac:dyDescent="0.25">
      <c r="N1486" s="7" t="s">
        <v>5611</v>
      </c>
      <c r="O1486" s="7">
        <v>250</v>
      </c>
      <c r="P1486" s="7">
        <v>16</v>
      </c>
      <c r="Q1486" s="7">
        <v>4000</v>
      </c>
    </row>
    <row r="1487" spans="14:17" x14ac:dyDescent="0.25">
      <c r="N1487" s="7" t="s">
        <v>5617</v>
      </c>
      <c r="O1487" s="7">
        <v>120</v>
      </c>
      <c r="P1487" s="7">
        <v>3</v>
      </c>
      <c r="Q1487" s="7">
        <v>360</v>
      </c>
    </row>
    <row r="1488" spans="14:17" x14ac:dyDescent="0.25">
      <c r="N1488" s="7" t="s">
        <v>5614</v>
      </c>
      <c r="O1488" s="7">
        <v>20</v>
      </c>
      <c r="P1488" s="7">
        <v>1</v>
      </c>
      <c r="Q1488" s="7">
        <v>20</v>
      </c>
    </row>
    <row r="1489" spans="14:17" x14ac:dyDescent="0.25">
      <c r="N1489" s="7" t="s">
        <v>5616</v>
      </c>
      <c r="O1489" s="7">
        <v>150</v>
      </c>
      <c r="P1489" s="7">
        <v>24</v>
      </c>
      <c r="Q1489" s="7">
        <v>3600</v>
      </c>
    </row>
    <row r="1490" spans="14:17" x14ac:dyDescent="0.25">
      <c r="N1490" s="7" t="s">
        <v>5621</v>
      </c>
      <c r="O1490" s="7">
        <v>60</v>
      </c>
      <c r="P1490" s="7">
        <v>7</v>
      </c>
      <c r="Q1490" s="7">
        <v>420</v>
      </c>
    </row>
    <row r="1491" spans="14:17" x14ac:dyDescent="0.25">
      <c r="N1491" s="7" t="s">
        <v>5611</v>
      </c>
      <c r="O1491" s="7">
        <v>250</v>
      </c>
      <c r="P1491" s="7">
        <v>10</v>
      </c>
      <c r="Q1491" s="7">
        <v>2500</v>
      </c>
    </row>
    <row r="1492" spans="14:17" x14ac:dyDescent="0.25">
      <c r="N1492" s="7" t="s">
        <v>5616</v>
      </c>
      <c r="O1492" s="7">
        <v>150</v>
      </c>
      <c r="P1492" s="7">
        <v>9</v>
      </c>
      <c r="Q1492" s="7">
        <v>1350</v>
      </c>
    </row>
    <row r="1493" spans="14:17" x14ac:dyDescent="0.25">
      <c r="N1493" s="7" t="s">
        <v>5609</v>
      </c>
      <c r="O1493" s="7">
        <v>20</v>
      </c>
      <c r="P1493" s="7">
        <v>1</v>
      </c>
      <c r="Q1493" s="7">
        <v>20</v>
      </c>
    </row>
    <row r="1494" spans="14:17" x14ac:dyDescent="0.25">
      <c r="N1494" s="7" t="s">
        <v>5614</v>
      </c>
      <c r="O1494" s="7">
        <v>20</v>
      </c>
      <c r="P1494" s="7">
        <v>6</v>
      </c>
      <c r="Q1494" s="7">
        <v>120</v>
      </c>
    </row>
    <row r="1495" spans="14:17" x14ac:dyDescent="0.25">
      <c r="N1495" s="7" t="s">
        <v>5615</v>
      </c>
      <c r="O1495" s="7">
        <v>25</v>
      </c>
      <c r="P1495" s="7">
        <v>13</v>
      </c>
      <c r="Q1495" s="7">
        <v>325</v>
      </c>
    </row>
    <row r="1496" spans="14:17" x14ac:dyDescent="0.25">
      <c r="N1496" s="7" t="s">
        <v>5622</v>
      </c>
      <c r="O1496" s="7">
        <v>15</v>
      </c>
      <c r="P1496" s="7">
        <v>21</v>
      </c>
      <c r="Q1496" s="7">
        <v>315</v>
      </c>
    </row>
    <row r="1497" spans="14:17" x14ac:dyDescent="0.25">
      <c r="N1497" s="7" t="s">
        <v>5616</v>
      </c>
      <c r="O1497" s="7">
        <v>150</v>
      </c>
      <c r="P1497" s="7">
        <v>9</v>
      </c>
      <c r="Q1497" s="7">
        <v>1350</v>
      </c>
    </row>
    <row r="1498" spans="14:17" x14ac:dyDescent="0.25">
      <c r="N1498" s="7" t="s">
        <v>5610</v>
      </c>
      <c r="O1498" s="7">
        <v>300</v>
      </c>
      <c r="P1498" s="7">
        <v>6</v>
      </c>
      <c r="Q1498" s="7">
        <v>1800</v>
      </c>
    </row>
    <row r="1499" spans="14:17" x14ac:dyDescent="0.25">
      <c r="N1499" s="7" t="s">
        <v>5609</v>
      </c>
      <c r="O1499" s="7">
        <v>20</v>
      </c>
      <c r="P1499" s="7">
        <v>19</v>
      </c>
      <c r="Q1499" s="7">
        <v>380</v>
      </c>
    </row>
    <row r="1500" spans="14:17" x14ac:dyDescent="0.25">
      <c r="N1500" s="7" t="s">
        <v>5621</v>
      </c>
      <c r="O1500" s="7">
        <v>60</v>
      </c>
      <c r="P1500" s="7">
        <v>18</v>
      </c>
      <c r="Q1500" s="7">
        <v>1080</v>
      </c>
    </row>
    <row r="1501" spans="14:17" x14ac:dyDescent="0.25">
      <c r="N1501" s="7" t="s">
        <v>5617</v>
      </c>
      <c r="O1501" s="7">
        <v>120</v>
      </c>
      <c r="P1501" s="7">
        <v>3</v>
      </c>
      <c r="Q1501" s="7">
        <v>360</v>
      </c>
    </row>
    <row r="1502" spans="14:17" x14ac:dyDescent="0.25">
      <c r="N1502" s="7" t="s">
        <v>5614</v>
      </c>
      <c r="O1502" s="7">
        <v>20</v>
      </c>
      <c r="P1502" s="7">
        <v>8</v>
      </c>
      <c r="Q1502" s="7">
        <v>160</v>
      </c>
    </row>
    <row r="1503" spans="14:17" x14ac:dyDescent="0.25">
      <c r="N1503" s="7" t="s">
        <v>5623</v>
      </c>
      <c r="O1503" s="7">
        <v>30</v>
      </c>
      <c r="P1503" s="7">
        <v>1</v>
      </c>
      <c r="Q1503" s="7">
        <v>30</v>
      </c>
    </row>
    <row r="1504" spans="14:17" x14ac:dyDescent="0.25">
      <c r="N1504" s="7" t="s">
        <v>5615</v>
      </c>
      <c r="O1504" s="7">
        <v>25</v>
      </c>
      <c r="P1504" s="7">
        <v>19</v>
      </c>
      <c r="Q1504" s="7">
        <v>475</v>
      </c>
    </row>
    <row r="1505" spans="14:17" x14ac:dyDescent="0.25">
      <c r="N1505" s="7" t="s">
        <v>5614</v>
      </c>
      <c r="O1505" s="7">
        <v>20</v>
      </c>
      <c r="P1505" s="7">
        <v>7</v>
      </c>
      <c r="Q1505" s="7">
        <v>140</v>
      </c>
    </row>
    <row r="1506" spans="14:17" x14ac:dyDescent="0.25">
      <c r="N1506" s="7" t="s">
        <v>5621</v>
      </c>
      <c r="O1506" s="7">
        <v>60</v>
      </c>
      <c r="P1506" s="7">
        <v>16</v>
      </c>
      <c r="Q1506" s="7">
        <v>960</v>
      </c>
    </row>
    <row r="1507" spans="14:17" x14ac:dyDescent="0.25">
      <c r="N1507" s="7" t="s">
        <v>5616</v>
      </c>
      <c r="O1507" s="7">
        <v>150</v>
      </c>
      <c r="P1507" s="7">
        <v>17</v>
      </c>
      <c r="Q1507" s="7">
        <v>2550</v>
      </c>
    </row>
    <row r="1508" spans="14:17" x14ac:dyDescent="0.25">
      <c r="N1508" s="7" t="s">
        <v>5622</v>
      </c>
      <c r="O1508" s="7">
        <v>15</v>
      </c>
      <c r="P1508" s="7">
        <v>1</v>
      </c>
      <c r="Q1508" s="7">
        <v>15</v>
      </c>
    </row>
    <row r="1509" spans="14:17" x14ac:dyDescent="0.25">
      <c r="N1509" s="7" t="s">
        <v>5621</v>
      </c>
      <c r="O1509" s="7">
        <v>60</v>
      </c>
      <c r="P1509" s="7">
        <v>11</v>
      </c>
      <c r="Q1509" s="7">
        <v>660</v>
      </c>
    </row>
    <row r="1510" spans="14:17" x14ac:dyDescent="0.25">
      <c r="N1510" s="7" t="s">
        <v>5612</v>
      </c>
      <c r="O1510" s="7">
        <v>50</v>
      </c>
      <c r="P1510" s="7">
        <v>2</v>
      </c>
      <c r="Q1510" s="7">
        <v>100</v>
      </c>
    </row>
    <row r="1511" spans="14:17" x14ac:dyDescent="0.25">
      <c r="N1511" s="7" t="s">
        <v>5613</v>
      </c>
      <c r="O1511" s="7">
        <v>35</v>
      </c>
      <c r="P1511" s="7">
        <v>24</v>
      </c>
      <c r="Q1511" s="7">
        <v>840</v>
      </c>
    </row>
    <row r="1512" spans="14:17" x14ac:dyDescent="0.25">
      <c r="N1512" s="7" t="s">
        <v>5615</v>
      </c>
      <c r="O1512" s="7">
        <v>25</v>
      </c>
      <c r="P1512" s="7">
        <v>10</v>
      </c>
      <c r="Q1512" s="7">
        <v>250</v>
      </c>
    </row>
    <row r="1513" spans="14:17" x14ac:dyDescent="0.25">
      <c r="N1513" s="7" t="s">
        <v>5623</v>
      </c>
      <c r="O1513" s="7">
        <v>30</v>
      </c>
      <c r="P1513" s="7">
        <v>1</v>
      </c>
      <c r="Q1513" s="7">
        <v>30</v>
      </c>
    </row>
    <row r="1514" spans="14:17" x14ac:dyDescent="0.25">
      <c r="N1514" s="7" t="s">
        <v>5611</v>
      </c>
      <c r="O1514" s="7">
        <v>250</v>
      </c>
      <c r="P1514" s="7">
        <v>7</v>
      </c>
      <c r="Q1514" s="7">
        <v>1750</v>
      </c>
    </row>
    <row r="1515" spans="14:17" x14ac:dyDescent="0.25">
      <c r="N1515" s="7" t="s">
        <v>5619</v>
      </c>
      <c r="O1515" s="7">
        <v>80</v>
      </c>
      <c r="P1515" s="7">
        <v>5</v>
      </c>
      <c r="Q1515" s="7">
        <v>400</v>
      </c>
    </row>
    <row r="1516" spans="14:17" x14ac:dyDescent="0.25">
      <c r="N1516" s="7" t="s">
        <v>5614</v>
      </c>
      <c r="O1516" s="7">
        <v>20</v>
      </c>
      <c r="P1516" s="7">
        <v>17</v>
      </c>
      <c r="Q1516" s="7">
        <v>340</v>
      </c>
    </row>
    <row r="1517" spans="14:17" x14ac:dyDescent="0.25">
      <c r="N1517" s="7" t="s">
        <v>5610</v>
      </c>
      <c r="O1517" s="7">
        <v>300</v>
      </c>
      <c r="P1517" s="7">
        <v>21</v>
      </c>
      <c r="Q1517" s="7">
        <v>6300</v>
      </c>
    </row>
    <row r="1518" spans="14:17" x14ac:dyDescent="0.25">
      <c r="N1518" s="7" t="s">
        <v>5623</v>
      </c>
      <c r="O1518" s="7">
        <v>30</v>
      </c>
      <c r="P1518" s="7">
        <v>24</v>
      </c>
      <c r="Q1518" s="7">
        <v>720</v>
      </c>
    </row>
    <row r="1519" spans="14:17" x14ac:dyDescent="0.25">
      <c r="N1519" s="7" t="s">
        <v>5621</v>
      </c>
      <c r="O1519" s="7">
        <v>60</v>
      </c>
      <c r="P1519" s="7">
        <v>18</v>
      </c>
      <c r="Q1519" s="7">
        <v>1080</v>
      </c>
    </row>
    <row r="1520" spans="14:17" x14ac:dyDescent="0.25">
      <c r="N1520" s="7" t="s">
        <v>5614</v>
      </c>
      <c r="O1520" s="7">
        <v>20</v>
      </c>
      <c r="P1520" s="7">
        <v>25</v>
      </c>
      <c r="Q1520" s="7">
        <v>500</v>
      </c>
    </row>
    <row r="1521" spans="14:17" x14ac:dyDescent="0.25">
      <c r="N1521" s="7" t="s">
        <v>5610</v>
      </c>
      <c r="O1521" s="7">
        <v>300</v>
      </c>
      <c r="P1521" s="7">
        <v>6</v>
      </c>
      <c r="Q1521" s="7">
        <v>1800</v>
      </c>
    </row>
    <row r="1522" spans="14:17" x14ac:dyDescent="0.25">
      <c r="N1522" s="7" t="s">
        <v>5613</v>
      </c>
      <c r="O1522" s="7">
        <v>35</v>
      </c>
      <c r="P1522" s="7">
        <v>3</v>
      </c>
      <c r="Q1522" s="7">
        <v>105</v>
      </c>
    </row>
    <row r="1523" spans="14:17" x14ac:dyDescent="0.25">
      <c r="N1523" s="7" t="s">
        <v>5614</v>
      </c>
      <c r="O1523" s="7">
        <v>20</v>
      </c>
      <c r="P1523" s="7">
        <v>19</v>
      </c>
      <c r="Q1523" s="7">
        <v>380</v>
      </c>
    </row>
    <row r="1524" spans="14:17" x14ac:dyDescent="0.25">
      <c r="N1524" s="7" t="s">
        <v>5616</v>
      </c>
      <c r="O1524" s="7">
        <v>150</v>
      </c>
      <c r="P1524" s="7">
        <v>5</v>
      </c>
      <c r="Q1524" s="7">
        <v>750</v>
      </c>
    </row>
    <row r="1525" spans="14:17" x14ac:dyDescent="0.25">
      <c r="N1525" s="7" t="s">
        <v>5623</v>
      </c>
      <c r="O1525" s="7">
        <v>30</v>
      </c>
      <c r="P1525" s="7">
        <v>5</v>
      </c>
      <c r="Q1525" s="7">
        <v>150</v>
      </c>
    </row>
    <row r="1526" spans="14:17" x14ac:dyDescent="0.25">
      <c r="N1526" s="7" t="s">
        <v>5618</v>
      </c>
      <c r="O1526" s="7">
        <v>10</v>
      </c>
      <c r="P1526" s="7">
        <v>21</v>
      </c>
      <c r="Q1526" s="7">
        <v>210</v>
      </c>
    </row>
    <row r="1527" spans="14:17" x14ac:dyDescent="0.25">
      <c r="N1527" s="7" t="s">
        <v>5619</v>
      </c>
      <c r="O1527" s="7">
        <v>80</v>
      </c>
      <c r="P1527" s="7">
        <v>12</v>
      </c>
      <c r="Q1527" s="7">
        <v>960</v>
      </c>
    </row>
    <row r="1528" spans="14:17" x14ac:dyDescent="0.25">
      <c r="N1528" s="7" t="s">
        <v>5609</v>
      </c>
      <c r="O1528" s="7">
        <v>20</v>
      </c>
      <c r="P1528" s="7">
        <v>10</v>
      </c>
      <c r="Q1528" s="7">
        <v>200</v>
      </c>
    </row>
    <row r="1529" spans="14:17" x14ac:dyDescent="0.25">
      <c r="N1529" s="7" t="s">
        <v>5614</v>
      </c>
      <c r="O1529" s="7">
        <v>20</v>
      </c>
      <c r="P1529" s="7">
        <v>3</v>
      </c>
      <c r="Q1529" s="7">
        <v>60</v>
      </c>
    </row>
    <row r="1530" spans="14:17" x14ac:dyDescent="0.25">
      <c r="N1530" s="7" t="s">
        <v>5623</v>
      </c>
      <c r="O1530" s="7">
        <v>30</v>
      </c>
      <c r="P1530" s="7">
        <v>15</v>
      </c>
      <c r="Q1530" s="7">
        <v>450</v>
      </c>
    </row>
    <row r="1531" spans="14:17" x14ac:dyDescent="0.25">
      <c r="N1531" s="7" t="s">
        <v>5613</v>
      </c>
      <c r="O1531" s="7">
        <v>35</v>
      </c>
      <c r="P1531" s="7">
        <v>6</v>
      </c>
      <c r="Q1531" s="7">
        <v>210</v>
      </c>
    </row>
    <row r="1532" spans="14:17" x14ac:dyDescent="0.25">
      <c r="N1532" s="7" t="s">
        <v>5623</v>
      </c>
      <c r="O1532" s="7">
        <v>30</v>
      </c>
      <c r="P1532" s="7">
        <v>2</v>
      </c>
      <c r="Q1532" s="7">
        <v>60</v>
      </c>
    </row>
    <row r="1533" spans="14:17" x14ac:dyDescent="0.25">
      <c r="N1533" s="7" t="s">
        <v>5613</v>
      </c>
      <c r="O1533" s="7">
        <v>35</v>
      </c>
      <c r="P1533" s="7">
        <v>19</v>
      </c>
      <c r="Q1533" s="7">
        <v>665</v>
      </c>
    </row>
    <row r="1534" spans="14:17" x14ac:dyDescent="0.25">
      <c r="N1534" s="7" t="s">
        <v>5618</v>
      </c>
      <c r="O1534" s="7">
        <v>10</v>
      </c>
      <c r="P1534" s="7">
        <v>12</v>
      </c>
      <c r="Q1534" s="7">
        <v>120</v>
      </c>
    </row>
    <row r="1535" spans="14:17" x14ac:dyDescent="0.25">
      <c r="N1535" s="7" t="s">
        <v>5623</v>
      </c>
      <c r="O1535" s="7">
        <v>30</v>
      </c>
      <c r="P1535" s="7">
        <v>13</v>
      </c>
      <c r="Q1535" s="7">
        <v>390</v>
      </c>
    </row>
    <row r="1536" spans="14:17" x14ac:dyDescent="0.25">
      <c r="N1536" s="7" t="s">
        <v>5614</v>
      </c>
      <c r="O1536" s="7">
        <v>20</v>
      </c>
      <c r="P1536" s="7">
        <v>6</v>
      </c>
      <c r="Q1536" s="7">
        <v>120</v>
      </c>
    </row>
    <row r="1537" spans="14:17" x14ac:dyDescent="0.25">
      <c r="N1537" s="7" t="s">
        <v>5609</v>
      </c>
      <c r="O1537" s="7">
        <v>20</v>
      </c>
      <c r="P1537" s="7">
        <v>10</v>
      </c>
      <c r="Q1537" s="7">
        <v>200</v>
      </c>
    </row>
    <row r="1538" spans="14:17" x14ac:dyDescent="0.25">
      <c r="N1538" s="7" t="s">
        <v>5615</v>
      </c>
      <c r="O1538" s="7">
        <v>25</v>
      </c>
      <c r="P1538" s="7">
        <v>11</v>
      </c>
      <c r="Q1538" s="7">
        <v>275</v>
      </c>
    </row>
    <row r="1539" spans="14:17" x14ac:dyDescent="0.25">
      <c r="N1539" s="7" t="s">
        <v>5609</v>
      </c>
      <c r="O1539" s="7">
        <v>20</v>
      </c>
      <c r="P1539" s="7">
        <v>24</v>
      </c>
      <c r="Q1539" s="7">
        <v>480</v>
      </c>
    </row>
    <row r="1540" spans="14:17" x14ac:dyDescent="0.25">
      <c r="N1540" s="7" t="s">
        <v>5613</v>
      </c>
      <c r="O1540" s="7">
        <v>35</v>
      </c>
      <c r="P1540" s="7">
        <v>5</v>
      </c>
      <c r="Q1540" s="7">
        <v>175</v>
      </c>
    </row>
    <row r="1541" spans="14:17" x14ac:dyDescent="0.25">
      <c r="N1541" s="7" t="s">
        <v>5613</v>
      </c>
      <c r="O1541" s="7">
        <v>35</v>
      </c>
      <c r="P1541" s="7">
        <v>15</v>
      </c>
      <c r="Q1541" s="7">
        <v>525</v>
      </c>
    </row>
    <row r="1542" spans="14:17" x14ac:dyDescent="0.25">
      <c r="N1542" s="7" t="s">
        <v>5619</v>
      </c>
      <c r="O1542" s="7">
        <v>80</v>
      </c>
      <c r="P1542" s="7">
        <v>5</v>
      </c>
      <c r="Q1542" s="7">
        <v>400</v>
      </c>
    </row>
    <row r="1543" spans="14:17" x14ac:dyDescent="0.25">
      <c r="N1543" s="7" t="s">
        <v>5611</v>
      </c>
      <c r="O1543" s="7">
        <v>250</v>
      </c>
      <c r="P1543" s="7">
        <v>1</v>
      </c>
      <c r="Q1543" s="7">
        <v>250</v>
      </c>
    </row>
    <row r="1544" spans="14:17" x14ac:dyDescent="0.25">
      <c r="N1544" s="7" t="s">
        <v>5615</v>
      </c>
      <c r="O1544" s="7">
        <v>25</v>
      </c>
      <c r="P1544" s="7">
        <v>5</v>
      </c>
      <c r="Q1544" s="7">
        <v>125</v>
      </c>
    </row>
    <row r="1545" spans="14:17" x14ac:dyDescent="0.25">
      <c r="N1545" s="7" t="s">
        <v>5611</v>
      </c>
      <c r="O1545" s="7">
        <v>250</v>
      </c>
      <c r="P1545" s="7">
        <v>10</v>
      </c>
      <c r="Q1545" s="7">
        <v>2500</v>
      </c>
    </row>
    <row r="1546" spans="14:17" x14ac:dyDescent="0.25">
      <c r="N1546" s="7" t="s">
        <v>5621</v>
      </c>
      <c r="O1546" s="7">
        <v>60</v>
      </c>
      <c r="P1546" s="7">
        <v>12</v>
      </c>
      <c r="Q1546" s="7">
        <v>720</v>
      </c>
    </row>
    <row r="1547" spans="14:17" x14ac:dyDescent="0.25">
      <c r="N1547" s="7" t="s">
        <v>5623</v>
      </c>
      <c r="O1547" s="7">
        <v>30</v>
      </c>
      <c r="P1547" s="7">
        <v>11</v>
      </c>
      <c r="Q1547" s="7">
        <v>330</v>
      </c>
    </row>
    <row r="1548" spans="14:17" x14ac:dyDescent="0.25">
      <c r="N1548" s="7" t="s">
        <v>5614</v>
      </c>
      <c r="O1548" s="7">
        <v>20</v>
      </c>
      <c r="P1548" s="7">
        <v>22</v>
      </c>
      <c r="Q1548" s="7">
        <v>440</v>
      </c>
    </row>
    <row r="1549" spans="14:17" x14ac:dyDescent="0.25">
      <c r="N1549" s="7" t="s">
        <v>5617</v>
      </c>
      <c r="O1549" s="7">
        <v>120</v>
      </c>
      <c r="P1549" s="7">
        <v>16</v>
      </c>
      <c r="Q1549" s="7">
        <v>1920</v>
      </c>
    </row>
    <row r="1550" spans="14:17" x14ac:dyDescent="0.25">
      <c r="N1550" s="7" t="s">
        <v>5613</v>
      </c>
      <c r="O1550" s="7">
        <v>35</v>
      </c>
      <c r="P1550" s="7">
        <v>8</v>
      </c>
      <c r="Q1550" s="7">
        <v>280</v>
      </c>
    </row>
    <row r="1551" spans="14:17" x14ac:dyDescent="0.25">
      <c r="N1551" s="7" t="s">
        <v>5622</v>
      </c>
      <c r="O1551" s="7">
        <v>15</v>
      </c>
      <c r="P1551" s="7">
        <v>5</v>
      </c>
      <c r="Q1551" s="7">
        <v>75</v>
      </c>
    </row>
    <row r="1552" spans="14:17" x14ac:dyDescent="0.25">
      <c r="N1552" s="7" t="s">
        <v>5610</v>
      </c>
      <c r="O1552" s="7">
        <v>300</v>
      </c>
      <c r="P1552" s="7">
        <v>12</v>
      </c>
      <c r="Q1552" s="7">
        <v>3600</v>
      </c>
    </row>
    <row r="1553" spans="14:17" x14ac:dyDescent="0.25">
      <c r="N1553" s="7" t="s">
        <v>5615</v>
      </c>
      <c r="O1553" s="7">
        <v>25</v>
      </c>
      <c r="P1553" s="7">
        <v>22</v>
      </c>
      <c r="Q1553" s="7">
        <v>550</v>
      </c>
    </row>
    <row r="1554" spans="14:17" x14ac:dyDescent="0.25">
      <c r="N1554" s="7" t="s">
        <v>5622</v>
      </c>
      <c r="O1554" s="7">
        <v>15</v>
      </c>
      <c r="P1554" s="7">
        <v>10</v>
      </c>
      <c r="Q1554" s="7">
        <v>150</v>
      </c>
    </row>
    <row r="1555" spans="14:17" x14ac:dyDescent="0.25">
      <c r="N1555" s="7" t="s">
        <v>5620</v>
      </c>
      <c r="O1555" s="7">
        <v>40</v>
      </c>
      <c r="P1555" s="7">
        <v>7</v>
      </c>
      <c r="Q1555" s="7">
        <v>280</v>
      </c>
    </row>
    <row r="1556" spans="14:17" x14ac:dyDescent="0.25">
      <c r="N1556" s="7" t="s">
        <v>5611</v>
      </c>
      <c r="O1556" s="7">
        <v>250</v>
      </c>
      <c r="P1556" s="7">
        <v>16</v>
      </c>
      <c r="Q1556" s="7">
        <v>4000</v>
      </c>
    </row>
    <row r="1557" spans="14:17" x14ac:dyDescent="0.25">
      <c r="N1557" s="7" t="s">
        <v>5613</v>
      </c>
      <c r="O1557" s="7">
        <v>35</v>
      </c>
      <c r="P1557" s="7">
        <v>1</v>
      </c>
      <c r="Q1557" s="7">
        <v>35</v>
      </c>
    </row>
    <row r="1558" spans="14:17" x14ac:dyDescent="0.25">
      <c r="N1558" s="7" t="s">
        <v>5614</v>
      </c>
      <c r="O1558" s="7">
        <v>20</v>
      </c>
      <c r="P1558" s="7">
        <v>16</v>
      </c>
      <c r="Q1558" s="7">
        <v>320</v>
      </c>
    </row>
    <row r="1559" spans="14:17" x14ac:dyDescent="0.25">
      <c r="N1559" s="7" t="s">
        <v>5614</v>
      </c>
      <c r="O1559" s="7">
        <v>20</v>
      </c>
      <c r="P1559" s="7">
        <v>14</v>
      </c>
      <c r="Q1559" s="7">
        <v>280</v>
      </c>
    </row>
    <row r="1560" spans="14:17" x14ac:dyDescent="0.25">
      <c r="N1560" s="7" t="s">
        <v>5613</v>
      </c>
      <c r="O1560" s="7">
        <v>35</v>
      </c>
      <c r="P1560" s="7">
        <v>9</v>
      </c>
      <c r="Q1560" s="7">
        <v>315</v>
      </c>
    </row>
    <row r="1561" spans="14:17" x14ac:dyDescent="0.25">
      <c r="N1561" s="7" t="s">
        <v>5615</v>
      </c>
      <c r="O1561" s="7">
        <v>25</v>
      </c>
      <c r="P1561" s="7">
        <v>25</v>
      </c>
      <c r="Q1561" s="7">
        <v>625</v>
      </c>
    </row>
    <row r="1562" spans="14:17" x14ac:dyDescent="0.25">
      <c r="N1562" s="7" t="s">
        <v>5611</v>
      </c>
      <c r="O1562" s="7">
        <v>250</v>
      </c>
      <c r="P1562" s="7">
        <v>23</v>
      </c>
      <c r="Q1562" s="7">
        <v>5750</v>
      </c>
    </row>
    <row r="1563" spans="14:17" x14ac:dyDescent="0.25">
      <c r="N1563" s="7" t="s">
        <v>5623</v>
      </c>
      <c r="O1563" s="7">
        <v>30</v>
      </c>
      <c r="P1563" s="7">
        <v>24</v>
      </c>
      <c r="Q1563" s="7">
        <v>720</v>
      </c>
    </row>
    <row r="1564" spans="14:17" x14ac:dyDescent="0.25">
      <c r="N1564" s="7" t="s">
        <v>5620</v>
      </c>
      <c r="O1564" s="7">
        <v>40</v>
      </c>
      <c r="P1564" s="7">
        <v>4</v>
      </c>
      <c r="Q1564" s="7">
        <v>160</v>
      </c>
    </row>
    <row r="1565" spans="14:17" x14ac:dyDescent="0.25">
      <c r="N1565" s="7" t="s">
        <v>5614</v>
      </c>
      <c r="O1565" s="7">
        <v>20</v>
      </c>
      <c r="P1565" s="7">
        <v>12</v>
      </c>
      <c r="Q1565" s="7">
        <v>240</v>
      </c>
    </row>
    <row r="1566" spans="14:17" x14ac:dyDescent="0.25">
      <c r="N1566" s="7" t="s">
        <v>5612</v>
      </c>
      <c r="O1566" s="7">
        <v>50</v>
      </c>
      <c r="P1566" s="7">
        <v>23</v>
      </c>
      <c r="Q1566" s="7">
        <v>1150</v>
      </c>
    </row>
    <row r="1567" spans="14:17" x14ac:dyDescent="0.25">
      <c r="N1567" s="7" t="s">
        <v>5618</v>
      </c>
      <c r="O1567" s="7">
        <v>10</v>
      </c>
      <c r="P1567" s="7">
        <v>22</v>
      </c>
      <c r="Q1567" s="7">
        <v>220</v>
      </c>
    </row>
    <row r="1568" spans="14:17" x14ac:dyDescent="0.25">
      <c r="N1568" s="7" t="s">
        <v>5616</v>
      </c>
      <c r="O1568" s="7">
        <v>150</v>
      </c>
      <c r="P1568" s="7">
        <v>5</v>
      </c>
      <c r="Q1568" s="7">
        <v>750</v>
      </c>
    </row>
    <row r="1569" spans="14:17" x14ac:dyDescent="0.25">
      <c r="N1569" s="7" t="s">
        <v>5622</v>
      </c>
      <c r="O1569" s="7">
        <v>15</v>
      </c>
      <c r="P1569" s="7">
        <v>24</v>
      </c>
      <c r="Q1569" s="7">
        <v>360</v>
      </c>
    </row>
    <row r="1570" spans="14:17" x14ac:dyDescent="0.25">
      <c r="N1570" s="7" t="s">
        <v>5621</v>
      </c>
      <c r="O1570" s="7">
        <v>60</v>
      </c>
      <c r="P1570" s="7">
        <v>10</v>
      </c>
      <c r="Q1570" s="7">
        <v>600</v>
      </c>
    </row>
    <row r="1571" spans="14:17" x14ac:dyDescent="0.25">
      <c r="N1571" s="7" t="s">
        <v>5619</v>
      </c>
      <c r="O1571" s="7">
        <v>80</v>
      </c>
      <c r="P1571" s="7">
        <v>12</v>
      </c>
      <c r="Q1571" s="7">
        <v>960</v>
      </c>
    </row>
    <row r="1572" spans="14:17" x14ac:dyDescent="0.25">
      <c r="N1572" s="7" t="s">
        <v>5621</v>
      </c>
      <c r="O1572" s="7">
        <v>60</v>
      </c>
      <c r="P1572" s="7">
        <v>1</v>
      </c>
      <c r="Q1572" s="7">
        <v>60</v>
      </c>
    </row>
    <row r="1573" spans="14:17" x14ac:dyDescent="0.25">
      <c r="N1573" s="7" t="s">
        <v>5611</v>
      </c>
      <c r="O1573" s="7">
        <v>250</v>
      </c>
      <c r="P1573" s="7">
        <v>21</v>
      </c>
      <c r="Q1573" s="7">
        <v>5250</v>
      </c>
    </row>
    <row r="1574" spans="14:17" x14ac:dyDescent="0.25">
      <c r="N1574" s="7" t="s">
        <v>5611</v>
      </c>
      <c r="O1574" s="7">
        <v>250</v>
      </c>
      <c r="P1574" s="7">
        <v>20</v>
      </c>
      <c r="Q1574" s="7">
        <v>5000</v>
      </c>
    </row>
    <row r="1575" spans="14:17" x14ac:dyDescent="0.25">
      <c r="N1575" s="7" t="s">
        <v>5614</v>
      </c>
      <c r="O1575" s="7">
        <v>20</v>
      </c>
      <c r="P1575" s="7">
        <v>16</v>
      </c>
      <c r="Q1575" s="7">
        <v>320</v>
      </c>
    </row>
    <row r="1576" spans="14:17" x14ac:dyDescent="0.25">
      <c r="N1576" s="7" t="s">
        <v>5612</v>
      </c>
      <c r="O1576" s="7">
        <v>50</v>
      </c>
      <c r="P1576" s="7">
        <v>6</v>
      </c>
      <c r="Q1576" s="7">
        <v>300</v>
      </c>
    </row>
    <row r="1577" spans="14:17" x14ac:dyDescent="0.25">
      <c r="N1577" s="7" t="s">
        <v>5617</v>
      </c>
      <c r="O1577" s="7">
        <v>120</v>
      </c>
      <c r="P1577" s="7">
        <v>1</v>
      </c>
      <c r="Q1577" s="7">
        <v>120</v>
      </c>
    </row>
    <row r="1578" spans="14:17" x14ac:dyDescent="0.25">
      <c r="N1578" s="7" t="s">
        <v>5610</v>
      </c>
      <c r="O1578" s="7">
        <v>300</v>
      </c>
      <c r="P1578" s="7">
        <v>19</v>
      </c>
      <c r="Q1578" s="7">
        <v>5700</v>
      </c>
    </row>
    <row r="1579" spans="14:17" x14ac:dyDescent="0.25">
      <c r="N1579" s="7" t="s">
        <v>5611</v>
      </c>
      <c r="O1579" s="7">
        <v>250</v>
      </c>
      <c r="P1579" s="7">
        <v>23</v>
      </c>
      <c r="Q1579" s="7">
        <v>5750</v>
      </c>
    </row>
    <row r="1580" spans="14:17" x14ac:dyDescent="0.25">
      <c r="N1580" s="7" t="s">
        <v>5613</v>
      </c>
      <c r="O1580" s="7">
        <v>35</v>
      </c>
      <c r="P1580" s="7">
        <v>22</v>
      </c>
      <c r="Q1580" s="7">
        <v>770</v>
      </c>
    </row>
    <row r="1581" spans="14:17" x14ac:dyDescent="0.25">
      <c r="N1581" s="7" t="s">
        <v>5619</v>
      </c>
      <c r="O1581" s="7">
        <v>80</v>
      </c>
      <c r="P1581" s="7">
        <v>18</v>
      </c>
      <c r="Q1581" s="7">
        <v>1440</v>
      </c>
    </row>
    <row r="1582" spans="14:17" x14ac:dyDescent="0.25">
      <c r="N1582" s="7" t="s">
        <v>5617</v>
      </c>
      <c r="O1582" s="7">
        <v>120</v>
      </c>
      <c r="P1582" s="7">
        <v>18</v>
      </c>
      <c r="Q1582" s="7">
        <v>2160</v>
      </c>
    </row>
    <row r="1583" spans="14:17" x14ac:dyDescent="0.25">
      <c r="N1583" s="7" t="s">
        <v>5615</v>
      </c>
      <c r="O1583" s="7">
        <v>25</v>
      </c>
      <c r="P1583" s="7">
        <v>19</v>
      </c>
      <c r="Q1583" s="7">
        <v>475</v>
      </c>
    </row>
    <row r="1584" spans="14:17" x14ac:dyDescent="0.25">
      <c r="N1584" s="7" t="s">
        <v>5610</v>
      </c>
      <c r="O1584" s="7">
        <v>300</v>
      </c>
      <c r="P1584" s="7">
        <v>19</v>
      </c>
      <c r="Q1584" s="7">
        <v>5700</v>
      </c>
    </row>
    <row r="1585" spans="14:17" x14ac:dyDescent="0.25">
      <c r="N1585" s="7" t="s">
        <v>5611</v>
      </c>
      <c r="O1585" s="7">
        <v>250</v>
      </c>
      <c r="P1585" s="7">
        <v>14</v>
      </c>
      <c r="Q1585" s="7">
        <v>3500</v>
      </c>
    </row>
    <row r="1586" spans="14:17" x14ac:dyDescent="0.25">
      <c r="N1586" s="7" t="s">
        <v>5618</v>
      </c>
      <c r="O1586" s="7">
        <v>10</v>
      </c>
      <c r="P1586" s="7">
        <v>13</v>
      </c>
      <c r="Q1586" s="7">
        <v>130</v>
      </c>
    </row>
    <row r="1587" spans="14:17" x14ac:dyDescent="0.25">
      <c r="N1587" s="7" t="s">
        <v>5611</v>
      </c>
      <c r="O1587" s="7">
        <v>250</v>
      </c>
      <c r="P1587" s="7">
        <v>9</v>
      </c>
      <c r="Q1587" s="7">
        <v>2250</v>
      </c>
    </row>
    <row r="1588" spans="14:17" x14ac:dyDescent="0.25">
      <c r="N1588" s="7" t="s">
        <v>5617</v>
      </c>
      <c r="O1588" s="7">
        <v>120</v>
      </c>
      <c r="P1588" s="7">
        <v>18</v>
      </c>
      <c r="Q1588" s="7">
        <v>2160</v>
      </c>
    </row>
    <row r="1589" spans="14:17" x14ac:dyDescent="0.25">
      <c r="N1589" s="7" t="s">
        <v>5614</v>
      </c>
      <c r="O1589" s="7">
        <v>20</v>
      </c>
      <c r="P1589" s="7">
        <v>7</v>
      </c>
      <c r="Q1589" s="7">
        <v>140</v>
      </c>
    </row>
    <row r="1590" spans="14:17" x14ac:dyDescent="0.25">
      <c r="N1590" s="7" t="s">
        <v>5613</v>
      </c>
      <c r="O1590" s="7">
        <v>35</v>
      </c>
      <c r="P1590" s="7">
        <v>3</v>
      </c>
      <c r="Q1590" s="7">
        <v>105</v>
      </c>
    </row>
    <row r="1591" spans="14:17" x14ac:dyDescent="0.25">
      <c r="N1591" s="7" t="s">
        <v>5616</v>
      </c>
      <c r="O1591" s="7">
        <v>150</v>
      </c>
      <c r="P1591" s="7">
        <v>24</v>
      </c>
      <c r="Q1591" s="7">
        <v>3600</v>
      </c>
    </row>
    <row r="1592" spans="14:17" x14ac:dyDescent="0.25">
      <c r="N1592" s="7" t="s">
        <v>5618</v>
      </c>
      <c r="O1592" s="7">
        <v>10</v>
      </c>
      <c r="P1592" s="7">
        <v>13</v>
      </c>
      <c r="Q1592" s="7">
        <v>130</v>
      </c>
    </row>
    <row r="1593" spans="14:17" x14ac:dyDescent="0.25">
      <c r="N1593" s="7" t="s">
        <v>5621</v>
      </c>
      <c r="O1593" s="7">
        <v>60</v>
      </c>
      <c r="P1593" s="7">
        <v>15</v>
      </c>
      <c r="Q1593" s="7">
        <v>900</v>
      </c>
    </row>
    <row r="1594" spans="14:17" x14ac:dyDescent="0.25">
      <c r="N1594" s="7" t="s">
        <v>5623</v>
      </c>
      <c r="O1594" s="7">
        <v>30</v>
      </c>
      <c r="P1594" s="7">
        <v>4</v>
      </c>
      <c r="Q1594" s="7">
        <v>120</v>
      </c>
    </row>
    <row r="1595" spans="14:17" x14ac:dyDescent="0.25">
      <c r="N1595" s="7" t="s">
        <v>5617</v>
      </c>
      <c r="O1595" s="7">
        <v>120</v>
      </c>
      <c r="P1595" s="7">
        <v>7</v>
      </c>
      <c r="Q1595" s="7">
        <v>840</v>
      </c>
    </row>
    <row r="1596" spans="14:17" x14ac:dyDescent="0.25">
      <c r="N1596" s="7" t="s">
        <v>5617</v>
      </c>
      <c r="O1596" s="7">
        <v>120</v>
      </c>
      <c r="P1596" s="7">
        <v>13</v>
      </c>
      <c r="Q1596" s="7">
        <v>1560</v>
      </c>
    </row>
    <row r="1597" spans="14:17" x14ac:dyDescent="0.25">
      <c r="N1597" s="7" t="s">
        <v>5621</v>
      </c>
      <c r="O1597" s="7">
        <v>60</v>
      </c>
      <c r="P1597" s="7">
        <v>8</v>
      </c>
      <c r="Q1597" s="7">
        <v>480</v>
      </c>
    </row>
    <row r="1598" spans="14:17" x14ac:dyDescent="0.25">
      <c r="N1598" s="7" t="s">
        <v>5617</v>
      </c>
      <c r="O1598" s="7">
        <v>120</v>
      </c>
      <c r="P1598" s="7">
        <v>11</v>
      </c>
      <c r="Q1598" s="7">
        <v>1320</v>
      </c>
    </row>
    <row r="1599" spans="14:17" x14ac:dyDescent="0.25">
      <c r="N1599" s="7" t="s">
        <v>5616</v>
      </c>
      <c r="O1599" s="7">
        <v>150</v>
      </c>
      <c r="P1599" s="7">
        <v>2</v>
      </c>
      <c r="Q1599" s="7">
        <v>300</v>
      </c>
    </row>
    <row r="1600" spans="14:17" x14ac:dyDescent="0.25">
      <c r="N1600" s="7" t="s">
        <v>5613</v>
      </c>
      <c r="O1600" s="7">
        <v>35</v>
      </c>
      <c r="P1600" s="7">
        <v>21</v>
      </c>
      <c r="Q1600" s="7">
        <v>735</v>
      </c>
    </row>
    <row r="1601" spans="14:17" x14ac:dyDescent="0.25">
      <c r="N1601" s="7" t="s">
        <v>5616</v>
      </c>
      <c r="O1601" s="7">
        <v>150</v>
      </c>
      <c r="P1601" s="7">
        <v>15</v>
      </c>
      <c r="Q1601" s="7">
        <v>2250</v>
      </c>
    </row>
    <row r="1602" spans="14:17" x14ac:dyDescent="0.25">
      <c r="N1602" s="7" t="s">
        <v>5615</v>
      </c>
      <c r="O1602" s="7">
        <v>25</v>
      </c>
      <c r="P1602" s="7">
        <v>17</v>
      </c>
      <c r="Q1602" s="7">
        <v>425</v>
      </c>
    </row>
    <row r="1603" spans="14:17" x14ac:dyDescent="0.25">
      <c r="N1603" s="7" t="s">
        <v>5617</v>
      </c>
      <c r="O1603" s="7">
        <v>120</v>
      </c>
      <c r="P1603" s="7">
        <v>13</v>
      </c>
      <c r="Q1603" s="7">
        <v>1560</v>
      </c>
    </row>
    <row r="1604" spans="14:17" x14ac:dyDescent="0.25">
      <c r="N1604" s="7" t="s">
        <v>5615</v>
      </c>
      <c r="O1604" s="7">
        <v>25</v>
      </c>
      <c r="P1604" s="7">
        <v>23</v>
      </c>
      <c r="Q1604" s="7">
        <v>575</v>
      </c>
    </row>
    <row r="1605" spans="14:17" x14ac:dyDescent="0.25">
      <c r="N1605" s="7" t="s">
        <v>5614</v>
      </c>
      <c r="O1605" s="7">
        <v>20</v>
      </c>
      <c r="P1605" s="7">
        <v>7</v>
      </c>
      <c r="Q1605" s="7">
        <v>140</v>
      </c>
    </row>
    <row r="1606" spans="14:17" x14ac:dyDescent="0.25">
      <c r="N1606" s="7" t="s">
        <v>5619</v>
      </c>
      <c r="O1606" s="7">
        <v>80</v>
      </c>
      <c r="P1606" s="7">
        <v>24</v>
      </c>
      <c r="Q1606" s="7">
        <v>1920</v>
      </c>
    </row>
    <row r="1607" spans="14:17" x14ac:dyDescent="0.25">
      <c r="N1607" s="7" t="s">
        <v>5611</v>
      </c>
      <c r="O1607" s="7">
        <v>250</v>
      </c>
      <c r="P1607" s="7">
        <v>11</v>
      </c>
      <c r="Q1607" s="7">
        <v>2750</v>
      </c>
    </row>
    <row r="1608" spans="14:17" x14ac:dyDescent="0.25">
      <c r="N1608" s="7" t="s">
        <v>5609</v>
      </c>
      <c r="O1608" s="7">
        <v>20</v>
      </c>
      <c r="P1608" s="7">
        <v>4</v>
      </c>
      <c r="Q1608" s="7">
        <v>80</v>
      </c>
    </row>
    <row r="1609" spans="14:17" x14ac:dyDescent="0.25">
      <c r="N1609" s="7" t="s">
        <v>5620</v>
      </c>
      <c r="O1609" s="7">
        <v>40</v>
      </c>
      <c r="P1609" s="7">
        <v>17</v>
      </c>
      <c r="Q1609" s="7">
        <v>680</v>
      </c>
    </row>
    <row r="1610" spans="14:17" x14ac:dyDescent="0.25">
      <c r="N1610" s="7" t="s">
        <v>5618</v>
      </c>
      <c r="O1610" s="7">
        <v>10</v>
      </c>
      <c r="P1610" s="7">
        <v>6</v>
      </c>
      <c r="Q1610" s="7">
        <v>60</v>
      </c>
    </row>
    <row r="1611" spans="14:17" x14ac:dyDescent="0.25">
      <c r="N1611" s="7" t="s">
        <v>5619</v>
      </c>
      <c r="O1611" s="7">
        <v>80</v>
      </c>
      <c r="P1611" s="7">
        <v>19</v>
      </c>
      <c r="Q1611" s="7">
        <v>1520</v>
      </c>
    </row>
    <row r="1612" spans="14:17" x14ac:dyDescent="0.25">
      <c r="N1612" s="7" t="s">
        <v>5611</v>
      </c>
      <c r="O1612" s="7">
        <v>250</v>
      </c>
      <c r="P1612" s="7">
        <v>13</v>
      </c>
      <c r="Q1612" s="7">
        <v>3250</v>
      </c>
    </row>
    <row r="1613" spans="14:17" x14ac:dyDescent="0.25">
      <c r="N1613" s="7" t="s">
        <v>5611</v>
      </c>
      <c r="O1613" s="7">
        <v>250</v>
      </c>
      <c r="P1613" s="7">
        <v>20</v>
      </c>
      <c r="Q1613" s="7">
        <v>5000</v>
      </c>
    </row>
    <row r="1614" spans="14:17" x14ac:dyDescent="0.25">
      <c r="N1614" s="7" t="s">
        <v>5616</v>
      </c>
      <c r="O1614" s="7">
        <v>150</v>
      </c>
      <c r="P1614" s="7">
        <v>10</v>
      </c>
      <c r="Q1614" s="7">
        <v>1500</v>
      </c>
    </row>
    <row r="1615" spans="14:17" x14ac:dyDescent="0.25">
      <c r="N1615" s="7" t="s">
        <v>5620</v>
      </c>
      <c r="O1615" s="7">
        <v>40</v>
      </c>
      <c r="P1615" s="7">
        <v>4</v>
      </c>
      <c r="Q1615" s="7">
        <v>160</v>
      </c>
    </row>
    <row r="1616" spans="14:17" x14ac:dyDescent="0.25">
      <c r="N1616" s="7" t="s">
        <v>5612</v>
      </c>
      <c r="O1616" s="7">
        <v>50</v>
      </c>
      <c r="P1616" s="7">
        <v>21</v>
      </c>
      <c r="Q1616" s="7">
        <v>1050</v>
      </c>
    </row>
    <row r="1617" spans="14:17" x14ac:dyDescent="0.25">
      <c r="N1617" s="7" t="s">
        <v>5610</v>
      </c>
      <c r="O1617" s="7">
        <v>300</v>
      </c>
      <c r="P1617" s="7">
        <v>5</v>
      </c>
      <c r="Q1617" s="7">
        <v>1500</v>
      </c>
    </row>
    <row r="1618" spans="14:17" x14ac:dyDescent="0.25">
      <c r="N1618" s="7" t="s">
        <v>5622</v>
      </c>
      <c r="O1618" s="7">
        <v>15</v>
      </c>
      <c r="P1618" s="7">
        <v>8</v>
      </c>
      <c r="Q1618" s="7">
        <v>120</v>
      </c>
    </row>
    <row r="1619" spans="14:17" x14ac:dyDescent="0.25">
      <c r="N1619" s="7" t="s">
        <v>5622</v>
      </c>
      <c r="O1619" s="7">
        <v>15</v>
      </c>
      <c r="P1619" s="7">
        <v>21</v>
      </c>
      <c r="Q1619" s="7">
        <v>315</v>
      </c>
    </row>
    <row r="1620" spans="14:17" x14ac:dyDescent="0.25">
      <c r="N1620" s="7" t="s">
        <v>5617</v>
      </c>
      <c r="O1620" s="7">
        <v>120</v>
      </c>
      <c r="P1620" s="7">
        <v>21</v>
      </c>
      <c r="Q1620" s="7">
        <v>2520</v>
      </c>
    </row>
    <row r="1621" spans="14:17" x14ac:dyDescent="0.25">
      <c r="N1621" s="7" t="s">
        <v>5623</v>
      </c>
      <c r="O1621" s="7">
        <v>30</v>
      </c>
      <c r="P1621" s="7">
        <v>13</v>
      </c>
      <c r="Q1621" s="7">
        <v>390</v>
      </c>
    </row>
    <row r="1622" spans="14:17" x14ac:dyDescent="0.25">
      <c r="N1622" s="7" t="s">
        <v>5621</v>
      </c>
      <c r="O1622" s="7">
        <v>60</v>
      </c>
      <c r="P1622" s="7">
        <v>10</v>
      </c>
      <c r="Q1622" s="7">
        <v>600</v>
      </c>
    </row>
    <row r="1623" spans="14:17" x14ac:dyDescent="0.25">
      <c r="N1623" s="7" t="s">
        <v>5610</v>
      </c>
      <c r="O1623" s="7">
        <v>300</v>
      </c>
      <c r="P1623" s="7">
        <v>13</v>
      </c>
      <c r="Q1623" s="7">
        <v>3900</v>
      </c>
    </row>
    <row r="1624" spans="14:17" x14ac:dyDescent="0.25">
      <c r="N1624" s="7" t="s">
        <v>5620</v>
      </c>
      <c r="O1624" s="7">
        <v>40</v>
      </c>
      <c r="P1624" s="7">
        <v>21</v>
      </c>
      <c r="Q1624" s="7">
        <v>840</v>
      </c>
    </row>
    <row r="1625" spans="14:17" x14ac:dyDescent="0.25">
      <c r="N1625" s="7" t="s">
        <v>5620</v>
      </c>
      <c r="O1625" s="7">
        <v>40</v>
      </c>
      <c r="P1625" s="7">
        <v>24</v>
      </c>
      <c r="Q1625" s="7">
        <v>960</v>
      </c>
    </row>
    <row r="1626" spans="14:17" x14ac:dyDescent="0.25">
      <c r="N1626" s="7" t="s">
        <v>5609</v>
      </c>
      <c r="O1626" s="7">
        <v>20</v>
      </c>
      <c r="P1626" s="7">
        <v>10</v>
      </c>
      <c r="Q1626" s="7">
        <v>200</v>
      </c>
    </row>
    <row r="1627" spans="14:17" x14ac:dyDescent="0.25">
      <c r="N1627" s="7" t="s">
        <v>5617</v>
      </c>
      <c r="O1627" s="7">
        <v>120</v>
      </c>
      <c r="P1627" s="7">
        <v>18</v>
      </c>
      <c r="Q1627" s="7">
        <v>2160</v>
      </c>
    </row>
    <row r="1628" spans="14:17" x14ac:dyDescent="0.25">
      <c r="N1628" s="7" t="s">
        <v>5615</v>
      </c>
      <c r="O1628" s="7">
        <v>25</v>
      </c>
      <c r="P1628" s="7">
        <v>20</v>
      </c>
      <c r="Q1628" s="7">
        <v>500</v>
      </c>
    </row>
    <row r="1629" spans="14:17" x14ac:dyDescent="0.25">
      <c r="N1629" s="7" t="s">
        <v>5614</v>
      </c>
      <c r="O1629" s="7">
        <v>20</v>
      </c>
      <c r="P1629" s="7">
        <v>24</v>
      </c>
      <c r="Q1629" s="7">
        <v>480</v>
      </c>
    </row>
    <row r="1630" spans="14:17" x14ac:dyDescent="0.25">
      <c r="N1630" s="7" t="s">
        <v>5617</v>
      </c>
      <c r="O1630" s="7">
        <v>120</v>
      </c>
      <c r="P1630" s="7">
        <v>1</v>
      </c>
      <c r="Q1630" s="7">
        <v>120</v>
      </c>
    </row>
    <row r="1631" spans="14:17" x14ac:dyDescent="0.25">
      <c r="N1631" s="7" t="s">
        <v>5617</v>
      </c>
      <c r="O1631" s="7">
        <v>120</v>
      </c>
      <c r="P1631" s="7">
        <v>12</v>
      </c>
      <c r="Q1631" s="7">
        <v>1440</v>
      </c>
    </row>
    <row r="1632" spans="14:17" x14ac:dyDescent="0.25">
      <c r="N1632" s="7" t="s">
        <v>5609</v>
      </c>
      <c r="O1632" s="7">
        <v>20</v>
      </c>
      <c r="P1632" s="7">
        <v>11</v>
      </c>
      <c r="Q1632" s="7">
        <v>220</v>
      </c>
    </row>
    <row r="1633" spans="14:17" x14ac:dyDescent="0.25">
      <c r="N1633" s="7" t="s">
        <v>5609</v>
      </c>
      <c r="O1633" s="7">
        <v>20</v>
      </c>
      <c r="P1633" s="7">
        <v>6</v>
      </c>
      <c r="Q1633" s="7">
        <v>120</v>
      </c>
    </row>
    <row r="1634" spans="14:17" x14ac:dyDescent="0.25">
      <c r="N1634" s="7" t="s">
        <v>5620</v>
      </c>
      <c r="O1634" s="7">
        <v>40</v>
      </c>
      <c r="P1634" s="7">
        <v>22</v>
      </c>
      <c r="Q1634" s="7">
        <v>880</v>
      </c>
    </row>
    <row r="1635" spans="14:17" x14ac:dyDescent="0.25">
      <c r="N1635" s="7" t="s">
        <v>5611</v>
      </c>
      <c r="O1635" s="7">
        <v>250</v>
      </c>
      <c r="P1635" s="7">
        <v>6</v>
      </c>
      <c r="Q1635" s="7">
        <v>1500</v>
      </c>
    </row>
    <row r="1636" spans="14:17" x14ac:dyDescent="0.25">
      <c r="N1636" s="7" t="s">
        <v>5614</v>
      </c>
      <c r="O1636" s="7">
        <v>20</v>
      </c>
      <c r="P1636" s="7">
        <v>8</v>
      </c>
      <c r="Q1636" s="7">
        <v>160</v>
      </c>
    </row>
    <row r="1637" spans="14:17" x14ac:dyDescent="0.25">
      <c r="N1637" s="7" t="s">
        <v>5619</v>
      </c>
      <c r="O1637" s="7">
        <v>80</v>
      </c>
      <c r="P1637" s="7">
        <v>8</v>
      </c>
      <c r="Q1637" s="7">
        <v>640</v>
      </c>
    </row>
    <row r="1638" spans="14:17" x14ac:dyDescent="0.25">
      <c r="N1638" s="7" t="s">
        <v>5623</v>
      </c>
      <c r="O1638" s="7">
        <v>30</v>
      </c>
      <c r="P1638" s="7">
        <v>9</v>
      </c>
      <c r="Q1638" s="7">
        <v>270</v>
      </c>
    </row>
    <row r="1639" spans="14:17" x14ac:dyDescent="0.25">
      <c r="N1639" s="7" t="s">
        <v>5609</v>
      </c>
      <c r="O1639" s="7">
        <v>20</v>
      </c>
      <c r="P1639" s="7">
        <v>1</v>
      </c>
      <c r="Q1639" s="7">
        <v>20</v>
      </c>
    </row>
    <row r="1640" spans="14:17" x14ac:dyDescent="0.25">
      <c r="N1640" s="7" t="s">
        <v>5616</v>
      </c>
      <c r="O1640" s="7">
        <v>150</v>
      </c>
      <c r="P1640" s="7">
        <v>14</v>
      </c>
      <c r="Q1640" s="7">
        <v>2100</v>
      </c>
    </row>
    <row r="1641" spans="14:17" x14ac:dyDescent="0.25">
      <c r="N1641" s="7" t="s">
        <v>5612</v>
      </c>
      <c r="O1641" s="7">
        <v>50</v>
      </c>
      <c r="P1641" s="7">
        <v>19</v>
      </c>
      <c r="Q1641" s="7">
        <v>950</v>
      </c>
    </row>
    <row r="1642" spans="14:17" x14ac:dyDescent="0.25">
      <c r="N1642" s="7" t="s">
        <v>5620</v>
      </c>
      <c r="O1642" s="7">
        <v>40</v>
      </c>
      <c r="P1642" s="7">
        <v>21</v>
      </c>
      <c r="Q1642" s="7">
        <v>840</v>
      </c>
    </row>
    <row r="1643" spans="14:17" x14ac:dyDescent="0.25">
      <c r="N1643" s="7" t="s">
        <v>5609</v>
      </c>
      <c r="O1643" s="7">
        <v>20</v>
      </c>
      <c r="P1643" s="7">
        <v>3</v>
      </c>
      <c r="Q1643" s="7">
        <v>60</v>
      </c>
    </row>
    <row r="1644" spans="14:17" x14ac:dyDescent="0.25">
      <c r="N1644" s="7" t="s">
        <v>5609</v>
      </c>
      <c r="O1644" s="7">
        <v>20</v>
      </c>
      <c r="P1644" s="7">
        <v>15</v>
      </c>
      <c r="Q1644" s="7">
        <v>300</v>
      </c>
    </row>
    <row r="1645" spans="14:17" x14ac:dyDescent="0.25">
      <c r="N1645" s="7" t="s">
        <v>5610</v>
      </c>
      <c r="O1645" s="7">
        <v>300</v>
      </c>
      <c r="P1645" s="7">
        <v>22</v>
      </c>
      <c r="Q1645" s="7">
        <v>6600</v>
      </c>
    </row>
    <row r="1646" spans="14:17" x14ac:dyDescent="0.25">
      <c r="N1646" s="7" t="s">
        <v>5609</v>
      </c>
      <c r="O1646" s="7">
        <v>20</v>
      </c>
      <c r="P1646" s="7">
        <v>18</v>
      </c>
      <c r="Q1646" s="7">
        <v>360</v>
      </c>
    </row>
    <row r="1647" spans="14:17" x14ac:dyDescent="0.25">
      <c r="N1647" s="7" t="s">
        <v>5618</v>
      </c>
      <c r="O1647" s="7">
        <v>10</v>
      </c>
      <c r="P1647" s="7">
        <v>2</v>
      </c>
      <c r="Q1647" s="7">
        <v>20</v>
      </c>
    </row>
    <row r="1648" spans="14:17" x14ac:dyDescent="0.25">
      <c r="N1648" s="7" t="s">
        <v>5613</v>
      </c>
      <c r="O1648" s="7">
        <v>35</v>
      </c>
      <c r="P1648" s="7">
        <v>5</v>
      </c>
      <c r="Q1648" s="7">
        <v>175</v>
      </c>
    </row>
    <row r="1649" spans="14:17" x14ac:dyDescent="0.25">
      <c r="N1649" s="7" t="s">
        <v>5623</v>
      </c>
      <c r="O1649" s="7">
        <v>30</v>
      </c>
      <c r="P1649" s="7">
        <v>23</v>
      </c>
      <c r="Q1649" s="7">
        <v>690</v>
      </c>
    </row>
    <row r="1650" spans="14:17" x14ac:dyDescent="0.25">
      <c r="N1650" s="7" t="s">
        <v>5622</v>
      </c>
      <c r="O1650" s="7">
        <v>15</v>
      </c>
      <c r="P1650" s="7">
        <v>13</v>
      </c>
      <c r="Q1650" s="7">
        <v>195</v>
      </c>
    </row>
    <row r="1651" spans="14:17" x14ac:dyDescent="0.25">
      <c r="N1651" s="7" t="s">
        <v>5622</v>
      </c>
      <c r="O1651" s="7">
        <v>15</v>
      </c>
      <c r="P1651" s="7">
        <v>21</v>
      </c>
      <c r="Q1651" s="7">
        <v>315</v>
      </c>
    </row>
    <row r="1652" spans="14:17" x14ac:dyDescent="0.25">
      <c r="N1652" s="7" t="s">
        <v>5614</v>
      </c>
      <c r="O1652" s="7">
        <v>20</v>
      </c>
      <c r="P1652" s="7">
        <v>23</v>
      </c>
      <c r="Q1652" s="7">
        <v>460</v>
      </c>
    </row>
    <row r="1653" spans="14:17" x14ac:dyDescent="0.25">
      <c r="N1653" s="7" t="s">
        <v>5620</v>
      </c>
      <c r="O1653" s="7">
        <v>40</v>
      </c>
      <c r="P1653" s="7">
        <v>18</v>
      </c>
      <c r="Q1653" s="7">
        <v>720</v>
      </c>
    </row>
    <row r="1654" spans="14:17" x14ac:dyDescent="0.25">
      <c r="N1654" s="7" t="s">
        <v>5614</v>
      </c>
      <c r="O1654" s="7">
        <v>20</v>
      </c>
      <c r="P1654" s="7">
        <v>8</v>
      </c>
      <c r="Q1654" s="7">
        <v>160</v>
      </c>
    </row>
    <row r="1655" spans="14:17" x14ac:dyDescent="0.25">
      <c r="N1655" s="7" t="s">
        <v>5613</v>
      </c>
      <c r="O1655" s="7">
        <v>35</v>
      </c>
      <c r="P1655" s="7">
        <v>9</v>
      </c>
      <c r="Q1655" s="7">
        <v>315</v>
      </c>
    </row>
    <row r="1656" spans="14:17" x14ac:dyDescent="0.25">
      <c r="N1656" s="7" t="s">
        <v>5613</v>
      </c>
      <c r="O1656" s="7">
        <v>35</v>
      </c>
      <c r="P1656" s="7">
        <v>3</v>
      </c>
      <c r="Q1656" s="7">
        <v>105</v>
      </c>
    </row>
    <row r="1657" spans="14:17" x14ac:dyDescent="0.25">
      <c r="N1657" s="7" t="s">
        <v>5622</v>
      </c>
      <c r="O1657" s="7">
        <v>15</v>
      </c>
      <c r="P1657" s="7">
        <v>6</v>
      </c>
      <c r="Q1657" s="7">
        <v>90</v>
      </c>
    </row>
    <row r="1658" spans="14:17" x14ac:dyDescent="0.25">
      <c r="N1658" s="7" t="s">
        <v>5611</v>
      </c>
      <c r="O1658" s="7">
        <v>250</v>
      </c>
      <c r="P1658" s="7">
        <v>1</v>
      </c>
      <c r="Q1658" s="7">
        <v>250</v>
      </c>
    </row>
    <row r="1659" spans="14:17" x14ac:dyDescent="0.25">
      <c r="N1659" s="7" t="s">
        <v>5619</v>
      </c>
      <c r="O1659" s="7">
        <v>80</v>
      </c>
      <c r="P1659" s="7">
        <v>20</v>
      </c>
      <c r="Q1659" s="7">
        <v>1600</v>
      </c>
    </row>
    <row r="1660" spans="14:17" x14ac:dyDescent="0.25">
      <c r="N1660" s="7" t="s">
        <v>5621</v>
      </c>
      <c r="O1660" s="7">
        <v>60</v>
      </c>
      <c r="P1660" s="7">
        <v>14</v>
      </c>
      <c r="Q1660" s="7">
        <v>840</v>
      </c>
    </row>
    <row r="1661" spans="14:17" x14ac:dyDescent="0.25">
      <c r="N1661" s="7" t="s">
        <v>5623</v>
      </c>
      <c r="O1661" s="7">
        <v>30</v>
      </c>
      <c r="P1661" s="7">
        <v>15</v>
      </c>
      <c r="Q1661" s="7">
        <v>450</v>
      </c>
    </row>
    <row r="1662" spans="14:17" x14ac:dyDescent="0.25">
      <c r="N1662" s="7" t="s">
        <v>5609</v>
      </c>
      <c r="O1662" s="7">
        <v>20</v>
      </c>
      <c r="P1662" s="7">
        <v>2</v>
      </c>
      <c r="Q1662" s="7">
        <v>40</v>
      </c>
    </row>
    <row r="1663" spans="14:17" x14ac:dyDescent="0.25">
      <c r="N1663" s="7" t="s">
        <v>5618</v>
      </c>
      <c r="O1663" s="7">
        <v>10</v>
      </c>
      <c r="P1663" s="7">
        <v>24</v>
      </c>
      <c r="Q1663" s="7">
        <v>240</v>
      </c>
    </row>
    <row r="1664" spans="14:17" x14ac:dyDescent="0.25">
      <c r="N1664" s="7" t="s">
        <v>5613</v>
      </c>
      <c r="O1664" s="7">
        <v>35</v>
      </c>
      <c r="P1664" s="7">
        <v>17</v>
      </c>
      <c r="Q1664" s="7">
        <v>595</v>
      </c>
    </row>
    <row r="1665" spans="14:17" x14ac:dyDescent="0.25">
      <c r="N1665" s="7" t="s">
        <v>5619</v>
      </c>
      <c r="O1665" s="7">
        <v>80</v>
      </c>
      <c r="P1665" s="7">
        <v>19</v>
      </c>
      <c r="Q1665" s="7">
        <v>1520</v>
      </c>
    </row>
    <row r="1666" spans="14:17" x14ac:dyDescent="0.25">
      <c r="N1666" s="7" t="s">
        <v>5619</v>
      </c>
      <c r="O1666" s="7">
        <v>80</v>
      </c>
      <c r="P1666" s="7">
        <v>2</v>
      </c>
      <c r="Q1666" s="7">
        <v>160</v>
      </c>
    </row>
    <row r="1667" spans="14:17" x14ac:dyDescent="0.25">
      <c r="N1667" s="7" t="s">
        <v>5614</v>
      </c>
      <c r="O1667" s="7">
        <v>20</v>
      </c>
      <c r="P1667" s="7">
        <v>21</v>
      </c>
      <c r="Q1667" s="7">
        <v>420</v>
      </c>
    </row>
    <row r="1668" spans="14:17" x14ac:dyDescent="0.25">
      <c r="N1668" s="7" t="s">
        <v>5613</v>
      </c>
      <c r="O1668" s="7">
        <v>35</v>
      </c>
      <c r="P1668" s="7">
        <v>16</v>
      </c>
      <c r="Q1668" s="7">
        <v>560</v>
      </c>
    </row>
    <row r="1669" spans="14:17" x14ac:dyDescent="0.25">
      <c r="N1669" s="7" t="s">
        <v>5618</v>
      </c>
      <c r="O1669" s="7">
        <v>10</v>
      </c>
      <c r="P1669" s="7">
        <v>7</v>
      </c>
      <c r="Q1669" s="7">
        <v>70</v>
      </c>
    </row>
    <row r="1670" spans="14:17" x14ac:dyDescent="0.25">
      <c r="N1670" s="7" t="s">
        <v>5610</v>
      </c>
      <c r="O1670" s="7">
        <v>300</v>
      </c>
      <c r="P1670" s="7">
        <v>17</v>
      </c>
      <c r="Q1670" s="7">
        <v>5100</v>
      </c>
    </row>
    <row r="1671" spans="14:17" x14ac:dyDescent="0.25">
      <c r="N1671" s="7" t="s">
        <v>5611</v>
      </c>
      <c r="O1671" s="7">
        <v>250</v>
      </c>
      <c r="P1671" s="7">
        <v>14</v>
      </c>
      <c r="Q1671" s="7">
        <v>3500</v>
      </c>
    </row>
    <row r="1672" spans="14:17" x14ac:dyDescent="0.25">
      <c r="N1672" s="7" t="s">
        <v>5616</v>
      </c>
      <c r="O1672" s="7">
        <v>150</v>
      </c>
      <c r="P1672" s="7">
        <v>8</v>
      </c>
      <c r="Q1672" s="7">
        <v>1200</v>
      </c>
    </row>
    <row r="1673" spans="14:17" x14ac:dyDescent="0.25">
      <c r="N1673" s="7" t="s">
        <v>5615</v>
      </c>
      <c r="O1673" s="7">
        <v>25</v>
      </c>
      <c r="P1673" s="7">
        <v>21</v>
      </c>
      <c r="Q1673" s="7">
        <v>525</v>
      </c>
    </row>
    <row r="1674" spans="14:17" x14ac:dyDescent="0.25">
      <c r="N1674" s="7" t="s">
        <v>5616</v>
      </c>
      <c r="O1674" s="7">
        <v>150</v>
      </c>
      <c r="P1674" s="7">
        <v>1</v>
      </c>
      <c r="Q1674" s="7">
        <v>150</v>
      </c>
    </row>
    <row r="1675" spans="14:17" x14ac:dyDescent="0.25">
      <c r="N1675" s="7" t="s">
        <v>5622</v>
      </c>
      <c r="O1675" s="7">
        <v>15</v>
      </c>
      <c r="P1675" s="7">
        <v>17</v>
      </c>
      <c r="Q1675" s="7">
        <v>255</v>
      </c>
    </row>
    <row r="1676" spans="14:17" x14ac:dyDescent="0.25">
      <c r="N1676" s="7" t="s">
        <v>5612</v>
      </c>
      <c r="O1676" s="7">
        <v>50</v>
      </c>
      <c r="P1676" s="7">
        <v>18</v>
      </c>
      <c r="Q1676" s="7">
        <v>900</v>
      </c>
    </row>
    <row r="1677" spans="14:17" x14ac:dyDescent="0.25">
      <c r="N1677" s="7" t="s">
        <v>5617</v>
      </c>
      <c r="O1677" s="7">
        <v>120</v>
      </c>
      <c r="P1677" s="7">
        <v>22</v>
      </c>
      <c r="Q1677" s="7">
        <v>2640</v>
      </c>
    </row>
    <row r="1678" spans="14:17" x14ac:dyDescent="0.25">
      <c r="N1678" s="7" t="s">
        <v>5611</v>
      </c>
      <c r="O1678" s="7">
        <v>250</v>
      </c>
      <c r="P1678" s="7">
        <v>2</v>
      </c>
      <c r="Q1678" s="7">
        <v>500</v>
      </c>
    </row>
    <row r="1679" spans="14:17" x14ac:dyDescent="0.25">
      <c r="N1679" s="7" t="s">
        <v>5618</v>
      </c>
      <c r="O1679" s="7">
        <v>10</v>
      </c>
      <c r="P1679" s="7">
        <v>15</v>
      </c>
      <c r="Q1679" s="7">
        <v>150</v>
      </c>
    </row>
    <row r="1680" spans="14:17" x14ac:dyDescent="0.25">
      <c r="N1680" s="7" t="s">
        <v>5622</v>
      </c>
      <c r="O1680" s="7">
        <v>15</v>
      </c>
      <c r="P1680" s="7">
        <v>14</v>
      </c>
      <c r="Q1680" s="7">
        <v>210</v>
      </c>
    </row>
    <row r="1681" spans="14:17" x14ac:dyDescent="0.25">
      <c r="N1681" s="7" t="s">
        <v>5623</v>
      </c>
      <c r="O1681" s="7">
        <v>30</v>
      </c>
      <c r="P1681" s="7">
        <v>19</v>
      </c>
      <c r="Q1681" s="7">
        <v>570</v>
      </c>
    </row>
    <row r="1682" spans="14:17" x14ac:dyDescent="0.25">
      <c r="N1682" s="7" t="s">
        <v>5620</v>
      </c>
      <c r="O1682" s="7">
        <v>40</v>
      </c>
      <c r="P1682" s="7">
        <v>7</v>
      </c>
      <c r="Q1682" s="7">
        <v>280</v>
      </c>
    </row>
    <row r="1683" spans="14:17" x14ac:dyDescent="0.25">
      <c r="N1683" s="7" t="s">
        <v>5617</v>
      </c>
      <c r="O1683" s="7">
        <v>120</v>
      </c>
      <c r="P1683" s="7">
        <v>17</v>
      </c>
      <c r="Q1683" s="7">
        <v>2040</v>
      </c>
    </row>
    <row r="1684" spans="14:17" x14ac:dyDescent="0.25">
      <c r="N1684" s="7" t="s">
        <v>5610</v>
      </c>
      <c r="O1684" s="7">
        <v>300</v>
      </c>
      <c r="P1684" s="7">
        <v>23</v>
      </c>
      <c r="Q1684" s="7">
        <v>6900</v>
      </c>
    </row>
    <row r="1685" spans="14:17" x14ac:dyDescent="0.25">
      <c r="N1685" s="7" t="s">
        <v>5613</v>
      </c>
      <c r="O1685" s="7">
        <v>35</v>
      </c>
      <c r="P1685" s="7">
        <v>20</v>
      </c>
      <c r="Q1685" s="7">
        <v>700</v>
      </c>
    </row>
    <row r="1686" spans="14:17" x14ac:dyDescent="0.25">
      <c r="N1686" s="7" t="s">
        <v>5622</v>
      </c>
      <c r="O1686" s="7">
        <v>15</v>
      </c>
      <c r="P1686" s="7">
        <v>8</v>
      </c>
      <c r="Q1686" s="7">
        <v>120</v>
      </c>
    </row>
    <row r="1687" spans="14:17" x14ac:dyDescent="0.25">
      <c r="N1687" s="7" t="s">
        <v>5617</v>
      </c>
      <c r="O1687" s="7">
        <v>120</v>
      </c>
      <c r="P1687" s="7">
        <v>17</v>
      </c>
      <c r="Q1687" s="7">
        <v>2040</v>
      </c>
    </row>
    <row r="1688" spans="14:17" x14ac:dyDescent="0.25">
      <c r="N1688" s="7" t="s">
        <v>5617</v>
      </c>
      <c r="O1688" s="7">
        <v>120</v>
      </c>
      <c r="P1688" s="7">
        <v>13</v>
      </c>
      <c r="Q1688" s="7">
        <v>1560</v>
      </c>
    </row>
    <row r="1689" spans="14:17" x14ac:dyDescent="0.25">
      <c r="N1689" s="7" t="s">
        <v>5614</v>
      </c>
      <c r="O1689" s="7">
        <v>20</v>
      </c>
      <c r="P1689" s="7">
        <v>3</v>
      </c>
      <c r="Q1689" s="7">
        <v>60</v>
      </c>
    </row>
    <row r="1690" spans="14:17" x14ac:dyDescent="0.25">
      <c r="N1690" s="7" t="s">
        <v>5610</v>
      </c>
      <c r="O1690" s="7">
        <v>300</v>
      </c>
      <c r="P1690" s="7">
        <v>19</v>
      </c>
      <c r="Q1690" s="7">
        <v>5700</v>
      </c>
    </row>
    <row r="1691" spans="14:17" x14ac:dyDescent="0.25">
      <c r="N1691" s="7" t="s">
        <v>5614</v>
      </c>
      <c r="O1691" s="7">
        <v>20</v>
      </c>
      <c r="P1691" s="7">
        <v>20</v>
      </c>
      <c r="Q1691" s="7">
        <v>400</v>
      </c>
    </row>
    <row r="1692" spans="14:17" x14ac:dyDescent="0.25">
      <c r="N1692" s="7" t="s">
        <v>5617</v>
      </c>
      <c r="O1692" s="7">
        <v>120</v>
      </c>
      <c r="P1692" s="7">
        <v>14</v>
      </c>
      <c r="Q1692" s="7">
        <v>1680</v>
      </c>
    </row>
    <row r="1693" spans="14:17" x14ac:dyDescent="0.25">
      <c r="N1693" s="7" t="s">
        <v>5618</v>
      </c>
      <c r="O1693" s="7">
        <v>10</v>
      </c>
      <c r="P1693" s="7">
        <v>24</v>
      </c>
      <c r="Q1693" s="7">
        <v>240</v>
      </c>
    </row>
    <row r="1694" spans="14:17" x14ac:dyDescent="0.25">
      <c r="N1694" s="7" t="s">
        <v>5612</v>
      </c>
      <c r="O1694" s="7">
        <v>50</v>
      </c>
      <c r="P1694" s="7">
        <v>18</v>
      </c>
      <c r="Q1694" s="7">
        <v>900</v>
      </c>
    </row>
    <row r="1695" spans="14:17" x14ac:dyDescent="0.25">
      <c r="N1695" s="7" t="s">
        <v>5622</v>
      </c>
      <c r="O1695" s="7">
        <v>15</v>
      </c>
      <c r="P1695" s="7">
        <v>4</v>
      </c>
      <c r="Q1695" s="7">
        <v>60</v>
      </c>
    </row>
    <row r="1696" spans="14:17" x14ac:dyDescent="0.25">
      <c r="N1696" s="7" t="s">
        <v>5622</v>
      </c>
      <c r="O1696" s="7">
        <v>15</v>
      </c>
      <c r="P1696" s="7">
        <v>11</v>
      </c>
      <c r="Q1696" s="7">
        <v>165</v>
      </c>
    </row>
    <row r="1697" spans="14:17" x14ac:dyDescent="0.25">
      <c r="N1697" s="7" t="s">
        <v>5610</v>
      </c>
      <c r="O1697" s="7">
        <v>300</v>
      </c>
      <c r="P1697" s="7">
        <v>3</v>
      </c>
      <c r="Q1697" s="7">
        <v>900</v>
      </c>
    </row>
    <row r="1698" spans="14:17" x14ac:dyDescent="0.25">
      <c r="N1698" s="7" t="s">
        <v>5611</v>
      </c>
      <c r="O1698" s="7">
        <v>250</v>
      </c>
      <c r="P1698" s="7">
        <v>24</v>
      </c>
      <c r="Q1698" s="7">
        <v>6000</v>
      </c>
    </row>
    <row r="1699" spans="14:17" x14ac:dyDescent="0.25">
      <c r="N1699" s="7" t="s">
        <v>5616</v>
      </c>
      <c r="O1699" s="7">
        <v>150</v>
      </c>
      <c r="P1699" s="7">
        <v>2</v>
      </c>
      <c r="Q1699" s="7">
        <v>300</v>
      </c>
    </row>
    <row r="1700" spans="14:17" x14ac:dyDescent="0.25">
      <c r="N1700" s="7" t="s">
        <v>5610</v>
      </c>
      <c r="O1700" s="7">
        <v>300</v>
      </c>
      <c r="P1700" s="7">
        <v>20</v>
      </c>
      <c r="Q1700" s="7">
        <v>6000</v>
      </c>
    </row>
    <row r="1701" spans="14:17" x14ac:dyDescent="0.25">
      <c r="N1701" s="7" t="s">
        <v>5618</v>
      </c>
      <c r="O1701" s="7">
        <v>10</v>
      </c>
      <c r="P1701" s="7">
        <v>18</v>
      </c>
      <c r="Q1701" s="7">
        <v>180</v>
      </c>
    </row>
    <row r="1702" spans="14:17" x14ac:dyDescent="0.25">
      <c r="N1702" s="7" t="s">
        <v>5620</v>
      </c>
      <c r="O1702" s="7">
        <v>40</v>
      </c>
      <c r="P1702" s="7">
        <v>12</v>
      </c>
      <c r="Q1702" s="7">
        <v>480</v>
      </c>
    </row>
    <row r="1703" spans="14:17" x14ac:dyDescent="0.25">
      <c r="N1703" s="7" t="s">
        <v>5609</v>
      </c>
      <c r="O1703" s="7">
        <v>20</v>
      </c>
      <c r="P1703" s="7">
        <v>24</v>
      </c>
      <c r="Q1703" s="7">
        <v>480</v>
      </c>
    </row>
    <row r="1704" spans="14:17" x14ac:dyDescent="0.25">
      <c r="N1704" s="7" t="s">
        <v>5613</v>
      </c>
      <c r="O1704" s="7">
        <v>35</v>
      </c>
      <c r="P1704" s="7">
        <v>11</v>
      </c>
      <c r="Q1704" s="7">
        <v>385</v>
      </c>
    </row>
    <row r="1705" spans="14:17" x14ac:dyDescent="0.25">
      <c r="N1705" s="7" t="s">
        <v>5612</v>
      </c>
      <c r="O1705" s="7">
        <v>50</v>
      </c>
      <c r="P1705" s="7">
        <v>1</v>
      </c>
      <c r="Q1705" s="7">
        <v>50</v>
      </c>
    </row>
    <row r="1706" spans="14:17" x14ac:dyDescent="0.25">
      <c r="N1706" s="7" t="s">
        <v>5619</v>
      </c>
      <c r="O1706" s="7">
        <v>80</v>
      </c>
      <c r="P1706" s="7">
        <v>18</v>
      </c>
      <c r="Q1706" s="7">
        <v>1440</v>
      </c>
    </row>
    <row r="1707" spans="14:17" x14ac:dyDescent="0.25">
      <c r="N1707" s="7" t="s">
        <v>5615</v>
      </c>
      <c r="O1707" s="7">
        <v>25</v>
      </c>
      <c r="P1707" s="7">
        <v>21</v>
      </c>
      <c r="Q1707" s="7">
        <v>525</v>
      </c>
    </row>
    <row r="1708" spans="14:17" x14ac:dyDescent="0.25">
      <c r="N1708" s="7" t="s">
        <v>5614</v>
      </c>
      <c r="O1708" s="7">
        <v>20</v>
      </c>
      <c r="P1708" s="7">
        <v>20</v>
      </c>
      <c r="Q1708" s="7">
        <v>400</v>
      </c>
    </row>
    <row r="1709" spans="14:17" x14ac:dyDescent="0.25">
      <c r="N1709" s="7" t="s">
        <v>5615</v>
      </c>
      <c r="O1709" s="7">
        <v>25</v>
      </c>
      <c r="P1709" s="7">
        <v>11</v>
      </c>
      <c r="Q1709" s="7">
        <v>275</v>
      </c>
    </row>
    <row r="1710" spans="14:17" x14ac:dyDescent="0.25">
      <c r="N1710" s="7" t="s">
        <v>5609</v>
      </c>
      <c r="O1710" s="7">
        <v>20</v>
      </c>
      <c r="P1710" s="7">
        <v>13</v>
      </c>
      <c r="Q1710" s="7">
        <v>260</v>
      </c>
    </row>
    <row r="1711" spans="14:17" x14ac:dyDescent="0.25">
      <c r="N1711" s="7" t="s">
        <v>5613</v>
      </c>
      <c r="O1711" s="7">
        <v>35</v>
      </c>
      <c r="P1711" s="7">
        <v>16</v>
      </c>
      <c r="Q1711" s="7">
        <v>560</v>
      </c>
    </row>
    <row r="1712" spans="14:17" x14ac:dyDescent="0.25">
      <c r="N1712" s="7" t="s">
        <v>5611</v>
      </c>
      <c r="O1712" s="7">
        <v>250</v>
      </c>
      <c r="P1712" s="7">
        <v>8</v>
      </c>
      <c r="Q1712" s="7">
        <v>2000</v>
      </c>
    </row>
    <row r="1713" spans="14:17" x14ac:dyDescent="0.25">
      <c r="N1713" s="7" t="s">
        <v>5616</v>
      </c>
      <c r="O1713" s="7">
        <v>150</v>
      </c>
      <c r="P1713" s="7">
        <v>24</v>
      </c>
      <c r="Q1713" s="7">
        <v>3600</v>
      </c>
    </row>
    <row r="1714" spans="14:17" x14ac:dyDescent="0.25">
      <c r="N1714" s="7" t="s">
        <v>5623</v>
      </c>
      <c r="O1714" s="7">
        <v>30</v>
      </c>
      <c r="P1714" s="7">
        <v>25</v>
      </c>
      <c r="Q1714" s="7">
        <v>750</v>
      </c>
    </row>
    <row r="1715" spans="14:17" x14ac:dyDescent="0.25">
      <c r="N1715" s="7" t="s">
        <v>5614</v>
      </c>
      <c r="O1715" s="7">
        <v>20</v>
      </c>
      <c r="P1715" s="7">
        <v>8</v>
      </c>
      <c r="Q1715" s="7">
        <v>160</v>
      </c>
    </row>
    <row r="1716" spans="14:17" x14ac:dyDescent="0.25">
      <c r="N1716" s="7" t="s">
        <v>5609</v>
      </c>
      <c r="O1716" s="7">
        <v>20</v>
      </c>
      <c r="P1716" s="7">
        <v>1</v>
      </c>
      <c r="Q1716" s="7">
        <v>20</v>
      </c>
    </row>
    <row r="1717" spans="14:17" x14ac:dyDescent="0.25">
      <c r="N1717" s="7" t="s">
        <v>5611</v>
      </c>
      <c r="O1717" s="7">
        <v>250</v>
      </c>
      <c r="P1717" s="7">
        <v>20</v>
      </c>
      <c r="Q1717" s="7">
        <v>5000</v>
      </c>
    </row>
    <row r="1718" spans="14:17" x14ac:dyDescent="0.25">
      <c r="N1718" s="7" t="s">
        <v>5621</v>
      </c>
      <c r="O1718" s="7">
        <v>60</v>
      </c>
      <c r="P1718" s="7">
        <v>19</v>
      </c>
      <c r="Q1718" s="7">
        <v>1140</v>
      </c>
    </row>
    <row r="1719" spans="14:17" x14ac:dyDescent="0.25">
      <c r="N1719" s="7" t="s">
        <v>5612</v>
      </c>
      <c r="O1719" s="7">
        <v>50</v>
      </c>
      <c r="P1719" s="7">
        <v>2</v>
      </c>
      <c r="Q1719" s="7">
        <v>100</v>
      </c>
    </row>
    <row r="1720" spans="14:17" x14ac:dyDescent="0.25">
      <c r="N1720" s="7" t="s">
        <v>5623</v>
      </c>
      <c r="O1720" s="7">
        <v>30</v>
      </c>
      <c r="P1720" s="7">
        <v>7</v>
      </c>
      <c r="Q1720" s="7">
        <v>210</v>
      </c>
    </row>
    <row r="1721" spans="14:17" x14ac:dyDescent="0.25">
      <c r="N1721" s="7" t="s">
        <v>5617</v>
      </c>
      <c r="O1721" s="7">
        <v>120</v>
      </c>
      <c r="P1721" s="7">
        <v>12</v>
      </c>
      <c r="Q1721" s="7">
        <v>1440</v>
      </c>
    </row>
    <row r="1722" spans="14:17" x14ac:dyDescent="0.25">
      <c r="N1722" s="7" t="s">
        <v>5609</v>
      </c>
      <c r="O1722" s="7">
        <v>20</v>
      </c>
      <c r="P1722" s="7">
        <v>1</v>
      </c>
      <c r="Q1722" s="7">
        <v>20</v>
      </c>
    </row>
    <row r="1723" spans="14:17" x14ac:dyDescent="0.25">
      <c r="N1723" s="7" t="s">
        <v>5614</v>
      </c>
      <c r="O1723" s="7">
        <v>20</v>
      </c>
      <c r="P1723" s="7">
        <v>3</v>
      </c>
      <c r="Q1723" s="7">
        <v>60</v>
      </c>
    </row>
    <row r="1724" spans="14:17" x14ac:dyDescent="0.25">
      <c r="N1724" s="7" t="s">
        <v>5618</v>
      </c>
      <c r="O1724" s="7">
        <v>10</v>
      </c>
      <c r="P1724" s="7">
        <v>25</v>
      </c>
      <c r="Q1724" s="7">
        <v>250</v>
      </c>
    </row>
    <row r="1725" spans="14:17" x14ac:dyDescent="0.25">
      <c r="N1725" s="7" t="s">
        <v>5612</v>
      </c>
      <c r="O1725" s="7">
        <v>50</v>
      </c>
      <c r="P1725" s="7">
        <v>12</v>
      </c>
      <c r="Q1725" s="7">
        <v>600</v>
      </c>
    </row>
    <row r="1726" spans="14:17" x14ac:dyDescent="0.25">
      <c r="N1726" s="7" t="s">
        <v>5610</v>
      </c>
      <c r="O1726" s="7">
        <v>300</v>
      </c>
      <c r="P1726" s="7">
        <v>16</v>
      </c>
      <c r="Q1726" s="7">
        <v>4800</v>
      </c>
    </row>
    <row r="1727" spans="14:17" x14ac:dyDescent="0.25">
      <c r="N1727" s="7" t="s">
        <v>5620</v>
      </c>
      <c r="O1727" s="7">
        <v>40</v>
      </c>
      <c r="P1727" s="7">
        <v>13</v>
      </c>
      <c r="Q1727" s="7">
        <v>520</v>
      </c>
    </row>
    <row r="1728" spans="14:17" x14ac:dyDescent="0.25">
      <c r="N1728" s="7" t="s">
        <v>5611</v>
      </c>
      <c r="O1728" s="7">
        <v>250</v>
      </c>
      <c r="P1728" s="7">
        <v>14</v>
      </c>
      <c r="Q1728" s="7">
        <v>3500</v>
      </c>
    </row>
    <row r="1729" spans="14:17" x14ac:dyDescent="0.25">
      <c r="N1729" s="7" t="s">
        <v>5621</v>
      </c>
      <c r="O1729" s="7">
        <v>60</v>
      </c>
      <c r="P1729" s="7">
        <v>18</v>
      </c>
      <c r="Q1729" s="7">
        <v>1080</v>
      </c>
    </row>
    <row r="1730" spans="14:17" x14ac:dyDescent="0.25">
      <c r="N1730" s="7" t="s">
        <v>5619</v>
      </c>
      <c r="O1730" s="7">
        <v>80</v>
      </c>
      <c r="P1730" s="7">
        <v>23</v>
      </c>
      <c r="Q1730" s="7">
        <v>1840</v>
      </c>
    </row>
    <row r="1731" spans="14:17" x14ac:dyDescent="0.25">
      <c r="N1731" s="7" t="s">
        <v>5612</v>
      </c>
      <c r="O1731" s="7">
        <v>50</v>
      </c>
      <c r="P1731" s="7">
        <v>20</v>
      </c>
      <c r="Q1731" s="7">
        <v>1000</v>
      </c>
    </row>
    <row r="1732" spans="14:17" x14ac:dyDescent="0.25">
      <c r="N1732" s="7" t="s">
        <v>5615</v>
      </c>
      <c r="O1732" s="7">
        <v>25</v>
      </c>
      <c r="P1732" s="7">
        <v>14</v>
      </c>
      <c r="Q1732" s="7">
        <v>350</v>
      </c>
    </row>
    <row r="1733" spans="14:17" x14ac:dyDescent="0.25">
      <c r="N1733" s="7" t="s">
        <v>5610</v>
      </c>
      <c r="O1733" s="7">
        <v>300</v>
      </c>
      <c r="P1733" s="7">
        <v>7</v>
      </c>
      <c r="Q1733" s="7">
        <v>2100</v>
      </c>
    </row>
    <row r="1734" spans="14:17" x14ac:dyDescent="0.25">
      <c r="N1734" s="7" t="s">
        <v>5609</v>
      </c>
      <c r="O1734" s="7">
        <v>20</v>
      </c>
      <c r="P1734" s="7">
        <v>20</v>
      </c>
      <c r="Q1734" s="7">
        <v>400</v>
      </c>
    </row>
    <row r="1735" spans="14:17" x14ac:dyDescent="0.25">
      <c r="N1735" s="7" t="s">
        <v>5612</v>
      </c>
      <c r="O1735" s="7">
        <v>50</v>
      </c>
      <c r="P1735" s="7">
        <v>10</v>
      </c>
      <c r="Q1735" s="7">
        <v>500</v>
      </c>
    </row>
    <row r="1736" spans="14:17" x14ac:dyDescent="0.25">
      <c r="N1736" s="7" t="s">
        <v>5620</v>
      </c>
      <c r="O1736" s="7">
        <v>40</v>
      </c>
      <c r="P1736" s="7">
        <v>7</v>
      </c>
      <c r="Q1736" s="7">
        <v>280</v>
      </c>
    </row>
    <row r="1737" spans="14:17" x14ac:dyDescent="0.25">
      <c r="N1737" s="7" t="s">
        <v>5620</v>
      </c>
      <c r="O1737" s="7">
        <v>40</v>
      </c>
      <c r="P1737" s="7">
        <v>17</v>
      </c>
      <c r="Q1737" s="7">
        <v>680</v>
      </c>
    </row>
    <row r="1738" spans="14:17" x14ac:dyDescent="0.25">
      <c r="N1738" s="7" t="s">
        <v>5621</v>
      </c>
      <c r="O1738" s="7">
        <v>60</v>
      </c>
      <c r="P1738" s="7">
        <v>2</v>
      </c>
      <c r="Q1738" s="7">
        <v>120</v>
      </c>
    </row>
    <row r="1739" spans="14:17" x14ac:dyDescent="0.25">
      <c r="N1739" s="7" t="s">
        <v>5617</v>
      </c>
      <c r="O1739" s="7">
        <v>120</v>
      </c>
      <c r="P1739" s="7">
        <v>24</v>
      </c>
      <c r="Q1739" s="7">
        <v>2880</v>
      </c>
    </row>
    <row r="1740" spans="14:17" x14ac:dyDescent="0.25">
      <c r="N1740" s="7" t="s">
        <v>5610</v>
      </c>
      <c r="O1740" s="7">
        <v>300</v>
      </c>
      <c r="P1740" s="7">
        <v>5</v>
      </c>
      <c r="Q1740" s="7">
        <v>1500</v>
      </c>
    </row>
    <row r="1741" spans="14:17" x14ac:dyDescent="0.25">
      <c r="N1741" s="7" t="s">
        <v>5616</v>
      </c>
      <c r="O1741" s="7">
        <v>150</v>
      </c>
      <c r="P1741" s="7">
        <v>2</v>
      </c>
      <c r="Q1741" s="7">
        <v>300</v>
      </c>
    </row>
    <row r="1742" spans="14:17" x14ac:dyDescent="0.25">
      <c r="N1742" s="7" t="s">
        <v>5609</v>
      </c>
      <c r="O1742" s="7">
        <v>20</v>
      </c>
      <c r="P1742" s="7">
        <v>11</v>
      </c>
      <c r="Q1742" s="7">
        <v>220</v>
      </c>
    </row>
    <row r="1743" spans="14:17" x14ac:dyDescent="0.25">
      <c r="N1743" s="7" t="s">
        <v>5614</v>
      </c>
      <c r="O1743" s="7">
        <v>20</v>
      </c>
      <c r="P1743" s="7">
        <v>11</v>
      </c>
      <c r="Q1743" s="7">
        <v>220</v>
      </c>
    </row>
    <row r="1744" spans="14:17" x14ac:dyDescent="0.25">
      <c r="N1744" s="7" t="s">
        <v>5611</v>
      </c>
      <c r="O1744" s="7">
        <v>250</v>
      </c>
      <c r="P1744" s="7">
        <v>21</v>
      </c>
      <c r="Q1744" s="7">
        <v>5250</v>
      </c>
    </row>
    <row r="1745" spans="14:17" x14ac:dyDescent="0.25">
      <c r="N1745" s="7" t="s">
        <v>5622</v>
      </c>
      <c r="O1745" s="7">
        <v>15</v>
      </c>
      <c r="P1745" s="7">
        <v>17</v>
      </c>
      <c r="Q1745" s="7">
        <v>255</v>
      </c>
    </row>
    <row r="1746" spans="14:17" x14ac:dyDescent="0.25">
      <c r="N1746" s="7" t="s">
        <v>5622</v>
      </c>
      <c r="O1746" s="7">
        <v>15</v>
      </c>
      <c r="P1746" s="7">
        <v>3</v>
      </c>
      <c r="Q1746" s="7">
        <v>45</v>
      </c>
    </row>
    <row r="1747" spans="14:17" x14ac:dyDescent="0.25">
      <c r="N1747" s="7" t="s">
        <v>5620</v>
      </c>
      <c r="O1747" s="7">
        <v>40</v>
      </c>
      <c r="P1747" s="7">
        <v>21</v>
      </c>
      <c r="Q1747" s="7">
        <v>840</v>
      </c>
    </row>
    <row r="1748" spans="14:17" x14ac:dyDescent="0.25">
      <c r="N1748" s="7" t="s">
        <v>5618</v>
      </c>
      <c r="O1748" s="7">
        <v>10</v>
      </c>
      <c r="P1748" s="7">
        <v>9</v>
      </c>
      <c r="Q1748" s="7">
        <v>90</v>
      </c>
    </row>
    <row r="1749" spans="14:17" x14ac:dyDescent="0.25">
      <c r="N1749" s="7" t="s">
        <v>5619</v>
      </c>
      <c r="O1749" s="7">
        <v>80</v>
      </c>
      <c r="P1749" s="7">
        <v>18</v>
      </c>
      <c r="Q1749" s="7">
        <v>1440</v>
      </c>
    </row>
    <row r="1750" spans="14:17" x14ac:dyDescent="0.25">
      <c r="N1750" s="7" t="s">
        <v>5616</v>
      </c>
      <c r="O1750" s="7">
        <v>150</v>
      </c>
      <c r="P1750" s="7">
        <v>6</v>
      </c>
      <c r="Q1750" s="7">
        <v>900</v>
      </c>
    </row>
    <row r="1751" spans="14:17" x14ac:dyDescent="0.25">
      <c r="N1751" s="7" t="s">
        <v>5609</v>
      </c>
      <c r="O1751" s="7">
        <v>20</v>
      </c>
      <c r="P1751" s="7">
        <v>12</v>
      </c>
      <c r="Q1751" s="7">
        <v>240</v>
      </c>
    </row>
    <row r="1752" spans="14:17" x14ac:dyDescent="0.25">
      <c r="N1752" s="7" t="s">
        <v>5621</v>
      </c>
      <c r="O1752" s="7">
        <v>60</v>
      </c>
      <c r="P1752" s="7">
        <v>4</v>
      </c>
      <c r="Q1752" s="7">
        <v>240</v>
      </c>
    </row>
    <row r="1753" spans="14:17" x14ac:dyDescent="0.25">
      <c r="N1753" s="7" t="s">
        <v>5623</v>
      </c>
      <c r="O1753" s="7">
        <v>30</v>
      </c>
      <c r="P1753" s="7">
        <v>18</v>
      </c>
      <c r="Q1753" s="7">
        <v>540</v>
      </c>
    </row>
    <row r="1754" spans="14:17" x14ac:dyDescent="0.25">
      <c r="N1754" s="7" t="s">
        <v>5616</v>
      </c>
      <c r="O1754" s="7">
        <v>150</v>
      </c>
      <c r="P1754" s="7">
        <v>1</v>
      </c>
      <c r="Q1754" s="7">
        <v>150</v>
      </c>
    </row>
    <row r="1755" spans="14:17" x14ac:dyDescent="0.25">
      <c r="N1755" s="7" t="s">
        <v>5611</v>
      </c>
      <c r="O1755" s="7">
        <v>250</v>
      </c>
      <c r="P1755" s="7">
        <v>11</v>
      </c>
      <c r="Q1755" s="7">
        <v>2750</v>
      </c>
    </row>
    <row r="1756" spans="14:17" x14ac:dyDescent="0.25">
      <c r="N1756" s="7" t="s">
        <v>5622</v>
      </c>
      <c r="O1756" s="7">
        <v>15</v>
      </c>
      <c r="P1756" s="7">
        <v>10</v>
      </c>
      <c r="Q1756" s="7">
        <v>150</v>
      </c>
    </row>
    <row r="1757" spans="14:17" x14ac:dyDescent="0.25">
      <c r="N1757" s="7" t="s">
        <v>5609</v>
      </c>
      <c r="O1757" s="7">
        <v>20</v>
      </c>
      <c r="P1757" s="7">
        <v>18</v>
      </c>
      <c r="Q1757" s="7">
        <v>360</v>
      </c>
    </row>
    <row r="1758" spans="14:17" x14ac:dyDescent="0.25">
      <c r="N1758" s="7" t="s">
        <v>5622</v>
      </c>
      <c r="O1758" s="7">
        <v>15</v>
      </c>
      <c r="P1758" s="7">
        <v>22</v>
      </c>
      <c r="Q1758" s="7">
        <v>330</v>
      </c>
    </row>
    <row r="1759" spans="14:17" x14ac:dyDescent="0.25">
      <c r="N1759" s="7" t="s">
        <v>5623</v>
      </c>
      <c r="O1759" s="7">
        <v>30</v>
      </c>
      <c r="P1759" s="7">
        <v>11</v>
      </c>
      <c r="Q1759" s="7">
        <v>330</v>
      </c>
    </row>
    <row r="1760" spans="14:17" x14ac:dyDescent="0.25">
      <c r="N1760" s="7" t="s">
        <v>5618</v>
      </c>
      <c r="O1760" s="7">
        <v>10</v>
      </c>
      <c r="P1760" s="7">
        <v>12</v>
      </c>
      <c r="Q1760" s="7">
        <v>120</v>
      </c>
    </row>
    <row r="1761" spans="14:17" x14ac:dyDescent="0.25">
      <c r="N1761" s="7" t="s">
        <v>5611</v>
      </c>
      <c r="O1761" s="7">
        <v>250</v>
      </c>
      <c r="P1761" s="7">
        <v>24</v>
      </c>
      <c r="Q1761" s="7">
        <v>6000</v>
      </c>
    </row>
    <row r="1762" spans="14:17" x14ac:dyDescent="0.25">
      <c r="N1762" s="7" t="s">
        <v>5619</v>
      </c>
      <c r="O1762" s="7">
        <v>80</v>
      </c>
      <c r="P1762" s="7">
        <v>6</v>
      </c>
      <c r="Q1762" s="7">
        <v>480</v>
      </c>
    </row>
    <row r="1763" spans="14:17" x14ac:dyDescent="0.25">
      <c r="N1763" s="7" t="s">
        <v>5613</v>
      </c>
      <c r="O1763" s="7">
        <v>35</v>
      </c>
      <c r="P1763" s="7">
        <v>17</v>
      </c>
      <c r="Q1763" s="7">
        <v>595</v>
      </c>
    </row>
    <row r="1764" spans="14:17" x14ac:dyDescent="0.25">
      <c r="N1764" s="7" t="s">
        <v>5614</v>
      </c>
      <c r="O1764" s="7">
        <v>20</v>
      </c>
      <c r="P1764" s="7">
        <v>6</v>
      </c>
      <c r="Q1764" s="7">
        <v>120</v>
      </c>
    </row>
    <row r="1765" spans="14:17" x14ac:dyDescent="0.25">
      <c r="N1765" s="7" t="s">
        <v>5613</v>
      </c>
      <c r="O1765" s="7">
        <v>35</v>
      </c>
      <c r="P1765" s="7">
        <v>9</v>
      </c>
      <c r="Q1765" s="7">
        <v>315</v>
      </c>
    </row>
    <row r="1766" spans="14:17" x14ac:dyDescent="0.25">
      <c r="N1766" s="7" t="s">
        <v>5622</v>
      </c>
      <c r="O1766" s="7">
        <v>15</v>
      </c>
      <c r="P1766" s="7">
        <v>20</v>
      </c>
      <c r="Q1766" s="7">
        <v>300</v>
      </c>
    </row>
    <row r="1767" spans="14:17" x14ac:dyDescent="0.25">
      <c r="N1767" s="7" t="s">
        <v>5610</v>
      </c>
      <c r="O1767" s="7">
        <v>300</v>
      </c>
      <c r="P1767" s="7">
        <v>19</v>
      </c>
      <c r="Q1767" s="7">
        <v>5700</v>
      </c>
    </row>
    <row r="1768" spans="14:17" x14ac:dyDescent="0.25">
      <c r="N1768" s="7" t="s">
        <v>5623</v>
      </c>
      <c r="O1768" s="7">
        <v>30</v>
      </c>
      <c r="P1768" s="7">
        <v>22</v>
      </c>
      <c r="Q1768" s="7">
        <v>660</v>
      </c>
    </row>
    <row r="1769" spans="14:17" x14ac:dyDescent="0.25">
      <c r="N1769" s="7" t="s">
        <v>5619</v>
      </c>
      <c r="O1769" s="7">
        <v>80</v>
      </c>
      <c r="P1769" s="7">
        <v>19</v>
      </c>
      <c r="Q1769" s="7">
        <v>1520</v>
      </c>
    </row>
    <row r="1770" spans="14:17" x14ac:dyDescent="0.25">
      <c r="N1770" s="7" t="s">
        <v>5615</v>
      </c>
      <c r="O1770" s="7">
        <v>25</v>
      </c>
      <c r="P1770" s="7">
        <v>5</v>
      </c>
      <c r="Q1770" s="7">
        <v>125</v>
      </c>
    </row>
    <row r="1771" spans="14:17" x14ac:dyDescent="0.25">
      <c r="N1771" s="7" t="s">
        <v>5622</v>
      </c>
      <c r="O1771" s="7">
        <v>15</v>
      </c>
      <c r="P1771" s="7">
        <v>11</v>
      </c>
      <c r="Q1771" s="7">
        <v>165</v>
      </c>
    </row>
    <row r="1772" spans="14:17" x14ac:dyDescent="0.25">
      <c r="N1772" s="7" t="s">
        <v>5617</v>
      </c>
      <c r="O1772" s="7">
        <v>120</v>
      </c>
      <c r="P1772" s="7">
        <v>20</v>
      </c>
      <c r="Q1772" s="7">
        <v>2400</v>
      </c>
    </row>
    <row r="1773" spans="14:17" x14ac:dyDescent="0.25">
      <c r="N1773" s="7" t="s">
        <v>5621</v>
      </c>
      <c r="O1773" s="7">
        <v>60</v>
      </c>
      <c r="P1773" s="7">
        <v>9</v>
      </c>
      <c r="Q1773" s="7">
        <v>540</v>
      </c>
    </row>
    <row r="1774" spans="14:17" x14ac:dyDescent="0.25">
      <c r="N1774" s="7" t="s">
        <v>5623</v>
      </c>
      <c r="O1774" s="7">
        <v>30</v>
      </c>
      <c r="P1774" s="7">
        <v>7</v>
      </c>
      <c r="Q1774" s="7">
        <v>210</v>
      </c>
    </row>
    <row r="1775" spans="14:17" x14ac:dyDescent="0.25">
      <c r="N1775" s="7" t="s">
        <v>5619</v>
      </c>
      <c r="O1775" s="7">
        <v>80</v>
      </c>
      <c r="P1775" s="7">
        <v>25</v>
      </c>
      <c r="Q1775" s="7">
        <v>2000</v>
      </c>
    </row>
    <row r="1776" spans="14:17" x14ac:dyDescent="0.25">
      <c r="N1776" s="7" t="s">
        <v>5610</v>
      </c>
      <c r="O1776" s="7">
        <v>300</v>
      </c>
      <c r="P1776" s="7">
        <v>10</v>
      </c>
      <c r="Q1776" s="7">
        <v>3000</v>
      </c>
    </row>
    <row r="1777" spans="14:17" x14ac:dyDescent="0.25">
      <c r="N1777" s="7" t="s">
        <v>5620</v>
      </c>
      <c r="O1777" s="7">
        <v>40</v>
      </c>
      <c r="P1777" s="7">
        <v>10</v>
      </c>
      <c r="Q1777" s="7">
        <v>400</v>
      </c>
    </row>
    <row r="1778" spans="14:17" x14ac:dyDescent="0.25">
      <c r="N1778" s="7" t="s">
        <v>5617</v>
      </c>
      <c r="O1778" s="7">
        <v>120</v>
      </c>
      <c r="P1778" s="7">
        <v>8</v>
      </c>
      <c r="Q1778" s="7">
        <v>960</v>
      </c>
    </row>
    <row r="1779" spans="14:17" x14ac:dyDescent="0.25">
      <c r="N1779" s="7" t="s">
        <v>5619</v>
      </c>
      <c r="O1779" s="7">
        <v>80</v>
      </c>
      <c r="P1779" s="7">
        <v>18</v>
      </c>
      <c r="Q1779" s="7">
        <v>1440</v>
      </c>
    </row>
    <row r="1780" spans="14:17" x14ac:dyDescent="0.25">
      <c r="N1780" s="7" t="s">
        <v>5622</v>
      </c>
      <c r="O1780" s="7">
        <v>15</v>
      </c>
      <c r="P1780" s="7">
        <v>9</v>
      </c>
      <c r="Q1780" s="7">
        <v>135</v>
      </c>
    </row>
    <row r="1781" spans="14:17" x14ac:dyDescent="0.25">
      <c r="N1781" s="7" t="s">
        <v>5622</v>
      </c>
      <c r="O1781" s="7">
        <v>15</v>
      </c>
      <c r="P1781" s="7">
        <v>22</v>
      </c>
      <c r="Q1781" s="7">
        <v>330</v>
      </c>
    </row>
    <row r="1782" spans="14:17" x14ac:dyDescent="0.25">
      <c r="N1782" s="7" t="s">
        <v>5621</v>
      </c>
      <c r="O1782" s="7">
        <v>60</v>
      </c>
      <c r="P1782" s="7">
        <v>2</v>
      </c>
      <c r="Q1782" s="7">
        <v>120</v>
      </c>
    </row>
    <row r="1783" spans="14:17" x14ac:dyDescent="0.25">
      <c r="N1783" s="7" t="s">
        <v>5618</v>
      </c>
      <c r="O1783" s="7">
        <v>10</v>
      </c>
      <c r="P1783" s="7">
        <v>14</v>
      </c>
      <c r="Q1783" s="7">
        <v>140</v>
      </c>
    </row>
    <row r="1784" spans="14:17" x14ac:dyDescent="0.25">
      <c r="N1784" s="7" t="s">
        <v>5613</v>
      </c>
      <c r="O1784" s="7">
        <v>35</v>
      </c>
      <c r="P1784" s="7">
        <v>5</v>
      </c>
      <c r="Q1784" s="7">
        <v>175</v>
      </c>
    </row>
    <row r="1785" spans="14:17" x14ac:dyDescent="0.25">
      <c r="N1785" s="7" t="s">
        <v>5615</v>
      </c>
      <c r="O1785" s="7">
        <v>25</v>
      </c>
      <c r="P1785" s="7">
        <v>19</v>
      </c>
      <c r="Q1785" s="7">
        <v>475</v>
      </c>
    </row>
    <row r="1786" spans="14:17" x14ac:dyDescent="0.25">
      <c r="N1786" s="7" t="s">
        <v>5617</v>
      </c>
      <c r="O1786" s="7">
        <v>120</v>
      </c>
      <c r="P1786" s="7">
        <v>7</v>
      </c>
      <c r="Q1786" s="7">
        <v>840</v>
      </c>
    </row>
    <row r="1787" spans="14:17" x14ac:dyDescent="0.25">
      <c r="N1787" s="7" t="s">
        <v>5619</v>
      </c>
      <c r="O1787" s="7">
        <v>80</v>
      </c>
      <c r="P1787" s="7">
        <v>17</v>
      </c>
      <c r="Q1787" s="7">
        <v>1360</v>
      </c>
    </row>
    <row r="1788" spans="14:17" x14ac:dyDescent="0.25">
      <c r="N1788" s="7" t="s">
        <v>5611</v>
      </c>
      <c r="O1788" s="7">
        <v>250</v>
      </c>
      <c r="P1788" s="7">
        <v>22</v>
      </c>
      <c r="Q1788" s="7">
        <v>5500</v>
      </c>
    </row>
    <row r="1789" spans="14:17" x14ac:dyDescent="0.25">
      <c r="N1789" s="7" t="s">
        <v>5623</v>
      </c>
      <c r="O1789" s="7">
        <v>30</v>
      </c>
      <c r="P1789" s="7">
        <v>18</v>
      </c>
      <c r="Q1789" s="7">
        <v>540</v>
      </c>
    </row>
    <row r="1790" spans="14:17" x14ac:dyDescent="0.25">
      <c r="N1790" s="7" t="s">
        <v>5617</v>
      </c>
      <c r="O1790" s="7">
        <v>120</v>
      </c>
      <c r="P1790" s="7">
        <v>12</v>
      </c>
      <c r="Q1790" s="7">
        <v>1440</v>
      </c>
    </row>
    <row r="1791" spans="14:17" x14ac:dyDescent="0.25">
      <c r="N1791" s="7" t="s">
        <v>5612</v>
      </c>
      <c r="O1791" s="7">
        <v>50</v>
      </c>
      <c r="P1791" s="7">
        <v>4</v>
      </c>
      <c r="Q1791" s="7">
        <v>200</v>
      </c>
    </row>
    <row r="1792" spans="14:17" x14ac:dyDescent="0.25">
      <c r="N1792" s="7" t="s">
        <v>5616</v>
      </c>
      <c r="O1792" s="7">
        <v>150</v>
      </c>
      <c r="P1792" s="7">
        <v>2</v>
      </c>
      <c r="Q1792" s="7">
        <v>300</v>
      </c>
    </row>
    <row r="1793" spans="14:17" x14ac:dyDescent="0.25">
      <c r="N1793" s="7" t="s">
        <v>5616</v>
      </c>
      <c r="O1793" s="7">
        <v>150</v>
      </c>
      <c r="P1793" s="7">
        <v>15</v>
      </c>
      <c r="Q1793" s="7">
        <v>2250</v>
      </c>
    </row>
    <row r="1794" spans="14:17" x14ac:dyDescent="0.25">
      <c r="N1794" s="7" t="s">
        <v>5609</v>
      </c>
      <c r="O1794" s="7">
        <v>20</v>
      </c>
      <c r="P1794" s="7">
        <v>21</v>
      </c>
      <c r="Q1794" s="7">
        <v>420</v>
      </c>
    </row>
    <row r="1795" spans="14:17" x14ac:dyDescent="0.25">
      <c r="N1795" s="7" t="s">
        <v>5614</v>
      </c>
      <c r="O1795" s="7">
        <v>20</v>
      </c>
      <c r="P1795" s="7">
        <v>17</v>
      </c>
      <c r="Q1795" s="7">
        <v>340</v>
      </c>
    </row>
    <row r="1796" spans="14:17" x14ac:dyDescent="0.25">
      <c r="N1796" s="7" t="s">
        <v>5622</v>
      </c>
      <c r="O1796" s="7">
        <v>15</v>
      </c>
      <c r="P1796" s="7">
        <v>15</v>
      </c>
      <c r="Q1796" s="7">
        <v>225</v>
      </c>
    </row>
    <row r="1797" spans="14:17" x14ac:dyDescent="0.25">
      <c r="N1797" s="7" t="s">
        <v>5622</v>
      </c>
      <c r="O1797" s="7">
        <v>15</v>
      </c>
      <c r="P1797" s="7">
        <v>2</v>
      </c>
      <c r="Q1797" s="7">
        <v>30</v>
      </c>
    </row>
    <row r="1798" spans="14:17" x14ac:dyDescent="0.25">
      <c r="N1798" s="7" t="s">
        <v>5609</v>
      </c>
      <c r="O1798" s="7">
        <v>20</v>
      </c>
      <c r="P1798" s="7">
        <v>8</v>
      </c>
      <c r="Q1798" s="7">
        <v>160</v>
      </c>
    </row>
    <row r="1799" spans="14:17" x14ac:dyDescent="0.25">
      <c r="N1799" s="7" t="s">
        <v>5613</v>
      </c>
      <c r="O1799" s="7">
        <v>35</v>
      </c>
      <c r="P1799" s="7">
        <v>4</v>
      </c>
      <c r="Q1799" s="7">
        <v>140</v>
      </c>
    </row>
    <row r="1800" spans="14:17" x14ac:dyDescent="0.25">
      <c r="N1800" s="7" t="s">
        <v>5621</v>
      </c>
      <c r="O1800" s="7">
        <v>60</v>
      </c>
      <c r="P1800" s="7">
        <v>12</v>
      </c>
      <c r="Q1800" s="7">
        <v>720</v>
      </c>
    </row>
    <row r="1801" spans="14:17" x14ac:dyDescent="0.25">
      <c r="N1801" s="7" t="s">
        <v>5621</v>
      </c>
      <c r="O1801" s="7">
        <v>60</v>
      </c>
      <c r="P1801" s="7">
        <v>2</v>
      </c>
      <c r="Q1801" s="7">
        <v>120</v>
      </c>
    </row>
    <row r="1802" spans="14:17" x14ac:dyDescent="0.25">
      <c r="N1802" s="7" t="s">
        <v>5613</v>
      </c>
      <c r="O1802" s="7">
        <v>35</v>
      </c>
      <c r="P1802" s="7">
        <v>20</v>
      </c>
      <c r="Q1802" s="7">
        <v>700</v>
      </c>
    </row>
    <row r="1803" spans="14:17" x14ac:dyDescent="0.25">
      <c r="N1803" s="7" t="s">
        <v>5610</v>
      </c>
      <c r="O1803" s="7">
        <v>300</v>
      </c>
      <c r="P1803" s="7">
        <v>10</v>
      </c>
      <c r="Q1803" s="7">
        <v>3000</v>
      </c>
    </row>
    <row r="1804" spans="14:17" x14ac:dyDescent="0.25">
      <c r="N1804" s="7" t="s">
        <v>5616</v>
      </c>
      <c r="O1804" s="7">
        <v>150</v>
      </c>
      <c r="P1804" s="7">
        <v>22</v>
      </c>
      <c r="Q1804" s="7">
        <v>3300</v>
      </c>
    </row>
    <row r="1805" spans="14:17" x14ac:dyDescent="0.25">
      <c r="N1805" s="7" t="s">
        <v>5622</v>
      </c>
      <c r="O1805" s="7">
        <v>15</v>
      </c>
      <c r="P1805" s="7">
        <v>24</v>
      </c>
      <c r="Q1805" s="7">
        <v>360</v>
      </c>
    </row>
    <row r="1806" spans="14:17" x14ac:dyDescent="0.25">
      <c r="N1806" s="7" t="s">
        <v>5616</v>
      </c>
      <c r="O1806" s="7">
        <v>150</v>
      </c>
      <c r="P1806" s="7">
        <v>12</v>
      </c>
      <c r="Q1806" s="7">
        <v>1800</v>
      </c>
    </row>
    <row r="1807" spans="14:17" x14ac:dyDescent="0.25">
      <c r="N1807" s="7" t="s">
        <v>5619</v>
      </c>
      <c r="O1807" s="7">
        <v>80</v>
      </c>
      <c r="P1807" s="7">
        <v>23</v>
      </c>
      <c r="Q1807" s="7">
        <v>1840</v>
      </c>
    </row>
    <row r="1808" spans="14:17" x14ac:dyDescent="0.25">
      <c r="N1808" s="7" t="s">
        <v>5620</v>
      </c>
      <c r="O1808" s="7">
        <v>40</v>
      </c>
      <c r="P1808" s="7">
        <v>18</v>
      </c>
      <c r="Q1808" s="7">
        <v>720</v>
      </c>
    </row>
    <row r="1809" spans="14:17" x14ac:dyDescent="0.25">
      <c r="N1809" s="7" t="s">
        <v>5620</v>
      </c>
      <c r="O1809" s="7">
        <v>40</v>
      </c>
      <c r="P1809" s="7">
        <v>4</v>
      </c>
      <c r="Q1809" s="7">
        <v>160</v>
      </c>
    </row>
    <row r="1810" spans="14:17" x14ac:dyDescent="0.25">
      <c r="N1810" s="7" t="s">
        <v>5617</v>
      </c>
      <c r="O1810" s="7">
        <v>120</v>
      </c>
      <c r="P1810" s="7">
        <v>4</v>
      </c>
      <c r="Q1810" s="7">
        <v>480</v>
      </c>
    </row>
    <row r="1811" spans="14:17" x14ac:dyDescent="0.25">
      <c r="N1811" s="7" t="s">
        <v>5609</v>
      </c>
      <c r="O1811" s="7">
        <v>20</v>
      </c>
      <c r="P1811" s="7">
        <v>3</v>
      </c>
      <c r="Q1811" s="7">
        <v>60</v>
      </c>
    </row>
    <row r="1812" spans="14:17" x14ac:dyDescent="0.25">
      <c r="N1812" s="7" t="s">
        <v>5613</v>
      </c>
      <c r="O1812" s="7">
        <v>35</v>
      </c>
      <c r="P1812" s="7">
        <v>19</v>
      </c>
      <c r="Q1812" s="7">
        <v>665</v>
      </c>
    </row>
    <row r="1813" spans="14:17" x14ac:dyDescent="0.25">
      <c r="N1813" s="7" t="s">
        <v>5613</v>
      </c>
      <c r="O1813" s="7">
        <v>35</v>
      </c>
      <c r="P1813" s="7">
        <v>18</v>
      </c>
      <c r="Q1813" s="7">
        <v>630</v>
      </c>
    </row>
    <row r="1814" spans="14:17" x14ac:dyDescent="0.25">
      <c r="N1814" s="7" t="s">
        <v>5619</v>
      </c>
      <c r="O1814" s="7">
        <v>80</v>
      </c>
      <c r="P1814" s="7">
        <v>24</v>
      </c>
      <c r="Q1814" s="7">
        <v>1920</v>
      </c>
    </row>
    <row r="1815" spans="14:17" x14ac:dyDescent="0.25">
      <c r="N1815" s="7" t="s">
        <v>5611</v>
      </c>
      <c r="O1815" s="7">
        <v>250</v>
      </c>
      <c r="P1815" s="7">
        <v>7</v>
      </c>
      <c r="Q1815" s="7">
        <v>1750</v>
      </c>
    </row>
    <row r="1816" spans="14:17" x14ac:dyDescent="0.25">
      <c r="N1816" s="7" t="s">
        <v>5620</v>
      </c>
      <c r="O1816" s="7">
        <v>40</v>
      </c>
      <c r="P1816" s="7">
        <v>14</v>
      </c>
      <c r="Q1816" s="7">
        <v>560</v>
      </c>
    </row>
    <row r="1817" spans="14:17" x14ac:dyDescent="0.25">
      <c r="N1817" s="7" t="s">
        <v>5613</v>
      </c>
      <c r="O1817" s="7">
        <v>35</v>
      </c>
      <c r="P1817" s="7">
        <v>23</v>
      </c>
      <c r="Q1817" s="7">
        <v>805</v>
      </c>
    </row>
    <row r="1818" spans="14:17" x14ac:dyDescent="0.25">
      <c r="N1818" s="7" t="s">
        <v>5614</v>
      </c>
      <c r="O1818" s="7">
        <v>20</v>
      </c>
      <c r="P1818" s="7">
        <v>13</v>
      </c>
      <c r="Q1818" s="7">
        <v>260</v>
      </c>
    </row>
    <row r="1819" spans="14:17" x14ac:dyDescent="0.25">
      <c r="N1819" s="7" t="s">
        <v>5610</v>
      </c>
      <c r="O1819" s="7">
        <v>300</v>
      </c>
      <c r="P1819" s="7">
        <v>12</v>
      </c>
      <c r="Q1819" s="7">
        <v>3600</v>
      </c>
    </row>
    <row r="1820" spans="14:17" x14ac:dyDescent="0.25">
      <c r="N1820" s="7" t="s">
        <v>5609</v>
      </c>
      <c r="O1820" s="7">
        <v>20</v>
      </c>
      <c r="P1820" s="7">
        <v>1</v>
      </c>
      <c r="Q1820" s="7">
        <v>20</v>
      </c>
    </row>
    <row r="1821" spans="14:17" x14ac:dyDescent="0.25">
      <c r="N1821" s="7" t="s">
        <v>5622</v>
      </c>
      <c r="O1821" s="7">
        <v>15</v>
      </c>
      <c r="P1821" s="7">
        <v>17</v>
      </c>
      <c r="Q1821" s="7">
        <v>255</v>
      </c>
    </row>
    <row r="1822" spans="14:17" x14ac:dyDescent="0.25">
      <c r="N1822" s="7" t="s">
        <v>5621</v>
      </c>
      <c r="O1822" s="7">
        <v>60</v>
      </c>
      <c r="P1822" s="7">
        <v>6</v>
      </c>
      <c r="Q1822" s="7">
        <v>360</v>
      </c>
    </row>
    <row r="1823" spans="14:17" x14ac:dyDescent="0.25">
      <c r="N1823" s="7" t="s">
        <v>5614</v>
      </c>
      <c r="O1823" s="7">
        <v>20</v>
      </c>
      <c r="P1823" s="7">
        <v>20</v>
      </c>
      <c r="Q1823" s="7">
        <v>400</v>
      </c>
    </row>
    <row r="1824" spans="14:17" x14ac:dyDescent="0.25">
      <c r="N1824" s="7" t="s">
        <v>5612</v>
      </c>
      <c r="O1824" s="7">
        <v>50</v>
      </c>
      <c r="P1824" s="7">
        <v>1</v>
      </c>
      <c r="Q1824" s="7">
        <v>50</v>
      </c>
    </row>
    <row r="1825" spans="14:17" x14ac:dyDescent="0.25">
      <c r="N1825" s="7" t="s">
        <v>5613</v>
      </c>
      <c r="O1825" s="7">
        <v>35</v>
      </c>
      <c r="P1825" s="7">
        <v>21</v>
      </c>
      <c r="Q1825" s="7">
        <v>735</v>
      </c>
    </row>
    <row r="1826" spans="14:17" x14ac:dyDescent="0.25">
      <c r="N1826" s="7" t="s">
        <v>5611</v>
      </c>
      <c r="O1826" s="7">
        <v>250</v>
      </c>
      <c r="P1826" s="7">
        <v>21</v>
      </c>
      <c r="Q1826" s="7">
        <v>5250</v>
      </c>
    </row>
    <row r="1827" spans="14:17" x14ac:dyDescent="0.25">
      <c r="N1827" s="7" t="s">
        <v>5611</v>
      </c>
      <c r="O1827" s="7">
        <v>250</v>
      </c>
      <c r="P1827" s="7">
        <v>4</v>
      </c>
      <c r="Q1827" s="7">
        <v>1000</v>
      </c>
    </row>
    <row r="1828" spans="14:17" x14ac:dyDescent="0.25">
      <c r="N1828" s="7" t="s">
        <v>5623</v>
      </c>
      <c r="O1828" s="7">
        <v>30</v>
      </c>
      <c r="P1828" s="7">
        <v>4</v>
      </c>
      <c r="Q1828" s="7">
        <v>120</v>
      </c>
    </row>
    <row r="1829" spans="14:17" x14ac:dyDescent="0.25">
      <c r="N1829" s="7" t="s">
        <v>5609</v>
      </c>
      <c r="O1829" s="7">
        <v>20</v>
      </c>
      <c r="P1829" s="7">
        <v>23</v>
      </c>
      <c r="Q1829" s="7">
        <v>460</v>
      </c>
    </row>
    <row r="1830" spans="14:17" x14ac:dyDescent="0.25">
      <c r="N1830" s="7" t="s">
        <v>5618</v>
      </c>
      <c r="O1830" s="7">
        <v>10</v>
      </c>
      <c r="P1830" s="7">
        <v>25</v>
      </c>
      <c r="Q1830" s="7">
        <v>250</v>
      </c>
    </row>
    <row r="1831" spans="14:17" x14ac:dyDescent="0.25">
      <c r="N1831" s="7" t="s">
        <v>5615</v>
      </c>
      <c r="O1831" s="7">
        <v>25</v>
      </c>
      <c r="P1831" s="7">
        <v>20</v>
      </c>
      <c r="Q1831" s="7">
        <v>500</v>
      </c>
    </row>
    <row r="1832" spans="14:17" x14ac:dyDescent="0.25">
      <c r="N1832" s="7" t="s">
        <v>5610</v>
      </c>
      <c r="O1832" s="7">
        <v>300</v>
      </c>
      <c r="P1832" s="7">
        <v>5</v>
      </c>
      <c r="Q1832" s="7">
        <v>1500</v>
      </c>
    </row>
    <row r="1833" spans="14:17" x14ac:dyDescent="0.25">
      <c r="N1833" s="7" t="s">
        <v>5618</v>
      </c>
      <c r="O1833" s="7">
        <v>10</v>
      </c>
      <c r="P1833" s="7">
        <v>18</v>
      </c>
      <c r="Q1833" s="7">
        <v>180</v>
      </c>
    </row>
    <row r="1834" spans="14:17" x14ac:dyDescent="0.25">
      <c r="N1834" s="7" t="s">
        <v>5622</v>
      </c>
      <c r="O1834" s="7">
        <v>15</v>
      </c>
      <c r="P1834" s="7">
        <v>7</v>
      </c>
      <c r="Q1834" s="7">
        <v>105</v>
      </c>
    </row>
    <row r="1835" spans="14:17" x14ac:dyDescent="0.25">
      <c r="N1835" s="7" t="s">
        <v>5610</v>
      </c>
      <c r="O1835" s="7">
        <v>300</v>
      </c>
      <c r="P1835" s="7">
        <v>14</v>
      </c>
      <c r="Q1835" s="7">
        <v>4200</v>
      </c>
    </row>
    <row r="1836" spans="14:17" x14ac:dyDescent="0.25">
      <c r="N1836" s="7" t="s">
        <v>5617</v>
      </c>
      <c r="O1836" s="7">
        <v>120</v>
      </c>
      <c r="P1836" s="7">
        <v>21</v>
      </c>
      <c r="Q1836" s="7">
        <v>2520</v>
      </c>
    </row>
    <row r="1837" spans="14:17" x14ac:dyDescent="0.25">
      <c r="N1837" s="7" t="s">
        <v>5611</v>
      </c>
      <c r="O1837" s="7">
        <v>250</v>
      </c>
      <c r="P1837" s="7">
        <v>11</v>
      </c>
      <c r="Q1837" s="7">
        <v>2750</v>
      </c>
    </row>
    <row r="1838" spans="14:17" x14ac:dyDescent="0.25">
      <c r="N1838" s="7" t="s">
        <v>5620</v>
      </c>
      <c r="O1838" s="7">
        <v>40</v>
      </c>
      <c r="P1838" s="7">
        <v>10</v>
      </c>
      <c r="Q1838" s="7">
        <v>400</v>
      </c>
    </row>
    <row r="1839" spans="14:17" x14ac:dyDescent="0.25">
      <c r="N1839" s="7" t="s">
        <v>5622</v>
      </c>
      <c r="O1839" s="7">
        <v>15</v>
      </c>
      <c r="P1839" s="7">
        <v>6</v>
      </c>
      <c r="Q1839" s="7">
        <v>90</v>
      </c>
    </row>
    <row r="1840" spans="14:17" x14ac:dyDescent="0.25">
      <c r="N1840" s="7" t="s">
        <v>5622</v>
      </c>
      <c r="O1840" s="7">
        <v>15</v>
      </c>
      <c r="P1840" s="7">
        <v>15</v>
      </c>
      <c r="Q1840" s="7">
        <v>225</v>
      </c>
    </row>
    <row r="1841" spans="14:17" x14ac:dyDescent="0.25">
      <c r="N1841" s="7" t="s">
        <v>5612</v>
      </c>
      <c r="O1841" s="7">
        <v>50</v>
      </c>
      <c r="P1841" s="7">
        <v>6</v>
      </c>
      <c r="Q1841" s="7">
        <v>300</v>
      </c>
    </row>
    <row r="1842" spans="14:17" x14ac:dyDescent="0.25">
      <c r="N1842" s="7" t="s">
        <v>5611</v>
      </c>
      <c r="O1842" s="7">
        <v>250</v>
      </c>
      <c r="P1842" s="7">
        <v>12</v>
      </c>
      <c r="Q1842" s="7">
        <v>3000</v>
      </c>
    </row>
    <row r="1843" spans="14:17" x14ac:dyDescent="0.25">
      <c r="N1843" s="7" t="s">
        <v>5609</v>
      </c>
      <c r="O1843" s="7">
        <v>20</v>
      </c>
      <c r="P1843" s="7">
        <v>13</v>
      </c>
      <c r="Q1843" s="7">
        <v>260</v>
      </c>
    </row>
    <row r="1844" spans="14:17" x14ac:dyDescent="0.25">
      <c r="N1844" s="7" t="s">
        <v>5619</v>
      </c>
      <c r="O1844" s="7">
        <v>80</v>
      </c>
      <c r="P1844" s="7">
        <v>3</v>
      </c>
      <c r="Q1844" s="7">
        <v>240</v>
      </c>
    </row>
    <row r="1845" spans="14:17" x14ac:dyDescent="0.25">
      <c r="N1845" s="7" t="s">
        <v>5611</v>
      </c>
      <c r="O1845" s="7">
        <v>250</v>
      </c>
      <c r="P1845" s="7">
        <v>11</v>
      </c>
      <c r="Q1845" s="7">
        <v>2750</v>
      </c>
    </row>
    <row r="1846" spans="14:17" x14ac:dyDescent="0.25">
      <c r="N1846" s="7" t="s">
        <v>5615</v>
      </c>
      <c r="O1846" s="7">
        <v>25</v>
      </c>
      <c r="P1846" s="7">
        <v>7</v>
      </c>
      <c r="Q1846" s="7">
        <v>175</v>
      </c>
    </row>
    <row r="1847" spans="14:17" x14ac:dyDescent="0.25">
      <c r="N1847" s="7" t="s">
        <v>5612</v>
      </c>
      <c r="O1847" s="7">
        <v>50</v>
      </c>
      <c r="P1847" s="7">
        <v>24</v>
      </c>
      <c r="Q1847" s="7">
        <v>1200</v>
      </c>
    </row>
    <row r="1848" spans="14:17" x14ac:dyDescent="0.25">
      <c r="N1848" s="7" t="s">
        <v>5614</v>
      </c>
      <c r="O1848" s="7">
        <v>20</v>
      </c>
      <c r="P1848" s="7">
        <v>23</v>
      </c>
      <c r="Q1848" s="7">
        <v>460</v>
      </c>
    </row>
    <row r="1849" spans="14:17" x14ac:dyDescent="0.25">
      <c r="N1849" s="7" t="s">
        <v>5614</v>
      </c>
      <c r="O1849" s="7">
        <v>20</v>
      </c>
      <c r="P1849" s="7">
        <v>12</v>
      </c>
      <c r="Q1849" s="7">
        <v>240</v>
      </c>
    </row>
    <row r="1850" spans="14:17" x14ac:dyDescent="0.25">
      <c r="N1850" s="7" t="s">
        <v>5612</v>
      </c>
      <c r="O1850" s="7">
        <v>50</v>
      </c>
      <c r="P1850" s="7">
        <v>3</v>
      </c>
      <c r="Q1850" s="7">
        <v>150</v>
      </c>
    </row>
    <row r="1851" spans="14:17" x14ac:dyDescent="0.25">
      <c r="N1851" s="7" t="s">
        <v>5613</v>
      </c>
      <c r="O1851" s="7">
        <v>35</v>
      </c>
      <c r="P1851" s="7">
        <v>9</v>
      </c>
      <c r="Q1851" s="7">
        <v>315</v>
      </c>
    </row>
    <row r="1852" spans="14:17" x14ac:dyDescent="0.25">
      <c r="N1852" s="7" t="s">
        <v>5618</v>
      </c>
      <c r="O1852" s="7">
        <v>10</v>
      </c>
      <c r="P1852" s="7">
        <v>1</v>
      </c>
      <c r="Q1852" s="7">
        <v>10</v>
      </c>
    </row>
    <row r="1853" spans="14:17" x14ac:dyDescent="0.25">
      <c r="N1853" s="7" t="s">
        <v>5614</v>
      </c>
      <c r="O1853" s="7">
        <v>20</v>
      </c>
      <c r="P1853" s="7">
        <v>14</v>
      </c>
      <c r="Q1853" s="7">
        <v>280</v>
      </c>
    </row>
    <row r="1854" spans="14:17" x14ac:dyDescent="0.25">
      <c r="N1854" s="7" t="s">
        <v>5619</v>
      </c>
      <c r="O1854" s="7">
        <v>80</v>
      </c>
      <c r="P1854" s="7">
        <v>11</v>
      </c>
      <c r="Q1854" s="7">
        <v>880</v>
      </c>
    </row>
    <row r="1855" spans="14:17" x14ac:dyDescent="0.25">
      <c r="N1855" s="7" t="s">
        <v>5614</v>
      </c>
      <c r="O1855" s="7">
        <v>20</v>
      </c>
      <c r="P1855" s="7">
        <v>11</v>
      </c>
      <c r="Q1855" s="7">
        <v>220</v>
      </c>
    </row>
    <row r="1856" spans="14:17" x14ac:dyDescent="0.25">
      <c r="N1856" s="7" t="s">
        <v>5612</v>
      </c>
      <c r="O1856" s="7">
        <v>50</v>
      </c>
      <c r="P1856" s="7">
        <v>1</v>
      </c>
      <c r="Q1856" s="7">
        <v>50</v>
      </c>
    </row>
    <row r="1857" spans="14:17" x14ac:dyDescent="0.25">
      <c r="N1857" s="7" t="s">
        <v>5618</v>
      </c>
      <c r="O1857" s="7">
        <v>10</v>
      </c>
      <c r="P1857" s="7">
        <v>23</v>
      </c>
      <c r="Q1857" s="7">
        <v>230</v>
      </c>
    </row>
    <row r="1858" spans="14:17" x14ac:dyDescent="0.25">
      <c r="N1858" s="7" t="s">
        <v>5620</v>
      </c>
      <c r="O1858" s="7">
        <v>40</v>
      </c>
      <c r="P1858" s="7">
        <v>18</v>
      </c>
      <c r="Q1858" s="7">
        <v>720</v>
      </c>
    </row>
    <row r="1859" spans="14:17" x14ac:dyDescent="0.25">
      <c r="N1859" s="7" t="s">
        <v>5612</v>
      </c>
      <c r="O1859" s="7">
        <v>50</v>
      </c>
      <c r="P1859" s="7">
        <v>12</v>
      </c>
      <c r="Q1859" s="7">
        <v>600</v>
      </c>
    </row>
    <row r="1860" spans="14:17" x14ac:dyDescent="0.25">
      <c r="N1860" s="7" t="s">
        <v>5618</v>
      </c>
      <c r="O1860" s="7">
        <v>10</v>
      </c>
      <c r="P1860" s="7">
        <v>20</v>
      </c>
      <c r="Q1860" s="7">
        <v>200</v>
      </c>
    </row>
    <row r="1861" spans="14:17" x14ac:dyDescent="0.25">
      <c r="N1861" s="7" t="s">
        <v>5615</v>
      </c>
      <c r="O1861" s="7">
        <v>25</v>
      </c>
      <c r="P1861" s="7">
        <v>9</v>
      </c>
      <c r="Q1861" s="7">
        <v>225</v>
      </c>
    </row>
    <row r="1862" spans="14:17" x14ac:dyDescent="0.25">
      <c r="N1862" s="7" t="s">
        <v>5612</v>
      </c>
      <c r="O1862" s="7">
        <v>50</v>
      </c>
      <c r="P1862" s="7">
        <v>13</v>
      </c>
      <c r="Q1862" s="7">
        <v>650</v>
      </c>
    </row>
    <row r="1863" spans="14:17" x14ac:dyDescent="0.25">
      <c r="N1863" s="7" t="s">
        <v>5612</v>
      </c>
      <c r="O1863" s="7">
        <v>50</v>
      </c>
      <c r="P1863" s="7">
        <v>5</v>
      </c>
      <c r="Q1863" s="7">
        <v>250</v>
      </c>
    </row>
    <row r="1864" spans="14:17" x14ac:dyDescent="0.25">
      <c r="N1864" s="7" t="s">
        <v>5612</v>
      </c>
      <c r="O1864" s="7">
        <v>50</v>
      </c>
      <c r="P1864" s="7">
        <v>3</v>
      </c>
      <c r="Q1864" s="7">
        <v>150</v>
      </c>
    </row>
    <row r="1865" spans="14:17" x14ac:dyDescent="0.25">
      <c r="N1865" s="7" t="s">
        <v>5613</v>
      </c>
      <c r="O1865" s="7">
        <v>35</v>
      </c>
      <c r="P1865" s="7">
        <v>20</v>
      </c>
      <c r="Q1865" s="7">
        <v>700</v>
      </c>
    </row>
    <row r="1866" spans="14:17" x14ac:dyDescent="0.25">
      <c r="N1866" s="7" t="s">
        <v>5610</v>
      </c>
      <c r="O1866" s="7">
        <v>300</v>
      </c>
      <c r="P1866" s="7">
        <v>24</v>
      </c>
      <c r="Q1866" s="7">
        <v>7200</v>
      </c>
    </row>
    <row r="1867" spans="14:17" x14ac:dyDescent="0.25">
      <c r="N1867" s="7" t="s">
        <v>5623</v>
      </c>
      <c r="O1867" s="7">
        <v>30</v>
      </c>
      <c r="P1867" s="7">
        <v>17</v>
      </c>
      <c r="Q1867" s="7">
        <v>510</v>
      </c>
    </row>
    <row r="1868" spans="14:17" x14ac:dyDescent="0.25">
      <c r="N1868" s="7" t="s">
        <v>5613</v>
      </c>
      <c r="O1868" s="7">
        <v>35</v>
      </c>
      <c r="P1868" s="7">
        <v>17</v>
      </c>
      <c r="Q1868" s="7">
        <v>595</v>
      </c>
    </row>
    <row r="1869" spans="14:17" x14ac:dyDescent="0.25">
      <c r="N1869" s="7" t="s">
        <v>5609</v>
      </c>
      <c r="O1869" s="7">
        <v>20</v>
      </c>
      <c r="P1869" s="7">
        <v>3</v>
      </c>
      <c r="Q1869" s="7">
        <v>60</v>
      </c>
    </row>
    <row r="1870" spans="14:17" x14ac:dyDescent="0.25">
      <c r="N1870" s="7" t="s">
        <v>5620</v>
      </c>
      <c r="O1870" s="7">
        <v>40</v>
      </c>
      <c r="P1870" s="7">
        <v>23</v>
      </c>
      <c r="Q1870" s="7">
        <v>920</v>
      </c>
    </row>
    <row r="1871" spans="14:17" x14ac:dyDescent="0.25">
      <c r="N1871" s="7" t="s">
        <v>5615</v>
      </c>
      <c r="O1871" s="7">
        <v>25</v>
      </c>
      <c r="P1871" s="7">
        <v>13</v>
      </c>
      <c r="Q1871" s="7">
        <v>325</v>
      </c>
    </row>
    <row r="1872" spans="14:17" x14ac:dyDescent="0.25">
      <c r="N1872" s="7" t="s">
        <v>5610</v>
      </c>
      <c r="O1872" s="7">
        <v>300</v>
      </c>
      <c r="P1872" s="7">
        <v>3</v>
      </c>
      <c r="Q1872" s="7">
        <v>900</v>
      </c>
    </row>
    <row r="1873" spans="14:17" x14ac:dyDescent="0.25">
      <c r="N1873" s="7" t="s">
        <v>5610</v>
      </c>
      <c r="O1873" s="7">
        <v>300</v>
      </c>
      <c r="P1873" s="7">
        <v>9</v>
      </c>
      <c r="Q1873" s="7">
        <v>2700</v>
      </c>
    </row>
    <row r="1874" spans="14:17" x14ac:dyDescent="0.25">
      <c r="N1874" s="7" t="s">
        <v>5611</v>
      </c>
      <c r="O1874" s="7">
        <v>250</v>
      </c>
      <c r="P1874" s="7">
        <v>21</v>
      </c>
      <c r="Q1874" s="7">
        <v>5250</v>
      </c>
    </row>
    <row r="1875" spans="14:17" x14ac:dyDescent="0.25">
      <c r="N1875" s="7" t="s">
        <v>5611</v>
      </c>
      <c r="O1875" s="7">
        <v>250</v>
      </c>
      <c r="P1875" s="7">
        <v>17</v>
      </c>
      <c r="Q1875" s="7">
        <v>4250</v>
      </c>
    </row>
    <row r="1876" spans="14:17" x14ac:dyDescent="0.25">
      <c r="N1876" s="7" t="s">
        <v>5621</v>
      </c>
      <c r="O1876" s="7">
        <v>60</v>
      </c>
      <c r="P1876" s="7">
        <v>2</v>
      </c>
      <c r="Q1876" s="7">
        <v>120</v>
      </c>
    </row>
    <row r="1877" spans="14:17" x14ac:dyDescent="0.25">
      <c r="N1877" s="7" t="s">
        <v>5609</v>
      </c>
      <c r="O1877" s="7">
        <v>20</v>
      </c>
      <c r="P1877" s="7">
        <v>13</v>
      </c>
      <c r="Q1877" s="7">
        <v>260</v>
      </c>
    </row>
    <row r="1878" spans="14:17" x14ac:dyDescent="0.25">
      <c r="N1878" s="7" t="s">
        <v>5615</v>
      </c>
      <c r="O1878" s="7">
        <v>25</v>
      </c>
      <c r="P1878" s="7">
        <v>7</v>
      </c>
      <c r="Q1878" s="7">
        <v>175</v>
      </c>
    </row>
    <row r="1879" spans="14:17" x14ac:dyDescent="0.25">
      <c r="N1879" s="7" t="s">
        <v>5622</v>
      </c>
      <c r="O1879" s="7">
        <v>15</v>
      </c>
      <c r="P1879" s="7">
        <v>7</v>
      </c>
      <c r="Q1879" s="7">
        <v>105</v>
      </c>
    </row>
    <row r="1880" spans="14:17" x14ac:dyDescent="0.25">
      <c r="N1880" s="7" t="s">
        <v>5616</v>
      </c>
      <c r="O1880" s="7">
        <v>150</v>
      </c>
      <c r="P1880" s="7">
        <v>15</v>
      </c>
      <c r="Q1880" s="7">
        <v>2250</v>
      </c>
    </row>
    <row r="1881" spans="14:17" x14ac:dyDescent="0.25">
      <c r="N1881" s="7" t="s">
        <v>5622</v>
      </c>
      <c r="O1881" s="7">
        <v>15</v>
      </c>
      <c r="P1881" s="7">
        <v>2</v>
      </c>
      <c r="Q1881" s="7">
        <v>30</v>
      </c>
    </row>
    <row r="1882" spans="14:17" x14ac:dyDescent="0.25">
      <c r="N1882" s="7" t="s">
        <v>5623</v>
      </c>
      <c r="O1882" s="7">
        <v>30</v>
      </c>
      <c r="P1882" s="7">
        <v>12</v>
      </c>
      <c r="Q1882" s="7">
        <v>360</v>
      </c>
    </row>
    <row r="1883" spans="14:17" x14ac:dyDescent="0.25">
      <c r="N1883" s="7" t="s">
        <v>5611</v>
      </c>
      <c r="O1883" s="7">
        <v>250</v>
      </c>
      <c r="P1883" s="7">
        <v>22</v>
      </c>
      <c r="Q1883" s="7">
        <v>5500</v>
      </c>
    </row>
    <row r="1884" spans="14:17" x14ac:dyDescent="0.25">
      <c r="N1884" s="7" t="s">
        <v>5617</v>
      </c>
      <c r="O1884" s="7">
        <v>120</v>
      </c>
      <c r="P1884" s="7">
        <v>6</v>
      </c>
      <c r="Q1884" s="7">
        <v>720</v>
      </c>
    </row>
    <row r="1885" spans="14:17" x14ac:dyDescent="0.25">
      <c r="N1885" s="7" t="s">
        <v>5616</v>
      </c>
      <c r="O1885" s="7">
        <v>150</v>
      </c>
      <c r="P1885" s="7">
        <v>20</v>
      </c>
      <c r="Q1885" s="7">
        <v>3000</v>
      </c>
    </row>
    <row r="1886" spans="14:17" x14ac:dyDescent="0.25">
      <c r="N1886" s="7" t="s">
        <v>5619</v>
      </c>
      <c r="O1886" s="7">
        <v>80</v>
      </c>
      <c r="P1886" s="7">
        <v>20</v>
      </c>
      <c r="Q1886" s="7">
        <v>1600</v>
      </c>
    </row>
    <row r="1887" spans="14:17" x14ac:dyDescent="0.25">
      <c r="N1887" s="7" t="s">
        <v>5617</v>
      </c>
      <c r="O1887" s="7">
        <v>120</v>
      </c>
      <c r="P1887" s="7">
        <v>21</v>
      </c>
      <c r="Q1887" s="7">
        <v>2520</v>
      </c>
    </row>
    <row r="1888" spans="14:17" x14ac:dyDescent="0.25">
      <c r="N1888" s="7" t="s">
        <v>5621</v>
      </c>
      <c r="O1888" s="7">
        <v>60</v>
      </c>
      <c r="P1888" s="7">
        <v>10</v>
      </c>
      <c r="Q1888" s="7">
        <v>600</v>
      </c>
    </row>
    <row r="1889" spans="14:17" x14ac:dyDescent="0.25">
      <c r="N1889" s="7" t="s">
        <v>5616</v>
      </c>
      <c r="O1889" s="7">
        <v>150</v>
      </c>
      <c r="P1889" s="7">
        <v>10</v>
      </c>
      <c r="Q1889" s="7">
        <v>1500</v>
      </c>
    </row>
    <row r="1890" spans="14:17" x14ac:dyDescent="0.25">
      <c r="N1890" s="7" t="s">
        <v>5612</v>
      </c>
      <c r="O1890" s="7">
        <v>50</v>
      </c>
      <c r="P1890" s="7">
        <v>5</v>
      </c>
      <c r="Q1890" s="7">
        <v>250</v>
      </c>
    </row>
    <row r="1891" spans="14:17" x14ac:dyDescent="0.25">
      <c r="N1891" s="7" t="s">
        <v>5618</v>
      </c>
      <c r="O1891" s="7">
        <v>10</v>
      </c>
      <c r="P1891" s="7">
        <v>18</v>
      </c>
      <c r="Q1891" s="7">
        <v>180</v>
      </c>
    </row>
    <row r="1892" spans="14:17" x14ac:dyDescent="0.25">
      <c r="N1892" s="7" t="s">
        <v>5623</v>
      </c>
      <c r="O1892" s="7">
        <v>30</v>
      </c>
      <c r="P1892" s="7">
        <v>17</v>
      </c>
      <c r="Q1892" s="7">
        <v>510</v>
      </c>
    </row>
    <row r="1893" spans="14:17" x14ac:dyDescent="0.25">
      <c r="N1893" s="7" t="s">
        <v>5609</v>
      </c>
      <c r="O1893" s="7">
        <v>20</v>
      </c>
      <c r="P1893" s="7">
        <v>21</v>
      </c>
      <c r="Q1893" s="7">
        <v>420</v>
      </c>
    </row>
    <row r="1894" spans="14:17" x14ac:dyDescent="0.25">
      <c r="N1894" s="7" t="s">
        <v>5614</v>
      </c>
      <c r="O1894" s="7">
        <v>20</v>
      </c>
      <c r="P1894" s="7">
        <v>10</v>
      </c>
      <c r="Q1894" s="7">
        <v>200</v>
      </c>
    </row>
    <row r="1895" spans="14:17" x14ac:dyDescent="0.25">
      <c r="N1895" s="7" t="s">
        <v>5614</v>
      </c>
      <c r="O1895" s="7">
        <v>20</v>
      </c>
      <c r="P1895" s="7">
        <v>1</v>
      </c>
      <c r="Q1895" s="7">
        <v>20</v>
      </c>
    </row>
    <row r="1896" spans="14:17" x14ac:dyDescent="0.25">
      <c r="N1896" s="7" t="s">
        <v>5609</v>
      </c>
      <c r="O1896" s="7">
        <v>20</v>
      </c>
      <c r="P1896" s="7">
        <v>25</v>
      </c>
      <c r="Q1896" s="7">
        <v>500</v>
      </c>
    </row>
    <row r="1897" spans="14:17" x14ac:dyDescent="0.25">
      <c r="N1897" s="7" t="s">
        <v>5611</v>
      </c>
      <c r="O1897" s="7">
        <v>250</v>
      </c>
      <c r="P1897" s="7">
        <v>23</v>
      </c>
      <c r="Q1897" s="7">
        <v>5750</v>
      </c>
    </row>
    <row r="1898" spans="14:17" x14ac:dyDescent="0.25">
      <c r="N1898" s="7" t="s">
        <v>5618</v>
      </c>
      <c r="O1898" s="7">
        <v>10</v>
      </c>
      <c r="P1898" s="7">
        <v>16</v>
      </c>
      <c r="Q1898" s="7">
        <v>160</v>
      </c>
    </row>
    <row r="1899" spans="14:17" x14ac:dyDescent="0.25">
      <c r="N1899" s="7" t="s">
        <v>5621</v>
      </c>
      <c r="O1899" s="7">
        <v>60</v>
      </c>
      <c r="P1899" s="7">
        <v>6</v>
      </c>
      <c r="Q1899" s="7">
        <v>360</v>
      </c>
    </row>
    <row r="1900" spans="14:17" x14ac:dyDescent="0.25">
      <c r="N1900" s="7" t="s">
        <v>5612</v>
      </c>
      <c r="O1900" s="7">
        <v>50</v>
      </c>
      <c r="P1900" s="7">
        <v>5</v>
      </c>
      <c r="Q1900" s="7">
        <v>250</v>
      </c>
    </row>
    <row r="1901" spans="14:17" x14ac:dyDescent="0.25">
      <c r="N1901" s="7" t="s">
        <v>5613</v>
      </c>
      <c r="O1901" s="7">
        <v>35</v>
      </c>
      <c r="P1901" s="7">
        <v>13</v>
      </c>
      <c r="Q1901" s="7">
        <v>455</v>
      </c>
    </row>
    <row r="1902" spans="14:17" x14ac:dyDescent="0.25">
      <c r="N1902" s="7" t="s">
        <v>5611</v>
      </c>
      <c r="O1902" s="7">
        <v>250</v>
      </c>
      <c r="P1902" s="7">
        <v>13</v>
      </c>
      <c r="Q1902" s="7">
        <v>3250</v>
      </c>
    </row>
    <row r="1903" spans="14:17" x14ac:dyDescent="0.25">
      <c r="N1903" s="7" t="s">
        <v>5609</v>
      </c>
      <c r="O1903" s="7">
        <v>20</v>
      </c>
      <c r="P1903" s="7">
        <v>19</v>
      </c>
      <c r="Q1903" s="7">
        <v>380</v>
      </c>
    </row>
    <row r="1904" spans="14:17" x14ac:dyDescent="0.25">
      <c r="N1904" s="7" t="s">
        <v>5611</v>
      </c>
      <c r="O1904" s="7">
        <v>250</v>
      </c>
      <c r="P1904" s="7">
        <v>13</v>
      </c>
      <c r="Q1904" s="7">
        <v>3250</v>
      </c>
    </row>
    <row r="1905" spans="14:17" x14ac:dyDescent="0.25">
      <c r="N1905" s="7" t="s">
        <v>5618</v>
      </c>
      <c r="O1905" s="7">
        <v>10</v>
      </c>
      <c r="P1905" s="7">
        <v>23</v>
      </c>
      <c r="Q1905" s="7">
        <v>230</v>
      </c>
    </row>
    <row r="1906" spans="14:17" x14ac:dyDescent="0.25">
      <c r="N1906" s="7" t="s">
        <v>5614</v>
      </c>
      <c r="O1906" s="7">
        <v>20</v>
      </c>
      <c r="P1906" s="7">
        <v>18</v>
      </c>
      <c r="Q1906" s="7">
        <v>360</v>
      </c>
    </row>
    <row r="1907" spans="14:17" x14ac:dyDescent="0.25">
      <c r="N1907" s="7" t="s">
        <v>5621</v>
      </c>
      <c r="O1907" s="7">
        <v>60</v>
      </c>
      <c r="P1907" s="7">
        <v>17</v>
      </c>
      <c r="Q1907" s="7">
        <v>1020</v>
      </c>
    </row>
    <row r="1908" spans="14:17" x14ac:dyDescent="0.25">
      <c r="N1908" s="7" t="s">
        <v>5610</v>
      </c>
      <c r="O1908" s="7">
        <v>300</v>
      </c>
      <c r="P1908" s="7">
        <v>21</v>
      </c>
      <c r="Q1908" s="7">
        <v>6300</v>
      </c>
    </row>
    <row r="1909" spans="14:17" x14ac:dyDescent="0.25">
      <c r="N1909" s="7" t="s">
        <v>5622</v>
      </c>
      <c r="O1909" s="7">
        <v>15</v>
      </c>
      <c r="P1909" s="7">
        <v>11</v>
      </c>
      <c r="Q1909" s="7">
        <v>165</v>
      </c>
    </row>
    <row r="1910" spans="14:17" x14ac:dyDescent="0.25">
      <c r="N1910" s="7" t="s">
        <v>5616</v>
      </c>
      <c r="O1910" s="7">
        <v>150</v>
      </c>
      <c r="P1910" s="7">
        <v>16</v>
      </c>
      <c r="Q1910" s="7">
        <v>2400</v>
      </c>
    </row>
    <row r="1911" spans="14:17" x14ac:dyDescent="0.25">
      <c r="N1911" s="7" t="s">
        <v>5622</v>
      </c>
      <c r="O1911" s="7">
        <v>15</v>
      </c>
      <c r="P1911" s="7">
        <v>18</v>
      </c>
      <c r="Q1911" s="7">
        <v>270</v>
      </c>
    </row>
    <row r="1912" spans="14:17" x14ac:dyDescent="0.25">
      <c r="N1912" s="7" t="s">
        <v>5610</v>
      </c>
      <c r="O1912" s="7">
        <v>300</v>
      </c>
      <c r="P1912" s="7">
        <v>22</v>
      </c>
      <c r="Q1912" s="7">
        <v>6600</v>
      </c>
    </row>
    <row r="1913" spans="14:17" x14ac:dyDescent="0.25">
      <c r="N1913" s="7" t="s">
        <v>5616</v>
      </c>
      <c r="O1913" s="7">
        <v>150</v>
      </c>
      <c r="P1913" s="7">
        <v>4</v>
      </c>
      <c r="Q1913" s="7">
        <v>600</v>
      </c>
    </row>
    <row r="1914" spans="14:17" x14ac:dyDescent="0.25">
      <c r="N1914" s="7" t="s">
        <v>5615</v>
      </c>
      <c r="O1914" s="7">
        <v>25</v>
      </c>
      <c r="P1914" s="7">
        <v>5</v>
      </c>
      <c r="Q1914" s="7">
        <v>125</v>
      </c>
    </row>
    <row r="1915" spans="14:17" x14ac:dyDescent="0.25">
      <c r="N1915" s="7" t="s">
        <v>5616</v>
      </c>
      <c r="O1915" s="7">
        <v>150</v>
      </c>
      <c r="P1915" s="7">
        <v>25</v>
      </c>
      <c r="Q1915" s="7">
        <v>3750</v>
      </c>
    </row>
    <row r="1916" spans="14:17" x14ac:dyDescent="0.25">
      <c r="N1916" s="7" t="s">
        <v>5621</v>
      </c>
      <c r="O1916" s="7">
        <v>60</v>
      </c>
      <c r="P1916" s="7">
        <v>17</v>
      </c>
      <c r="Q1916" s="7">
        <v>1020</v>
      </c>
    </row>
    <row r="1917" spans="14:17" x14ac:dyDescent="0.25">
      <c r="N1917" s="7" t="s">
        <v>5619</v>
      </c>
      <c r="O1917" s="7">
        <v>80</v>
      </c>
      <c r="P1917" s="7">
        <v>10</v>
      </c>
      <c r="Q1917" s="7">
        <v>800</v>
      </c>
    </row>
    <row r="1918" spans="14:17" x14ac:dyDescent="0.25">
      <c r="N1918" s="7" t="s">
        <v>5611</v>
      </c>
      <c r="O1918" s="7">
        <v>250</v>
      </c>
      <c r="P1918" s="7">
        <v>19</v>
      </c>
      <c r="Q1918" s="7">
        <v>4750</v>
      </c>
    </row>
    <row r="1919" spans="14:17" x14ac:dyDescent="0.25">
      <c r="N1919" s="7" t="s">
        <v>5611</v>
      </c>
      <c r="O1919" s="7">
        <v>250</v>
      </c>
      <c r="P1919" s="7">
        <v>12</v>
      </c>
      <c r="Q1919" s="7">
        <v>3000</v>
      </c>
    </row>
    <row r="1920" spans="14:17" x14ac:dyDescent="0.25">
      <c r="N1920" s="7" t="s">
        <v>5615</v>
      </c>
      <c r="O1920" s="7">
        <v>25</v>
      </c>
      <c r="P1920" s="7">
        <v>20</v>
      </c>
      <c r="Q1920" s="7">
        <v>500</v>
      </c>
    </row>
    <row r="1921" spans="14:17" x14ac:dyDescent="0.25">
      <c r="N1921" s="7" t="s">
        <v>5612</v>
      </c>
      <c r="O1921" s="7">
        <v>50</v>
      </c>
      <c r="P1921" s="7">
        <v>10</v>
      </c>
      <c r="Q1921" s="7">
        <v>500</v>
      </c>
    </row>
    <row r="1922" spans="14:17" x14ac:dyDescent="0.25">
      <c r="N1922" s="7" t="s">
        <v>5609</v>
      </c>
      <c r="O1922" s="7">
        <v>20</v>
      </c>
      <c r="P1922" s="7">
        <v>16</v>
      </c>
      <c r="Q1922" s="7">
        <v>320</v>
      </c>
    </row>
    <row r="1923" spans="14:17" x14ac:dyDescent="0.25">
      <c r="N1923" s="7" t="s">
        <v>5612</v>
      </c>
      <c r="O1923" s="7">
        <v>50</v>
      </c>
      <c r="P1923" s="7">
        <v>13</v>
      </c>
      <c r="Q1923" s="7">
        <v>650</v>
      </c>
    </row>
    <row r="1924" spans="14:17" x14ac:dyDescent="0.25">
      <c r="N1924" s="7" t="s">
        <v>5615</v>
      </c>
      <c r="O1924" s="7">
        <v>25</v>
      </c>
      <c r="P1924" s="7">
        <v>12</v>
      </c>
      <c r="Q1924" s="7">
        <v>300</v>
      </c>
    </row>
    <row r="1925" spans="14:17" x14ac:dyDescent="0.25">
      <c r="N1925" s="7" t="s">
        <v>5619</v>
      </c>
      <c r="O1925" s="7">
        <v>80</v>
      </c>
      <c r="P1925" s="7">
        <v>22</v>
      </c>
      <c r="Q1925" s="7">
        <v>1760</v>
      </c>
    </row>
    <row r="1926" spans="14:17" x14ac:dyDescent="0.25">
      <c r="N1926" s="7" t="s">
        <v>5614</v>
      </c>
      <c r="O1926" s="7">
        <v>20</v>
      </c>
      <c r="P1926" s="7">
        <v>17</v>
      </c>
      <c r="Q1926" s="7">
        <v>340</v>
      </c>
    </row>
    <row r="1927" spans="14:17" x14ac:dyDescent="0.25">
      <c r="N1927" s="7" t="s">
        <v>5611</v>
      </c>
      <c r="O1927" s="7">
        <v>250</v>
      </c>
      <c r="P1927" s="7">
        <v>16</v>
      </c>
      <c r="Q1927" s="7">
        <v>4000</v>
      </c>
    </row>
    <row r="1928" spans="14:17" x14ac:dyDescent="0.25">
      <c r="N1928" s="7" t="s">
        <v>5610</v>
      </c>
      <c r="O1928" s="7">
        <v>300</v>
      </c>
      <c r="P1928" s="7">
        <v>3</v>
      </c>
      <c r="Q1928" s="7">
        <v>900</v>
      </c>
    </row>
    <row r="1929" spans="14:17" x14ac:dyDescent="0.25">
      <c r="N1929" s="7" t="s">
        <v>5620</v>
      </c>
      <c r="O1929" s="7">
        <v>40</v>
      </c>
      <c r="P1929" s="7">
        <v>1</v>
      </c>
      <c r="Q1929" s="7">
        <v>40</v>
      </c>
    </row>
    <row r="1930" spans="14:17" x14ac:dyDescent="0.25">
      <c r="N1930" s="7" t="s">
        <v>5622</v>
      </c>
      <c r="O1930" s="7">
        <v>15</v>
      </c>
      <c r="P1930" s="7">
        <v>3</v>
      </c>
      <c r="Q1930" s="7">
        <v>45</v>
      </c>
    </row>
    <row r="1931" spans="14:17" x14ac:dyDescent="0.25">
      <c r="N1931" s="7" t="s">
        <v>5618</v>
      </c>
      <c r="O1931" s="7">
        <v>10</v>
      </c>
      <c r="P1931" s="7">
        <v>11</v>
      </c>
      <c r="Q1931" s="7">
        <v>110</v>
      </c>
    </row>
    <row r="1932" spans="14:17" x14ac:dyDescent="0.25">
      <c r="N1932" s="7" t="s">
        <v>5618</v>
      </c>
      <c r="O1932" s="7">
        <v>10</v>
      </c>
      <c r="P1932" s="7">
        <v>19</v>
      </c>
      <c r="Q1932" s="7">
        <v>190</v>
      </c>
    </row>
    <row r="1933" spans="14:17" x14ac:dyDescent="0.25">
      <c r="N1933" s="7" t="s">
        <v>5612</v>
      </c>
      <c r="O1933" s="7">
        <v>50</v>
      </c>
      <c r="P1933" s="7">
        <v>20</v>
      </c>
      <c r="Q1933" s="7">
        <v>1000</v>
      </c>
    </row>
    <row r="1934" spans="14:17" x14ac:dyDescent="0.25">
      <c r="N1934" s="7" t="s">
        <v>5623</v>
      </c>
      <c r="O1934" s="7">
        <v>30</v>
      </c>
      <c r="P1934" s="7">
        <v>4</v>
      </c>
      <c r="Q1934" s="7">
        <v>120</v>
      </c>
    </row>
    <row r="1935" spans="14:17" x14ac:dyDescent="0.25">
      <c r="N1935" s="7" t="s">
        <v>5612</v>
      </c>
      <c r="O1935" s="7">
        <v>50</v>
      </c>
      <c r="P1935" s="7">
        <v>10</v>
      </c>
      <c r="Q1935" s="7">
        <v>500</v>
      </c>
    </row>
    <row r="1936" spans="14:17" x14ac:dyDescent="0.25">
      <c r="N1936" s="7" t="s">
        <v>5622</v>
      </c>
      <c r="O1936" s="7">
        <v>15</v>
      </c>
      <c r="P1936" s="7">
        <v>5</v>
      </c>
      <c r="Q1936" s="7">
        <v>75</v>
      </c>
    </row>
    <row r="1937" spans="14:17" x14ac:dyDescent="0.25">
      <c r="N1937" s="7" t="s">
        <v>5612</v>
      </c>
      <c r="O1937" s="7">
        <v>50</v>
      </c>
      <c r="P1937" s="7">
        <v>1</v>
      </c>
      <c r="Q1937" s="7">
        <v>50</v>
      </c>
    </row>
    <row r="1938" spans="14:17" x14ac:dyDescent="0.25">
      <c r="N1938" s="7" t="s">
        <v>5616</v>
      </c>
      <c r="O1938" s="7">
        <v>150</v>
      </c>
      <c r="P1938" s="7">
        <v>5</v>
      </c>
      <c r="Q1938" s="7">
        <v>750</v>
      </c>
    </row>
    <row r="1939" spans="14:17" x14ac:dyDescent="0.25">
      <c r="N1939" s="7" t="s">
        <v>5612</v>
      </c>
      <c r="O1939" s="7">
        <v>50</v>
      </c>
      <c r="P1939" s="7">
        <v>6</v>
      </c>
      <c r="Q1939" s="7">
        <v>300</v>
      </c>
    </row>
    <row r="1940" spans="14:17" x14ac:dyDescent="0.25">
      <c r="N1940" s="7" t="s">
        <v>5619</v>
      </c>
      <c r="O1940" s="7">
        <v>80</v>
      </c>
      <c r="P1940" s="7">
        <v>5</v>
      </c>
      <c r="Q1940" s="7">
        <v>400</v>
      </c>
    </row>
    <row r="1941" spans="14:17" x14ac:dyDescent="0.25">
      <c r="N1941" s="7" t="s">
        <v>5622</v>
      </c>
      <c r="O1941" s="7">
        <v>15</v>
      </c>
      <c r="P1941" s="7">
        <v>24</v>
      </c>
      <c r="Q1941" s="7">
        <v>360</v>
      </c>
    </row>
    <row r="1942" spans="14:17" x14ac:dyDescent="0.25">
      <c r="N1942" s="7" t="s">
        <v>5622</v>
      </c>
      <c r="O1942" s="7">
        <v>15</v>
      </c>
      <c r="P1942" s="7">
        <v>1</v>
      </c>
      <c r="Q1942" s="7">
        <v>15</v>
      </c>
    </row>
    <row r="1943" spans="14:17" x14ac:dyDescent="0.25">
      <c r="N1943" s="7" t="s">
        <v>5622</v>
      </c>
      <c r="O1943" s="7">
        <v>15</v>
      </c>
      <c r="P1943" s="7">
        <v>7</v>
      </c>
      <c r="Q1943" s="7">
        <v>105</v>
      </c>
    </row>
    <row r="1944" spans="14:17" x14ac:dyDescent="0.25">
      <c r="N1944" s="7" t="s">
        <v>5615</v>
      </c>
      <c r="O1944" s="7">
        <v>25</v>
      </c>
      <c r="P1944" s="7">
        <v>14</v>
      </c>
      <c r="Q1944" s="7">
        <v>350</v>
      </c>
    </row>
    <row r="1945" spans="14:17" x14ac:dyDescent="0.25">
      <c r="N1945" s="7" t="s">
        <v>5617</v>
      </c>
      <c r="O1945" s="7">
        <v>120</v>
      </c>
      <c r="P1945" s="7">
        <v>17</v>
      </c>
      <c r="Q1945" s="7">
        <v>2040</v>
      </c>
    </row>
    <row r="1946" spans="14:17" x14ac:dyDescent="0.25">
      <c r="N1946" s="7" t="s">
        <v>5610</v>
      </c>
      <c r="O1946" s="7">
        <v>300</v>
      </c>
      <c r="P1946" s="7">
        <v>15</v>
      </c>
      <c r="Q1946" s="7">
        <v>4500</v>
      </c>
    </row>
    <row r="1947" spans="14:17" x14ac:dyDescent="0.25">
      <c r="N1947" s="7" t="s">
        <v>5613</v>
      </c>
      <c r="O1947" s="7">
        <v>35</v>
      </c>
      <c r="P1947" s="7">
        <v>7</v>
      </c>
      <c r="Q1947" s="7">
        <v>245</v>
      </c>
    </row>
    <row r="1948" spans="14:17" x14ac:dyDescent="0.25">
      <c r="N1948" s="7" t="s">
        <v>5620</v>
      </c>
      <c r="O1948" s="7">
        <v>40</v>
      </c>
      <c r="P1948" s="7">
        <v>5</v>
      </c>
      <c r="Q1948" s="7">
        <v>200</v>
      </c>
    </row>
    <row r="1949" spans="14:17" x14ac:dyDescent="0.25">
      <c r="N1949" s="7" t="s">
        <v>5609</v>
      </c>
      <c r="O1949" s="7">
        <v>20</v>
      </c>
      <c r="P1949" s="7">
        <v>8</v>
      </c>
      <c r="Q1949" s="7">
        <v>160</v>
      </c>
    </row>
    <row r="1950" spans="14:17" x14ac:dyDescent="0.25">
      <c r="N1950" s="7" t="s">
        <v>5614</v>
      </c>
      <c r="O1950" s="7">
        <v>20</v>
      </c>
      <c r="P1950" s="7">
        <v>24</v>
      </c>
      <c r="Q1950" s="7">
        <v>480</v>
      </c>
    </row>
    <row r="1951" spans="14:17" x14ac:dyDescent="0.25">
      <c r="N1951" s="7" t="s">
        <v>5618</v>
      </c>
      <c r="O1951" s="7">
        <v>10</v>
      </c>
      <c r="P1951" s="7">
        <v>17</v>
      </c>
      <c r="Q1951" s="7">
        <v>170</v>
      </c>
    </row>
    <row r="1952" spans="14:17" x14ac:dyDescent="0.25">
      <c r="N1952" s="7" t="s">
        <v>5612</v>
      </c>
      <c r="O1952" s="7">
        <v>50</v>
      </c>
      <c r="P1952" s="7">
        <v>17</v>
      </c>
      <c r="Q1952" s="7">
        <v>850</v>
      </c>
    </row>
    <row r="1953" spans="14:17" x14ac:dyDescent="0.25">
      <c r="N1953" s="7" t="s">
        <v>5610</v>
      </c>
      <c r="O1953" s="7">
        <v>300</v>
      </c>
      <c r="P1953" s="7">
        <v>10</v>
      </c>
      <c r="Q1953" s="7">
        <v>3000</v>
      </c>
    </row>
    <row r="1954" spans="14:17" x14ac:dyDescent="0.25">
      <c r="N1954" s="7" t="s">
        <v>5616</v>
      </c>
      <c r="O1954" s="7">
        <v>150</v>
      </c>
      <c r="P1954" s="7">
        <v>18</v>
      </c>
      <c r="Q1954" s="7">
        <v>2700</v>
      </c>
    </row>
    <row r="1955" spans="14:17" x14ac:dyDescent="0.25">
      <c r="N1955" s="7" t="s">
        <v>5617</v>
      </c>
      <c r="O1955" s="7">
        <v>120</v>
      </c>
      <c r="P1955" s="7">
        <v>22</v>
      </c>
      <c r="Q1955" s="7">
        <v>2640</v>
      </c>
    </row>
    <row r="1956" spans="14:17" x14ac:dyDescent="0.25">
      <c r="N1956" s="7" t="s">
        <v>5617</v>
      </c>
      <c r="O1956" s="7">
        <v>120</v>
      </c>
      <c r="P1956" s="7">
        <v>14</v>
      </c>
      <c r="Q1956" s="7">
        <v>1680</v>
      </c>
    </row>
    <row r="1957" spans="14:17" x14ac:dyDescent="0.25">
      <c r="N1957" s="7" t="s">
        <v>5621</v>
      </c>
      <c r="O1957" s="7">
        <v>60</v>
      </c>
      <c r="P1957" s="7">
        <v>21</v>
      </c>
      <c r="Q1957" s="7">
        <v>1260</v>
      </c>
    </row>
    <row r="1958" spans="14:17" x14ac:dyDescent="0.25">
      <c r="N1958" s="7" t="s">
        <v>5618</v>
      </c>
      <c r="O1958" s="7">
        <v>10</v>
      </c>
      <c r="P1958" s="7">
        <v>18</v>
      </c>
      <c r="Q1958" s="7">
        <v>180</v>
      </c>
    </row>
    <row r="1959" spans="14:17" x14ac:dyDescent="0.25">
      <c r="N1959" s="7" t="s">
        <v>5619</v>
      </c>
      <c r="O1959" s="7">
        <v>80</v>
      </c>
      <c r="P1959" s="7">
        <v>10</v>
      </c>
      <c r="Q1959" s="7">
        <v>800</v>
      </c>
    </row>
    <row r="1960" spans="14:17" x14ac:dyDescent="0.25">
      <c r="N1960" s="7" t="s">
        <v>5610</v>
      </c>
      <c r="O1960" s="7">
        <v>300</v>
      </c>
      <c r="P1960" s="7">
        <v>11</v>
      </c>
      <c r="Q1960" s="7">
        <v>3300</v>
      </c>
    </row>
    <row r="1961" spans="14:17" x14ac:dyDescent="0.25">
      <c r="N1961" s="7" t="s">
        <v>5619</v>
      </c>
      <c r="O1961" s="7">
        <v>80</v>
      </c>
      <c r="P1961" s="7">
        <v>7</v>
      </c>
      <c r="Q1961" s="7">
        <v>560</v>
      </c>
    </row>
    <row r="1962" spans="14:17" x14ac:dyDescent="0.25">
      <c r="N1962" s="7" t="s">
        <v>5620</v>
      </c>
      <c r="O1962" s="7">
        <v>40</v>
      </c>
      <c r="P1962" s="7">
        <v>21</v>
      </c>
      <c r="Q1962" s="7">
        <v>840</v>
      </c>
    </row>
    <row r="1963" spans="14:17" x14ac:dyDescent="0.25">
      <c r="N1963" s="7" t="s">
        <v>5614</v>
      </c>
      <c r="O1963" s="7">
        <v>20</v>
      </c>
      <c r="P1963" s="7">
        <v>25</v>
      </c>
      <c r="Q1963" s="7">
        <v>500</v>
      </c>
    </row>
    <row r="1964" spans="14:17" x14ac:dyDescent="0.25">
      <c r="N1964" s="7" t="s">
        <v>5610</v>
      </c>
      <c r="O1964" s="7">
        <v>300</v>
      </c>
      <c r="P1964" s="7">
        <v>10</v>
      </c>
      <c r="Q1964" s="7">
        <v>3000</v>
      </c>
    </row>
    <row r="1965" spans="14:17" x14ac:dyDescent="0.25">
      <c r="N1965" s="7" t="s">
        <v>5616</v>
      </c>
      <c r="O1965" s="7">
        <v>150</v>
      </c>
      <c r="P1965" s="7">
        <v>7</v>
      </c>
      <c r="Q1965" s="7">
        <v>1050</v>
      </c>
    </row>
    <row r="1966" spans="14:17" x14ac:dyDescent="0.25">
      <c r="N1966" s="7" t="s">
        <v>5620</v>
      </c>
      <c r="O1966" s="7">
        <v>40</v>
      </c>
      <c r="P1966" s="7">
        <v>16</v>
      </c>
      <c r="Q1966" s="7">
        <v>640</v>
      </c>
    </row>
    <row r="1967" spans="14:17" x14ac:dyDescent="0.25">
      <c r="N1967" s="7" t="s">
        <v>5612</v>
      </c>
      <c r="O1967" s="7">
        <v>50</v>
      </c>
      <c r="P1967" s="7">
        <v>20</v>
      </c>
      <c r="Q1967" s="7">
        <v>1000</v>
      </c>
    </row>
    <row r="1968" spans="14:17" x14ac:dyDescent="0.25">
      <c r="N1968" s="7" t="s">
        <v>5613</v>
      </c>
      <c r="O1968" s="7">
        <v>35</v>
      </c>
      <c r="P1968" s="7">
        <v>14</v>
      </c>
      <c r="Q1968" s="7">
        <v>490</v>
      </c>
    </row>
    <row r="1969" spans="14:17" x14ac:dyDescent="0.25">
      <c r="N1969" s="7" t="s">
        <v>5618</v>
      </c>
      <c r="O1969" s="7">
        <v>10</v>
      </c>
      <c r="P1969" s="7">
        <v>25</v>
      </c>
      <c r="Q1969" s="7">
        <v>250</v>
      </c>
    </row>
    <row r="1970" spans="14:17" x14ac:dyDescent="0.25">
      <c r="N1970" s="7" t="s">
        <v>5623</v>
      </c>
      <c r="O1970" s="7">
        <v>30</v>
      </c>
      <c r="P1970" s="7">
        <v>14</v>
      </c>
      <c r="Q1970" s="7">
        <v>420</v>
      </c>
    </row>
    <row r="1971" spans="14:17" x14ac:dyDescent="0.25">
      <c r="N1971" s="7" t="s">
        <v>5612</v>
      </c>
      <c r="O1971" s="7">
        <v>50</v>
      </c>
      <c r="P1971" s="7">
        <v>12</v>
      </c>
      <c r="Q1971" s="7">
        <v>600</v>
      </c>
    </row>
    <row r="1972" spans="14:17" x14ac:dyDescent="0.25">
      <c r="N1972" s="7" t="s">
        <v>5617</v>
      </c>
      <c r="O1972" s="7">
        <v>120</v>
      </c>
      <c r="P1972" s="7">
        <v>2</v>
      </c>
      <c r="Q1972" s="7">
        <v>240</v>
      </c>
    </row>
    <row r="1973" spans="14:17" x14ac:dyDescent="0.25">
      <c r="N1973" s="7" t="s">
        <v>5622</v>
      </c>
      <c r="O1973" s="7">
        <v>15</v>
      </c>
      <c r="P1973" s="7">
        <v>3</v>
      </c>
      <c r="Q1973" s="7">
        <v>45</v>
      </c>
    </row>
    <row r="1974" spans="14:17" x14ac:dyDescent="0.25">
      <c r="N1974" s="7" t="s">
        <v>5619</v>
      </c>
      <c r="O1974" s="7">
        <v>80</v>
      </c>
      <c r="P1974" s="7">
        <v>4</v>
      </c>
      <c r="Q1974" s="7">
        <v>320</v>
      </c>
    </row>
    <row r="1975" spans="14:17" x14ac:dyDescent="0.25">
      <c r="N1975" s="7" t="s">
        <v>5618</v>
      </c>
      <c r="O1975" s="7">
        <v>10</v>
      </c>
      <c r="P1975" s="7">
        <v>23</v>
      </c>
      <c r="Q1975" s="7">
        <v>230</v>
      </c>
    </row>
    <row r="1976" spans="14:17" x14ac:dyDescent="0.25">
      <c r="N1976" s="7" t="s">
        <v>5615</v>
      </c>
      <c r="O1976" s="7">
        <v>25</v>
      </c>
      <c r="P1976" s="7">
        <v>7</v>
      </c>
      <c r="Q1976" s="7">
        <v>175</v>
      </c>
    </row>
    <row r="1977" spans="14:17" x14ac:dyDescent="0.25">
      <c r="N1977" s="7" t="s">
        <v>5618</v>
      </c>
      <c r="O1977" s="7">
        <v>10</v>
      </c>
      <c r="P1977" s="7">
        <v>22</v>
      </c>
      <c r="Q1977" s="7">
        <v>220</v>
      </c>
    </row>
    <row r="1978" spans="14:17" x14ac:dyDescent="0.25">
      <c r="N1978" s="7" t="s">
        <v>5614</v>
      </c>
      <c r="O1978" s="7">
        <v>20</v>
      </c>
      <c r="P1978" s="7">
        <v>24</v>
      </c>
      <c r="Q1978" s="7">
        <v>480</v>
      </c>
    </row>
    <row r="1979" spans="14:17" x14ac:dyDescent="0.25">
      <c r="N1979" s="7" t="s">
        <v>5614</v>
      </c>
      <c r="O1979" s="7">
        <v>20</v>
      </c>
      <c r="P1979" s="7">
        <v>19</v>
      </c>
      <c r="Q1979" s="7">
        <v>380</v>
      </c>
    </row>
    <row r="1980" spans="14:17" x14ac:dyDescent="0.25">
      <c r="N1980" s="7" t="s">
        <v>5620</v>
      </c>
      <c r="O1980" s="7">
        <v>40</v>
      </c>
      <c r="P1980" s="7">
        <v>23</v>
      </c>
      <c r="Q1980" s="7">
        <v>920</v>
      </c>
    </row>
    <row r="1981" spans="14:17" x14ac:dyDescent="0.25">
      <c r="N1981" s="7" t="s">
        <v>5612</v>
      </c>
      <c r="O1981" s="7">
        <v>50</v>
      </c>
      <c r="P1981" s="7">
        <v>11</v>
      </c>
      <c r="Q1981" s="7">
        <v>550</v>
      </c>
    </row>
    <row r="1982" spans="14:17" x14ac:dyDescent="0.25">
      <c r="N1982" s="7" t="s">
        <v>5609</v>
      </c>
      <c r="O1982" s="7">
        <v>20</v>
      </c>
      <c r="P1982" s="7">
        <v>21</v>
      </c>
      <c r="Q1982" s="7">
        <v>420</v>
      </c>
    </row>
    <row r="1983" spans="14:17" x14ac:dyDescent="0.25">
      <c r="N1983" s="7" t="s">
        <v>5620</v>
      </c>
      <c r="O1983" s="7">
        <v>40</v>
      </c>
      <c r="P1983" s="7">
        <v>15</v>
      </c>
      <c r="Q1983" s="7">
        <v>600</v>
      </c>
    </row>
    <row r="1984" spans="14:17" x14ac:dyDescent="0.25">
      <c r="N1984" s="7" t="s">
        <v>5623</v>
      </c>
      <c r="O1984" s="7">
        <v>30</v>
      </c>
      <c r="P1984" s="7">
        <v>5</v>
      </c>
      <c r="Q1984" s="7">
        <v>150</v>
      </c>
    </row>
    <row r="1985" spans="14:17" x14ac:dyDescent="0.25">
      <c r="N1985" s="7" t="s">
        <v>5614</v>
      </c>
      <c r="O1985" s="7">
        <v>20</v>
      </c>
      <c r="P1985" s="7">
        <v>24</v>
      </c>
      <c r="Q1985" s="7">
        <v>480</v>
      </c>
    </row>
    <row r="1986" spans="14:17" x14ac:dyDescent="0.25">
      <c r="N1986" s="7" t="s">
        <v>5619</v>
      </c>
      <c r="O1986" s="7">
        <v>80</v>
      </c>
      <c r="P1986" s="7">
        <v>7</v>
      </c>
      <c r="Q1986" s="7">
        <v>560</v>
      </c>
    </row>
    <row r="1987" spans="14:17" x14ac:dyDescent="0.25">
      <c r="N1987" s="7" t="s">
        <v>5616</v>
      </c>
      <c r="O1987" s="7">
        <v>150</v>
      </c>
      <c r="P1987" s="7">
        <v>10</v>
      </c>
      <c r="Q1987" s="7">
        <v>1500</v>
      </c>
    </row>
    <row r="1988" spans="14:17" x14ac:dyDescent="0.25">
      <c r="N1988" s="7" t="s">
        <v>5615</v>
      </c>
      <c r="O1988" s="7">
        <v>25</v>
      </c>
      <c r="P1988" s="7">
        <v>16</v>
      </c>
      <c r="Q1988" s="7">
        <v>400</v>
      </c>
    </row>
    <row r="1989" spans="14:17" x14ac:dyDescent="0.25">
      <c r="N1989" s="7" t="s">
        <v>5611</v>
      </c>
      <c r="O1989" s="7">
        <v>250</v>
      </c>
      <c r="P1989" s="7">
        <v>21</v>
      </c>
      <c r="Q1989" s="7">
        <v>5250</v>
      </c>
    </row>
    <row r="1990" spans="14:17" x14ac:dyDescent="0.25">
      <c r="N1990" s="7" t="s">
        <v>5611</v>
      </c>
      <c r="O1990" s="7">
        <v>250</v>
      </c>
      <c r="P1990" s="7">
        <v>20</v>
      </c>
      <c r="Q1990" s="7">
        <v>5000</v>
      </c>
    </row>
    <row r="1991" spans="14:17" x14ac:dyDescent="0.25">
      <c r="N1991" s="7" t="s">
        <v>5620</v>
      </c>
      <c r="O1991" s="7">
        <v>40</v>
      </c>
      <c r="P1991" s="7">
        <v>12</v>
      </c>
      <c r="Q1991" s="7">
        <v>480</v>
      </c>
    </row>
    <row r="1992" spans="14:17" x14ac:dyDescent="0.25">
      <c r="N1992" s="7" t="s">
        <v>5618</v>
      </c>
      <c r="O1992" s="7">
        <v>10</v>
      </c>
      <c r="P1992" s="7">
        <v>3</v>
      </c>
      <c r="Q1992" s="7">
        <v>30</v>
      </c>
    </row>
    <row r="1993" spans="14:17" x14ac:dyDescent="0.25">
      <c r="N1993" s="7" t="s">
        <v>5619</v>
      </c>
      <c r="O1993" s="7">
        <v>80</v>
      </c>
      <c r="P1993" s="7">
        <v>4</v>
      </c>
      <c r="Q1993" s="7">
        <v>320</v>
      </c>
    </row>
    <row r="1994" spans="14:17" x14ac:dyDescent="0.25">
      <c r="N1994" s="7" t="s">
        <v>5615</v>
      </c>
      <c r="O1994" s="7">
        <v>25</v>
      </c>
      <c r="P1994" s="7">
        <v>1</v>
      </c>
      <c r="Q1994" s="7">
        <v>25</v>
      </c>
    </row>
    <row r="1995" spans="14:17" x14ac:dyDescent="0.25">
      <c r="N1995" s="7" t="s">
        <v>5610</v>
      </c>
      <c r="O1995" s="7">
        <v>300</v>
      </c>
      <c r="P1995" s="7">
        <v>11</v>
      </c>
      <c r="Q1995" s="7">
        <v>3300</v>
      </c>
    </row>
    <row r="1996" spans="14:17" x14ac:dyDescent="0.25">
      <c r="N1996" s="7" t="s">
        <v>5621</v>
      </c>
      <c r="O1996" s="7">
        <v>60</v>
      </c>
      <c r="P1996" s="7">
        <v>17</v>
      </c>
      <c r="Q1996" s="7">
        <v>1020</v>
      </c>
    </row>
    <row r="1997" spans="14:17" x14ac:dyDescent="0.25">
      <c r="N1997" s="7" t="s">
        <v>5623</v>
      </c>
      <c r="O1997" s="7">
        <v>30</v>
      </c>
      <c r="P1997" s="7">
        <v>15</v>
      </c>
      <c r="Q1997" s="7">
        <v>450</v>
      </c>
    </row>
    <row r="1998" spans="14:17" x14ac:dyDescent="0.25">
      <c r="N1998" s="7" t="s">
        <v>5616</v>
      </c>
      <c r="O1998" s="7">
        <v>150</v>
      </c>
      <c r="P1998" s="7">
        <v>1</v>
      </c>
      <c r="Q1998" s="7">
        <v>150</v>
      </c>
    </row>
    <row r="1999" spans="14:17" x14ac:dyDescent="0.25">
      <c r="N1999" s="7" t="s">
        <v>5621</v>
      </c>
      <c r="O1999" s="7">
        <v>60</v>
      </c>
      <c r="P1999" s="7">
        <v>19</v>
      </c>
      <c r="Q1999" s="7">
        <v>1140</v>
      </c>
    </row>
    <row r="2000" spans="14:17" x14ac:dyDescent="0.25">
      <c r="N2000" s="7" t="s">
        <v>5617</v>
      </c>
      <c r="O2000" s="7">
        <v>120</v>
      </c>
      <c r="P2000" s="7">
        <v>16</v>
      </c>
      <c r="Q2000" s="7">
        <v>1920</v>
      </c>
    </row>
    <row r="2001" spans="14:17" x14ac:dyDescent="0.25">
      <c r="N2001" s="7" t="s">
        <v>5623</v>
      </c>
      <c r="O2001" s="7">
        <v>30</v>
      </c>
      <c r="P2001" s="7">
        <v>12</v>
      </c>
      <c r="Q2001" s="7">
        <v>360</v>
      </c>
    </row>
    <row r="2002" spans="14:17" x14ac:dyDescent="0.25">
      <c r="N2002" s="7" t="s">
        <v>5619</v>
      </c>
      <c r="O2002" s="7">
        <v>80</v>
      </c>
      <c r="P2002" s="7">
        <v>22</v>
      </c>
      <c r="Q2002" s="7">
        <v>1760</v>
      </c>
    </row>
    <row r="2003" spans="14:17" x14ac:dyDescent="0.25">
      <c r="N2003" s="7" t="s">
        <v>5616</v>
      </c>
      <c r="O2003" s="7">
        <v>150</v>
      </c>
      <c r="P2003" s="7">
        <v>11</v>
      </c>
      <c r="Q2003" s="7">
        <v>1650</v>
      </c>
    </row>
    <row r="2004" spans="14:17" x14ac:dyDescent="0.25">
      <c r="N2004" s="7" t="s">
        <v>5609</v>
      </c>
      <c r="O2004" s="7">
        <v>20</v>
      </c>
      <c r="P2004" s="7">
        <v>7</v>
      </c>
      <c r="Q2004" s="7">
        <v>140</v>
      </c>
    </row>
    <row r="2005" spans="14:17" x14ac:dyDescent="0.25">
      <c r="N2005" s="7" t="s">
        <v>5617</v>
      </c>
      <c r="O2005" s="7">
        <v>120</v>
      </c>
      <c r="P2005" s="7">
        <v>17</v>
      </c>
      <c r="Q2005" s="7">
        <v>2040</v>
      </c>
    </row>
    <row r="2006" spans="14:17" x14ac:dyDescent="0.25">
      <c r="N2006" s="7" t="s">
        <v>5613</v>
      </c>
      <c r="O2006" s="7">
        <v>35</v>
      </c>
      <c r="P2006" s="7">
        <v>7</v>
      </c>
      <c r="Q2006" s="7">
        <v>245</v>
      </c>
    </row>
    <row r="2007" spans="14:17" x14ac:dyDescent="0.25">
      <c r="N2007" s="7" t="s">
        <v>5611</v>
      </c>
      <c r="O2007" s="7">
        <v>250</v>
      </c>
      <c r="P2007" s="7">
        <v>13</v>
      </c>
      <c r="Q2007" s="7">
        <v>3250</v>
      </c>
    </row>
    <row r="2008" spans="14:17" x14ac:dyDescent="0.25">
      <c r="N2008" s="7" t="s">
        <v>5620</v>
      </c>
      <c r="O2008" s="7">
        <v>40</v>
      </c>
      <c r="P2008" s="7">
        <v>6</v>
      </c>
      <c r="Q2008" s="7">
        <v>240</v>
      </c>
    </row>
    <row r="2009" spans="14:17" x14ac:dyDescent="0.25">
      <c r="N2009" s="7" t="s">
        <v>5610</v>
      </c>
      <c r="O2009" s="7">
        <v>300</v>
      </c>
      <c r="P2009" s="7">
        <v>20</v>
      </c>
      <c r="Q2009" s="7">
        <v>6000</v>
      </c>
    </row>
    <row r="2010" spans="14:17" x14ac:dyDescent="0.25">
      <c r="N2010" s="7" t="s">
        <v>5619</v>
      </c>
      <c r="O2010" s="7">
        <v>80</v>
      </c>
      <c r="P2010" s="7">
        <v>16</v>
      </c>
      <c r="Q2010" s="7">
        <v>1280</v>
      </c>
    </row>
    <row r="2011" spans="14:17" x14ac:dyDescent="0.25">
      <c r="N2011" s="7" t="s">
        <v>5614</v>
      </c>
      <c r="O2011" s="7">
        <v>20</v>
      </c>
      <c r="P2011" s="7">
        <v>24</v>
      </c>
      <c r="Q2011" s="7">
        <v>480</v>
      </c>
    </row>
    <row r="2012" spans="14:17" x14ac:dyDescent="0.25">
      <c r="N2012" s="7" t="s">
        <v>5614</v>
      </c>
      <c r="O2012" s="7">
        <v>20</v>
      </c>
      <c r="P2012" s="7">
        <v>16</v>
      </c>
      <c r="Q2012" s="7">
        <v>320</v>
      </c>
    </row>
    <row r="2013" spans="14:17" x14ac:dyDescent="0.25">
      <c r="N2013" s="7" t="s">
        <v>5616</v>
      </c>
      <c r="O2013" s="7">
        <v>150</v>
      </c>
      <c r="P2013" s="7">
        <v>24</v>
      </c>
      <c r="Q2013" s="7">
        <v>3600</v>
      </c>
    </row>
    <row r="2014" spans="14:17" x14ac:dyDescent="0.25">
      <c r="N2014" s="7" t="s">
        <v>5618</v>
      </c>
      <c r="O2014" s="7">
        <v>10</v>
      </c>
      <c r="P2014" s="7">
        <v>18</v>
      </c>
      <c r="Q2014" s="7">
        <v>180</v>
      </c>
    </row>
    <row r="2015" spans="14:17" x14ac:dyDescent="0.25">
      <c r="N2015" s="7" t="s">
        <v>5622</v>
      </c>
      <c r="O2015" s="7">
        <v>15</v>
      </c>
      <c r="P2015" s="7">
        <v>20</v>
      </c>
      <c r="Q2015" s="7">
        <v>300</v>
      </c>
    </row>
    <row r="2016" spans="14:17" x14ac:dyDescent="0.25">
      <c r="N2016" s="7" t="s">
        <v>5617</v>
      </c>
      <c r="O2016" s="7">
        <v>120</v>
      </c>
      <c r="P2016" s="7">
        <v>18</v>
      </c>
      <c r="Q2016" s="7">
        <v>2160</v>
      </c>
    </row>
    <row r="2017" spans="14:17" x14ac:dyDescent="0.25">
      <c r="N2017" s="7" t="s">
        <v>5615</v>
      </c>
      <c r="O2017" s="7">
        <v>25</v>
      </c>
      <c r="P2017" s="7">
        <v>18</v>
      </c>
      <c r="Q2017" s="7">
        <v>450</v>
      </c>
    </row>
    <row r="2018" spans="14:17" x14ac:dyDescent="0.25">
      <c r="N2018" s="7" t="s">
        <v>5612</v>
      </c>
      <c r="O2018" s="7">
        <v>50</v>
      </c>
      <c r="P2018" s="7">
        <v>1</v>
      </c>
      <c r="Q2018" s="7">
        <v>50</v>
      </c>
    </row>
    <row r="2019" spans="14:17" x14ac:dyDescent="0.25">
      <c r="N2019" s="7" t="s">
        <v>5610</v>
      </c>
      <c r="O2019" s="7">
        <v>300</v>
      </c>
      <c r="P2019" s="7">
        <v>10</v>
      </c>
      <c r="Q2019" s="7">
        <v>3000</v>
      </c>
    </row>
    <row r="2020" spans="14:17" x14ac:dyDescent="0.25">
      <c r="N2020" s="7" t="s">
        <v>5609</v>
      </c>
      <c r="O2020" s="7">
        <v>20</v>
      </c>
      <c r="P2020" s="7">
        <v>17</v>
      </c>
      <c r="Q2020" s="7">
        <v>340</v>
      </c>
    </row>
    <row r="2021" spans="14:17" x14ac:dyDescent="0.25">
      <c r="N2021" s="7" t="s">
        <v>5616</v>
      </c>
      <c r="O2021" s="7">
        <v>150</v>
      </c>
      <c r="P2021" s="7">
        <v>23</v>
      </c>
      <c r="Q2021" s="7">
        <v>3450</v>
      </c>
    </row>
    <row r="2022" spans="14:17" x14ac:dyDescent="0.25">
      <c r="N2022" s="7" t="s">
        <v>5612</v>
      </c>
      <c r="O2022" s="7">
        <v>50</v>
      </c>
      <c r="P2022" s="7">
        <v>11</v>
      </c>
      <c r="Q2022" s="7">
        <v>550</v>
      </c>
    </row>
    <row r="2023" spans="14:17" x14ac:dyDescent="0.25">
      <c r="N2023" s="7" t="s">
        <v>5610</v>
      </c>
      <c r="O2023" s="7">
        <v>300</v>
      </c>
      <c r="P2023" s="7">
        <v>4</v>
      </c>
      <c r="Q2023" s="7">
        <v>1200</v>
      </c>
    </row>
    <row r="2024" spans="14:17" x14ac:dyDescent="0.25">
      <c r="N2024" s="7" t="s">
        <v>5614</v>
      </c>
      <c r="O2024" s="7">
        <v>20</v>
      </c>
      <c r="P2024" s="7">
        <v>5</v>
      </c>
      <c r="Q2024" s="7">
        <v>100</v>
      </c>
    </row>
    <row r="2025" spans="14:17" x14ac:dyDescent="0.25">
      <c r="N2025" s="7" t="s">
        <v>5615</v>
      </c>
      <c r="O2025" s="7">
        <v>25</v>
      </c>
      <c r="P2025" s="7">
        <v>3</v>
      </c>
      <c r="Q2025" s="7">
        <v>75</v>
      </c>
    </row>
    <row r="2026" spans="14:17" x14ac:dyDescent="0.25">
      <c r="N2026" s="7" t="s">
        <v>5615</v>
      </c>
      <c r="O2026" s="7">
        <v>25</v>
      </c>
      <c r="P2026" s="7">
        <v>22</v>
      </c>
      <c r="Q2026" s="7">
        <v>550</v>
      </c>
    </row>
    <row r="2027" spans="14:17" x14ac:dyDescent="0.25">
      <c r="N2027" s="7" t="s">
        <v>5611</v>
      </c>
      <c r="O2027" s="7">
        <v>250</v>
      </c>
      <c r="P2027" s="7">
        <v>5</v>
      </c>
      <c r="Q2027" s="7">
        <v>1250</v>
      </c>
    </row>
    <row r="2028" spans="14:17" x14ac:dyDescent="0.25">
      <c r="N2028" s="7" t="s">
        <v>5616</v>
      </c>
      <c r="O2028" s="7">
        <v>150</v>
      </c>
      <c r="P2028" s="7">
        <v>3</v>
      </c>
      <c r="Q2028" s="7">
        <v>450</v>
      </c>
    </row>
    <row r="2029" spans="14:17" x14ac:dyDescent="0.25">
      <c r="N2029" s="7" t="s">
        <v>5622</v>
      </c>
      <c r="O2029" s="7">
        <v>15</v>
      </c>
      <c r="P2029" s="7">
        <v>20</v>
      </c>
      <c r="Q2029" s="7">
        <v>300</v>
      </c>
    </row>
    <row r="2030" spans="14:17" x14ac:dyDescent="0.25">
      <c r="N2030" s="7" t="s">
        <v>5612</v>
      </c>
      <c r="O2030" s="7">
        <v>50</v>
      </c>
      <c r="P2030" s="7">
        <v>25</v>
      </c>
      <c r="Q2030" s="7">
        <v>1250</v>
      </c>
    </row>
    <row r="2031" spans="14:17" x14ac:dyDescent="0.25">
      <c r="N2031" s="7" t="s">
        <v>5619</v>
      </c>
      <c r="O2031" s="7">
        <v>80</v>
      </c>
      <c r="P2031" s="7">
        <v>17</v>
      </c>
      <c r="Q2031" s="7">
        <v>1360</v>
      </c>
    </row>
    <row r="2032" spans="14:17" x14ac:dyDescent="0.25">
      <c r="N2032" s="7" t="s">
        <v>5614</v>
      </c>
      <c r="O2032" s="7">
        <v>20</v>
      </c>
      <c r="P2032" s="7">
        <v>18</v>
      </c>
      <c r="Q2032" s="7">
        <v>360</v>
      </c>
    </row>
    <row r="2033" spans="14:17" x14ac:dyDescent="0.25">
      <c r="N2033" s="7" t="s">
        <v>5614</v>
      </c>
      <c r="O2033" s="7">
        <v>20</v>
      </c>
      <c r="P2033" s="7">
        <v>20</v>
      </c>
      <c r="Q2033" s="7">
        <v>400</v>
      </c>
    </row>
    <row r="2034" spans="14:17" x14ac:dyDescent="0.25">
      <c r="N2034" s="7" t="s">
        <v>5611</v>
      </c>
      <c r="O2034" s="7">
        <v>250</v>
      </c>
      <c r="P2034" s="7">
        <v>24</v>
      </c>
      <c r="Q2034" s="7">
        <v>6000</v>
      </c>
    </row>
    <row r="2035" spans="14:17" x14ac:dyDescent="0.25">
      <c r="N2035" s="7" t="s">
        <v>5614</v>
      </c>
      <c r="O2035" s="7">
        <v>20</v>
      </c>
      <c r="P2035" s="7">
        <v>11</v>
      </c>
      <c r="Q2035" s="7">
        <v>220</v>
      </c>
    </row>
    <row r="2036" spans="14:17" x14ac:dyDescent="0.25">
      <c r="N2036" s="7" t="s">
        <v>5619</v>
      </c>
      <c r="O2036" s="7">
        <v>80</v>
      </c>
      <c r="P2036" s="7">
        <v>22</v>
      </c>
      <c r="Q2036" s="7">
        <v>1760</v>
      </c>
    </row>
    <row r="2037" spans="14:17" x14ac:dyDescent="0.25">
      <c r="N2037" s="7" t="s">
        <v>5610</v>
      </c>
      <c r="O2037" s="7">
        <v>300</v>
      </c>
      <c r="P2037" s="7">
        <v>20</v>
      </c>
      <c r="Q2037" s="7">
        <v>6000</v>
      </c>
    </row>
    <row r="2038" spans="14:17" x14ac:dyDescent="0.25">
      <c r="N2038" s="7" t="s">
        <v>5611</v>
      </c>
      <c r="O2038" s="7">
        <v>250</v>
      </c>
      <c r="P2038" s="7">
        <v>17</v>
      </c>
      <c r="Q2038" s="7">
        <v>4250</v>
      </c>
    </row>
    <row r="2039" spans="14:17" x14ac:dyDescent="0.25">
      <c r="N2039" s="7" t="s">
        <v>5615</v>
      </c>
      <c r="O2039" s="7">
        <v>25</v>
      </c>
      <c r="P2039" s="7">
        <v>24</v>
      </c>
      <c r="Q2039" s="7">
        <v>600</v>
      </c>
    </row>
    <row r="2040" spans="14:17" x14ac:dyDescent="0.25">
      <c r="N2040" s="7" t="s">
        <v>5617</v>
      </c>
      <c r="O2040" s="7">
        <v>120</v>
      </c>
      <c r="P2040" s="7">
        <v>24</v>
      </c>
      <c r="Q2040" s="7">
        <v>2880</v>
      </c>
    </row>
    <row r="2041" spans="14:17" x14ac:dyDescent="0.25">
      <c r="N2041" s="7" t="s">
        <v>5617</v>
      </c>
      <c r="O2041" s="7">
        <v>120</v>
      </c>
      <c r="P2041" s="7">
        <v>2</v>
      </c>
      <c r="Q2041" s="7">
        <v>240</v>
      </c>
    </row>
    <row r="2042" spans="14:17" x14ac:dyDescent="0.25">
      <c r="N2042" s="7" t="s">
        <v>5611</v>
      </c>
      <c r="O2042" s="7">
        <v>250</v>
      </c>
      <c r="P2042" s="7">
        <v>11</v>
      </c>
      <c r="Q2042" s="7">
        <v>2750</v>
      </c>
    </row>
    <row r="2043" spans="14:17" x14ac:dyDescent="0.25">
      <c r="N2043" s="7" t="s">
        <v>5613</v>
      </c>
      <c r="O2043" s="7">
        <v>35</v>
      </c>
      <c r="P2043" s="7">
        <v>8</v>
      </c>
      <c r="Q2043" s="7">
        <v>280</v>
      </c>
    </row>
    <row r="2044" spans="14:17" x14ac:dyDescent="0.25">
      <c r="N2044" s="7" t="s">
        <v>5612</v>
      </c>
      <c r="O2044" s="7">
        <v>50</v>
      </c>
      <c r="P2044" s="7">
        <v>11</v>
      </c>
      <c r="Q2044" s="7">
        <v>550</v>
      </c>
    </row>
    <row r="2045" spans="14:17" x14ac:dyDescent="0.25">
      <c r="N2045" s="7" t="s">
        <v>5611</v>
      </c>
      <c r="O2045" s="7">
        <v>250</v>
      </c>
      <c r="P2045" s="7">
        <v>23</v>
      </c>
      <c r="Q2045" s="7">
        <v>5750</v>
      </c>
    </row>
    <row r="2046" spans="14:17" x14ac:dyDescent="0.25">
      <c r="N2046" s="7" t="s">
        <v>5613</v>
      </c>
      <c r="O2046" s="7">
        <v>35</v>
      </c>
      <c r="P2046" s="7">
        <v>21</v>
      </c>
      <c r="Q2046" s="7">
        <v>735</v>
      </c>
    </row>
    <row r="2047" spans="14:17" x14ac:dyDescent="0.25">
      <c r="N2047" s="7" t="s">
        <v>5620</v>
      </c>
      <c r="O2047" s="7">
        <v>40</v>
      </c>
      <c r="P2047" s="7">
        <v>19</v>
      </c>
      <c r="Q2047" s="7">
        <v>760</v>
      </c>
    </row>
    <row r="2048" spans="14:17" x14ac:dyDescent="0.25">
      <c r="N2048" s="7" t="s">
        <v>5609</v>
      </c>
      <c r="O2048" s="7">
        <v>20</v>
      </c>
      <c r="P2048" s="7">
        <v>21</v>
      </c>
      <c r="Q2048" s="7">
        <v>420</v>
      </c>
    </row>
    <row r="2049" spans="14:17" x14ac:dyDescent="0.25">
      <c r="N2049" s="7" t="s">
        <v>5619</v>
      </c>
      <c r="O2049" s="7">
        <v>80</v>
      </c>
      <c r="P2049" s="7">
        <v>19</v>
      </c>
      <c r="Q2049" s="7">
        <v>1520</v>
      </c>
    </row>
    <row r="2050" spans="14:17" x14ac:dyDescent="0.25">
      <c r="N2050" s="7" t="s">
        <v>5620</v>
      </c>
      <c r="O2050" s="7">
        <v>40</v>
      </c>
      <c r="P2050" s="7">
        <v>3</v>
      </c>
      <c r="Q2050" s="7">
        <v>120</v>
      </c>
    </row>
    <row r="2051" spans="14:17" x14ac:dyDescent="0.25">
      <c r="N2051" s="7" t="s">
        <v>5619</v>
      </c>
      <c r="O2051" s="7">
        <v>80</v>
      </c>
      <c r="P2051" s="7">
        <v>6</v>
      </c>
      <c r="Q2051" s="7">
        <v>480</v>
      </c>
    </row>
    <row r="2052" spans="14:17" x14ac:dyDescent="0.25">
      <c r="N2052" s="7" t="s">
        <v>5611</v>
      </c>
      <c r="O2052" s="7">
        <v>250</v>
      </c>
      <c r="P2052" s="7">
        <v>4</v>
      </c>
      <c r="Q2052" s="7">
        <v>1000</v>
      </c>
    </row>
    <row r="2053" spans="14:17" x14ac:dyDescent="0.25">
      <c r="N2053" s="7" t="s">
        <v>5614</v>
      </c>
      <c r="O2053" s="7">
        <v>20</v>
      </c>
      <c r="P2053" s="7">
        <v>9</v>
      </c>
      <c r="Q2053" s="7">
        <v>180</v>
      </c>
    </row>
    <row r="2054" spans="14:17" x14ac:dyDescent="0.25">
      <c r="N2054" s="7" t="s">
        <v>5620</v>
      </c>
      <c r="O2054" s="7">
        <v>40</v>
      </c>
      <c r="P2054" s="7">
        <v>1</v>
      </c>
      <c r="Q2054" s="7">
        <v>40</v>
      </c>
    </row>
    <row r="2055" spans="14:17" x14ac:dyDescent="0.25">
      <c r="N2055" s="7" t="s">
        <v>5622</v>
      </c>
      <c r="O2055" s="7">
        <v>15</v>
      </c>
      <c r="P2055" s="7">
        <v>24</v>
      </c>
      <c r="Q2055" s="7">
        <v>360</v>
      </c>
    </row>
    <row r="2056" spans="14:17" x14ac:dyDescent="0.25">
      <c r="N2056" s="7" t="s">
        <v>5616</v>
      </c>
      <c r="O2056" s="7">
        <v>150</v>
      </c>
      <c r="P2056" s="7">
        <v>7</v>
      </c>
      <c r="Q2056" s="7">
        <v>1050</v>
      </c>
    </row>
    <row r="2057" spans="14:17" x14ac:dyDescent="0.25">
      <c r="N2057" s="7" t="s">
        <v>5615</v>
      </c>
      <c r="O2057" s="7">
        <v>25</v>
      </c>
      <c r="P2057" s="7">
        <v>7</v>
      </c>
      <c r="Q2057" s="7">
        <v>175</v>
      </c>
    </row>
    <row r="2058" spans="14:17" x14ac:dyDescent="0.25">
      <c r="N2058" s="7" t="s">
        <v>5613</v>
      </c>
      <c r="O2058" s="7">
        <v>35</v>
      </c>
      <c r="P2058" s="7">
        <v>13</v>
      </c>
      <c r="Q2058" s="7">
        <v>455</v>
      </c>
    </row>
    <row r="2059" spans="14:17" x14ac:dyDescent="0.25">
      <c r="N2059" s="7" t="s">
        <v>5616</v>
      </c>
      <c r="O2059" s="7">
        <v>150</v>
      </c>
      <c r="P2059" s="7">
        <v>20</v>
      </c>
      <c r="Q2059" s="7">
        <v>3000</v>
      </c>
    </row>
    <row r="2060" spans="14:17" x14ac:dyDescent="0.25">
      <c r="N2060" s="7" t="s">
        <v>5610</v>
      </c>
      <c r="O2060" s="7">
        <v>300</v>
      </c>
      <c r="P2060" s="7">
        <v>20</v>
      </c>
      <c r="Q2060" s="7">
        <v>6000</v>
      </c>
    </row>
    <row r="2061" spans="14:17" x14ac:dyDescent="0.25">
      <c r="N2061" s="7" t="s">
        <v>5618</v>
      </c>
      <c r="O2061" s="7">
        <v>10</v>
      </c>
      <c r="P2061" s="7">
        <v>7</v>
      </c>
      <c r="Q2061" s="7">
        <v>70</v>
      </c>
    </row>
    <row r="2062" spans="14:17" x14ac:dyDescent="0.25">
      <c r="N2062" s="7" t="s">
        <v>5615</v>
      </c>
      <c r="O2062" s="7">
        <v>25</v>
      </c>
      <c r="P2062" s="7">
        <v>1</v>
      </c>
      <c r="Q2062" s="7">
        <v>25</v>
      </c>
    </row>
    <row r="2063" spans="14:17" x14ac:dyDescent="0.25">
      <c r="N2063" s="7" t="s">
        <v>5613</v>
      </c>
      <c r="O2063" s="7">
        <v>35</v>
      </c>
      <c r="P2063" s="7">
        <v>24</v>
      </c>
      <c r="Q2063" s="7">
        <v>840</v>
      </c>
    </row>
    <row r="2064" spans="14:17" x14ac:dyDescent="0.25">
      <c r="N2064" s="7" t="s">
        <v>5621</v>
      </c>
      <c r="O2064" s="7">
        <v>60</v>
      </c>
      <c r="P2064" s="7">
        <v>10</v>
      </c>
      <c r="Q2064" s="7">
        <v>600</v>
      </c>
    </row>
    <row r="2065" spans="14:17" x14ac:dyDescent="0.25">
      <c r="N2065" s="7" t="s">
        <v>5620</v>
      </c>
      <c r="O2065" s="7">
        <v>40</v>
      </c>
      <c r="P2065" s="7">
        <v>2</v>
      </c>
      <c r="Q2065" s="7">
        <v>80</v>
      </c>
    </row>
    <row r="2066" spans="14:17" x14ac:dyDescent="0.25">
      <c r="N2066" s="7" t="s">
        <v>5613</v>
      </c>
      <c r="O2066" s="7">
        <v>35</v>
      </c>
      <c r="P2066" s="7">
        <v>14</v>
      </c>
      <c r="Q2066" s="7">
        <v>490</v>
      </c>
    </row>
    <row r="2067" spans="14:17" x14ac:dyDescent="0.25">
      <c r="N2067" s="7" t="s">
        <v>5616</v>
      </c>
      <c r="O2067" s="7">
        <v>150</v>
      </c>
      <c r="P2067" s="7">
        <v>5</v>
      </c>
      <c r="Q2067" s="7">
        <v>750</v>
      </c>
    </row>
    <row r="2068" spans="14:17" x14ac:dyDescent="0.25">
      <c r="N2068" s="7" t="s">
        <v>5619</v>
      </c>
      <c r="O2068" s="7">
        <v>80</v>
      </c>
      <c r="P2068" s="7">
        <v>15</v>
      </c>
      <c r="Q2068" s="7">
        <v>1200</v>
      </c>
    </row>
    <row r="2069" spans="14:17" x14ac:dyDescent="0.25">
      <c r="N2069" s="7" t="s">
        <v>5609</v>
      </c>
      <c r="O2069" s="7">
        <v>20</v>
      </c>
      <c r="P2069" s="7">
        <v>1</v>
      </c>
      <c r="Q2069" s="7">
        <v>20</v>
      </c>
    </row>
    <row r="2070" spans="14:17" x14ac:dyDescent="0.25">
      <c r="N2070" s="7" t="s">
        <v>5622</v>
      </c>
      <c r="O2070" s="7">
        <v>15</v>
      </c>
      <c r="P2070" s="7">
        <v>21</v>
      </c>
      <c r="Q2070" s="7">
        <v>315</v>
      </c>
    </row>
    <row r="2071" spans="14:17" x14ac:dyDescent="0.25">
      <c r="N2071" s="7" t="s">
        <v>5615</v>
      </c>
      <c r="O2071" s="7">
        <v>25</v>
      </c>
      <c r="P2071" s="7">
        <v>21</v>
      </c>
      <c r="Q2071" s="7">
        <v>525</v>
      </c>
    </row>
    <row r="2072" spans="14:17" x14ac:dyDescent="0.25">
      <c r="N2072" s="7" t="s">
        <v>5616</v>
      </c>
      <c r="O2072" s="7">
        <v>150</v>
      </c>
      <c r="P2072" s="7">
        <v>5</v>
      </c>
      <c r="Q2072" s="7">
        <v>750</v>
      </c>
    </row>
    <row r="2073" spans="14:17" x14ac:dyDescent="0.25">
      <c r="N2073" s="7" t="s">
        <v>5616</v>
      </c>
      <c r="O2073" s="7">
        <v>150</v>
      </c>
      <c r="P2073" s="7">
        <v>9</v>
      </c>
      <c r="Q2073" s="7">
        <v>1350</v>
      </c>
    </row>
    <row r="2074" spans="14:17" x14ac:dyDescent="0.25">
      <c r="N2074" s="7" t="s">
        <v>5615</v>
      </c>
      <c r="O2074" s="7">
        <v>25</v>
      </c>
      <c r="P2074" s="7">
        <v>1</v>
      </c>
      <c r="Q2074" s="7">
        <v>25</v>
      </c>
    </row>
    <row r="2075" spans="14:17" x14ac:dyDescent="0.25">
      <c r="N2075" s="7" t="s">
        <v>5612</v>
      </c>
      <c r="O2075" s="7">
        <v>50</v>
      </c>
      <c r="P2075" s="7">
        <v>4</v>
      </c>
      <c r="Q2075" s="7">
        <v>200</v>
      </c>
    </row>
    <row r="2076" spans="14:17" x14ac:dyDescent="0.25">
      <c r="N2076" s="7" t="s">
        <v>5610</v>
      </c>
      <c r="O2076" s="7">
        <v>300</v>
      </c>
      <c r="P2076" s="7">
        <v>18</v>
      </c>
      <c r="Q2076" s="7">
        <v>5400</v>
      </c>
    </row>
    <row r="2077" spans="14:17" x14ac:dyDescent="0.25">
      <c r="N2077" s="7" t="s">
        <v>5614</v>
      </c>
      <c r="O2077" s="7">
        <v>20</v>
      </c>
      <c r="P2077" s="7">
        <v>20</v>
      </c>
      <c r="Q2077" s="7">
        <v>400</v>
      </c>
    </row>
    <row r="2078" spans="14:17" x14ac:dyDescent="0.25">
      <c r="N2078" s="7" t="s">
        <v>5621</v>
      </c>
      <c r="O2078" s="7">
        <v>60</v>
      </c>
      <c r="P2078" s="7">
        <v>17</v>
      </c>
      <c r="Q2078" s="7">
        <v>1020</v>
      </c>
    </row>
    <row r="2079" spans="14:17" x14ac:dyDescent="0.25">
      <c r="N2079" s="7" t="s">
        <v>5622</v>
      </c>
      <c r="O2079" s="7">
        <v>15</v>
      </c>
      <c r="P2079" s="7">
        <v>2</v>
      </c>
      <c r="Q2079" s="7">
        <v>30</v>
      </c>
    </row>
    <row r="2080" spans="14:17" x14ac:dyDescent="0.25">
      <c r="N2080" s="7" t="s">
        <v>5609</v>
      </c>
      <c r="O2080" s="7">
        <v>20</v>
      </c>
      <c r="P2080" s="7">
        <v>12</v>
      </c>
      <c r="Q2080" s="7">
        <v>240</v>
      </c>
    </row>
    <row r="2081" spans="14:17" x14ac:dyDescent="0.25">
      <c r="N2081" s="7" t="s">
        <v>5617</v>
      </c>
      <c r="O2081" s="7">
        <v>120</v>
      </c>
      <c r="P2081" s="7">
        <v>13</v>
      </c>
      <c r="Q2081" s="7">
        <v>1560</v>
      </c>
    </row>
    <row r="2082" spans="14:17" x14ac:dyDescent="0.25">
      <c r="N2082" s="7" t="s">
        <v>5611</v>
      </c>
      <c r="O2082" s="7">
        <v>250</v>
      </c>
      <c r="P2082" s="7">
        <v>23</v>
      </c>
      <c r="Q2082" s="7">
        <v>5750</v>
      </c>
    </row>
    <row r="2083" spans="14:17" x14ac:dyDescent="0.25">
      <c r="N2083" s="7" t="s">
        <v>5622</v>
      </c>
      <c r="O2083" s="7">
        <v>15</v>
      </c>
      <c r="P2083" s="7">
        <v>4</v>
      </c>
      <c r="Q2083" s="7">
        <v>60</v>
      </c>
    </row>
    <row r="2084" spans="14:17" x14ac:dyDescent="0.25">
      <c r="N2084" s="7" t="s">
        <v>5620</v>
      </c>
      <c r="O2084" s="7">
        <v>40</v>
      </c>
      <c r="P2084" s="7">
        <v>16</v>
      </c>
      <c r="Q2084" s="7">
        <v>640</v>
      </c>
    </row>
    <row r="2085" spans="14:17" x14ac:dyDescent="0.25">
      <c r="N2085" s="7" t="s">
        <v>5620</v>
      </c>
      <c r="O2085" s="7">
        <v>40</v>
      </c>
      <c r="P2085" s="7">
        <v>24</v>
      </c>
      <c r="Q2085" s="7">
        <v>960</v>
      </c>
    </row>
    <row r="2086" spans="14:17" x14ac:dyDescent="0.25">
      <c r="N2086" s="7" t="s">
        <v>5616</v>
      </c>
      <c r="O2086" s="7">
        <v>150</v>
      </c>
      <c r="P2086" s="7">
        <v>25</v>
      </c>
      <c r="Q2086" s="7">
        <v>3750</v>
      </c>
    </row>
    <row r="2087" spans="14:17" x14ac:dyDescent="0.25">
      <c r="N2087" s="7" t="s">
        <v>5622</v>
      </c>
      <c r="O2087" s="7">
        <v>15</v>
      </c>
      <c r="P2087" s="7">
        <v>20</v>
      </c>
      <c r="Q2087" s="7">
        <v>300</v>
      </c>
    </row>
    <row r="2088" spans="14:17" x14ac:dyDescent="0.25">
      <c r="N2088" s="7" t="s">
        <v>5612</v>
      </c>
      <c r="O2088" s="7">
        <v>50</v>
      </c>
      <c r="P2088" s="7">
        <v>13</v>
      </c>
      <c r="Q2088" s="7">
        <v>650</v>
      </c>
    </row>
    <row r="2089" spans="14:17" x14ac:dyDescent="0.25">
      <c r="N2089" s="7" t="s">
        <v>5621</v>
      </c>
      <c r="O2089" s="7">
        <v>60</v>
      </c>
      <c r="P2089" s="7">
        <v>24</v>
      </c>
      <c r="Q2089" s="7">
        <v>1440</v>
      </c>
    </row>
    <row r="2090" spans="14:17" x14ac:dyDescent="0.25">
      <c r="N2090" s="7" t="s">
        <v>5616</v>
      </c>
      <c r="O2090" s="7">
        <v>150</v>
      </c>
      <c r="P2090" s="7">
        <v>7</v>
      </c>
      <c r="Q2090" s="7">
        <v>1050</v>
      </c>
    </row>
    <row r="2091" spans="14:17" x14ac:dyDescent="0.25">
      <c r="N2091" s="7" t="s">
        <v>5614</v>
      </c>
      <c r="O2091" s="7">
        <v>20</v>
      </c>
      <c r="P2091" s="7">
        <v>15</v>
      </c>
      <c r="Q2091" s="7">
        <v>300</v>
      </c>
    </row>
    <row r="2092" spans="14:17" x14ac:dyDescent="0.25">
      <c r="N2092" s="7" t="s">
        <v>5614</v>
      </c>
      <c r="O2092" s="7">
        <v>20</v>
      </c>
      <c r="P2092" s="7">
        <v>12</v>
      </c>
      <c r="Q2092" s="7">
        <v>240</v>
      </c>
    </row>
    <row r="2093" spans="14:17" x14ac:dyDescent="0.25">
      <c r="N2093" s="7" t="s">
        <v>5623</v>
      </c>
      <c r="O2093" s="7">
        <v>30</v>
      </c>
      <c r="P2093" s="7">
        <v>21</v>
      </c>
      <c r="Q2093" s="7">
        <v>630</v>
      </c>
    </row>
    <row r="2094" spans="14:17" x14ac:dyDescent="0.25">
      <c r="N2094" s="7" t="s">
        <v>5619</v>
      </c>
      <c r="O2094" s="7">
        <v>80</v>
      </c>
      <c r="P2094" s="7">
        <v>9</v>
      </c>
      <c r="Q2094" s="7">
        <v>720</v>
      </c>
    </row>
    <row r="2095" spans="14:17" x14ac:dyDescent="0.25">
      <c r="N2095" s="7" t="s">
        <v>5609</v>
      </c>
      <c r="O2095" s="7">
        <v>20</v>
      </c>
      <c r="P2095" s="7">
        <v>3</v>
      </c>
      <c r="Q2095" s="7">
        <v>60</v>
      </c>
    </row>
    <row r="2096" spans="14:17" x14ac:dyDescent="0.25">
      <c r="N2096" s="7" t="s">
        <v>5615</v>
      </c>
      <c r="O2096" s="7">
        <v>25</v>
      </c>
      <c r="P2096" s="7">
        <v>5</v>
      </c>
      <c r="Q2096" s="7">
        <v>125</v>
      </c>
    </row>
    <row r="2097" spans="14:17" x14ac:dyDescent="0.25">
      <c r="N2097" s="7" t="s">
        <v>5619</v>
      </c>
      <c r="O2097" s="7">
        <v>80</v>
      </c>
      <c r="P2097" s="7">
        <v>18</v>
      </c>
      <c r="Q2097" s="7">
        <v>1440</v>
      </c>
    </row>
    <row r="2098" spans="14:17" x14ac:dyDescent="0.25">
      <c r="N2098" s="7" t="s">
        <v>5621</v>
      </c>
      <c r="O2098" s="7">
        <v>60</v>
      </c>
      <c r="P2098" s="7">
        <v>3</v>
      </c>
      <c r="Q2098" s="7">
        <v>180</v>
      </c>
    </row>
    <row r="2099" spans="14:17" x14ac:dyDescent="0.25">
      <c r="N2099" s="7" t="s">
        <v>5618</v>
      </c>
      <c r="O2099" s="7">
        <v>10</v>
      </c>
      <c r="P2099" s="7">
        <v>9</v>
      </c>
      <c r="Q2099" s="7">
        <v>90</v>
      </c>
    </row>
    <row r="2100" spans="14:17" x14ac:dyDescent="0.25">
      <c r="N2100" s="7" t="s">
        <v>5609</v>
      </c>
      <c r="O2100" s="7">
        <v>20</v>
      </c>
      <c r="P2100" s="7">
        <v>18</v>
      </c>
      <c r="Q2100" s="7">
        <v>360</v>
      </c>
    </row>
    <row r="2101" spans="14:17" x14ac:dyDescent="0.25">
      <c r="N2101" s="7" t="s">
        <v>5617</v>
      </c>
      <c r="O2101" s="7">
        <v>120</v>
      </c>
      <c r="P2101" s="7">
        <v>2</v>
      </c>
      <c r="Q2101" s="7">
        <v>240</v>
      </c>
    </row>
    <row r="2102" spans="14:17" x14ac:dyDescent="0.25">
      <c r="N2102" s="7" t="s">
        <v>5621</v>
      </c>
      <c r="O2102" s="7">
        <v>60</v>
      </c>
      <c r="P2102" s="7">
        <v>9</v>
      </c>
      <c r="Q2102" s="7">
        <v>540</v>
      </c>
    </row>
    <row r="2103" spans="14:17" x14ac:dyDescent="0.25">
      <c r="N2103" s="7" t="s">
        <v>5619</v>
      </c>
      <c r="O2103" s="7">
        <v>80</v>
      </c>
      <c r="P2103" s="7">
        <v>24</v>
      </c>
      <c r="Q2103" s="7">
        <v>1920</v>
      </c>
    </row>
    <row r="2104" spans="14:17" x14ac:dyDescent="0.25">
      <c r="N2104" s="7" t="s">
        <v>5621</v>
      </c>
      <c r="O2104" s="7">
        <v>60</v>
      </c>
      <c r="P2104" s="7">
        <v>17</v>
      </c>
      <c r="Q2104" s="7">
        <v>1020</v>
      </c>
    </row>
    <row r="2105" spans="14:17" x14ac:dyDescent="0.25">
      <c r="N2105" s="7" t="s">
        <v>5618</v>
      </c>
      <c r="O2105" s="7">
        <v>10</v>
      </c>
      <c r="P2105" s="7">
        <v>20</v>
      </c>
      <c r="Q2105" s="7">
        <v>200</v>
      </c>
    </row>
    <row r="2106" spans="14:17" x14ac:dyDescent="0.25">
      <c r="N2106" s="7" t="s">
        <v>5609</v>
      </c>
      <c r="O2106" s="7">
        <v>20</v>
      </c>
      <c r="P2106" s="7">
        <v>16</v>
      </c>
      <c r="Q2106" s="7">
        <v>320</v>
      </c>
    </row>
    <row r="2107" spans="14:17" x14ac:dyDescent="0.25">
      <c r="N2107" s="7" t="s">
        <v>5622</v>
      </c>
      <c r="O2107" s="7">
        <v>15</v>
      </c>
      <c r="P2107" s="7">
        <v>6</v>
      </c>
      <c r="Q2107" s="7">
        <v>90</v>
      </c>
    </row>
    <row r="2108" spans="14:17" x14ac:dyDescent="0.25">
      <c r="N2108" s="7" t="s">
        <v>5615</v>
      </c>
      <c r="O2108" s="7">
        <v>25</v>
      </c>
      <c r="P2108" s="7">
        <v>16</v>
      </c>
      <c r="Q2108" s="7">
        <v>400</v>
      </c>
    </row>
    <row r="2109" spans="14:17" x14ac:dyDescent="0.25">
      <c r="N2109" s="7" t="s">
        <v>5616</v>
      </c>
      <c r="O2109" s="7">
        <v>150</v>
      </c>
      <c r="P2109" s="7">
        <v>6</v>
      </c>
      <c r="Q2109" s="7">
        <v>900</v>
      </c>
    </row>
    <row r="2110" spans="14:17" x14ac:dyDescent="0.25">
      <c r="N2110" s="7" t="s">
        <v>5619</v>
      </c>
      <c r="O2110" s="7">
        <v>80</v>
      </c>
      <c r="P2110" s="7">
        <v>25</v>
      </c>
      <c r="Q2110" s="7">
        <v>2000</v>
      </c>
    </row>
    <row r="2111" spans="14:17" x14ac:dyDescent="0.25">
      <c r="N2111" s="7" t="s">
        <v>5615</v>
      </c>
      <c r="O2111" s="7">
        <v>25</v>
      </c>
      <c r="P2111" s="7">
        <v>12</v>
      </c>
      <c r="Q2111" s="7">
        <v>300</v>
      </c>
    </row>
    <row r="2112" spans="14:17" x14ac:dyDescent="0.25">
      <c r="N2112" s="7" t="s">
        <v>5623</v>
      </c>
      <c r="O2112" s="7">
        <v>30</v>
      </c>
      <c r="P2112" s="7">
        <v>14</v>
      </c>
      <c r="Q2112" s="7">
        <v>420</v>
      </c>
    </row>
    <row r="2113" spans="14:17" x14ac:dyDescent="0.25">
      <c r="N2113" s="7" t="s">
        <v>5622</v>
      </c>
      <c r="O2113" s="7">
        <v>15</v>
      </c>
      <c r="P2113" s="7">
        <v>10</v>
      </c>
      <c r="Q2113" s="7">
        <v>150</v>
      </c>
    </row>
    <row r="2114" spans="14:17" x14ac:dyDescent="0.25">
      <c r="N2114" s="7" t="s">
        <v>5621</v>
      </c>
      <c r="O2114" s="7">
        <v>60</v>
      </c>
      <c r="P2114" s="7">
        <v>22</v>
      </c>
      <c r="Q2114" s="7">
        <v>1320</v>
      </c>
    </row>
    <row r="2115" spans="14:17" x14ac:dyDescent="0.25">
      <c r="N2115" s="7" t="s">
        <v>5613</v>
      </c>
      <c r="O2115" s="7">
        <v>35</v>
      </c>
      <c r="P2115" s="7">
        <v>13</v>
      </c>
      <c r="Q2115" s="7">
        <v>455</v>
      </c>
    </row>
    <row r="2116" spans="14:17" x14ac:dyDescent="0.25">
      <c r="N2116" s="7" t="s">
        <v>5617</v>
      </c>
      <c r="O2116" s="7">
        <v>120</v>
      </c>
      <c r="P2116" s="7">
        <v>15</v>
      </c>
      <c r="Q2116" s="7">
        <v>1800</v>
      </c>
    </row>
    <row r="2117" spans="14:17" x14ac:dyDescent="0.25">
      <c r="N2117" s="7" t="s">
        <v>5614</v>
      </c>
      <c r="O2117" s="7">
        <v>20</v>
      </c>
      <c r="P2117" s="7">
        <v>19</v>
      </c>
      <c r="Q2117" s="7">
        <v>380</v>
      </c>
    </row>
    <row r="2118" spans="14:17" x14ac:dyDescent="0.25">
      <c r="N2118" s="7" t="s">
        <v>5611</v>
      </c>
      <c r="O2118" s="7">
        <v>250</v>
      </c>
      <c r="P2118" s="7">
        <v>24</v>
      </c>
      <c r="Q2118" s="7">
        <v>6000</v>
      </c>
    </row>
    <row r="2119" spans="14:17" x14ac:dyDescent="0.25">
      <c r="N2119" s="7" t="s">
        <v>5617</v>
      </c>
      <c r="O2119" s="7">
        <v>120</v>
      </c>
      <c r="P2119" s="7">
        <v>22</v>
      </c>
      <c r="Q2119" s="7">
        <v>2640</v>
      </c>
    </row>
    <row r="2120" spans="14:17" x14ac:dyDescent="0.25">
      <c r="N2120" s="7" t="s">
        <v>5618</v>
      </c>
      <c r="O2120" s="7">
        <v>10</v>
      </c>
      <c r="P2120" s="7">
        <v>11</v>
      </c>
      <c r="Q2120" s="7">
        <v>110</v>
      </c>
    </row>
    <row r="2121" spans="14:17" x14ac:dyDescent="0.25">
      <c r="N2121" s="7" t="s">
        <v>5619</v>
      </c>
      <c r="O2121" s="7">
        <v>80</v>
      </c>
      <c r="P2121" s="7">
        <v>5</v>
      </c>
      <c r="Q2121" s="7">
        <v>400</v>
      </c>
    </row>
    <row r="2122" spans="14:17" x14ac:dyDescent="0.25">
      <c r="N2122" s="7" t="s">
        <v>5619</v>
      </c>
      <c r="O2122" s="7">
        <v>80</v>
      </c>
      <c r="P2122" s="7">
        <v>2</v>
      </c>
      <c r="Q2122" s="7">
        <v>160</v>
      </c>
    </row>
    <row r="2123" spans="14:17" x14ac:dyDescent="0.25">
      <c r="N2123" s="7" t="s">
        <v>5613</v>
      </c>
      <c r="O2123" s="7">
        <v>35</v>
      </c>
      <c r="P2123" s="7">
        <v>17</v>
      </c>
      <c r="Q2123" s="7">
        <v>595</v>
      </c>
    </row>
    <row r="2124" spans="14:17" x14ac:dyDescent="0.25">
      <c r="N2124" s="7" t="s">
        <v>5612</v>
      </c>
      <c r="O2124" s="7">
        <v>50</v>
      </c>
      <c r="P2124" s="7">
        <v>23</v>
      </c>
      <c r="Q2124" s="7">
        <v>1150</v>
      </c>
    </row>
    <row r="2125" spans="14:17" x14ac:dyDescent="0.25">
      <c r="N2125" s="7" t="s">
        <v>5618</v>
      </c>
      <c r="O2125" s="7">
        <v>10</v>
      </c>
      <c r="P2125" s="7">
        <v>9</v>
      </c>
      <c r="Q2125" s="7">
        <v>90</v>
      </c>
    </row>
    <row r="2126" spans="14:17" x14ac:dyDescent="0.25">
      <c r="N2126" s="7" t="s">
        <v>5617</v>
      </c>
      <c r="O2126" s="7">
        <v>120</v>
      </c>
      <c r="P2126" s="7">
        <v>5</v>
      </c>
      <c r="Q2126" s="7">
        <v>600</v>
      </c>
    </row>
    <row r="2127" spans="14:17" x14ac:dyDescent="0.25">
      <c r="N2127" s="7" t="s">
        <v>5611</v>
      </c>
      <c r="O2127" s="7">
        <v>250</v>
      </c>
      <c r="P2127" s="7">
        <v>21</v>
      </c>
      <c r="Q2127" s="7">
        <v>5250</v>
      </c>
    </row>
    <row r="2128" spans="14:17" x14ac:dyDescent="0.25">
      <c r="N2128" s="7" t="s">
        <v>5621</v>
      </c>
      <c r="O2128" s="7">
        <v>60</v>
      </c>
      <c r="P2128" s="7">
        <v>13</v>
      </c>
      <c r="Q2128" s="7">
        <v>780</v>
      </c>
    </row>
    <row r="2129" spans="14:17" x14ac:dyDescent="0.25">
      <c r="N2129" s="7" t="s">
        <v>5611</v>
      </c>
      <c r="O2129" s="7">
        <v>250</v>
      </c>
      <c r="P2129" s="7">
        <v>9</v>
      </c>
      <c r="Q2129" s="7">
        <v>2250</v>
      </c>
    </row>
    <row r="2130" spans="14:17" x14ac:dyDescent="0.25">
      <c r="N2130" s="7" t="s">
        <v>5611</v>
      </c>
      <c r="O2130" s="7">
        <v>250</v>
      </c>
      <c r="P2130" s="7">
        <v>13</v>
      </c>
      <c r="Q2130" s="7">
        <v>3250</v>
      </c>
    </row>
    <row r="2131" spans="14:17" x14ac:dyDescent="0.25">
      <c r="N2131" s="7" t="s">
        <v>5622</v>
      </c>
      <c r="O2131" s="7">
        <v>15</v>
      </c>
      <c r="P2131" s="7">
        <v>8</v>
      </c>
      <c r="Q2131" s="7">
        <v>120</v>
      </c>
    </row>
    <row r="2132" spans="14:17" x14ac:dyDescent="0.25">
      <c r="N2132" s="7" t="s">
        <v>5621</v>
      </c>
      <c r="O2132" s="7">
        <v>60</v>
      </c>
      <c r="P2132" s="7">
        <v>15</v>
      </c>
      <c r="Q2132" s="7">
        <v>900</v>
      </c>
    </row>
    <row r="2133" spans="14:17" x14ac:dyDescent="0.25">
      <c r="N2133" s="7" t="s">
        <v>5613</v>
      </c>
      <c r="O2133" s="7">
        <v>35</v>
      </c>
      <c r="P2133" s="7">
        <v>16</v>
      </c>
      <c r="Q2133" s="7">
        <v>560</v>
      </c>
    </row>
    <row r="2134" spans="14:17" x14ac:dyDescent="0.25">
      <c r="N2134" s="7" t="s">
        <v>5613</v>
      </c>
      <c r="O2134" s="7">
        <v>35</v>
      </c>
      <c r="P2134" s="7">
        <v>13</v>
      </c>
      <c r="Q2134" s="7">
        <v>455</v>
      </c>
    </row>
    <row r="2135" spans="14:17" x14ac:dyDescent="0.25">
      <c r="N2135" s="7" t="s">
        <v>5622</v>
      </c>
      <c r="O2135" s="7">
        <v>15</v>
      </c>
      <c r="P2135" s="7">
        <v>3</v>
      </c>
      <c r="Q2135" s="7">
        <v>45</v>
      </c>
    </row>
    <row r="2136" spans="14:17" x14ac:dyDescent="0.25">
      <c r="N2136" s="7" t="s">
        <v>5619</v>
      </c>
      <c r="O2136" s="7">
        <v>80</v>
      </c>
      <c r="P2136" s="7">
        <v>2</v>
      </c>
      <c r="Q2136" s="7">
        <v>160</v>
      </c>
    </row>
    <row r="2137" spans="14:17" x14ac:dyDescent="0.25">
      <c r="N2137" s="7" t="s">
        <v>5615</v>
      </c>
      <c r="O2137" s="7">
        <v>25</v>
      </c>
      <c r="P2137" s="7">
        <v>15</v>
      </c>
      <c r="Q2137" s="7">
        <v>375</v>
      </c>
    </row>
    <row r="2138" spans="14:17" x14ac:dyDescent="0.25">
      <c r="N2138" s="7" t="s">
        <v>5623</v>
      </c>
      <c r="O2138" s="7">
        <v>30</v>
      </c>
      <c r="P2138" s="7">
        <v>9</v>
      </c>
      <c r="Q2138" s="7">
        <v>270</v>
      </c>
    </row>
    <row r="2139" spans="14:17" x14ac:dyDescent="0.25">
      <c r="N2139" s="7" t="s">
        <v>5620</v>
      </c>
      <c r="O2139" s="7">
        <v>40</v>
      </c>
      <c r="P2139" s="7">
        <v>22</v>
      </c>
      <c r="Q2139" s="7">
        <v>880</v>
      </c>
    </row>
    <row r="2140" spans="14:17" x14ac:dyDescent="0.25">
      <c r="N2140" s="7" t="s">
        <v>5613</v>
      </c>
      <c r="O2140" s="7">
        <v>35</v>
      </c>
      <c r="P2140" s="7">
        <v>13</v>
      </c>
      <c r="Q2140" s="7">
        <v>455</v>
      </c>
    </row>
    <row r="2141" spans="14:17" x14ac:dyDescent="0.25">
      <c r="N2141" s="7" t="s">
        <v>5617</v>
      </c>
      <c r="O2141" s="7">
        <v>120</v>
      </c>
      <c r="P2141" s="7">
        <v>7</v>
      </c>
      <c r="Q2141" s="7">
        <v>840</v>
      </c>
    </row>
    <row r="2142" spans="14:17" x14ac:dyDescent="0.25">
      <c r="N2142" s="7" t="s">
        <v>5622</v>
      </c>
      <c r="O2142" s="7">
        <v>15</v>
      </c>
      <c r="P2142" s="7">
        <v>11</v>
      </c>
      <c r="Q2142" s="7">
        <v>165</v>
      </c>
    </row>
    <row r="2143" spans="14:17" x14ac:dyDescent="0.25">
      <c r="N2143" s="7" t="s">
        <v>5610</v>
      </c>
      <c r="O2143" s="7">
        <v>300</v>
      </c>
      <c r="P2143" s="7">
        <v>6</v>
      </c>
      <c r="Q2143" s="7">
        <v>1800</v>
      </c>
    </row>
    <row r="2144" spans="14:17" x14ac:dyDescent="0.25">
      <c r="N2144" s="7" t="s">
        <v>5609</v>
      </c>
      <c r="O2144" s="7">
        <v>20</v>
      </c>
      <c r="P2144" s="7">
        <v>9</v>
      </c>
      <c r="Q2144" s="7">
        <v>180</v>
      </c>
    </row>
    <row r="2145" spans="14:17" x14ac:dyDescent="0.25">
      <c r="N2145" s="7" t="s">
        <v>5613</v>
      </c>
      <c r="O2145" s="7">
        <v>35</v>
      </c>
      <c r="P2145" s="7">
        <v>5</v>
      </c>
      <c r="Q2145" s="7">
        <v>175</v>
      </c>
    </row>
    <row r="2146" spans="14:17" x14ac:dyDescent="0.25">
      <c r="N2146" s="7" t="s">
        <v>5618</v>
      </c>
      <c r="O2146" s="7">
        <v>10</v>
      </c>
      <c r="P2146" s="7">
        <v>21</v>
      </c>
      <c r="Q2146" s="7">
        <v>210</v>
      </c>
    </row>
    <row r="2147" spans="14:17" x14ac:dyDescent="0.25">
      <c r="N2147" s="7" t="s">
        <v>5609</v>
      </c>
      <c r="O2147" s="7">
        <v>20</v>
      </c>
      <c r="P2147" s="7">
        <v>2</v>
      </c>
      <c r="Q2147" s="7">
        <v>40</v>
      </c>
    </row>
    <row r="2148" spans="14:17" x14ac:dyDescent="0.25">
      <c r="N2148" s="7" t="s">
        <v>5622</v>
      </c>
      <c r="O2148" s="7">
        <v>15</v>
      </c>
      <c r="P2148" s="7">
        <v>22</v>
      </c>
      <c r="Q2148" s="7">
        <v>330</v>
      </c>
    </row>
    <row r="2149" spans="14:17" x14ac:dyDescent="0.25">
      <c r="N2149" s="7" t="s">
        <v>5622</v>
      </c>
      <c r="O2149" s="7">
        <v>15</v>
      </c>
      <c r="P2149" s="7">
        <v>5</v>
      </c>
      <c r="Q2149" s="7">
        <v>75</v>
      </c>
    </row>
    <row r="2150" spans="14:17" x14ac:dyDescent="0.25">
      <c r="N2150" s="7" t="s">
        <v>5614</v>
      </c>
      <c r="O2150" s="7">
        <v>20</v>
      </c>
      <c r="P2150" s="7">
        <v>22</v>
      </c>
      <c r="Q2150" s="7">
        <v>440</v>
      </c>
    </row>
    <row r="2151" spans="14:17" x14ac:dyDescent="0.25">
      <c r="N2151" s="7" t="s">
        <v>5615</v>
      </c>
      <c r="O2151" s="7">
        <v>25</v>
      </c>
      <c r="P2151" s="7">
        <v>5</v>
      </c>
      <c r="Q2151" s="7">
        <v>125</v>
      </c>
    </row>
    <row r="2152" spans="14:17" x14ac:dyDescent="0.25">
      <c r="N2152" s="7" t="s">
        <v>5618</v>
      </c>
      <c r="O2152" s="7">
        <v>10</v>
      </c>
      <c r="P2152" s="7">
        <v>24</v>
      </c>
      <c r="Q2152" s="7">
        <v>240</v>
      </c>
    </row>
    <row r="2153" spans="14:17" x14ac:dyDescent="0.25">
      <c r="N2153" s="7" t="s">
        <v>5611</v>
      </c>
      <c r="O2153" s="7">
        <v>250</v>
      </c>
      <c r="P2153" s="7">
        <v>17</v>
      </c>
      <c r="Q2153" s="7">
        <v>4250</v>
      </c>
    </row>
    <row r="2154" spans="14:17" x14ac:dyDescent="0.25">
      <c r="N2154" s="7" t="s">
        <v>5618</v>
      </c>
      <c r="O2154" s="7">
        <v>10</v>
      </c>
      <c r="P2154" s="7">
        <v>12</v>
      </c>
      <c r="Q2154" s="7">
        <v>120</v>
      </c>
    </row>
    <row r="2155" spans="14:17" x14ac:dyDescent="0.25">
      <c r="N2155" s="7" t="s">
        <v>5617</v>
      </c>
      <c r="O2155" s="7">
        <v>120</v>
      </c>
      <c r="P2155" s="7">
        <v>23</v>
      </c>
      <c r="Q2155" s="7">
        <v>2760</v>
      </c>
    </row>
    <row r="2156" spans="14:17" x14ac:dyDescent="0.25">
      <c r="N2156" s="7" t="s">
        <v>5612</v>
      </c>
      <c r="O2156" s="7">
        <v>50</v>
      </c>
      <c r="P2156" s="7">
        <v>3</v>
      </c>
      <c r="Q2156" s="7">
        <v>150</v>
      </c>
    </row>
    <row r="2157" spans="14:17" x14ac:dyDescent="0.25">
      <c r="N2157" s="7" t="s">
        <v>5615</v>
      </c>
      <c r="O2157" s="7">
        <v>25</v>
      </c>
      <c r="P2157" s="7">
        <v>18</v>
      </c>
      <c r="Q2157" s="7">
        <v>450</v>
      </c>
    </row>
    <row r="2158" spans="14:17" x14ac:dyDescent="0.25">
      <c r="N2158" s="7" t="s">
        <v>5618</v>
      </c>
      <c r="O2158" s="7">
        <v>10</v>
      </c>
      <c r="P2158" s="7">
        <v>24</v>
      </c>
      <c r="Q2158" s="7">
        <v>240</v>
      </c>
    </row>
    <row r="2159" spans="14:17" x14ac:dyDescent="0.25">
      <c r="N2159" s="7" t="s">
        <v>5623</v>
      </c>
      <c r="O2159" s="7">
        <v>30</v>
      </c>
      <c r="P2159" s="7">
        <v>17</v>
      </c>
      <c r="Q2159" s="7">
        <v>510</v>
      </c>
    </row>
    <row r="2160" spans="14:17" x14ac:dyDescent="0.25">
      <c r="N2160" s="7" t="s">
        <v>5614</v>
      </c>
      <c r="O2160" s="7">
        <v>20</v>
      </c>
      <c r="P2160" s="7">
        <v>5</v>
      </c>
      <c r="Q2160" s="7">
        <v>100</v>
      </c>
    </row>
    <row r="2161" spans="14:17" x14ac:dyDescent="0.25">
      <c r="N2161" s="7" t="s">
        <v>5616</v>
      </c>
      <c r="O2161" s="7">
        <v>150</v>
      </c>
      <c r="P2161" s="7">
        <v>19</v>
      </c>
      <c r="Q2161" s="7">
        <v>2850</v>
      </c>
    </row>
    <row r="2162" spans="14:17" x14ac:dyDescent="0.25">
      <c r="N2162" s="7" t="s">
        <v>5621</v>
      </c>
      <c r="O2162" s="7">
        <v>60</v>
      </c>
      <c r="P2162" s="7">
        <v>16</v>
      </c>
      <c r="Q2162" s="7">
        <v>960</v>
      </c>
    </row>
    <row r="2163" spans="14:17" x14ac:dyDescent="0.25">
      <c r="N2163" s="7" t="s">
        <v>5617</v>
      </c>
      <c r="O2163" s="7">
        <v>120</v>
      </c>
      <c r="P2163" s="7">
        <v>5</v>
      </c>
      <c r="Q2163" s="7">
        <v>600</v>
      </c>
    </row>
    <row r="2164" spans="14:17" x14ac:dyDescent="0.25">
      <c r="N2164" s="7" t="s">
        <v>5611</v>
      </c>
      <c r="O2164" s="7">
        <v>250</v>
      </c>
      <c r="P2164" s="7">
        <v>7</v>
      </c>
      <c r="Q2164" s="7">
        <v>1750</v>
      </c>
    </row>
    <row r="2165" spans="14:17" x14ac:dyDescent="0.25">
      <c r="N2165" s="7" t="s">
        <v>5610</v>
      </c>
      <c r="O2165" s="7">
        <v>300</v>
      </c>
      <c r="P2165" s="7">
        <v>9</v>
      </c>
      <c r="Q2165" s="7">
        <v>2700</v>
      </c>
    </row>
    <row r="2166" spans="14:17" x14ac:dyDescent="0.25">
      <c r="N2166" s="7" t="s">
        <v>5617</v>
      </c>
      <c r="O2166" s="7">
        <v>120</v>
      </c>
      <c r="P2166" s="7">
        <v>21</v>
      </c>
      <c r="Q2166" s="7">
        <v>2520</v>
      </c>
    </row>
    <row r="2167" spans="14:17" x14ac:dyDescent="0.25">
      <c r="N2167" s="7" t="s">
        <v>5612</v>
      </c>
      <c r="O2167" s="7">
        <v>50</v>
      </c>
      <c r="P2167" s="7">
        <v>6</v>
      </c>
      <c r="Q2167" s="7">
        <v>300</v>
      </c>
    </row>
    <row r="2168" spans="14:17" x14ac:dyDescent="0.25">
      <c r="N2168" s="7" t="s">
        <v>5610</v>
      </c>
      <c r="O2168" s="7">
        <v>300</v>
      </c>
      <c r="P2168" s="7">
        <v>17</v>
      </c>
      <c r="Q2168" s="7">
        <v>5100</v>
      </c>
    </row>
    <row r="2169" spans="14:17" x14ac:dyDescent="0.25">
      <c r="N2169" s="7" t="s">
        <v>5617</v>
      </c>
      <c r="O2169" s="7">
        <v>120</v>
      </c>
      <c r="P2169" s="7">
        <v>14</v>
      </c>
      <c r="Q2169" s="7">
        <v>1680</v>
      </c>
    </row>
    <row r="2170" spans="14:17" x14ac:dyDescent="0.25">
      <c r="N2170" s="7" t="s">
        <v>5620</v>
      </c>
      <c r="O2170" s="7">
        <v>40</v>
      </c>
      <c r="P2170" s="7">
        <v>24</v>
      </c>
      <c r="Q2170" s="7">
        <v>960</v>
      </c>
    </row>
    <row r="2171" spans="14:17" x14ac:dyDescent="0.25">
      <c r="N2171" s="7" t="s">
        <v>5619</v>
      </c>
      <c r="O2171" s="7">
        <v>80</v>
      </c>
      <c r="P2171" s="7">
        <v>19</v>
      </c>
      <c r="Q2171" s="7">
        <v>1520</v>
      </c>
    </row>
    <row r="2172" spans="14:17" x14ac:dyDescent="0.25">
      <c r="N2172" s="7" t="s">
        <v>5617</v>
      </c>
      <c r="O2172" s="7">
        <v>120</v>
      </c>
      <c r="P2172" s="7">
        <v>15</v>
      </c>
      <c r="Q2172" s="7">
        <v>1800</v>
      </c>
    </row>
    <row r="2173" spans="14:17" x14ac:dyDescent="0.25">
      <c r="N2173" s="7" t="s">
        <v>5612</v>
      </c>
      <c r="O2173" s="7">
        <v>50</v>
      </c>
      <c r="P2173" s="7">
        <v>12</v>
      </c>
      <c r="Q2173" s="7">
        <v>600</v>
      </c>
    </row>
    <row r="2174" spans="14:17" x14ac:dyDescent="0.25">
      <c r="N2174" s="7" t="s">
        <v>5609</v>
      </c>
      <c r="O2174" s="7">
        <v>20</v>
      </c>
      <c r="P2174" s="7">
        <v>6</v>
      </c>
      <c r="Q2174" s="7">
        <v>120</v>
      </c>
    </row>
    <row r="2175" spans="14:17" x14ac:dyDescent="0.25">
      <c r="N2175" s="7" t="s">
        <v>5613</v>
      </c>
      <c r="O2175" s="7">
        <v>35</v>
      </c>
      <c r="P2175" s="7">
        <v>16</v>
      </c>
      <c r="Q2175" s="7">
        <v>560</v>
      </c>
    </row>
    <row r="2176" spans="14:17" x14ac:dyDescent="0.25">
      <c r="N2176" s="7" t="s">
        <v>5616</v>
      </c>
      <c r="O2176" s="7">
        <v>150</v>
      </c>
      <c r="P2176" s="7">
        <v>21</v>
      </c>
      <c r="Q2176" s="7">
        <v>3150</v>
      </c>
    </row>
    <row r="2177" spans="14:17" x14ac:dyDescent="0.25">
      <c r="N2177" s="7" t="s">
        <v>5620</v>
      </c>
      <c r="O2177" s="7">
        <v>40</v>
      </c>
      <c r="P2177" s="7">
        <v>13</v>
      </c>
      <c r="Q2177" s="7">
        <v>520</v>
      </c>
    </row>
    <row r="2178" spans="14:17" x14ac:dyDescent="0.25">
      <c r="N2178" s="7" t="s">
        <v>5612</v>
      </c>
      <c r="O2178" s="7">
        <v>50</v>
      </c>
      <c r="P2178" s="7">
        <v>23</v>
      </c>
      <c r="Q2178" s="7">
        <v>1150</v>
      </c>
    </row>
    <row r="2179" spans="14:17" x14ac:dyDescent="0.25">
      <c r="N2179" s="7" t="s">
        <v>5611</v>
      </c>
      <c r="O2179" s="7">
        <v>250</v>
      </c>
      <c r="P2179" s="7">
        <v>1</v>
      </c>
      <c r="Q2179" s="7">
        <v>250</v>
      </c>
    </row>
    <row r="2180" spans="14:17" x14ac:dyDescent="0.25">
      <c r="N2180" s="7" t="s">
        <v>5621</v>
      </c>
      <c r="O2180" s="7">
        <v>60</v>
      </c>
      <c r="P2180" s="7">
        <v>15</v>
      </c>
      <c r="Q2180" s="7">
        <v>900</v>
      </c>
    </row>
    <row r="2181" spans="14:17" x14ac:dyDescent="0.25">
      <c r="N2181" s="7" t="s">
        <v>5614</v>
      </c>
      <c r="O2181" s="7">
        <v>20</v>
      </c>
      <c r="P2181" s="7">
        <v>24</v>
      </c>
      <c r="Q2181" s="7">
        <v>480</v>
      </c>
    </row>
    <row r="2182" spans="14:17" x14ac:dyDescent="0.25">
      <c r="N2182" s="7" t="s">
        <v>5613</v>
      </c>
      <c r="O2182" s="7">
        <v>35</v>
      </c>
      <c r="P2182" s="7">
        <v>1</v>
      </c>
      <c r="Q2182" s="7">
        <v>35</v>
      </c>
    </row>
    <row r="2183" spans="14:17" x14ac:dyDescent="0.25">
      <c r="N2183" s="7" t="s">
        <v>5623</v>
      </c>
      <c r="O2183" s="7">
        <v>30</v>
      </c>
      <c r="P2183" s="7">
        <v>23</v>
      </c>
      <c r="Q2183" s="7">
        <v>690</v>
      </c>
    </row>
    <row r="2184" spans="14:17" x14ac:dyDescent="0.25">
      <c r="N2184" s="7" t="s">
        <v>5619</v>
      </c>
      <c r="O2184" s="7">
        <v>80</v>
      </c>
      <c r="P2184" s="7">
        <v>9</v>
      </c>
      <c r="Q2184" s="7">
        <v>720</v>
      </c>
    </row>
    <row r="2185" spans="14:17" x14ac:dyDescent="0.25">
      <c r="N2185" s="7" t="s">
        <v>5616</v>
      </c>
      <c r="O2185" s="7">
        <v>150</v>
      </c>
      <c r="P2185" s="7">
        <v>15</v>
      </c>
      <c r="Q2185" s="7">
        <v>2250</v>
      </c>
    </row>
    <row r="2186" spans="14:17" x14ac:dyDescent="0.25">
      <c r="N2186" s="7" t="s">
        <v>5622</v>
      </c>
      <c r="O2186" s="7">
        <v>15</v>
      </c>
      <c r="P2186" s="7">
        <v>25</v>
      </c>
      <c r="Q2186" s="7">
        <v>375</v>
      </c>
    </row>
    <row r="2187" spans="14:17" x14ac:dyDescent="0.25">
      <c r="N2187" s="7" t="s">
        <v>5620</v>
      </c>
      <c r="O2187" s="7">
        <v>40</v>
      </c>
      <c r="P2187" s="7">
        <v>9</v>
      </c>
      <c r="Q2187" s="7">
        <v>360</v>
      </c>
    </row>
    <row r="2188" spans="14:17" x14ac:dyDescent="0.25">
      <c r="N2188" s="7" t="s">
        <v>5614</v>
      </c>
      <c r="O2188" s="7">
        <v>20</v>
      </c>
      <c r="P2188" s="7">
        <v>3</v>
      </c>
      <c r="Q2188" s="7">
        <v>60</v>
      </c>
    </row>
    <row r="2189" spans="14:17" x14ac:dyDescent="0.25">
      <c r="N2189" s="7" t="s">
        <v>5621</v>
      </c>
      <c r="O2189" s="7">
        <v>60</v>
      </c>
      <c r="P2189" s="7">
        <v>25</v>
      </c>
      <c r="Q2189" s="7">
        <v>1500</v>
      </c>
    </row>
    <row r="2190" spans="14:17" x14ac:dyDescent="0.25">
      <c r="N2190" s="7" t="s">
        <v>5612</v>
      </c>
      <c r="O2190" s="7">
        <v>50</v>
      </c>
      <c r="P2190" s="7">
        <v>24</v>
      </c>
      <c r="Q2190" s="7">
        <v>1200</v>
      </c>
    </row>
    <row r="2191" spans="14:17" x14ac:dyDescent="0.25">
      <c r="N2191" s="7" t="s">
        <v>5623</v>
      </c>
      <c r="O2191" s="7">
        <v>30</v>
      </c>
      <c r="P2191" s="7">
        <v>18</v>
      </c>
      <c r="Q2191" s="7">
        <v>540</v>
      </c>
    </row>
    <row r="2192" spans="14:17" x14ac:dyDescent="0.25">
      <c r="N2192" s="7" t="s">
        <v>5620</v>
      </c>
      <c r="O2192" s="7">
        <v>40</v>
      </c>
      <c r="P2192" s="7">
        <v>5</v>
      </c>
      <c r="Q2192" s="7">
        <v>200</v>
      </c>
    </row>
    <row r="2193" spans="14:17" x14ac:dyDescent="0.25">
      <c r="N2193" s="7" t="s">
        <v>5614</v>
      </c>
      <c r="O2193" s="7">
        <v>20</v>
      </c>
      <c r="P2193" s="7">
        <v>1</v>
      </c>
      <c r="Q2193" s="7">
        <v>20</v>
      </c>
    </row>
    <row r="2194" spans="14:17" x14ac:dyDescent="0.25">
      <c r="N2194" s="7" t="s">
        <v>5613</v>
      </c>
      <c r="O2194" s="7">
        <v>35</v>
      </c>
      <c r="P2194" s="7">
        <v>4</v>
      </c>
      <c r="Q2194" s="7">
        <v>140</v>
      </c>
    </row>
    <row r="2195" spans="14:17" x14ac:dyDescent="0.25">
      <c r="N2195" s="7" t="s">
        <v>5612</v>
      </c>
      <c r="O2195" s="7">
        <v>50</v>
      </c>
      <c r="P2195" s="7">
        <v>16</v>
      </c>
      <c r="Q2195" s="7">
        <v>800</v>
      </c>
    </row>
    <row r="2196" spans="14:17" x14ac:dyDescent="0.25">
      <c r="N2196" s="7" t="s">
        <v>5614</v>
      </c>
      <c r="O2196" s="7">
        <v>20</v>
      </c>
      <c r="P2196" s="7">
        <v>24</v>
      </c>
      <c r="Q2196" s="7">
        <v>480</v>
      </c>
    </row>
    <row r="2197" spans="14:17" x14ac:dyDescent="0.25">
      <c r="N2197" s="7" t="s">
        <v>5609</v>
      </c>
      <c r="O2197" s="7">
        <v>20</v>
      </c>
      <c r="P2197" s="7">
        <v>25</v>
      </c>
      <c r="Q2197" s="7">
        <v>500</v>
      </c>
    </row>
    <row r="2198" spans="14:17" x14ac:dyDescent="0.25">
      <c r="N2198" s="7" t="s">
        <v>5616</v>
      </c>
      <c r="O2198" s="7">
        <v>150</v>
      </c>
      <c r="P2198" s="7">
        <v>18</v>
      </c>
      <c r="Q2198" s="7">
        <v>2700</v>
      </c>
    </row>
    <row r="2199" spans="14:17" x14ac:dyDescent="0.25">
      <c r="N2199" s="7" t="s">
        <v>5623</v>
      </c>
      <c r="O2199" s="7">
        <v>30</v>
      </c>
      <c r="P2199" s="7">
        <v>16</v>
      </c>
      <c r="Q2199" s="7">
        <v>480</v>
      </c>
    </row>
    <row r="2200" spans="14:17" x14ac:dyDescent="0.25">
      <c r="N2200" s="7" t="s">
        <v>5621</v>
      </c>
      <c r="O2200" s="7">
        <v>60</v>
      </c>
      <c r="P2200" s="7">
        <v>4</v>
      </c>
      <c r="Q2200" s="7">
        <v>240</v>
      </c>
    </row>
    <row r="2201" spans="14:17" x14ac:dyDescent="0.25">
      <c r="N2201" s="7" t="s">
        <v>5618</v>
      </c>
      <c r="O2201" s="7">
        <v>10</v>
      </c>
      <c r="P2201" s="7">
        <v>19</v>
      </c>
      <c r="Q2201" s="7">
        <v>190</v>
      </c>
    </row>
    <row r="2202" spans="14:17" x14ac:dyDescent="0.25">
      <c r="N2202" s="7" t="s">
        <v>5622</v>
      </c>
      <c r="O2202" s="7">
        <v>15</v>
      </c>
      <c r="P2202" s="7">
        <v>7</v>
      </c>
      <c r="Q2202" s="7">
        <v>105</v>
      </c>
    </row>
    <row r="2203" spans="14:17" x14ac:dyDescent="0.25">
      <c r="N2203" s="7" t="s">
        <v>5611</v>
      </c>
      <c r="O2203" s="7">
        <v>250</v>
      </c>
      <c r="P2203" s="7">
        <v>24</v>
      </c>
      <c r="Q2203" s="7">
        <v>6000</v>
      </c>
    </row>
    <row r="2204" spans="14:17" x14ac:dyDescent="0.25">
      <c r="N2204" s="7" t="s">
        <v>5619</v>
      </c>
      <c r="O2204" s="7">
        <v>80</v>
      </c>
      <c r="P2204" s="7">
        <v>3</v>
      </c>
      <c r="Q2204" s="7">
        <v>240</v>
      </c>
    </row>
    <row r="2205" spans="14:17" x14ac:dyDescent="0.25">
      <c r="N2205" s="7" t="s">
        <v>5617</v>
      </c>
      <c r="O2205" s="7">
        <v>120</v>
      </c>
      <c r="P2205" s="7">
        <v>9</v>
      </c>
      <c r="Q2205" s="7">
        <v>1080</v>
      </c>
    </row>
    <row r="2206" spans="14:17" x14ac:dyDescent="0.25">
      <c r="N2206" s="7" t="s">
        <v>5614</v>
      </c>
      <c r="O2206" s="7">
        <v>20</v>
      </c>
      <c r="P2206" s="7">
        <v>5</v>
      </c>
      <c r="Q2206" s="7">
        <v>100</v>
      </c>
    </row>
    <row r="2207" spans="14:17" x14ac:dyDescent="0.25">
      <c r="N2207" s="7" t="s">
        <v>5615</v>
      </c>
      <c r="O2207" s="7">
        <v>25</v>
      </c>
      <c r="P2207" s="7">
        <v>2</v>
      </c>
      <c r="Q2207" s="7">
        <v>50</v>
      </c>
    </row>
    <row r="2208" spans="14:17" x14ac:dyDescent="0.25">
      <c r="N2208" s="7" t="s">
        <v>5612</v>
      </c>
      <c r="O2208" s="7">
        <v>50</v>
      </c>
      <c r="P2208" s="7">
        <v>5</v>
      </c>
      <c r="Q2208" s="7">
        <v>250</v>
      </c>
    </row>
    <row r="2209" spans="14:17" x14ac:dyDescent="0.25">
      <c r="N2209" s="7" t="s">
        <v>5615</v>
      </c>
      <c r="O2209" s="7">
        <v>25</v>
      </c>
      <c r="P2209" s="7">
        <v>3</v>
      </c>
      <c r="Q2209" s="7">
        <v>75</v>
      </c>
    </row>
    <row r="2210" spans="14:17" x14ac:dyDescent="0.25">
      <c r="N2210" s="7" t="s">
        <v>5610</v>
      </c>
      <c r="O2210" s="7">
        <v>300</v>
      </c>
      <c r="P2210" s="7">
        <v>1</v>
      </c>
      <c r="Q2210" s="7">
        <v>300</v>
      </c>
    </row>
    <row r="2211" spans="14:17" x14ac:dyDescent="0.25">
      <c r="N2211" s="7" t="s">
        <v>5622</v>
      </c>
      <c r="O2211" s="7">
        <v>15</v>
      </c>
      <c r="P2211" s="7">
        <v>15</v>
      </c>
      <c r="Q2211" s="7">
        <v>225</v>
      </c>
    </row>
    <row r="2212" spans="14:17" x14ac:dyDescent="0.25">
      <c r="N2212" s="7" t="s">
        <v>5612</v>
      </c>
      <c r="O2212" s="7">
        <v>50</v>
      </c>
      <c r="P2212" s="7">
        <v>1</v>
      </c>
      <c r="Q2212" s="7">
        <v>50</v>
      </c>
    </row>
    <row r="2213" spans="14:17" x14ac:dyDescent="0.25">
      <c r="N2213" s="7" t="s">
        <v>5618</v>
      </c>
      <c r="O2213" s="7">
        <v>10</v>
      </c>
      <c r="P2213" s="7">
        <v>20</v>
      </c>
      <c r="Q2213" s="7">
        <v>200</v>
      </c>
    </row>
    <row r="2214" spans="14:17" x14ac:dyDescent="0.25">
      <c r="N2214" s="7" t="s">
        <v>5622</v>
      </c>
      <c r="O2214" s="7">
        <v>15</v>
      </c>
      <c r="P2214" s="7">
        <v>17</v>
      </c>
      <c r="Q2214" s="7">
        <v>255</v>
      </c>
    </row>
    <row r="2215" spans="14:17" x14ac:dyDescent="0.25">
      <c r="N2215" s="7" t="s">
        <v>5612</v>
      </c>
      <c r="O2215" s="7">
        <v>50</v>
      </c>
      <c r="P2215" s="7">
        <v>18</v>
      </c>
      <c r="Q2215" s="7">
        <v>900</v>
      </c>
    </row>
    <row r="2216" spans="14:17" x14ac:dyDescent="0.25">
      <c r="N2216" s="7" t="s">
        <v>5612</v>
      </c>
      <c r="O2216" s="7">
        <v>50</v>
      </c>
      <c r="P2216" s="7">
        <v>22</v>
      </c>
      <c r="Q2216" s="7">
        <v>1100</v>
      </c>
    </row>
    <row r="2217" spans="14:17" x14ac:dyDescent="0.25">
      <c r="N2217" s="7" t="s">
        <v>5610</v>
      </c>
      <c r="O2217" s="7">
        <v>300</v>
      </c>
      <c r="P2217" s="7">
        <v>1</v>
      </c>
      <c r="Q2217" s="7">
        <v>300</v>
      </c>
    </row>
    <row r="2218" spans="14:17" x14ac:dyDescent="0.25">
      <c r="N2218" s="7" t="s">
        <v>5615</v>
      </c>
      <c r="O2218" s="7">
        <v>25</v>
      </c>
      <c r="P2218" s="7">
        <v>21</v>
      </c>
      <c r="Q2218" s="7">
        <v>525</v>
      </c>
    </row>
    <row r="2219" spans="14:17" x14ac:dyDescent="0.25">
      <c r="N2219" s="7" t="s">
        <v>5621</v>
      </c>
      <c r="O2219" s="7">
        <v>60</v>
      </c>
      <c r="P2219" s="7">
        <v>12</v>
      </c>
      <c r="Q2219" s="7">
        <v>720</v>
      </c>
    </row>
    <row r="2220" spans="14:17" x14ac:dyDescent="0.25">
      <c r="N2220" s="7" t="s">
        <v>5615</v>
      </c>
      <c r="O2220" s="7">
        <v>25</v>
      </c>
      <c r="P2220" s="7">
        <v>24</v>
      </c>
      <c r="Q2220" s="7">
        <v>600</v>
      </c>
    </row>
    <row r="2221" spans="14:17" x14ac:dyDescent="0.25">
      <c r="N2221" s="7" t="s">
        <v>5621</v>
      </c>
      <c r="O2221" s="7">
        <v>60</v>
      </c>
      <c r="P2221" s="7">
        <v>25</v>
      </c>
      <c r="Q2221" s="7">
        <v>1500</v>
      </c>
    </row>
    <row r="2222" spans="14:17" x14ac:dyDescent="0.25">
      <c r="N2222" s="7" t="s">
        <v>5618</v>
      </c>
      <c r="O2222" s="7">
        <v>10</v>
      </c>
      <c r="P2222" s="7">
        <v>21</v>
      </c>
      <c r="Q2222" s="7">
        <v>210</v>
      </c>
    </row>
    <row r="2223" spans="14:17" x14ac:dyDescent="0.25">
      <c r="N2223" s="7" t="s">
        <v>5616</v>
      </c>
      <c r="O2223" s="7">
        <v>150</v>
      </c>
      <c r="P2223" s="7">
        <v>9</v>
      </c>
      <c r="Q2223" s="7">
        <v>1350</v>
      </c>
    </row>
    <row r="2224" spans="14:17" x14ac:dyDescent="0.25">
      <c r="N2224" s="7" t="s">
        <v>5611</v>
      </c>
      <c r="O2224" s="7">
        <v>250</v>
      </c>
      <c r="P2224" s="7">
        <v>8</v>
      </c>
      <c r="Q2224" s="7">
        <v>2000</v>
      </c>
    </row>
    <row r="2225" spans="14:17" x14ac:dyDescent="0.25">
      <c r="N2225" s="7" t="s">
        <v>5623</v>
      </c>
      <c r="O2225" s="7">
        <v>30</v>
      </c>
      <c r="P2225" s="7">
        <v>21</v>
      </c>
      <c r="Q2225" s="7">
        <v>630</v>
      </c>
    </row>
    <row r="2226" spans="14:17" x14ac:dyDescent="0.25">
      <c r="N2226" s="7" t="s">
        <v>5609</v>
      </c>
      <c r="O2226" s="7">
        <v>20</v>
      </c>
      <c r="P2226" s="7">
        <v>12</v>
      </c>
      <c r="Q2226" s="7">
        <v>240</v>
      </c>
    </row>
    <row r="2227" spans="14:17" x14ac:dyDescent="0.25">
      <c r="N2227" s="7" t="s">
        <v>5617</v>
      </c>
      <c r="O2227" s="7">
        <v>120</v>
      </c>
      <c r="P2227" s="7">
        <v>4</v>
      </c>
      <c r="Q2227" s="7">
        <v>480</v>
      </c>
    </row>
    <row r="2228" spans="14:17" x14ac:dyDescent="0.25">
      <c r="N2228" s="7" t="s">
        <v>5618</v>
      </c>
      <c r="O2228" s="7">
        <v>10</v>
      </c>
      <c r="P2228" s="7">
        <v>4</v>
      </c>
      <c r="Q2228" s="7">
        <v>40</v>
      </c>
    </row>
    <row r="2229" spans="14:17" x14ac:dyDescent="0.25">
      <c r="N2229" s="7" t="s">
        <v>5612</v>
      </c>
      <c r="O2229" s="7">
        <v>50</v>
      </c>
      <c r="P2229" s="7">
        <v>4</v>
      </c>
      <c r="Q2229" s="7">
        <v>200</v>
      </c>
    </row>
    <row r="2230" spans="14:17" x14ac:dyDescent="0.25">
      <c r="N2230" s="7" t="s">
        <v>5610</v>
      </c>
      <c r="O2230" s="7">
        <v>300</v>
      </c>
      <c r="P2230" s="7">
        <v>25</v>
      </c>
      <c r="Q2230" s="7">
        <v>7500</v>
      </c>
    </row>
    <row r="2231" spans="14:17" x14ac:dyDescent="0.25">
      <c r="N2231" s="7" t="s">
        <v>5614</v>
      </c>
      <c r="O2231" s="7">
        <v>20</v>
      </c>
      <c r="P2231" s="7">
        <v>3</v>
      </c>
      <c r="Q2231" s="7">
        <v>60</v>
      </c>
    </row>
    <row r="2232" spans="14:17" x14ac:dyDescent="0.25">
      <c r="N2232" s="7" t="s">
        <v>5616</v>
      </c>
      <c r="O2232" s="7">
        <v>150</v>
      </c>
      <c r="P2232" s="7">
        <v>20</v>
      </c>
      <c r="Q2232" s="7">
        <v>3000</v>
      </c>
    </row>
    <row r="2233" spans="14:17" x14ac:dyDescent="0.25">
      <c r="N2233" s="7" t="s">
        <v>5613</v>
      </c>
      <c r="O2233" s="7">
        <v>35</v>
      </c>
      <c r="P2233" s="7">
        <v>14</v>
      </c>
      <c r="Q2233" s="7">
        <v>490</v>
      </c>
    </row>
    <row r="2234" spans="14:17" x14ac:dyDescent="0.25">
      <c r="N2234" s="7" t="s">
        <v>5621</v>
      </c>
      <c r="O2234" s="7">
        <v>60</v>
      </c>
      <c r="P2234" s="7">
        <v>17</v>
      </c>
      <c r="Q2234" s="7">
        <v>1020</v>
      </c>
    </row>
    <row r="2235" spans="14:17" x14ac:dyDescent="0.25">
      <c r="N2235" s="7" t="s">
        <v>5622</v>
      </c>
      <c r="O2235" s="7">
        <v>15</v>
      </c>
      <c r="P2235" s="7">
        <v>15</v>
      </c>
      <c r="Q2235" s="7">
        <v>225</v>
      </c>
    </row>
    <row r="2236" spans="14:17" x14ac:dyDescent="0.25">
      <c r="N2236" s="7" t="s">
        <v>5611</v>
      </c>
      <c r="O2236" s="7">
        <v>250</v>
      </c>
      <c r="P2236" s="7">
        <v>14</v>
      </c>
      <c r="Q2236" s="7">
        <v>3500</v>
      </c>
    </row>
    <row r="2237" spans="14:17" x14ac:dyDescent="0.25">
      <c r="N2237" s="7" t="s">
        <v>5610</v>
      </c>
      <c r="O2237" s="7">
        <v>300</v>
      </c>
      <c r="P2237" s="7">
        <v>19</v>
      </c>
      <c r="Q2237" s="7">
        <v>5700</v>
      </c>
    </row>
    <row r="2238" spans="14:17" x14ac:dyDescent="0.25">
      <c r="N2238" s="7" t="s">
        <v>5611</v>
      </c>
      <c r="O2238" s="7">
        <v>250</v>
      </c>
      <c r="P2238" s="7">
        <v>14</v>
      </c>
      <c r="Q2238" s="7">
        <v>3500</v>
      </c>
    </row>
    <row r="2239" spans="14:17" x14ac:dyDescent="0.25">
      <c r="N2239" s="7" t="s">
        <v>5620</v>
      </c>
      <c r="O2239" s="7">
        <v>40</v>
      </c>
      <c r="P2239" s="7">
        <v>17</v>
      </c>
      <c r="Q2239" s="7">
        <v>680</v>
      </c>
    </row>
    <row r="2240" spans="14:17" x14ac:dyDescent="0.25">
      <c r="N2240" s="7" t="s">
        <v>5619</v>
      </c>
      <c r="O2240" s="7">
        <v>80</v>
      </c>
      <c r="P2240" s="7">
        <v>11</v>
      </c>
      <c r="Q2240" s="7">
        <v>880</v>
      </c>
    </row>
    <row r="2241" spans="14:17" x14ac:dyDescent="0.25">
      <c r="N2241" s="7" t="s">
        <v>5622</v>
      </c>
      <c r="O2241" s="7">
        <v>15</v>
      </c>
      <c r="P2241" s="7">
        <v>3</v>
      </c>
      <c r="Q2241" s="7">
        <v>45</v>
      </c>
    </row>
    <row r="2242" spans="14:17" x14ac:dyDescent="0.25">
      <c r="N2242" s="7" t="s">
        <v>5617</v>
      </c>
      <c r="O2242" s="7">
        <v>120</v>
      </c>
      <c r="P2242" s="7">
        <v>20</v>
      </c>
      <c r="Q2242" s="7">
        <v>2400</v>
      </c>
    </row>
    <row r="2243" spans="14:17" x14ac:dyDescent="0.25">
      <c r="N2243" s="7" t="s">
        <v>5614</v>
      </c>
      <c r="O2243" s="7">
        <v>20</v>
      </c>
      <c r="P2243" s="7">
        <v>16</v>
      </c>
      <c r="Q2243" s="7">
        <v>320</v>
      </c>
    </row>
    <row r="2244" spans="14:17" x14ac:dyDescent="0.25">
      <c r="N2244" s="7" t="s">
        <v>5609</v>
      </c>
      <c r="O2244" s="7">
        <v>20</v>
      </c>
      <c r="P2244" s="7">
        <v>17</v>
      </c>
      <c r="Q2244" s="7">
        <v>340</v>
      </c>
    </row>
    <row r="2245" spans="14:17" x14ac:dyDescent="0.25">
      <c r="N2245" s="7" t="s">
        <v>5619</v>
      </c>
      <c r="O2245" s="7">
        <v>80</v>
      </c>
      <c r="P2245" s="7">
        <v>15</v>
      </c>
      <c r="Q2245" s="7">
        <v>1200</v>
      </c>
    </row>
    <row r="2246" spans="14:17" x14ac:dyDescent="0.25">
      <c r="N2246" s="7" t="s">
        <v>5621</v>
      </c>
      <c r="O2246" s="7">
        <v>60</v>
      </c>
      <c r="P2246" s="7">
        <v>13</v>
      </c>
      <c r="Q2246" s="7">
        <v>780</v>
      </c>
    </row>
    <row r="2247" spans="14:17" x14ac:dyDescent="0.25">
      <c r="N2247" s="7" t="s">
        <v>5611</v>
      </c>
      <c r="O2247" s="7">
        <v>250</v>
      </c>
      <c r="P2247" s="7">
        <v>7</v>
      </c>
      <c r="Q2247" s="7">
        <v>1750</v>
      </c>
    </row>
    <row r="2248" spans="14:17" x14ac:dyDescent="0.25">
      <c r="N2248" s="7" t="s">
        <v>5622</v>
      </c>
      <c r="O2248" s="7">
        <v>15</v>
      </c>
      <c r="P2248" s="7">
        <v>23</v>
      </c>
      <c r="Q2248" s="7">
        <v>345</v>
      </c>
    </row>
    <row r="2249" spans="14:17" x14ac:dyDescent="0.25">
      <c r="N2249" s="7" t="s">
        <v>5621</v>
      </c>
      <c r="O2249" s="7">
        <v>60</v>
      </c>
      <c r="P2249" s="7">
        <v>11</v>
      </c>
      <c r="Q2249" s="7">
        <v>660</v>
      </c>
    </row>
    <row r="2250" spans="14:17" x14ac:dyDescent="0.25">
      <c r="N2250" s="7" t="s">
        <v>5620</v>
      </c>
      <c r="O2250" s="7">
        <v>40</v>
      </c>
      <c r="P2250" s="7">
        <v>3</v>
      </c>
      <c r="Q2250" s="7">
        <v>120</v>
      </c>
    </row>
    <row r="2251" spans="14:17" x14ac:dyDescent="0.25">
      <c r="N2251" s="7" t="s">
        <v>5614</v>
      </c>
      <c r="O2251" s="7">
        <v>20</v>
      </c>
      <c r="P2251" s="7">
        <v>25</v>
      </c>
      <c r="Q2251" s="7">
        <v>500</v>
      </c>
    </row>
    <row r="2252" spans="14:17" x14ac:dyDescent="0.25">
      <c r="N2252" s="7" t="s">
        <v>5623</v>
      </c>
      <c r="O2252" s="7">
        <v>30</v>
      </c>
      <c r="P2252" s="7">
        <v>17</v>
      </c>
      <c r="Q2252" s="7">
        <v>510</v>
      </c>
    </row>
    <row r="2253" spans="14:17" x14ac:dyDescent="0.25">
      <c r="N2253" s="7" t="s">
        <v>5611</v>
      </c>
      <c r="O2253" s="7">
        <v>250</v>
      </c>
      <c r="P2253" s="7">
        <v>6</v>
      </c>
      <c r="Q2253" s="7">
        <v>1500</v>
      </c>
    </row>
    <row r="2254" spans="14:17" x14ac:dyDescent="0.25">
      <c r="N2254" s="7" t="s">
        <v>5617</v>
      </c>
      <c r="O2254" s="7">
        <v>120</v>
      </c>
      <c r="P2254" s="7">
        <v>17</v>
      </c>
      <c r="Q2254" s="7">
        <v>2040</v>
      </c>
    </row>
    <row r="2255" spans="14:17" x14ac:dyDescent="0.25">
      <c r="N2255" s="7" t="s">
        <v>5615</v>
      </c>
      <c r="O2255" s="7">
        <v>25</v>
      </c>
      <c r="P2255" s="7">
        <v>23</v>
      </c>
      <c r="Q2255" s="7">
        <v>575</v>
      </c>
    </row>
    <row r="2256" spans="14:17" x14ac:dyDescent="0.25">
      <c r="N2256" s="7" t="s">
        <v>5617</v>
      </c>
      <c r="O2256" s="7">
        <v>120</v>
      </c>
      <c r="P2256" s="7">
        <v>21</v>
      </c>
      <c r="Q2256" s="7">
        <v>2520</v>
      </c>
    </row>
    <row r="2257" spans="14:17" x14ac:dyDescent="0.25">
      <c r="N2257" s="7" t="s">
        <v>5618</v>
      </c>
      <c r="O2257" s="7">
        <v>10</v>
      </c>
      <c r="P2257" s="7">
        <v>16</v>
      </c>
      <c r="Q2257" s="7">
        <v>160</v>
      </c>
    </row>
    <row r="2258" spans="14:17" x14ac:dyDescent="0.25">
      <c r="N2258" s="7" t="s">
        <v>5620</v>
      </c>
      <c r="O2258" s="7">
        <v>40</v>
      </c>
      <c r="P2258" s="7">
        <v>14</v>
      </c>
      <c r="Q2258" s="7">
        <v>560</v>
      </c>
    </row>
    <row r="2259" spans="14:17" x14ac:dyDescent="0.25">
      <c r="N2259" s="7" t="s">
        <v>5616</v>
      </c>
      <c r="O2259" s="7">
        <v>150</v>
      </c>
      <c r="P2259" s="7">
        <v>19</v>
      </c>
      <c r="Q2259" s="7">
        <v>2850</v>
      </c>
    </row>
    <row r="2260" spans="14:17" x14ac:dyDescent="0.25">
      <c r="N2260" s="7" t="s">
        <v>5611</v>
      </c>
      <c r="O2260" s="7">
        <v>250</v>
      </c>
      <c r="P2260" s="7">
        <v>15</v>
      </c>
      <c r="Q2260" s="7">
        <v>3750</v>
      </c>
    </row>
    <row r="2261" spans="14:17" x14ac:dyDescent="0.25">
      <c r="N2261" s="7" t="s">
        <v>5614</v>
      </c>
      <c r="O2261" s="7">
        <v>20</v>
      </c>
      <c r="P2261" s="7">
        <v>23</v>
      </c>
      <c r="Q2261" s="7">
        <v>460</v>
      </c>
    </row>
    <row r="2262" spans="14:17" x14ac:dyDescent="0.25">
      <c r="N2262" s="7" t="s">
        <v>5614</v>
      </c>
      <c r="O2262" s="7">
        <v>20</v>
      </c>
      <c r="P2262" s="7">
        <v>6</v>
      </c>
      <c r="Q2262" s="7">
        <v>120</v>
      </c>
    </row>
    <row r="2263" spans="14:17" x14ac:dyDescent="0.25">
      <c r="N2263" s="7" t="s">
        <v>5623</v>
      </c>
      <c r="O2263" s="7">
        <v>30</v>
      </c>
      <c r="P2263" s="7">
        <v>23</v>
      </c>
      <c r="Q2263" s="7">
        <v>690</v>
      </c>
    </row>
    <row r="2264" spans="14:17" x14ac:dyDescent="0.25">
      <c r="N2264" s="7" t="s">
        <v>5609</v>
      </c>
      <c r="O2264" s="7">
        <v>20</v>
      </c>
      <c r="P2264" s="7">
        <v>4</v>
      </c>
      <c r="Q2264" s="7">
        <v>80</v>
      </c>
    </row>
    <row r="2265" spans="14:17" x14ac:dyDescent="0.25">
      <c r="N2265" s="7" t="s">
        <v>5612</v>
      </c>
      <c r="O2265" s="7">
        <v>50</v>
      </c>
      <c r="P2265" s="7">
        <v>22</v>
      </c>
      <c r="Q2265" s="7">
        <v>1100</v>
      </c>
    </row>
    <row r="2266" spans="14:17" x14ac:dyDescent="0.25">
      <c r="N2266" s="7" t="s">
        <v>5617</v>
      </c>
      <c r="O2266" s="7">
        <v>120</v>
      </c>
      <c r="P2266" s="7">
        <v>12</v>
      </c>
      <c r="Q2266" s="7">
        <v>1440</v>
      </c>
    </row>
    <row r="2267" spans="14:17" x14ac:dyDescent="0.25">
      <c r="N2267" s="7" t="s">
        <v>5616</v>
      </c>
      <c r="O2267" s="7">
        <v>150</v>
      </c>
      <c r="P2267" s="7">
        <v>17</v>
      </c>
      <c r="Q2267" s="7">
        <v>2550</v>
      </c>
    </row>
    <row r="2268" spans="14:17" x14ac:dyDescent="0.25">
      <c r="N2268" s="7" t="s">
        <v>5612</v>
      </c>
      <c r="O2268" s="7">
        <v>50</v>
      </c>
      <c r="P2268" s="7">
        <v>6</v>
      </c>
      <c r="Q2268" s="7">
        <v>300</v>
      </c>
    </row>
    <row r="2269" spans="14:17" x14ac:dyDescent="0.25">
      <c r="N2269" s="7" t="s">
        <v>5609</v>
      </c>
      <c r="O2269" s="7">
        <v>20</v>
      </c>
      <c r="P2269" s="7">
        <v>3</v>
      </c>
      <c r="Q2269" s="7">
        <v>60</v>
      </c>
    </row>
    <row r="2270" spans="14:17" x14ac:dyDescent="0.25">
      <c r="N2270" s="7" t="s">
        <v>5611</v>
      </c>
      <c r="O2270" s="7">
        <v>250</v>
      </c>
      <c r="P2270" s="7">
        <v>13</v>
      </c>
      <c r="Q2270" s="7">
        <v>3250</v>
      </c>
    </row>
    <row r="2271" spans="14:17" x14ac:dyDescent="0.25">
      <c r="N2271" s="7" t="s">
        <v>5621</v>
      </c>
      <c r="O2271" s="7">
        <v>60</v>
      </c>
      <c r="P2271" s="7">
        <v>24</v>
      </c>
      <c r="Q2271" s="7">
        <v>1440</v>
      </c>
    </row>
    <row r="2272" spans="14:17" x14ac:dyDescent="0.25">
      <c r="N2272" s="7" t="s">
        <v>5612</v>
      </c>
      <c r="O2272" s="7">
        <v>50</v>
      </c>
      <c r="P2272" s="7">
        <v>17</v>
      </c>
      <c r="Q2272" s="7">
        <v>850</v>
      </c>
    </row>
    <row r="2273" spans="14:17" x14ac:dyDescent="0.25">
      <c r="N2273" s="7" t="s">
        <v>5609</v>
      </c>
      <c r="O2273" s="7">
        <v>20</v>
      </c>
      <c r="P2273" s="7">
        <v>20</v>
      </c>
      <c r="Q2273" s="7">
        <v>400</v>
      </c>
    </row>
    <row r="2274" spans="14:17" x14ac:dyDescent="0.25">
      <c r="N2274" s="7" t="s">
        <v>5617</v>
      </c>
      <c r="O2274" s="7">
        <v>120</v>
      </c>
      <c r="P2274" s="7">
        <v>7</v>
      </c>
      <c r="Q2274" s="7">
        <v>840</v>
      </c>
    </row>
    <row r="2275" spans="14:17" x14ac:dyDescent="0.25">
      <c r="N2275" s="7" t="s">
        <v>5620</v>
      </c>
      <c r="O2275" s="7">
        <v>40</v>
      </c>
      <c r="P2275" s="7">
        <v>24</v>
      </c>
      <c r="Q2275" s="7">
        <v>960</v>
      </c>
    </row>
    <row r="2276" spans="14:17" x14ac:dyDescent="0.25">
      <c r="N2276" s="7" t="s">
        <v>5612</v>
      </c>
      <c r="O2276" s="7">
        <v>50</v>
      </c>
      <c r="P2276" s="7">
        <v>25</v>
      </c>
      <c r="Q2276" s="7">
        <v>1250</v>
      </c>
    </row>
    <row r="2277" spans="14:17" x14ac:dyDescent="0.25">
      <c r="N2277" s="7" t="s">
        <v>5614</v>
      </c>
      <c r="O2277" s="7">
        <v>20</v>
      </c>
      <c r="P2277" s="7">
        <v>19</v>
      </c>
      <c r="Q2277" s="7">
        <v>380</v>
      </c>
    </row>
    <row r="2278" spans="14:17" x14ac:dyDescent="0.25">
      <c r="N2278" s="7" t="s">
        <v>5614</v>
      </c>
      <c r="O2278" s="7">
        <v>20</v>
      </c>
      <c r="P2278" s="7">
        <v>17</v>
      </c>
      <c r="Q2278" s="7">
        <v>340</v>
      </c>
    </row>
    <row r="2279" spans="14:17" x14ac:dyDescent="0.25">
      <c r="N2279" s="7" t="s">
        <v>5615</v>
      </c>
      <c r="O2279" s="7">
        <v>25</v>
      </c>
      <c r="P2279" s="7">
        <v>1</v>
      </c>
      <c r="Q2279" s="7">
        <v>25</v>
      </c>
    </row>
    <row r="2280" spans="14:17" x14ac:dyDescent="0.25">
      <c r="N2280" s="7" t="s">
        <v>5622</v>
      </c>
      <c r="O2280" s="7">
        <v>15</v>
      </c>
      <c r="P2280" s="7">
        <v>23</v>
      </c>
      <c r="Q2280" s="7">
        <v>345</v>
      </c>
    </row>
    <row r="2281" spans="14:17" x14ac:dyDescent="0.25">
      <c r="N2281" s="7" t="s">
        <v>5623</v>
      </c>
      <c r="O2281" s="7">
        <v>30</v>
      </c>
      <c r="P2281" s="7">
        <v>16</v>
      </c>
      <c r="Q2281" s="7">
        <v>480</v>
      </c>
    </row>
    <row r="2282" spans="14:17" x14ac:dyDescent="0.25">
      <c r="N2282" s="7" t="s">
        <v>5618</v>
      </c>
      <c r="O2282" s="7">
        <v>10</v>
      </c>
      <c r="P2282" s="7">
        <v>13</v>
      </c>
      <c r="Q2282" s="7">
        <v>130</v>
      </c>
    </row>
    <row r="2283" spans="14:17" x14ac:dyDescent="0.25">
      <c r="N2283" s="7" t="s">
        <v>5610</v>
      </c>
      <c r="O2283" s="7">
        <v>300</v>
      </c>
      <c r="P2283" s="7">
        <v>13</v>
      </c>
      <c r="Q2283" s="7">
        <v>3900</v>
      </c>
    </row>
    <row r="2284" spans="14:17" x14ac:dyDescent="0.25">
      <c r="N2284" s="7" t="s">
        <v>5610</v>
      </c>
      <c r="O2284" s="7">
        <v>300</v>
      </c>
      <c r="P2284" s="7">
        <v>11</v>
      </c>
      <c r="Q2284" s="7">
        <v>3300</v>
      </c>
    </row>
    <row r="2285" spans="14:17" x14ac:dyDescent="0.25">
      <c r="N2285" s="7" t="s">
        <v>5618</v>
      </c>
      <c r="O2285" s="7">
        <v>10</v>
      </c>
      <c r="P2285" s="7">
        <v>3</v>
      </c>
      <c r="Q2285" s="7">
        <v>30</v>
      </c>
    </row>
    <row r="2286" spans="14:17" x14ac:dyDescent="0.25">
      <c r="N2286" s="7" t="s">
        <v>5617</v>
      </c>
      <c r="O2286" s="7">
        <v>120</v>
      </c>
      <c r="P2286" s="7">
        <v>13</v>
      </c>
      <c r="Q2286" s="7">
        <v>1560</v>
      </c>
    </row>
    <row r="2287" spans="14:17" x14ac:dyDescent="0.25">
      <c r="N2287" s="7" t="s">
        <v>5612</v>
      </c>
      <c r="O2287" s="7">
        <v>50</v>
      </c>
      <c r="P2287" s="7">
        <v>19</v>
      </c>
      <c r="Q2287" s="7">
        <v>950</v>
      </c>
    </row>
    <row r="2288" spans="14:17" x14ac:dyDescent="0.25">
      <c r="N2288" s="7" t="s">
        <v>5621</v>
      </c>
      <c r="O2288" s="7">
        <v>60</v>
      </c>
      <c r="P2288" s="7">
        <v>19</v>
      </c>
      <c r="Q2288" s="7">
        <v>1140</v>
      </c>
    </row>
    <row r="2289" spans="14:17" x14ac:dyDescent="0.25">
      <c r="N2289" s="7" t="s">
        <v>5616</v>
      </c>
      <c r="O2289" s="7">
        <v>150</v>
      </c>
      <c r="P2289" s="7">
        <v>19</v>
      </c>
      <c r="Q2289" s="7">
        <v>2850</v>
      </c>
    </row>
    <row r="2290" spans="14:17" x14ac:dyDescent="0.25">
      <c r="N2290" s="7" t="s">
        <v>5620</v>
      </c>
      <c r="O2290" s="7">
        <v>40</v>
      </c>
      <c r="P2290" s="7">
        <v>23</v>
      </c>
      <c r="Q2290" s="7">
        <v>920</v>
      </c>
    </row>
    <row r="2291" spans="14:17" x14ac:dyDescent="0.25">
      <c r="N2291" s="7" t="s">
        <v>5612</v>
      </c>
      <c r="O2291" s="7">
        <v>50</v>
      </c>
      <c r="P2291" s="7">
        <v>12</v>
      </c>
      <c r="Q2291" s="7">
        <v>600</v>
      </c>
    </row>
    <row r="2292" spans="14:17" x14ac:dyDescent="0.25">
      <c r="N2292" s="7" t="s">
        <v>5609</v>
      </c>
      <c r="O2292" s="7">
        <v>20</v>
      </c>
      <c r="P2292" s="7">
        <v>17</v>
      </c>
      <c r="Q2292" s="7">
        <v>340</v>
      </c>
    </row>
    <row r="2293" spans="14:17" x14ac:dyDescent="0.25">
      <c r="N2293" s="7" t="s">
        <v>5618</v>
      </c>
      <c r="O2293" s="7">
        <v>10</v>
      </c>
      <c r="P2293" s="7">
        <v>3</v>
      </c>
      <c r="Q2293" s="7">
        <v>30</v>
      </c>
    </row>
    <row r="2294" spans="14:17" x14ac:dyDescent="0.25">
      <c r="N2294" s="7" t="s">
        <v>5622</v>
      </c>
      <c r="O2294" s="7">
        <v>15</v>
      </c>
      <c r="P2294" s="7">
        <v>4</v>
      </c>
      <c r="Q2294" s="7">
        <v>60</v>
      </c>
    </row>
    <row r="2295" spans="14:17" x14ac:dyDescent="0.25">
      <c r="N2295" s="7" t="s">
        <v>5617</v>
      </c>
      <c r="O2295" s="7">
        <v>120</v>
      </c>
      <c r="P2295" s="7">
        <v>19</v>
      </c>
      <c r="Q2295" s="7">
        <v>2280</v>
      </c>
    </row>
    <row r="2296" spans="14:17" x14ac:dyDescent="0.25">
      <c r="N2296" s="7" t="s">
        <v>5621</v>
      </c>
      <c r="O2296" s="7">
        <v>60</v>
      </c>
      <c r="P2296" s="7">
        <v>6</v>
      </c>
      <c r="Q2296" s="7">
        <v>360</v>
      </c>
    </row>
    <row r="2297" spans="14:17" x14ac:dyDescent="0.25">
      <c r="N2297" s="7" t="s">
        <v>5611</v>
      </c>
      <c r="O2297" s="7">
        <v>250</v>
      </c>
      <c r="P2297" s="7">
        <v>14</v>
      </c>
      <c r="Q2297" s="7">
        <v>3500</v>
      </c>
    </row>
    <row r="2298" spans="14:17" x14ac:dyDescent="0.25">
      <c r="N2298" s="7" t="s">
        <v>5616</v>
      </c>
      <c r="O2298" s="7">
        <v>150</v>
      </c>
      <c r="P2298" s="7">
        <v>9</v>
      </c>
      <c r="Q2298" s="7">
        <v>1350</v>
      </c>
    </row>
    <row r="2299" spans="14:17" x14ac:dyDescent="0.25">
      <c r="N2299" s="7" t="s">
        <v>5621</v>
      </c>
      <c r="O2299" s="7">
        <v>60</v>
      </c>
      <c r="P2299" s="7">
        <v>14</v>
      </c>
      <c r="Q2299" s="7">
        <v>840</v>
      </c>
    </row>
    <row r="2300" spans="14:17" x14ac:dyDescent="0.25">
      <c r="N2300" s="7" t="s">
        <v>5619</v>
      </c>
      <c r="O2300" s="7">
        <v>80</v>
      </c>
      <c r="P2300" s="7">
        <v>11</v>
      </c>
      <c r="Q2300" s="7">
        <v>880</v>
      </c>
    </row>
    <row r="2301" spans="14:17" x14ac:dyDescent="0.25">
      <c r="N2301" s="7" t="s">
        <v>5614</v>
      </c>
      <c r="O2301" s="7">
        <v>20</v>
      </c>
      <c r="P2301" s="7">
        <v>14</v>
      </c>
      <c r="Q2301" s="7">
        <v>280</v>
      </c>
    </row>
    <row r="2302" spans="14:17" x14ac:dyDescent="0.25">
      <c r="N2302" s="7" t="s">
        <v>5621</v>
      </c>
      <c r="O2302" s="7">
        <v>60</v>
      </c>
      <c r="P2302" s="7">
        <v>24</v>
      </c>
      <c r="Q2302" s="7">
        <v>1440</v>
      </c>
    </row>
    <row r="2303" spans="14:17" x14ac:dyDescent="0.25">
      <c r="N2303" s="7" t="s">
        <v>5615</v>
      </c>
      <c r="O2303" s="7">
        <v>25</v>
      </c>
      <c r="P2303" s="7">
        <v>14</v>
      </c>
      <c r="Q2303" s="7">
        <v>350</v>
      </c>
    </row>
    <row r="2304" spans="14:17" x14ac:dyDescent="0.25">
      <c r="N2304" s="7" t="s">
        <v>5614</v>
      </c>
      <c r="O2304" s="7">
        <v>20</v>
      </c>
      <c r="P2304" s="7">
        <v>2</v>
      </c>
      <c r="Q2304" s="7">
        <v>40</v>
      </c>
    </row>
    <row r="2305" spans="14:17" x14ac:dyDescent="0.25">
      <c r="N2305" s="7" t="s">
        <v>5620</v>
      </c>
      <c r="O2305" s="7">
        <v>40</v>
      </c>
      <c r="P2305" s="7">
        <v>19</v>
      </c>
      <c r="Q2305" s="7">
        <v>760</v>
      </c>
    </row>
    <row r="2306" spans="14:17" x14ac:dyDescent="0.25">
      <c r="N2306" s="7" t="s">
        <v>5623</v>
      </c>
      <c r="O2306" s="7">
        <v>30</v>
      </c>
      <c r="P2306" s="7">
        <v>24</v>
      </c>
      <c r="Q2306" s="7">
        <v>720</v>
      </c>
    </row>
    <row r="2307" spans="14:17" x14ac:dyDescent="0.25">
      <c r="N2307" s="7" t="s">
        <v>5616</v>
      </c>
      <c r="O2307" s="7">
        <v>150</v>
      </c>
      <c r="P2307" s="7">
        <v>4</v>
      </c>
      <c r="Q2307" s="7">
        <v>600</v>
      </c>
    </row>
    <row r="2308" spans="14:17" x14ac:dyDescent="0.25">
      <c r="N2308" s="7" t="s">
        <v>5617</v>
      </c>
      <c r="O2308" s="7">
        <v>120</v>
      </c>
      <c r="P2308" s="7">
        <v>7</v>
      </c>
      <c r="Q2308" s="7">
        <v>840</v>
      </c>
    </row>
    <row r="2309" spans="14:17" x14ac:dyDescent="0.25">
      <c r="N2309" s="7" t="s">
        <v>5615</v>
      </c>
      <c r="O2309" s="7">
        <v>25</v>
      </c>
      <c r="P2309" s="7">
        <v>7</v>
      </c>
      <c r="Q2309" s="7">
        <v>175</v>
      </c>
    </row>
    <row r="2310" spans="14:17" x14ac:dyDescent="0.25">
      <c r="N2310" s="7" t="s">
        <v>5612</v>
      </c>
      <c r="O2310" s="7">
        <v>50</v>
      </c>
      <c r="P2310" s="7">
        <v>24</v>
      </c>
      <c r="Q2310" s="7">
        <v>1200</v>
      </c>
    </row>
    <row r="2311" spans="14:17" x14ac:dyDescent="0.25">
      <c r="N2311" s="7" t="s">
        <v>5619</v>
      </c>
      <c r="O2311" s="7">
        <v>80</v>
      </c>
      <c r="P2311" s="7">
        <v>16</v>
      </c>
      <c r="Q2311" s="7">
        <v>1280</v>
      </c>
    </row>
    <row r="2312" spans="14:17" x14ac:dyDescent="0.25">
      <c r="N2312" s="7" t="s">
        <v>5609</v>
      </c>
      <c r="O2312" s="7">
        <v>20</v>
      </c>
      <c r="P2312" s="7">
        <v>12</v>
      </c>
      <c r="Q2312" s="7">
        <v>240</v>
      </c>
    </row>
    <row r="2313" spans="14:17" x14ac:dyDescent="0.25">
      <c r="N2313" s="7" t="s">
        <v>5610</v>
      </c>
      <c r="O2313" s="7">
        <v>300</v>
      </c>
      <c r="P2313" s="7">
        <v>12</v>
      </c>
      <c r="Q2313" s="7">
        <v>3600</v>
      </c>
    </row>
    <row r="2314" spans="14:17" x14ac:dyDescent="0.25">
      <c r="N2314" s="7" t="s">
        <v>5615</v>
      </c>
      <c r="O2314" s="7">
        <v>25</v>
      </c>
      <c r="P2314" s="7">
        <v>8</v>
      </c>
      <c r="Q2314" s="7">
        <v>200</v>
      </c>
    </row>
    <row r="2315" spans="14:17" x14ac:dyDescent="0.25">
      <c r="N2315" s="7" t="s">
        <v>5621</v>
      </c>
      <c r="O2315" s="7">
        <v>60</v>
      </c>
      <c r="P2315" s="7">
        <v>19</v>
      </c>
      <c r="Q2315" s="7">
        <v>1140</v>
      </c>
    </row>
    <row r="2316" spans="14:17" x14ac:dyDescent="0.25">
      <c r="N2316" s="7" t="s">
        <v>5612</v>
      </c>
      <c r="O2316" s="7">
        <v>50</v>
      </c>
      <c r="P2316" s="7">
        <v>21</v>
      </c>
      <c r="Q2316" s="7">
        <v>1050</v>
      </c>
    </row>
    <row r="2317" spans="14:17" x14ac:dyDescent="0.25">
      <c r="N2317" s="7" t="s">
        <v>5612</v>
      </c>
      <c r="O2317" s="7">
        <v>50</v>
      </c>
      <c r="P2317" s="7">
        <v>12</v>
      </c>
      <c r="Q2317" s="7">
        <v>600</v>
      </c>
    </row>
    <row r="2318" spans="14:17" x14ac:dyDescent="0.25">
      <c r="N2318" s="7" t="s">
        <v>5622</v>
      </c>
      <c r="O2318" s="7">
        <v>15</v>
      </c>
      <c r="P2318" s="7">
        <v>12</v>
      </c>
      <c r="Q2318" s="7">
        <v>180</v>
      </c>
    </row>
    <row r="2319" spans="14:17" x14ac:dyDescent="0.25">
      <c r="N2319" s="7" t="s">
        <v>5622</v>
      </c>
      <c r="O2319" s="7">
        <v>15</v>
      </c>
      <c r="P2319" s="7">
        <v>20</v>
      </c>
      <c r="Q2319" s="7">
        <v>300</v>
      </c>
    </row>
    <row r="2320" spans="14:17" x14ac:dyDescent="0.25">
      <c r="N2320" s="7" t="s">
        <v>5611</v>
      </c>
      <c r="O2320" s="7">
        <v>250</v>
      </c>
      <c r="P2320" s="7">
        <v>12</v>
      </c>
      <c r="Q2320" s="7">
        <v>3000</v>
      </c>
    </row>
    <row r="2321" spans="14:17" x14ac:dyDescent="0.25">
      <c r="N2321" s="7" t="s">
        <v>5615</v>
      </c>
      <c r="O2321" s="7">
        <v>25</v>
      </c>
      <c r="P2321" s="7">
        <v>17</v>
      </c>
      <c r="Q2321" s="7">
        <v>425</v>
      </c>
    </row>
    <row r="2322" spans="14:17" x14ac:dyDescent="0.25">
      <c r="N2322" s="7" t="s">
        <v>5610</v>
      </c>
      <c r="O2322" s="7">
        <v>300</v>
      </c>
      <c r="P2322" s="7">
        <v>25</v>
      </c>
      <c r="Q2322" s="7">
        <v>7500</v>
      </c>
    </row>
    <row r="2323" spans="14:17" x14ac:dyDescent="0.25">
      <c r="N2323" s="7" t="s">
        <v>5612</v>
      </c>
      <c r="O2323" s="7">
        <v>50</v>
      </c>
      <c r="P2323" s="7">
        <v>16</v>
      </c>
      <c r="Q2323" s="7">
        <v>800</v>
      </c>
    </row>
    <row r="2324" spans="14:17" x14ac:dyDescent="0.25">
      <c r="N2324" s="7" t="s">
        <v>5610</v>
      </c>
      <c r="O2324" s="7">
        <v>300</v>
      </c>
      <c r="P2324" s="7">
        <v>10</v>
      </c>
      <c r="Q2324" s="7">
        <v>3000</v>
      </c>
    </row>
    <row r="2325" spans="14:17" x14ac:dyDescent="0.25">
      <c r="N2325" s="7" t="s">
        <v>5622</v>
      </c>
      <c r="O2325" s="7">
        <v>15</v>
      </c>
      <c r="P2325" s="7">
        <v>4</v>
      </c>
      <c r="Q2325" s="7">
        <v>60</v>
      </c>
    </row>
    <row r="2326" spans="14:17" x14ac:dyDescent="0.25">
      <c r="N2326" s="7" t="s">
        <v>5611</v>
      </c>
      <c r="O2326" s="7">
        <v>250</v>
      </c>
      <c r="P2326" s="7">
        <v>24</v>
      </c>
      <c r="Q2326" s="7">
        <v>6000</v>
      </c>
    </row>
    <row r="2327" spans="14:17" x14ac:dyDescent="0.25">
      <c r="N2327" s="7" t="s">
        <v>5615</v>
      </c>
      <c r="O2327" s="7">
        <v>25</v>
      </c>
      <c r="P2327" s="7">
        <v>19</v>
      </c>
      <c r="Q2327" s="7">
        <v>475</v>
      </c>
    </row>
    <row r="2328" spans="14:17" x14ac:dyDescent="0.25">
      <c r="N2328" s="7" t="s">
        <v>5611</v>
      </c>
      <c r="O2328" s="7">
        <v>250</v>
      </c>
      <c r="P2328" s="7">
        <v>5</v>
      </c>
      <c r="Q2328" s="7">
        <v>1250</v>
      </c>
    </row>
    <row r="2329" spans="14:17" x14ac:dyDescent="0.25">
      <c r="N2329" s="7" t="s">
        <v>5619</v>
      </c>
      <c r="O2329" s="7">
        <v>80</v>
      </c>
      <c r="P2329" s="7">
        <v>14</v>
      </c>
      <c r="Q2329" s="7">
        <v>1120</v>
      </c>
    </row>
    <row r="2330" spans="14:17" x14ac:dyDescent="0.25">
      <c r="N2330" s="7" t="s">
        <v>5610</v>
      </c>
      <c r="O2330" s="7">
        <v>300</v>
      </c>
      <c r="P2330" s="7">
        <v>6</v>
      </c>
      <c r="Q2330" s="7">
        <v>1800</v>
      </c>
    </row>
    <row r="2331" spans="14:17" x14ac:dyDescent="0.25">
      <c r="N2331" s="7" t="s">
        <v>5613</v>
      </c>
      <c r="O2331" s="7">
        <v>35</v>
      </c>
      <c r="P2331" s="7">
        <v>1</v>
      </c>
      <c r="Q2331" s="7">
        <v>35</v>
      </c>
    </row>
    <row r="2332" spans="14:17" x14ac:dyDescent="0.25">
      <c r="N2332" s="7" t="s">
        <v>5610</v>
      </c>
      <c r="O2332" s="7">
        <v>300</v>
      </c>
      <c r="P2332" s="7">
        <v>1</v>
      </c>
      <c r="Q2332" s="7">
        <v>300</v>
      </c>
    </row>
    <row r="2333" spans="14:17" x14ac:dyDescent="0.25">
      <c r="N2333" s="7" t="s">
        <v>5611</v>
      </c>
      <c r="O2333" s="7">
        <v>250</v>
      </c>
      <c r="P2333" s="7">
        <v>12</v>
      </c>
      <c r="Q2333" s="7">
        <v>3000</v>
      </c>
    </row>
    <row r="2334" spans="14:17" x14ac:dyDescent="0.25">
      <c r="N2334" s="7" t="s">
        <v>5620</v>
      </c>
      <c r="O2334" s="7">
        <v>40</v>
      </c>
      <c r="P2334" s="7">
        <v>17</v>
      </c>
      <c r="Q2334" s="7">
        <v>680</v>
      </c>
    </row>
    <row r="2335" spans="14:17" x14ac:dyDescent="0.25">
      <c r="N2335" s="7" t="s">
        <v>5614</v>
      </c>
      <c r="O2335" s="7">
        <v>20</v>
      </c>
      <c r="P2335" s="7">
        <v>4</v>
      </c>
      <c r="Q2335" s="7">
        <v>80</v>
      </c>
    </row>
    <row r="2336" spans="14:17" x14ac:dyDescent="0.25">
      <c r="N2336" s="7" t="s">
        <v>5620</v>
      </c>
      <c r="O2336" s="7">
        <v>40</v>
      </c>
      <c r="P2336" s="7">
        <v>15</v>
      </c>
      <c r="Q2336" s="7">
        <v>600</v>
      </c>
    </row>
    <row r="2337" spans="14:17" x14ac:dyDescent="0.25">
      <c r="N2337" s="7" t="s">
        <v>5614</v>
      </c>
      <c r="O2337" s="7">
        <v>20</v>
      </c>
      <c r="P2337" s="7">
        <v>14</v>
      </c>
      <c r="Q2337" s="7">
        <v>280</v>
      </c>
    </row>
    <row r="2338" spans="14:17" x14ac:dyDescent="0.25">
      <c r="N2338" s="7" t="s">
        <v>5609</v>
      </c>
      <c r="O2338" s="7">
        <v>20</v>
      </c>
      <c r="P2338" s="7">
        <v>7</v>
      </c>
      <c r="Q2338" s="7">
        <v>140</v>
      </c>
    </row>
    <row r="2339" spans="14:17" x14ac:dyDescent="0.25">
      <c r="N2339" s="7" t="s">
        <v>5617</v>
      </c>
      <c r="O2339" s="7">
        <v>120</v>
      </c>
      <c r="P2339" s="7">
        <v>16</v>
      </c>
      <c r="Q2339" s="7">
        <v>1920</v>
      </c>
    </row>
    <row r="2340" spans="14:17" x14ac:dyDescent="0.25">
      <c r="N2340" s="7" t="s">
        <v>5613</v>
      </c>
      <c r="O2340" s="7">
        <v>35</v>
      </c>
      <c r="P2340" s="7">
        <v>1</v>
      </c>
      <c r="Q2340" s="7">
        <v>35</v>
      </c>
    </row>
    <row r="2341" spans="14:17" x14ac:dyDescent="0.25">
      <c r="N2341" s="7" t="s">
        <v>5615</v>
      </c>
      <c r="O2341" s="7">
        <v>25</v>
      </c>
      <c r="P2341" s="7">
        <v>14</v>
      </c>
      <c r="Q2341" s="7">
        <v>350</v>
      </c>
    </row>
    <row r="2342" spans="14:17" x14ac:dyDescent="0.25">
      <c r="N2342" s="7" t="s">
        <v>5614</v>
      </c>
      <c r="O2342" s="7">
        <v>20</v>
      </c>
      <c r="P2342" s="7">
        <v>1</v>
      </c>
      <c r="Q2342" s="7">
        <v>20</v>
      </c>
    </row>
    <row r="2343" spans="14:17" x14ac:dyDescent="0.25">
      <c r="N2343" s="7" t="s">
        <v>5618</v>
      </c>
      <c r="O2343" s="7">
        <v>10</v>
      </c>
      <c r="P2343" s="7">
        <v>7</v>
      </c>
      <c r="Q2343" s="7">
        <v>70</v>
      </c>
    </row>
    <row r="2344" spans="14:17" x14ac:dyDescent="0.25">
      <c r="N2344" s="7" t="s">
        <v>5609</v>
      </c>
      <c r="O2344" s="7">
        <v>20</v>
      </c>
      <c r="P2344" s="7">
        <v>3</v>
      </c>
      <c r="Q2344" s="7">
        <v>60</v>
      </c>
    </row>
    <row r="2345" spans="14:17" x14ac:dyDescent="0.25">
      <c r="N2345" s="7" t="s">
        <v>5611</v>
      </c>
      <c r="O2345" s="7">
        <v>250</v>
      </c>
      <c r="P2345" s="7">
        <v>5</v>
      </c>
      <c r="Q2345" s="7">
        <v>1250</v>
      </c>
    </row>
    <row r="2346" spans="14:17" x14ac:dyDescent="0.25">
      <c r="N2346" s="7" t="s">
        <v>5621</v>
      </c>
      <c r="O2346" s="7">
        <v>60</v>
      </c>
      <c r="P2346" s="7">
        <v>15</v>
      </c>
      <c r="Q2346" s="7">
        <v>900</v>
      </c>
    </row>
    <row r="2347" spans="14:17" x14ac:dyDescent="0.25">
      <c r="N2347" s="7" t="s">
        <v>5614</v>
      </c>
      <c r="O2347" s="7">
        <v>20</v>
      </c>
      <c r="P2347" s="7">
        <v>1</v>
      </c>
      <c r="Q2347" s="7">
        <v>20</v>
      </c>
    </row>
    <row r="2348" spans="14:17" x14ac:dyDescent="0.25">
      <c r="N2348" s="7" t="s">
        <v>5610</v>
      </c>
      <c r="O2348" s="7">
        <v>300</v>
      </c>
      <c r="P2348" s="7">
        <v>23</v>
      </c>
      <c r="Q2348" s="7">
        <v>6900</v>
      </c>
    </row>
    <row r="2349" spans="14:17" x14ac:dyDescent="0.25">
      <c r="N2349" s="7" t="s">
        <v>5610</v>
      </c>
      <c r="O2349" s="7">
        <v>300</v>
      </c>
      <c r="P2349" s="7">
        <v>1</v>
      </c>
      <c r="Q2349" s="7">
        <v>300</v>
      </c>
    </row>
    <row r="2350" spans="14:17" x14ac:dyDescent="0.25">
      <c r="N2350" s="7" t="s">
        <v>5619</v>
      </c>
      <c r="O2350" s="7">
        <v>80</v>
      </c>
      <c r="P2350" s="7">
        <v>1</v>
      </c>
      <c r="Q2350" s="7">
        <v>80</v>
      </c>
    </row>
    <row r="2351" spans="14:17" x14ac:dyDescent="0.25">
      <c r="N2351" s="7" t="s">
        <v>5614</v>
      </c>
      <c r="O2351" s="7">
        <v>20</v>
      </c>
      <c r="P2351" s="7">
        <v>14</v>
      </c>
      <c r="Q2351" s="7">
        <v>280</v>
      </c>
    </row>
    <row r="2352" spans="14:17" x14ac:dyDescent="0.25">
      <c r="N2352" s="7" t="s">
        <v>5618</v>
      </c>
      <c r="O2352" s="7">
        <v>10</v>
      </c>
      <c r="P2352" s="7">
        <v>11</v>
      </c>
      <c r="Q2352" s="7">
        <v>110</v>
      </c>
    </row>
    <row r="2353" spans="14:17" x14ac:dyDescent="0.25">
      <c r="N2353" s="7" t="s">
        <v>5611</v>
      </c>
      <c r="O2353" s="7">
        <v>250</v>
      </c>
      <c r="P2353" s="7">
        <v>18</v>
      </c>
      <c r="Q2353" s="7">
        <v>4500</v>
      </c>
    </row>
    <row r="2354" spans="14:17" x14ac:dyDescent="0.25">
      <c r="N2354" s="7" t="s">
        <v>5621</v>
      </c>
      <c r="O2354" s="7">
        <v>60</v>
      </c>
      <c r="P2354" s="7">
        <v>2</v>
      </c>
      <c r="Q2354" s="7">
        <v>120</v>
      </c>
    </row>
    <row r="2355" spans="14:17" x14ac:dyDescent="0.25">
      <c r="N2355" s="7" t="s">
        <v>5618</v>
      </c>
      <c r="O2355" s="7">
        <v>10</v>
      </c>
      <c r="P2355" s="7">
        <v>24</v>
      </c>
      <c r="Q2355" s="7">
        <v>240</v>
      </c>
    </row>
    <row r="2356" spans="14:17" x14ac:dyDescent="0.25">
      <c r="N2356" s="7" t="s">
        <v>5611</v>
      </c>
      <c r="O2356" s="7">
        <v>250</v>
      </c>
      <c r="P2356" s="7">
        <v>24</v>
      </c>
      <c r="Q2356" s="7">
        <v>6000</v>
      </c>
    </row>
    <row r="2357" spans="14:17" x14ac:dyDescent="0.25">
      <c r="N2357" s="7" t="s">
        <v>5621</v>
      </c>
      <c r="O2357" s="7">
        <v>60</v>
      </c>
      <c r="P2357" s="7">
        <v>12</v>
      </c>
      <c r="Q2357" s="7">
        <v>720</v>
      </c>
    </row>
    <row r="2358" spans="14:17" x14ac:dyDescent="0.25">
      <c r="N2358" s="7" t="s">
        <v>5621</v>
      </c>
      <c r="O2358" s="7">
        <v>60</v>
      </c>
      <c r="P2358" s="7">
        <v>1</v>
      </c>
      <c r="Q2358" s="7">
        <v>60</v>
      </c>
    </row>
    <row r="2359" spans="14:17" x14ac:dyDescent="0.25">
      <c r="N2359" s="7" t="s">
        <v>5610</v>
      </c>
      <c r="O2359" s="7">
        <v>300</v>
      </c>
      <c r="P2359" s="7">
        <v>19</v>
      </c>
      <c r="Q2359" s="7">
        <v>5700</v>
      </c>
    </row>
    <row r="2360" spans="14:17" x14ac:dyDescent="0.25">
      <c r="N2360" s="7" t="s">
        <v>5623</v>
      </c>
      <c r="O2360" s="7">
        <v>30</v>
      </c>
      <c r="P2360" s="7">
        <v>1</v>
      </c>
      <c r="Q2360" s="7">
        <v>30</v>
      </c>
    </row>
    <row r="2361" spans="14:17" x14ac:dyDescent="0.25">
      <c r="N2361" s="7" t="s">
        <v>5621</v>
      </c>
      <c r="O2361" s="7">
        <v>60</v>
      </c>
      <c r="P2361" s="7">
        <v>23</v>
      </c>
      <c r="Q2361" s="7">
        <v>1380</v>
      </c>
    </row>
    <row r="2362" spans="14:17" x14ac:dyDescent="0.25">
      <c r="N2362" s="7" t="s">
        <v>5609</v>
      </c>
      <c r="O2362" s="7">
        <v>20</v>
      </c>
      <c r="P2362" s="7">
        <v>7</v>
      </c>
      <c r="Q2362" s="7">
        <v>140</v>
      </c>
    </row>
    <row r="2363" spans="14:17" x14ac:dyDescent="0.25">
      <c r="N2363" s="7" t="s">
        <v>5613</v>
      </c>
      <c r="O2363" s="7">
        <v>35</v>
      </c>
      <c r="P2363" s="7">
        <v>12</v>
      </c>
      <c r="Q2363" s="7">
        <v>420</v>
      </c>
    </row>
    <row r="2364" spans="14:17" x14ac:dyDescent="0.25">
      <c r="N2364" s="7" t="s">
        <v>5619</v>
      </c>
      <c r="O2364" s="7">
        <v>80</v>
      </c>
      <c r="P2364" s="7">
        <v>7</v>
      </c>
      <c r="Q2364" s="7">
        <v>560</v>
      </c>
    </row>
    <row r="2365" spans="14:17" x14ac:dyDescent="0.25">
      <c r="N2365" s="7" t="s">
        <v>5623</v>
      </c>
      <c r="O2365" s="7">
        <v>30</v>
      </c>
      <c r="P2365" s="7">
        <v>8</v>
      </c>
      <c r="Q2365" s="7">
        <v>240</v>
      </c>
    </row>
    <row r="2366" spans="14:17" x14ac:dyDescent="0.25">
      <c r="N2366" s="7" t="s">
        <v>5611</v>
      </c>
      <c r="O2366" s="7">
        <v>250</v>
      </c>
      <c r="P2366" s="7">
        <v>19</v>
      </c>
      <c r="Q2366" s="7">
        <v>4750</v>
      </c>
    </row>
    <row r="2367" spans="14:17" x14ac:dyDescent="0.25">
      <c r="N2367" s="7" t="s">
        <v>5610</v>
      </c>
      <c r="O2367" s="7">
        <v>300</v>
      </c>
      <c r="P2367" s="7">
        <v>9</v>
      </c>
      <c r="Q2367" s="7">
        <v>2700</v>
      </c>
    </row>
    <row r="2368" spans="14:17" x14ac:dyDescent="0.25">
      <c r="N2368" s="7" t="s">
        <v>5612</v>
      </c>
      <c r="O2368" s="7">
        <v>50</v>
      </c>
      <c r="P2368" s="7">
        <v>13</v>
      </c>
      <c r="Q2368" s="7">
        <v>650</v>
      </c>
    </row>
    <row r="2369" spans="14:17" x14ac:dyDescent="0.25">
      <c r="N2369" s="7" t="s">
        <v>5609</v>
      </c>
      <c r="O2369" s="7">
        <v>20</v>
      </c>
      <c r="P2369" s="7">
        <v>11</v>
      </c>
      <c r="Q2369" s="7">
        <v>220</v>
      </c>
    </row>
    <row r="2370" spans="14:17" x14ac:dyDescent="0.25">
      <c r="N2370" s="7" t="s">
        <v>5613</v>
      </c>
      <c r="O2370" s="7">
        <v>35</v>
      </c>
      <c r="P2370" s="7">
        <v>11</v>
      </c>
      <c r="Q2370" s="7">
        <v>385</v>
      </c>
    </row>
    <row r="2371" spans="14:17" x14ac:dyDescent="0.25">
      <c r="N2371" s="7" t="s">
        <v>5617</v>
      </c>
      <c r="O2371" s="7">
        <v>120</v>
      </c>
      <c r="P2371" s="7">
        <v>1</v>
      </c>
      <c r="Q2371" s="7">
        <v>120</v>
      </c>
    </row>
    <row r="2372" spans="14:17" x14ac:dyDescent="0.25">
      <c r="N2372" s="7" t="s">
        <v>5622</v>
      </c>
      <c r="O2372" s="7">
        <v>15</v>
      </c>
      <c r="P2372" s="7">
        <v>23</v>
      </c>
      <c r="Q2372" s="7">
        <v>345</v>
      </c>
    </row>
    <row r="2373" spans="14:17" x14ac:dyDescent="0.25">
      <c r="N2373" s="7" t="s">
        <v>5621</v>
      </c>
      <c r="O2373" s="7">
        <v>60</v>
      </c>
      <c r="P2373" s="7">
        <v>10</v>
      </c>
      <c r="Q2373" s="7">
        <v>600</v>
      </c>
    </row>
    <row r="2374" spans="14:17" x14ac:dyDescent="0.25">
      <c r="N2374" s="7" t="s">
        <v>5618</v>
      </c>
      <c r="O2374" s="7">
        <v>10</v>
      </c>
      <c r="P2374" s="7">
        <v>21</v>
      </c>
      <c r="Q2374" s="7">
        <v>210</v>
      </c>
    </row>
    <row r="2375" spans="14:17" x14ac:dyDescent="0.25">
      <c r="N2375" s="7" t="s">
        <v>5611</v>
      </c>
      <c r="O2375" s="7">
        <v>250</v>
      </c>
      <c r="P2375" s="7">
        <v>8</v>
      </c>
      <c r="Q2375" s="7">
        <v>2000</v>
      </c>
    </row>
    <row r="2376" spans="14:17" x14ac:dyDescent="0.25">
      <c r="N2376" s="7" t="s">
        <v>5620</v>
      </c>
      <c r="O2376" s="7">
        <v>40</v>
      </c>
      <c r="P2376" s="7">
        <v>24</v>
      </c>
      <c r="Q2376" s="7">
        <v>960</v>
      </c>
    </row>
    <row r="2377" spans="14:17" x14ac:dyDescent="0.25">
      <c r="N2377" s="7" t="s">
        <v>5619</v>
      </c>
      <c r="O2377" s="7">
        <v>80</v>
      </c>
      <c r="P2377" s="7">
        <v>21</v>
      </c>
      <c r="Q2377" s="7">
        <v>1680</v>
      </c>
    </row>
    <row r="2378" spans="14:17" x14ac:dyDescent="0.25">
      <c r="N2378" s="7" t="s">
        <v>5614</v>
      </c>
      <c r="O2378" s="7">
        <v>20</v>
      </c>
      <c r="P2378" s="7">
        <v>13</v>
      </c>
      <c r="Q2378" s="7">
        <v>260</v>
      </c>
    </row>
    <row r="2379" spans="14:17" x14ac:dyDescent="0.25">
      <c r="N2379" s="7" t="s">
        <v>5611</v>
      </c>
      <c r="O2379" s="7">
        <v>250</v>
      </c>
      <c r="P2379" s="7">
        <v>18</v>
      </c>
      <c r="Q2379" s="7">
        <v>4500</v>
      </c>
    </row>
    <row r="2380" spans="14:17" x14ac:dyDescent="0.25">
      <c r="N2380" s="7" t="s">
        <v>5617</v>
      </c>
      <c r="O2380" s="7">
        <v>120</v>
      </c>
      <c r="P2380" s="7">
        <v>16</v>
      </c>
      <c r="Q2380" s="7">
        <v>1920</v>
      </c>
    </row>
    <row r="2381" spans="14:17" x14ac:dyDescent="0.25">
      <c r="N2381" s="7" t="s">
        <v>5613</v>
      </c>
      <c r="O2381" s="7">
        <v>35</v>
      </c>
      <c r="P2381" s="7">
        <v>14</v>
      </c>
      <c r="Q2381" s="7">
        <v>490</v>
      </c>
    </row>
    <row r="2382" spans="14:17" x14ac:dyDescent="0.25">
      <c r="N2382" s="7" t="s">
        <v>5616</v>
      </c>
      <c r="O2382" s="7">
        <v>150</v>
      </c>
      <c r="P2382" s="7">
        <v>8</v>
      </c>
      <c r="Q2382" s="7">
        <v>1200</v>
      </c>
    </row>
    <row r="2383" spans="14:17" x14ac:dyDescent="0.25">
      <c r="N2383" s="7" t="s">
        <v>5616</v>
      </c>
      <c r="O2383" s="7">
        <v>150</v>
      </c>
      <c r="P2383" s="7">
        <v>12</v>
      </c>
      <c r="Q2383" s="7">
        <v>1800</v>
      </c>
    </row>
    <row r="2384" spans="14:17" x14ac:dyDescent="0.25">
      <c r="N2384" s="7" t="s">
        <v>5614</v>
      </c>
      <c r="O2384" s="7">
        <v>20</v>
      </c>
      <c r="P2384" s="7">
        <v>6</v>
      </c>
      <c r="Q2384" s="7">
        <v>120</v>
      </c>
    </row>
    <row r="2385" spans="14:17" x14ac:dyDescent="0.25">
      <c r="N2385" s="7" t="s">
        <v>5617</v>
      </c>
      <c r="O2385" s="7">
        <v>120</v>
      </c>
      <c r="P2385" s="7">
        <v>16</v>
      </c>
      <c r="Q2385" s="7">
        <v>1920</v>
      </c>
    </row>
    <row r="2386" spans="14:17" x14ac:dyDescent="0.25">
      <c r="N2386" s="7" t="s">
        <v>5614</v>
      </c>
      <c r="O2386" s="7">
        <v>20</v>
      </c>
      <c r="P2386" s="7">
        <v>22</v>
      </c>
      <c r="Q2386" s="7">
        <v>440</v>
      </c>
    </row>
    <row r="2387" spans="14:17" x14ac:dyDescent="0.25">
      <c r="N2387" s="7" t="s">
        <v>5622</v>
      </c>
      <c r="O2387" s="7">
        <v>15</v>
      </c>
      <c r="P2387" s="7">
        <v>20</v>
      </c>
      <c r="Q2387" s="7">
        <v>300</v>
      </c>
    </row>
    <row r="2388" spans="14:17" x14ac:dyDescent="0.25">
      <c r="N2388" s="7" t="s">
        <v>5619</v>
      </c>
      <c r="O2388" s="7">
        <v>80</v>
      </c>
      <c r="P2388" s="7">
        <v>9</v>
      </c>
      <c r="Q2388" s="7">
        <v>720</v>
      </c>
    </row>
    <row r="2389" spans="14:17" x14ac:dyDescent="0.25">
      <c r="N2389" s="7" t="s">
        <v>5623</v>
      </c>
      <c r="O2389" s="7">
        <v>30</v>
      </c>
      <c r="P2389" s="7">
        <v>4</v>
      </c>
      <c r="Q2389" s="7">
        <v>120</v>
      </c>
    </row>
    <row r="2390" spans="14:17" x14ac:dyDescent="0.25">
      <c r="N2390" s="7" t="s">
        <v>5609</v>
      </c>
      <c r="O2390" s="7">
        <v>20</v>
      </c>
      <c r="P2390" s="7">
        <v>17</v>
      </c>
      <c r="Q2390" s="7">
        <v>340</v>
      </c>
    </row>
    <row r="2391" spans="14:17" x14ac:dyDescent="0.25">
      <c r="N2391" s="7" t="s">
        <v>5614</v>
      </c>
      <c r="O2391" s="7">
        <v>20</v>
      </c>
      <c r="P2391" s="7">
        <v>11</v>
      </c>
      <c r="Q2391" s="7">
        <v>220</v>
      </c>
    </row>
    <row r="2392" spans="14:17" x14ac:dyDescent="0.25">
      <c r="N2392" s="7" t="s">
        <v>5617</v>
      </c>
      <c r="O2392" s="7">
        <v>120</v>
      </c>
      <c r="P2392" s="7">
        <v>20</v>
      </c>
      <c r="Q2392" s="7">
        <v>2400</v>
      </c>
    </row>
    <row r="2393" spans="14:17" x14ac:dyDescent="0.25">
      <c r="N2393" s="7" t="s">
        <v>5621</v>
      </c>
      <c r="O2393" s="7">
        <v>60</v>
      </c>
      <c r="P2393" s="7">
        <v>18</v>
      </c>
      <c r="Q2393" s="7">
        <v>1080</v>
      </c>
    </row>
    <row r="2394" spans="14:17" x14ac:dyDescent="0.25">
      <c r="N2394" s="7" t="s">
        <v>5617</v>
      </c>
      <c r="O2394" s="7">
        <v>120</v>
      </c>
      <c r="P2394" s="7">
        <v>8</v>
      </c>
      <c r="Q2394" s="7">
        <v>960</v>
      </c>
    </row>
    <row r="2395" spans="14:17" x14ac:dyDescent="0.25">
      <c r="N2395" s="7" t="s">
        <v>5622</v>
      </c>
      <c r="O2395" s="7">
        <v>15</v>
      </c>
      <c r="P2395" s="7">
        <v>24</v>
      </c>
      <c r="Q2395" s="7">
        <v>360</v>
      </c>
    </row>
    <row r="2396" spans="14:17" x14ac:dyDescent="0.25">
      <c r="N2396" s="7" t="s">
        <v>5609</v>
      </c>
      <c r="O2396" s="7">
        <v>20</v>
      </c>
      <c r="P2396" s="7">
        <v>8</v>
      </c>
      <c r="Q2396" s="7">
        <v>160</v>
      </c>
    </row>
    <row r="2397" spans="14:17" x14ac:dyDescent="0.25">
      <c r="N2397" s="7" t="s">
        <v>5613</v>
      </c>
      <c r="O2397" s="7">
        <v>35</v>
      </c>
      <c r="P2397" s="7">
        <v>2</v>
      </c>
      <c r="Q2397" s="7">
        <v>70</v>
      </c>
    </row>
    <row r="2398" spans="14:17" x14ac:dyDescent="0.25">
      <c r="N2398" s="7" t="s">
        <v>5619</v>
      </c>
      <c r="O2398" s="7">
        <v>80</v>
      </c>
      <c r="P2398" s="7">
        <v>14</v>
      </c>
      <c r="Q2398" s="7">
        <v>1120</v>
      </c>
    </row>
    <row r="2399" spans="14:17" x14ac:dyDescent="0.25">
      <c r="N2399" s="7" t="s">
        <v>5613</v>
      </c>
      <c r="O2399" s="7">
        <v>35</v>
      </c>
      <c r="P2399" s="7">
        <v>3</v>
      </c>
      <c r="Q2399" s="7">
        <v>105</v>
      </c>
    </row>
    <row r="2400" spans="14:17" x14ac:dyDescent="0.25">
      <c r="N2400" s="7" t="s">
        <v>5616</v>
      </c>
      <c r="O2400" s="7">
        <v>150</v>
      </c>
      <c r="P2400" s="7">
        <v>1</v>
      </c>
      <c r="Q2400" s="7">
        <v>150</v>
      </c>
    </row>
    <row r="2401" spans="14:17" x14ac:dyDescent="0.25">
      <c r="N2401" s="7" t="s">
        <v>5621</v>
      </c>
      <c r="O2401" s="7">
        <v>60</v>
      </c>
      <c r="P2401" s="7">
        <v>13</v>
      </c>
      <c r="Q2401" s="7">
        <v>780</v>
      </c>
    </row>
    <row r="2402" spans="14:17" x14ac:dyDescent="0.25">
      <c r="N2402" s="7" t="s">
        <v>5613</v>
      </c>
      <c r="O2402" s="7">
        <v>35</v>
      </c>
      <c r="P2402" s="7">
        <v>22</v>
      </c>
      <c r="Q2402" s="7">
        <v>770</v>
      </c>
    </row>
    <row r="2403" spans="14:17" x14ac:dyDescent="0.25">
      <c r="N2403" s="7" t="s">
        <v>5612</v>
      </c>
      <c r="O2403" s="7">
        <v>50</v>
      </c>
      <c r="P2403" s="7">
        <v>13</v>
      </c>
      <c r="Q2403" s="7">
        <v>650</v>
      </c>
    </row>
    <row r="2404" spans="14:17" x14ac:dyDescent="0.25">
      <c r="N2404" s="7" t="s">
        <v>5621</v>
      </c>
      <c r="O2404" s="7">
        <v>60</v>
      </c>
      <c r="P2404" s="7">
        <v>20</v>
      </c>
      <c r="Q2404" s="7">
        <v>1200</v>
      </c>
    </row>
    <row r="2405" spans="14:17" x14ac:dyDescent="0.25">
      <c r="N2405" s="7" t="s">
        <v>5621</v>
      </c>
      <c r="O2405" s="7">
        <v>60</v>
      </c>
      <c r="P2405" s="7">
        <v>11</v>
      </c>
      <c r="Q2405" s="7">
        <v>660</v>
      </c>
    </row>
    <row r="2406" spans="14:17" x14ac:dyDescent="0.25">
      <c r="N2406" s="7" t="s">
        <v>5622</v>
      </c>
      <c r="O2406" s="7">
        <v>15</v>
      </c>
      <c r="P2406" s="7">
        <v>1</v>
      </c>
      <c r="Q2406" s="7">
        <v>15</v>
      </c>
    </row>
    <row r="2407" spans="14:17" x14ac:dyDescent="0.25">
      <c r="N2407" s="7" t="s">
        <v>5609</v>
      </c>
      <c r="O2407" s="7">
        <v>20</v>
      </c>
      <c r="P2407" s="7">
        <v>22</v>
      </c>
      <c r="Q2407" s="7">
        <v>440</v>
      </c>
    </row>
    <row r="2408" spans="14:17" x14ac:dyDescent="0.25">
      <c r="N2408" s="7" t="s">
        <v>5618</v>
      </c>
      <c r="O2408" s="7">
        <v>10</v>
      </c>
      <c r="P2408" s="7">
        <v>25</v>
      </c>
      <c r="Q2408" s="7">
        <v>250</v>
      </c>
    </row>
    <row r="2409" spans="14:17" x14ac:dyDescent="0.25">
      <c r="N2409" s="7" t="s">
        <v>5620</v>
      </c>
      <c r="O2409" s="7">
        <v>40</v>
      </c>
      <c r="P2409" s="7">
        <v>22</v>
      </c>
      <c r="Q2409" s="7">
        <v>880</v>
      </c>
    </row>
    <row r="2410" spans="14:17" x14ac:dyDescent="0.25">
      <c r="N2410" s="7" t="s">
        <v>5617</v>
      </c>
      <c r="O2410" s="7">
        <v>120</v>
      </c>
      <c r="P2410" s="7">
        <v>21</v>
      </c>
      <c r="Q2410" s="7">
        <v>2520</v>
      </c>
    </row>
    <row r="2411" spans="14:17" x14ac:dyDescent="0.25">
      <c r="N2411" s="7" t="s">
        <v>5623</v>
      </c>
      <c r="O2411" s="7">
        <v>30</v>
      </c>
      <c r="P2411" s="7">
        <v>7</v>
      </c>
      <c r="Q2411" s="7">
        <v>210</v>
      </c>
    </row>
    <row r="2412" spans="14:17" x14ac:dyDescent="0.25">
      <c r="N2412" s="7" t="s">
        <v>5621</v>
      </c>
      <c r="O2412" s="7">
        <v>60</v>
      </c>
      <c r="P2412" s="7">
        <v>15</v>
      </c>
      <c r="Q2412" s="7">
        <v>900</v>
      </c>
    </row>
    <row r="2413" spans="14:17" x14ac:dyDescent="0.25">
      <c r="N2413" s="7" t="s">
        <v>5619</v>
      </c>
      <c r="O2413" s="7">
        <v>80</v>
      </c>
      <c r="P2413" s="7">
        <v>5</v>
      </c>
      <c r="Q2413" s="7">
        <v>400</v>
      </c>
    </row>
    <row r="2414" spans="14:17" x14ac:dyDescent="0.25">
      <c r="N2414" s="7" t="s">
        <v>5619</v>
      </c>
      <c r="O2414" s="7">
        <v>80</v>
      </c>
      <c r="P2414" s="7">
        <v>11</v>
      </c>
      <c r="Q2414" s="7">
        <v>880</v>
      </c>
    </row>
    <row r="2415" spans="14:17" x14ac:dyDescent="0.25">
      <c r="N2415" s="7" t="s">
        <v>5621</v>
      </c>
      <c r="O2415" s="7">
        <v>60</v>
      </c>
      <c r="P2415" s="7">
        <v>13</v>
      </c>
      <c r="Q2415" s="7">
        <v>780</v>
      </c>
    </row>
    <row r="2416" spans="14:17" x14ac:dyDescent="0.25">
      <c r="N2416" s="7" t="s">
        <v>5620</v>
      </c>
      <c r="O2416" s="7">
        <v>40</v>
      </c>
      <c r="P2416" s="7">
        <v>13</v>
      </c>
      <c r="Q2416" s="7">
        <v>520</v>
      </c>
    </row>
    <row r="2417" spans="14:17" x14ac:dyDescent="0.25">
      <c r="N2417" s="7" t="s">
        <v>5612</v>
      </c>
      <c r="O2417" s="7">
        <v>50</v>
      </c>
      <c r="P2417" s="7">
        <v>17</v>
      </c>
      <c r="Q2417" s="7">
        <v>850</v>
      </c>
    </row>
    <row r="2418" spans="14:17" x14ac:dyDescent="0.25">
      <c r="N2418" s="7" t="s">
        <v>5622</v>
      </c>
      <c r="O2418" s="7">
        <v>15</v>
      </c>
      <c r="P2418" s="7">
        <v>22</v>
      </c>
      <c r="Q2418" s="7">
        <v>330</v>
      </c>
    </row>
    <row r="2419" spans="14:17" x14ac:dyDescent="0.25">
      <c r="N2419" s="7" t="s">
        <v>5617</v>
      </c>
      <c r="O2419" s="7">
        <v>120</v>
      </c>
      <c r="P2419" s="7">
        <v>12</v>
      </c>
      <c r="Q2419" s="7">
        <v>1440</v>
      </c>
    </row>
    <row r="2420" spans="14:17" x14ac:dyDescent="0.25">
      <c r="N2420" s="7" t="s">
        <v>5615</v>
      </c>
      <c r="O2420" s="7">
        <v>25</v>
      </c>
      <c r="P2420" s="7">
        <v>5</v>
      </c>
      <c r="Q2420" s="7">
        <v>125</v>
      </c>
    </row>
    <row r="2421" spans="14:17" x14ac:dyDescent="0.25">
      <c r="N2421" s="7" t="s">
        <v>5615</v>
      </c>
      <c r="O2421" s="7">
        <v>25</v>
      </c>
      <c r="P2421" s="7">
        <v>21</v>
      </c>
      <c r="Q2421" s="7">
        <v>525</v>
      </c>
    </row>
    <row r="2422" spans="14:17" x14ac:dyDescent="0.25">
      <c r="N2422" s="7" t="s">
        <v>5613</v>
      </c>
      <c r="O2422" s="7">
        <v>35</v>
      </c>
      <c r="P2422" s="7">
        <v>12</v>
      </c>
      <c r="Q2422" s="7">
        <v>420</v>
      </c>
    </row>
    <row r="2423" spans="14:17" x14ac:dyDescent="0.25">
      <c r="N2423" s="7" t="s">
        <v>5612</v>
      </c>
      <c r="O2423" s="7">
        <v>50</v>
      </c>
      <c r="P2423" s="7">
        <v>19</v>
      </c>
      <c r="Q2423" s="7">
        <v>950</v>
      </c>
    </row>
    <row r="2424" spans="14:17" x14ac:dyDescent="0.25">
      <c r="N2424" s="7" t="s">
        <v>5619</v>
      </c>
      <c r="O2424" s="7">
        <v>80</v>
      </c>
      <c r="P2424" s="7">
        <v>15</v>
      </c>
      <c r="Q2424" s="7">
        <v>1200</v>
      </c>
    </row>
    <row r="2425" spans="14:17" x14ac:dyDescent="0.25">
      <c r="N2425" s="7" t="s">
        <v>5613</v>
      </c>
      <c r="O2425" s="7">
        <v>35</v>
      </c>
      <c r="P2425" s="7">
        <v>24</v>
      </c>
      <c r="Q2425" s="7">
        <v>840</v>
      </c>
    </row>
    <row r="2426" spans="14:17" x14ac:dyDescent="0.25">
      <c r="N2426" s="7" t="s">
        <v>5613</v>
      </c>
      <c r="O2426" s="7">
        <v>35</v>
      </c>
      <c r="P2426" s="7">
        <v>25</v>
      </c>
      <c r="Q2426" s="7">
        <v>875</v>
      </c>
    </row>
    <row r="2427" spans="14:17" x14ac:dyDescent="0.25">
      <c r="N2427" s="7" t="s">
        <v>5618</v>
      </c>
      <c r="O2427" s="7">
        <v>10</v>
      </c>
      <c r="P2427" s="7">
        <v>3</v>
      </c>
      <c r="Q2427" s="7">
        <v>30</v>
      </c>
    </row>
    <row r="2428" spans="14:17" x14ac:dyDescent="0.25">
      <c r="N2428" s="7" t="s">
        <v>5610</v>
      </c>
      <c r="O2428" s="7">
        <v>300</v>
      </c>
      <c r="P2428" s="7">
        <v>25</v>
      </c>
      <c r="Q2428" s="7">
        <v>7500</v>
      </c>
    </row>
    <row r="2429" spans="14:17" x14ac:dyDescent="0.25">
      <c r="N2429" s="7" t="s">
        <v>5612</v>
      </c>
      <c r="O2429" s="7">
        <v>50</v>
      </c>
      <c r="P2429" s="7">
        <v>15</v>
      </c>
      <c r="Q2429" s="7">
        <v>750</v>
      </c>
    </row>
    <row r="2430" spans="14:17" x14ac:dyDescent="0.25">
      <c r="N2430" s="7" t="s">
        <v>5615</v>
      </c>
      <c r="O2430" s="7">
        <v>25</v>
      </c>
      <c r="P2430" s="7">
        <v>16</v>
      </c>
      <c r="Q2430" s="7">
        <v>400</v>
      </c>
    </row>
    <row r="2431" spans="14:17" x14ac:dyDescent="0.25">
      <c r="N2431" s="7" t="s">
        <v>5613</v>
      </c>
      <c r="O2431" s="7">
        <v>35</v>
      </c>
      <c r="P2431" s="7">
        <v>4</v>
      </c>
      <c r="Q2431" s="7">
        <v>140</v>
      </c>
    </row>
    <row r="2432" spans="14:17" x14ac:dyDescent="0.25">
      <c r="N2432" s="7" t="s">
        <v>5622</v>
      </c>
      <c r="O2432" s="7">
        <v>15</v>
      </c>
      <c r="P2432" s="7">
        <v>2</v>
      </c>
      <c r="Q2432" s="7">
        <v>30</v>
      </c>
    </row>
    <row r="2433" spans="14:17" x14ac:dyDescent="0.25">
      <c r="N2433" s="7" t="s">
        <v>5620</v>
      </c>
      <c r="O2433" s="7">
        <v>40</v>
      </c>
      <c r="P2433" s="7">
        <v>18</v>
      </c>
      <c r="Q2433" s="7">
        <v>720</v>
      </c>
    </row>
    <row r="2434" spans="14:17" x14ac:dyDescent="0.25">
      <c r="N2434" s="7" t="s">
        <v>5615</v>
      </c>
      <c r="O2434" s="7">
        <v>25</v>
      </c>
      <c r="P2434" s="7">
        <v>17</v>
      </c>
      <c r="Q2434" s="7">
        <v>425</v>
      </c>
    </row>
    <row r="2435" spans="14:17" x14ac:dyDescent="0.25">
      <c r="N2435" s="7" t="s">
        <v>5616</v>
      </c>
      <c r="O2435" s="7">
        <v>150</v>
      </c>
      <c r="P2435" s="7">
        <v>24</v>
      </c>
      <c r="Q2435" s="7">
        <v>3600</v>
      </c>
    </row>
    <row r="2436" spans="14:17" x14ac:dyDescent="0.25">
      <c r="N2436" s="7" t="s">
        <v>5611</v>
      </c>
      <c r="O2436" s="7">
        <v>250</v>
      </c>
      <c r="P2436" s="7">
        <v>1</v>
      </c>
      <c r="Q2436" s="7">
        <v>250</v>
      </c>
    </row>
    <row r="2437" spans="14:17" x14ac:dyDescent="0.25">
      <c r="N2437" s="7" t="s">
        <v>5613</v>
      </c>
      <c r="O2437" s="7">
        <v>35</v>
      </c>
      <c r="P2437" s="7">
        <v>7</v>
      </c>
      <c r="Q2437" s="7">
        <v>245</v>
      </c>
    </row>
    <row r="2438" spans="14:17" x14ac:dyDescent="0.25">
      <c r="N2438" s="7" t="s">
        <v>5617</v>
      </c>
      <c r="O2438" s="7">
        <v>120</v>
      </c>
      <c r="P2438" s="7">
        <v>14</v>
      </c>
      <c r="Q2438" s="7">
        <v>1680</v>
      </c>
    </row>
    <row r="2439" spans="14:17" x14ac:dyDescent="0.25">
      <c r="N2439" s="7" t="s">
        <v>5609</v>
      </c>
      <c r="O2439" s="7">
        <v>20</v>
      </c>
      <c r="P2439" s="7">
        <v>1</v>
      </c>
      <c r="Q2439" s="7">
        <v>20</v>
      </c>
    </row>
    <row r="2440" spans="14:17" x14ac:dyDescent="0.25">
      <c r="N2440" s="7" t="s">
        <v>5611</v>
      </c>
      <c r="O2440" s="7">
        <v>250</v>
      </c>
      <c r="P2440" s="7">
        <v>19</v>
      </c>
      <c r="Q2440" s="7">
        <v>4750</v>
      </c>
    </row>
    <row r="2441" spans="14:17" x14ac:dyDescent="0.25">
      <c r="N2441" s="7" t="s">
        <v>5623</v>
      </c>
      <c r="O2441" s="7">
        <v>30</v>
      </c>
      <c r="P2441" s="7">
        <v>23</v>
      </c>
      <c r="Q2441" s="7">
        <v>690</v>
      </c>
    </row>
    <row r="2442" spans="14:17" x14ac:dyDescent="0.25">
      <c r="N2442" s="7" t="s">
        <v>5623</v>
      </c>
      <c r="O2442" s="7">
        <v>30</v>
      </c>
      <c r="P2442" s="7">
        <v>19</v>
      </c>
      <c r="Q2442" s="7">
        <v>570</v>
      </c>
    </row>
    <row r="2443" spans="14:17" x14ac:dyDescent="0.25">
      <c r="N2443" s="7" t="s">
        <v>5623</v>
      </c>
      <c r="O2443" s="7">
        <v>30</v>
      </c>
      <c r="P2443" s="7">
        <v>4</v>
      </c>
      <c r="Q2443" s="7">
        <v>120</v>
      </c>
    </row>
    <row r="2444" spans="14:17" x14ac:dyDescent="0.25">
      <c r="N2444" s="7" t="s">
        <v>5620</v>
      </c>
      <c r="O2444" s="7">
        <v>40</v>
      </c>
      <c r="P2444" s="7">
        <v>14</v>
      </c>
      <c r="Q2444" s="7">
        <v>560</v>
      </c>
    </row>
    <row r="2445" spans="14:17" x14ac:dyDescent="0.25">
      <c r="N2445" s="7" t="s">
        <v>5609</v>
      </c>
      <c r="O2445" s="7">
        <v>20</v>
      </c>
      <c r="P2445" s="7">
        <v>23</v>
      </c>
      <c r="Q2445" s="7">
        <v>460</v>
      </c>
    </row>
    <row r="2446" spans="14:17" x14ac:dyDescent="0.25">
      <c r="N2446" s="7" t="s">
        <v>5623</v>
      </c>
      <c r="O2446" s="7">
        <v>30</v>
      </c>
      <c r="P2446" s="7">
        <v>20</v>
      </c>
      <c r="Q2446" s="7">
        <v>600</v>
      </c>
    </row>
    <row r="2447" spans="14:17" x14ac:dyDescent="0.25">
      <c r="N2447" s="7" t="s">
        <v>5615</v>
      </c>
      <c r="O2447" s="7">
        <v>25</v>
      </c>
      <c r="P2447" s="7">
        <v>15</v>
      </c>
      <c r="Q2447" s="7">
        <v>375</v>
      </c>
    </row>
    <row r="2448" spans="14:17" x14ac:dyDescent="0.25">
      <c r="N2448" s="7" t="s">
        <v>5619</v>
      </c>
      <c r="O2448" s="7">
        <v>80</v>
      </c>
      <c r="P2448" s="7">
        <v>1</v>
      </c>
      <c r="Q2448" s="7">
        <v>80</v>
      </c>
    </row>
    <row r="2449" spans="14:17" x14ac:dyDescent="0.25">
      <c r="N2449" s="7" t="s">
        <v>5611</v>
      </c>
      <c r="O2449" s="7">
        <v>250</v>
      </c>
      <c r="P2449" s="7">
        <v>17</v>
      </c>
      <c r="Q2449" s="7">
        <v>4250</v>
      </c>
    </row>
    <row r="2450" spans="14:17" x14ac:dyDescent="0.25">
      <c r="N2450" s="7" t="s">
        <v>5615</v>
      </c>
      <c r="O2450" s="7">
        <v>25</v>
      </c>
      <c r="P2450" s="7">
        <v>3</v>
      </c>
      <c r="Q2450" s="7">
        <v>75</v>
      </c>
    </row>
    <row r="2451" spans="14:17" x14ac:dyDescent="0.25">
      <c r="N2451" s="7" t="s">
        <v>5615</v>
      </c>
      <c r="O2451" s="7">
        <v>25</v>
      </c>
      <c r="P2451" s="7">
        <v>10</v>
      </c>
      <c r="Q2451" s="7">
        <v>250</v>
      </c>
    </row>
    <row r="2452" spans="14:17" x14ac:dyDescent="0.25">
      <c r="N2452" s="7" t="s">
        <v>5620</v>
      </c>
      <c r="O2452" s="7">
        <v>40</v>
      </c>
      <c r="P2452" s="7">
        <v>10</v>
      </c>
      <c r="Q2452" s="7">
        <v>400</v>
      </c>
    </row>
    <row r="2453" spans="14:17" x14ac:dyDescent="0.25">
      <c r="N2453" s="7" t="s">
        <v>5612</v>
      </c>
      <c r="O2453" s="7">
        <v>50</v>
      </c>
      <c r="P2453" s="7">
        <v>8</v>
      </c>
      <c r="Q2453" s="7">
        <v>400</v>
      </c>
    </row>
    <row r="2454" spans="14:17" x14ac:dyDescent="0.25">
      <c r="N2454" s="7" t="s">
        <v>5616</v>
      </c>
      <c r="O2454" s="7">
        <v>150</v>
      </c>
      <c r="P2454" s="7">
        <v>12</v>
      </c>
      <c r="Q2454" s="7">
        <v>1800</v>
      </c>
    </row>
    <row r="2455" spans="14:17" x14ac:dyDescent="0.25">
      <c r="N2455" s="7" t="s">
        <v>5613</v>
      </c>
      <c r="O2455" s="7">
        <v>35</v>
      </c>
      <c r="P2455" s="7">
        <v>13</v>
      </c>
      <c r="Q2455" s="7">
        <v>455</v>
      </c>
    </row>
    <row r="2456" spans="14:17" x14ac:dyDescent="0.25">
      <c r="N2456" s="7" t="s">
        <v>5617</v>
      </c>
      <c r="O2456" s="7">
        <v>120</v>
      </c>
      <c r="P2456" s="7">
        <v>8</v>
      </c>
      <c r="Q2456" s="7">
        <v>960</v>
      </c>
    </row>
    <row r="2457" spans="14:17" x14ac:dyDescent="0.25">
      <c r="N2457" s="7" t="s">
        <v>5620</v>
      </c>
      <c r="O2457" s="7">
        <v>40</v>
      </c>
      <c r="P2457" s="7">
        <v>20</v>
      </c>
      <c r="Q2457" s="7">
        <v>800</v>
      </c>
    </row>
    <row r="2458" spans="14:17" x14ac:dyDescent="0.25">
      <c r="N2458" s="7" t="s">
        <v>5610</v>
      </c>
      <c r="O2458" s="7">
        <v>300</v>
      </c>
      <c r="P2458" s="7">
        <v>2</v>
      </c>
      <c r="Q2458" s="7">
        <v>600</v>
      </c>
    </row>
    <row r="2459" spans="14:17" x14ac:dyDescent="0.25">
      <c r="N2459" s="7" t="s">
        <v>5609</v>
      </c>
      <c r="O2459" s="7">
        <v>20</v>
      </c>
      <c r="P2459" s="7">
        <v>2</v>
      </c>
      <c r="Q2459" s="7">
        <v>40</v>
      </c>
    </row>
    <row r="2460" spans="14:17" x14ac:dyDescent="0.25">
      <c r="N2460" s="7" t="s">
        <v>5620</v>
      </c>
      <c r="O2460" s="7">
        <v>40</v>
      </c>
      <c r="P2460" s="7">
        <v>21</v>
      </c>
      <c r="Q2460" s="7">
        <v>840</v>
      </c>
    </row>
    <row r="2461" spans="14:17" x14ac:dyDescent="0.25">
      <c r="N2461" s="7" t="s">
        <v>5621</v>
      </c>
      <c r="O2461" s="7">
        <v>60</v>
      </c>
      <c r="P2461" s="7">
        <v>16</v>
      </c>
      <c r="Q2461" s="7">
        <v>960</v>
      </c>
    </row>
    <row r="2462" spans="14:17" x14ac:dyDescent="0.25">
      <c r="N2462" s="7" t="s">
        <v>5623</v>
      </c>
      <c r="O2462" s="7">
        <v>30</v>
      </c>
      <c r="P2462" s="7">
        <v>2</v>
      </c>
      <c r="Q2462" s="7">
        <v>60</v>
      </c>
    </row>
    <row r="2463" spans="14:17" x14ac:dyDescent="0.25">
      <c r="N2463" s="7" t="s">
        <v>5621</v>
      </c>
      <c r="O2463" s="7">
        <v>60</v>
      </c>
      <c r="P2463" s="7">
        <v>5</v>
      </c>
      <c r="Q2463" s="7">
        <v>300</v>
      </c>
    </row>
    <row r="2464" spans="14:17" x14ac:dyDescent="0.25">
      <c r="N2464" s="7" t="s">
        <v>5616</v>
      </c>
      <c r="O2464" s="7">
        <v>150</v>
      </c>
      <c r="P2464" s="7">
        <v>21</v>
      </c>
      <c r="Q2464" s="7">
        <v>3150</v>
      </c>
    </row>
    <row r="2465" spans="14:17" x14ac:dyDescent="0.25">
      <c r="N2465" s="7" t="s">
        <v>5615</v>
      </c>
      <c r="O2465" s="7">
        <v>25</v>
      </c>
      <c r="P2465" s="7">
        <v>12</v>
      </c>
      <c r="Q2465" s="7">
        <v>300</v>
      </c>
    </row>
    <row r="2466" spans="14:17" x14ac:dyDescent="0.25">
      <c r="N2466" s="7" t="s">
        <v>5610</v>
      </c>
      <c r="O2466" s="7">
        <v>300</v>
      </c>
      <c r="P2466" s="7">
        <v>21</v>
      </c>
      <c r="Q2466" s="7">
        <v>6300</v>
      </c>
    </row>
    <row r="2467" spans="14:17" x14ac:dyDescent="0.25">
      <c r="N2467" s="7" t="s">
        <v>5623</v>
      </c>
      <c r="O2467" s="7">
        <v>30</v>
      </c>
      <c r="P2467" s="7">
        <v>20</v>
      </c>
      <c r="Q2467" s="7">
        <v>600</v>
      </c>
    </row>
    <row r="2468" spans="14:17" x14ac:dyDescent="0.25">
      <c r="N2468" s="7" t="s">
        <v>5623</v>
      </c>
      <c r="O2468" s="7">
        <v>30</v>
      </c>
      <c r="P2468" s="7">
        <v>4</v>
      </c>
      <c r="Q2468" s="7">
        <v>120</v>
      </c>
    </row>
    <row r="2469" spans="14:17" x14ac:dyDescent="0.25">
      <c r="N2469" s="7" t="s">
        <v>5616</v>
      </c>
      <c r="O2469" s="7">
        <v>150</v>
      </c>
      <c r="P2469" s="7">
        <v>7</v>
      </c>
      <c r="Q2469" s="7">
        <v>1050</v>
      </c>
    </row>
    <row r="2470" spans="14:17" x14ac:dyDescent="0.25">
      <c r="N2470" s="7" t="s">
        <v>5623</v>
      </c>
      <c r="O2470" s="7">
        <v>30</v>
      </c>
      <c r="P2470" s="7">
        <v>12</v>
      </c>
      <c r="Q2470" s="7">
        <v>360</v>
      </c>
    </row>
    <row r="2471" spans="14:17" x14ac:dyDescent="0.25">
      <c r="N2471" s="7" t="s">
        <v>5615</v>
      </c>
      <c r="O2471" s="7">
        <v>25</v>
      </c>
      <c r="P2471" s="7">
        <v>7</v>
      </c>
      <c r="Q2471" s="7">
        <v>175</v>
      </c>
    </row>
    <row r="2472" spans="14:17" x14ac:dyDescent="0.25">
      <c r="N2472" s="7" t="s">
        <v>5614</v>
      </c>
      <c r="O2472" s="7">
        <v>20</v>
      </c>
      <c r="P2472" s="7">
        <v>14</v>
      </c>
      <c r="Q2472" s="7">
        <v>280</v>
      </c>
    </row>
    <row r="2473" spans="14:17" x14ac:dyDescent="0.25">
      <c r="N2473" s="7" t="s">
        <v>5620</v>
      </c>
      <c r="O2473" s="7">
        <v>40</v>
      </c>
      <c r="P2473" s="7">
        <v>7</v>
      </c>
      <c r="Q2473" s="7">
        <v>280</v>
      </c>
    </row>
    <row r="2474" spans="14:17" x14ac:dyDescent="0.25">
      <c r="N2474" s="7" t="s">
        <v>5611</v>
      </c>
      <c r="O2474" s="7">
        <v>250</v>
      </c>
      <c r="P2474" s="7">
        <v>15</v>
      </c>
      <c r="Q2474" s="7">
        <v>3750</v>
      </c>
    </row>
    <row r="2475" spans="14:17" x14ac:dyDescent="0.25">
      <c r="N2475" s="7" t="s">
        <v>5621</v>
      </c>
      <c r="O2475" s="7">
        <v>60</v>
      </c>
      <c r="P2475" s="7">
        <v>13</v>
      </c>
      <c r="Q2475" s="7">
        <v>780</v>
      </c>
    </row>
    <row r="2476" spans="14:17" x14ac:dyDescent="0.25">
      <c r="N2476" s="7" t="s">
        <v>5615</v>
      </c>
      <c r="O2476" s="7">
        <v>25</v>
      </c>
      <c r="P2476" s="7">
        <v>7</v>
      </c>
      <c r="Q2476" s="7">
        <v>175</v>
      </c>
    </row>
    <row r="2477" spans="14:17" x14ac:dyDescent="0.25">
      <c r="N2477" s="7" t="s">
        <v>5612</v>
      </c>
      <c r="O2477" s="7">
        <v>50</v>
      </c>
      <c r="P2477" s="7">
        <v>13</v>
      </c>
      <c r="Q2477" s="7">
        <v>650</v>
      </c>
    </row>
    <row r="2478" spans="14:17" x14ac:dyDescent="0.25">
      <c r="N2478" s="7" t="s">
        <v>5615</v>
      </c>
      <c r="O2478" s="7">
        <v>25</v>
      </c>
      <c r="P2478" s="7">
        <v>23</v>
      </c>
      <c r="Q2478" s="7">
        <v>575</v>
      </c>
    </row>
    <row r="2479" spans="14:17" x14ac:dyDescent="0.25">
      <c r="N2479" s="7" t="s">
        <v>5623</v>
      </c>
      <c r="O2479" s="7">
        <v>30</v>
      </c>
      <c r="P2479" s="7">
        <v>1</v>
      </c>
      <c r="Q2479" s="7">
        <v>30</v>
      </c>
    </row>
    <row r="2480" spans="14:17" x14ac:dyDescent="0.25">
      <c r="N2480" s="7" t="s">
        <v>5621</v>
      </c>
      <c r="O2480" s="7">
        <v>60</v>
      </c>
      <c r="P2480" s="7">
        <v>16</v>
      </c>
      <c r="Q2480" s="7">
        <v>960</v>
      </c>
    </row>
    <row r="2481" spans="14:17" x14ac:dyDescent="0.25">
      <c r="N2481" s="7" t="s">
        <v>5616</v>
      </c>
      <c r="O2481" s="7">
        <v>150</v>
      </c>
      <c r="P2481" s="7">
        <v>4</v>
      </c>
      <c r="Q2481" s="7">
        <v>600</v>
      </c>
    </row>
    <row r="2482" spans="14:17" x14ac:dyDescent="0.25">
      <c r="N2482" s="7" t="s">
        <v>5619</v>
      </c>
      <c r="O2482" s="7">
        <v>80</v>
      </c>
      <c r="P2482" s="7">
        <v>13</v>
      </c>
      <c r="Q2482" s="7">
        <v>1040</v>
      </c>
    </row>
    <row r="2483" spans="14:17" x14ac:dyDescent="0.25">
      <c r="N2483" s="7" t="s">
        <v>5609</v>
      </c>
      <c r="O2483" s="7">
        <v>20</v>
      </c>
      <c r="P2483" s="7">
        <v>7</v>
      </c>
      <c r="Q2483" s="7">
        <v>140</v>
      </c>
    </row>
    <row r="2484" spans="14:17" x14ac:dyDescent="0.25">
      <c r="N2484" s="7" t="s">
        <v>5614</v>
      </c>
      <c r="O2484" s="7">
        <v>20</v>
      </c>
      <c r="P2484" s="7">
        <v>14</v>
      </c>
      <c r="Q2484" s="7">
        <v>280</v>
      </c>
    </row>
    <row r="2485" spans="14:17" x14ac:dyDescent="0.25">
      <c r="N2485" s="7" t="s">
        <v>5613</v>
      </c>
      <c r="O2485" s="7">
        <v>35</v>
      </c>
      <c r="P2485" s="7">
        <v>6</v>
      </c>
      <c r="Q2485" s="7">
        <v>210</v>
      </c>
    </row>
    <row r="2486" spans="14:17" x14ac:dyDescent="0.25">
      <c r="N2486" s="7" t="s">
        <v>5614</v>
      </c>
      <c r="O2486" s="7">
        <v>20</v>
      </c>
      <c r="P2486" s="7">
        <v>15</v>
      </c>
      <c r="Q2486" s="7">
        <v>300</v>
      </c>
    </row>
    <row r="2487" spans="14:17" x14ac:dyDescent="0.25">
      <c r="N2487" s="7" t="s">
        <v>5615</v>
      </c>
      <c r="O2487" s="7">
        <v>25</v>
      </c>
      <c r="P2487" s="7">
        <v>19</v>
      </c>
      <c r="Q2487" s="7">
        <v>475</v>
      </c>
    </row>
    <row r="2488" spans="14:17" x14ac:dyDescent="0.25">
      <c r="N2488" s="7" t="s">
        <v>5621</v>
      </c>
      <c r="O2488" s="7">
        <v>60</v>
      </c>
      <c r="P2488" s="7">
        <v>25</v>
      </c>
      <c r="Q2488" s="7">
        <v>1500</v>
      </c>
    </row>
    <row r="2489" spans="14:17" x14ac:dyDescent="0.25">
      <c r="N2489" s="7" t="s">
        <v>5618</v>
      </c>
      <c r="O2489" s="7">
        <v>10</v>
      </c>
      <c r="P2489" s="7">
        <v>15</v>
      </c>
      <c r="Q2489" s="7">
        <v>150</v>
      </c>
    </row>
    <row r="2490" spans="14:17" x14ac:dyDescent="0.25">
      <c r="N2490" s="7" t="s">
        <v>5617</v>
      </c>
      <c r="O2490" s="7">
        <v>120</v>
      </c>
      <c r="P2490" s="7">
        <v>8</v>
      </c>
      <c r="Q2490" s="7">
        <v>960</v>
      </c>
    </row>
    <row r="2491" spans="14:17" x14ac:dyDescent="0.25">
      <c r="N2491" s="7" t="s">
        <v>5618</v>
      </c>
      <c r="O2491" s="7">
        <v>10</v>
      </c>
      <c r="P2491" s="7">
        <v>19</v>
      </c>
      <c r="Q2491" s="7">
        <v>190</v>
      </c>
    </row>
    <row r="2492" spans="14:17" x14ac:dyDescent="0.25">
      <c r="N2492" s="7" t="s">
        <v>5617</v>
      </c>
      <c r="O2492" s="7">
        <v>120</v>
      </c>
      <c r="P2492" s="7">
        <v>22</v>
      </c>
      <c r="Q2492" s="7">
        <v>2640</v>
      </c>
    </row>
    <row r="2493" spans="14:17" x14ac:dyDescent="0.25">
      <c r="N2493" s="7" t="s">
        <v>5620</v>
      </c>
      <c r="O2493" s="7">
        <v>40</v>
      </c>
      <c r="P2493" s="7">
        <v>23</v>
      </c>
      <c r="Q2493" s="7">
        <v>920</v>
      </c>
    </row>
    <row r="2494" spans="14:17" x14ac:dyDescent="0.25">
      <c r="N2494" s="7" t="s">
        <v>5620</v>
      </c>
      <c r="O2494" s="7">
        <v>40</v>
      </c>
      <c r="P2494" s="7">
        <v>4</v>
      </c>
      <c r="Q2494" s="7">
        <v>160</v>
      </c>
    </row>
    <row r="2495" spans="14:17" x14ac:dyDescent="0.25">
      <c r="N2495" s="7" t="s">
        <v>5614</v>
      </c>
      <c r="O2495" s="7">
        <v>20</v>
      </c>
      <c r="P2495" s="7">
        <v>23</v>
      </c>
      <c r="Q2495" s="7">
        <v>460</v>
      </c>
    </row>
    <row r="2496" spans="14:17" x14ac:dyDescent="0.25">
      <c r="N2496" s="7" t="s">
        <v>5614</v>
      </c>
      <c r="O2496" s="7">
        <v>20</v>
      </c>
      <c r="P2496" s="7">
        <v>17</v>
      </c>
      <c r="Q2496" s="7">
        <v>340</v>
      </c>
    </row>
    <row r="2497" spans="14:17" x14ac:dyDescent="0.25">
      <c r="N2497" s="7" t="s">
        <v>5617</v>
      </c>
      <c r="O2497" s="7">
        <v>120</v>
      </c>
      <c r="P2497" s="7">
        <v>17</v>
      </c>
      <c r="Q2497" s="7">
        <v>2040</v>
      </c>
    </row>
    <row r="2498" spans="14:17" x14ac:dyDescent="0.25">
      <c r="N2498" s="7" t="s">
        <v>5618</v>
      </c>
      <c r="O2498" s="7">
        <v>10</v>
      </c>
      <c r="P2498" s="7">
        <v>17</v>
      </c>
      <c r="Q2498" s="7">
        <v>170</v>
      </c>
    </row>
    <row r="2499" spans="14:17" x14ac:dyDescent="0.25">
      <c r="N2499" s="7" t="s">
        <v>5621</v>
      </c>
      <c r="O2499" s="7">
        <v>60</v>
      </c>
      <c r="P2499" s="7">
        <v>7</v>
      </c>
      <c r="Q2499" s="7">
        <v>420</v>
      </c>
    </row>
    <row r="2500" spans="14:17" x14ac:dyDescent="0.25">
      <c r="N2500" s="7" t="s">
        <v>5609</v>
      </c>
      <c r="O2500" s="7">
        <v>20</v>
      </c>
      <c r="P2500" s="7">
        <v>21</v>
      </c>
      <c r="Q2500" s="7">
        <v>420</v>
      </c>
    </row>
    <row r="2501" spans="14:17" x14ac:dyDescent="0.25">
      <c r="N2501" s="7" t="s">
        <v>5614</v>
      </c>
      <c r="O2501" s="7">
        <v>20</v>
      </c>
      <c r="P2501" s="7">
        <v>11</v>
      </c>
      <c r="Q2501" s="7">
        <v>220</v>
      </c>
    </row>
    <row r="2502" spans="14:17" x14ac:dyDescent="0.25">
      <c r="N2502" s="7" t="s">
        <v>5610</v>
      </c>
      <c r="O2502" s="7">
        <v>300</v>
      </c>
      <c r="P2502" s="7">
        <v>8</v>
      </c>
      <c r="Q2502" s="7">
        <v>2400</v>
      </c>
    </row>
    <row r="2503" spans="14:17" x14ac:dyDescent="0.25">
      <c r="N2503" s="7" t="s">
        <v>5612</v>
      </c>
      <c r="O2503" s="7">
        <v>50</v>
      </c>
      <c r="P2503" s="7">
        <v>3</v>
      </c>
      <c r="Q2503" s="7">
        <v>150</v>
      </c>
    </row>
    <row r="2504" spans="14:17" x14ac:dyDescent="0.25">
      <c r="N2504" s="7" t="s">
        <v>5622</v>
      </c>
      <c r="O2504" s="7">
        <v>15</v>
      </c>
      <c r="P2504" s="7">
        <v>16</v>
      </c>
      <c r="Q2504" s="7">
        <v>240</v>
      </c>
    </row>
    <row r="2505" spans="14:17" x14ac:dyDescent="0.25">
      <c r="N2505" s="7" t="s">
        <v>5617</v>
      </c>
      <c r="O2505" s="7">
        <v>120</v>
      </c>
      <c r="P2505" s="7">
        <v>15</v>
      </c>
      <c r="Q2505" s="7">
        <v>1800</v>
      </c>
    </row>
    <row r="2506" spans="14:17" x14ac:dyDescent="0.25">
      <c r="N2506" s="7" t="s">
        <v>5615</v>
      </c>
      <c r="O2506" s="7">
        <v>25</v>
      </c>
      <c r="P2506" s="7">
        <v>23</v>
      </c>
      <c r="Q2506" s="7">
        <v>575</v>
      </c>
    </row>
    <row r="2507" spans="14:17" x14ac:dyDescent="0.25">
      <c r="N2507" s="7" t="s">
        <v>5623</v>
      </c>
      <c r="O2507" s="7">
        <v>30</v>
      </c>
      <c r="P2507" s="7">
        <v>7</v>
      </c>
      <c r="Q2507" s="7">
        <v>210</v>
      </c>
    </row>
    <row r="2508" spans="14:17" x14ac:dyDescent="0.25">
      <c r="N2508" s="7" t="s">
        <v>5609</v>
      </c>
      <c r="O2508" s="7">
        <v>20</v>
      </c>
      <c r="P2508" s="7">
        <v>4</v>
      </c>
      <c r="Q2508" s="7">
        <v>80</v>
      </c>
    </row>
    <row r="2509" spans="14:17" x14ac:dyDescent="0.25">
      <c r="N2509" s="7" t="s">
        <v>5619</v>
      </c>
      <c r="O2509" s="7">
        <v>80</v>
      </c>
      <c r="P2509" s="7">
        <v>7</v>
      </c>
      <c r="Q2509" s="7">
        <v>560</v>
      </c>
    </row>
    <row r="2510" spans="14:17" x14ac:dyDescent="0.25">
      <c r="N2510" s="7" t="s">
        <v>5617</v>
      </c>
      <c r="O2510" s="7">
        <v>120</v>
      </c>
      <c r="P2510" s="7">
        <v>23</v>
      </c>
      <c r="Q2510" s="7">
        <v>2760</v>
      </c>
    </row>
    <row r="2511" spans="14:17" x14ac:dyDescent="0.25">
      <c r="N2511" s="7" t="s">
        <v>5615</v>
      </c>
      <c r="O2511" s="7">
        <v>25</v>
      </c>
      <c r="P2511" s="7">
        <v>24</v>
      </c>
      <c r="Q2511" s="7">
        <v>600</v>
      </c>
    </row>
    <row r="2512" spans="14:17" x14ac:dyDescent="0.25">
      <c r="N2512" s="7" t="s">
        <v>5617</v>
      </c>
      <c r="O2512" s="7">
        <v>120</v>
      </c>
      <c r="P2512" s="7">
        <v>24</v>
      </c>
      <c r="Q2512" s="7">
        <v>2880</v>
      </c>
    </row>
    <row r="2513" spans="14:17" x14ac:dyDescent="0.25">
      <c r="N2513" s="7" t="s">
        <v>5616</v>
      </c>
      <c r="O2513" s="7">
        <v>150</v>
      </c>
      <c r="P2513" s="7">
        <v>4</v>
      </c>
      <c r="Q2513" s="7">
        <v>600</v>
      </c>
    </row>
    <row r="2514" spans="14:17" x14ac:dyDescent="0.25">
      <c r="N2514" s="7" t="s">
        <v>5618</v>
      </c>
      <c r="O2514" s="7">
        <v>10</v>
      </c>
      <c r="P2514" s="7">
        <v>4</v>
      </c>
      <c r="Q2514" s="7">
        <v>40</v>
      </c>
    </row>
    <row r="2515" spans="14:17" x14ac:dyDescent="0.25">
      <c r="N2515" s="7" t="s">
        <v>5617</v>
      </c>
      <c r="O2515" s="7">
        <v>120</v>
      </c>
      <c r="P2515" s="7">
        <v>18</v>
      </c>
      <c r="Q2515" s="7">
        <v>2160</v>
      </c>
    </row>
    <row r="2516" spans="14:17" x14ac:dyDescent="0.25">
      <c r="N2516" s="7" t="s">
        <v>5612</v>
      </c>
      <c r="O2516" s="7">
        <v>50</v>
      </c>
      <c r="P2516" s="7">
        <v>25</v>
      </c>
      <c r="Q2516" s="7">
        <v>1250</v>
      </c>
    </row>
    <row r="2517" spans="14:17" x14ac:dyDescent="0.25">
      <c r="N2517" s="7" t="s">
        <v>5615</v>
      </c>
      <c r="O2517" s="7">
        <v>25</v>
      </c>
      <c r="P2517" s="7">
        <v>21</v>
      </c>
      <c r="Q2517" s="7">
        <v>525</v>
      </c>
    </row>
    <row r="2518" spans="14:17" x14ac:dyDescent="0.25">
      <c r="N2518" s="7" t="s">
        <v>5612</v>
      </c>
      <c r="O2518" s="7">
        <v>50</v>
      </c>
      <c r="P2518" s="7">
        <v>10</v>
      </c>
      <c r="Q2518" s="7">
        <v>500</v>
      </c>
    </row>
    <row r="2519" spans="14:17" x14ac:dyDescent="0.25">
      <c r="N2519" s="7" t="s">
        <v>5611</v>
      </c>
      <c r="O2519" s="7">
        <v>250</v>
      </c>
      <c r="P2519" s="7">
        <v>10</v>
      </c>
      <c r="Q2519" s="7">
        <v>2500</v>
      </c>
    </row>
    <row r="2520" spans="14:17" x14ac:dyDescent="0.25">
      <c r="N2520" s="7" t="s">
        <v>5622</v>
      </c>
      <c r="O2520" s="7">
        <v>15</v>
      </c>
      <c r="P2520" s="7">
        <v>2</v>
      </c>
      <c r="Q2520" s="7">
        <v>30</v>
      </c>
    </row>
    <row r="2521" spans="14:17" x14ac:dyDescent="0.25">
      <c r="N2521" s="7" t="s">
        <v>5614</v>
      </c>
      <c r="O2521" s="7">
        <v>20</v>
      </c>
      <c r="P2521" s="7">
        <v>20</v>
      </c>
      <c r="Q2521" s="7">
        <v>400</v>
      </c>
    </row>
    <row r="2522" spans="14:17" x14ac:dyDescent="0.25">
      <c r="N2522" s="7" t="s">
        <v>5620</v>
      </c>
      <c r="O2522" s="7">
        <v>40</v>
      </c>
      <c r="P2522" s="7">
        <v>12</v>
      </c>
      <c r="Q2522" s="7">
        <v>480</v>
      </c>
    </row>
    <row r="2523" spans="14:17" x14ac:dyDescent="0.25">
      <c r="N2523" s="7" t="s">
        <v>5620</v>
      </c>
      <c r="O2523" s="7">
        <v>40</v>
      </c>
      <c r="P2523" s="7">
        <v>4</v>
      </c>
      <c r="Q2523" s="7">
        <v>160</v>
      </c>
    </row>
    <row r="2524" spans="14:17" x14ac:dyDescent="0.25">
      <c r="N2524" s="7" t="s">
        <v>5617</v>
      </c>
      <c r="O2524" s="7">
        <v>120</v>
      </c>
      <c r="P2524" s="7">
        <v>17</v>
      </c>
      <c r="Q2524" s="7">
        <v>2040</v>
      </c>
    </row>
    <row r="2525" spans="14:17" x14ac:dyDescent="0.25">
      <c r="N2525" s="7" t="s">
        <v>5613</v>
      </c>
      <c r="O2525" s="7">
        <v>35</v>
      </c>
      <c r="P2525" s="7">
        <v>13</v>
      </c>
      <c r="Q2525" s="7">
        <v>455</v>
      </c>
    </row>
    <row r="2526" spans="14:17" x14ac:dyDescent="0.25">
      <c r="N2526" s="7" t="s">
        <v>5617</v>
      </c>
      <c r="O2526" s="7">
        <v>120</v>
      </c>
      <c r="P2526" s="7">
        <v>11</v>
      </c>
      <c r="Q2526" s="7">
        <v>1320</v>
      </c>
    </row>
    <row r="2527" spans="14:17" x14ac:dyDescent="0.25">
      <c r="N2527" s="7" t="s">
        <v>5610</v>
      </c>
      <c r="O2527" s="7">
        <v>300</v>
      </c>
      <c r="P2527" s="7">
        <v>19</v>
      </c>
      <c r="Q2527" s="7">
        <v>5700</v>
      </c>
    </row>
    <row r="2528" spans="14:17" x14ac:dyDescent="0.25">
      <c r="N2528" s="7" t="s">
        <v>5619</v>
      </c>
      <c r="O2528" s="7">
        <v>80</v>
      </c>
      <c r="P2528" s="7">
        <v>9</v>
      </c>
      <c r="Q2528" s="7">
        <v>720</v>
      </c>
    </row>
    <row r="2529" spans="14:17" x14ac:dyDescent="0.25">
      <c r="N2529" s="7" t="s">
        <v>5610</v>
      </c>
      <c r="O2529" s="7">
        <v>300</v>
      </c>
      <c r="P2529" s="7">
        <v>24</v>
      </c>
      <c r="Q2529" s="7">
        <v>7200</v>
      </c>
    </row>
    <row r="2530" spans="14:17" x14ac:dyDescent="0.25">
      <c r="N2530" s="7" t="s">
        <v>5612</v>
      </c>
      <c r="O2530" s="7">
        <v>50</v>
      </c>
      <c r="P2530" s="7">
        <v>5</v>
      </c>
      <c r="Q2530" s="7">
        <v>250</v>
      </c>
    </row>
    <row r="2531" spans="14:17" x14ac:dyDescent="0.25">
      <c r="N2531" s="7" t="s">
        <v>5616</v>
      </c>
      <c r="O2531" s="7">
        <v>150</v>
      </c>
      <c r="P2531" s="7">
        <v>12</v>
      </c>
      <c r="Q2531" s="7">
        <v>1800</v>
      </c>
    </row>
    <row r="2532" spans="14:17" x14ac:dyDescent="0.25">
      <c r="N2532" s="7" t="s">
        <v>5619</v>
      </c>
      <c r="O2532" s="7">
        <v>80</v>
      </c>
      <c r="P2532" s="7">
        <v>3</v>
      </c>
      <c r="Q2532" s="7">
        <v>240</v>
      </c>
    </row>
    <row r="2533" spans="14:17" x14ac:dyDescent="0.25">
      <c r="N2533" s="7" t="s">
        <v>5611</v>
      </c>
      <c r="O2533" s="7">
        <v>250</v>
      </c>
      <c r="P2533" s="7">
        <v>7</v>
      </c>
      <c r="Q2533" s="7">
        <v>1750</v>
      </c>
    </row>
    <row r="2534" spans="14:17" x14ac:dyDescent="0.25">
      <c r="N2534" s="7" t="s">
        <v>5619</v>
      </c>
      <c r="O2534" s="7">
        <v>80</v>
      </c>
      <c r="P2534" s="7">
        <v>24</v>
      </c>
      <c r="Q2534" s="7">
        <v>1920</v>
      </c>
    </row>
    <row r="2535" spans="14:17" x14ac:dyDescent="0.25">
      <c r="N2535" s="7" t="s">
        <v>5611</v>
      </c>
      <c r="O2535" s="7">
        <v>250</v>
      </c>
      <c r="P2535" s="7">
        <v>24</v>
      </c>
      <c r="Q2535" s="7">
        <v>6000</v>
      </c>
    </row>
    <row r="2536" spans="14:17" x14ac:dyDescent="0.25">
      <c r="N2536" s="7" t="s">
        <v>5612</v>
      </c>
      <c r="O2536" s="7">
        <v>50</v>
      </c>
      <c r="P2536" s="7">
        <v>12</v>
      </c>
      <c r="Q2536" s="7">
        <v>600</v>
      </c>
    </row>
    <row r="2537" spans="14:17" x14ac:dyDescent="0.25">
      <c r="N2537" s="7" t="s">
        <v>5615</v>
      </c>
      <c r="O2537" s="7">
        <v>25</v>
      </c>
      <c r="P2537" s="7">
        <v>16</v>
      </c>
      <c r="Q2537" s="7">
        <v>400</v>
      </c>
    </row>
    <row r="2538" spans="14:17" x14ac:dyDescent="0.25">
      <c r="N2538" s="7" t="s">
        <v>5616</v>
      </c>
      <c r="O2538" s="7">
        <v>150</v>
      </c>
      <c r="P2538" s="7">
        <v>1</v>
      </c>
      <c r="Q2538" s="7">
        <v>150</v>
      </c>
    </row>
    <row r="2539" spans="14:17" x14ac:dyDescent="0.25">
      <c r="N2539" s="7" t="s">
        <v>5610</v>
      </c>
      <c r="O2539" s="7">
        <v>300</v>
      </c>
      <c r="P2539" s="7">
        <v>10</v>
      </c>
      <c r="Q2539" s="7">
        <v>3000</v>
      </c>
    </row>
    <row r="2540" spans="14:17" x14ac:dyDescent="0.25">
      <c r="N2540" s="7" t="s">
        <v>5615</v>
      </c>
      <c r="O2540" s="7">
        <v>25</v>
      </c>
      <c r="P2540" s="7">
        <v>4</v>
      </c>
      <c r="Q2540" s="7">
        <v>100</v>
      </c>
    </row>
    <row r="2541" spans="14:17" x14ac:dyDescent="0.25">
      <c r="N2541" s="7" t="s">
        <v>5615</v>
      </c>
      <c r="O2541" s="7">
        <v>25</v>
      </c>
      <c r="P2541" s="7">
        <v>10</v>
      </c>
      <c r="Q2541" s="7">
        <v>250</v>
      </c>
    </row>
    <row r="2542" spans="14:17" x14ac:dyDescent="0.25">
      <c r="N2542" s="7" t="s">
        <v>5610</v>
      </c>
      <c r="O2542" s="7">
        <v>300</v>
      </c>
      <c r="P2542" s="7">
        <v>8</v>
      </c>
      <c r="Q2542" s="7">
        <v>2400</v>
      </c>
    </row>
    <row r="2543" spans="14:17" x14ac:dyDescent="0.25">
      <c r="N2543" s="7" t="s">
        <v>5617</v>
      </c>
      <c r="O2543" s="7">
        <v>120</v>
      </c>
      <c r="P2543" s="7">
        <v>2</v>
      </c>
      <c r="Q2543" s="7">
        <v>240</v>
      </c>
    </row>
    <row r="2544" spans="14:17" x14ac:dyDescent="0.25">
      <c r="N2544" s="7" t="s">
        <v>5613</v>
      </c>
      <c r="O2544" s="7">
        <v>35</v>
      </c>
      <c r="P2544" s="7">
        <v>10</v>
      </c>
      <c r="Q2544" s="7">
        <v>350</v>
      </c>
    </row>
    <row r="2545" spans="14:17" x14ac:dyDescent="0.25">
      <c r="N2545" s="7" t="s">
        <v>5613</v>
      </c>
      <c r="O2545" s="7">
        <v>35</v>
      </c>
      <c r="P2545" s="7">
        <v>16</v>
      </c>
      <c r="Q2545" s="7">
        <v>560</v>
      </c>
    </row>
    <row r="2546" spans="14:17" x14ac:dyDescent="0.25">
      <c r="N2546" s="7" t="s">
        <v>5609</v>
      </c>
      <c r="O2546" s="7">
        <v>20</v>
      </c>
      <c r="P2546" s="7">
        <v>20</v>
      </c>
      <c r="Q2546" s="7">
        <v>400</v>
      </c>
    </row>
    <row r="2547" spans="14:17" x14ac:dyDescent="0.25">
      <c r="N2547" s="7" t="s">
        <v>5621</v>
      </c>
      <c r="O2547" s="7">
        <v>60</v>
      </c>
      <c r="P2547" s="7">
        <v>17</v>
      </c>
      <c r="Q2547" s="7">
        <v>1020</v>
      </c>
    </row>
    <row r="2548" spans="14:17" x14ac:dyDescent="0.25">
      <c r="N2548" s="7" t="s">
        <v>5612</v>
      </c>
      <c r="O2548" s="7">
        <v>50</v>
      </c>
      <c r="P2548" s="7">
        <v>16</v>
      </c>
      <c r="Q2548" s="7">
        <v>800</v>
      </c>
    </row>
    <row r="2549" spans="14:17" x14ac:dyDescent="0.25">
      <c r="N2549" s="7" t="s">
        <v>5613</v>
      </c>
      <c r="O2549" s="7">
        <v>35</v>
      </c>
      <c r="P2549" s="7">
        <v>7</v>
      </c>
      <c r="Q2549" s="7">
        <v>245</v>
      </c>
    </row>
    <row r="2550" spans="14:17" x14ac:dyDescent="0.25">
      <c r="N2550" s="7" t="s">
        <v>5615</v>
      </c>
      <c r="O2550" s="7">
        <v>25</v>
      </c>
      <c r="P2550" s="7">
        <v>5</v>
      </c>
      <c r="Q2550" s="7">
        <v>125</v>
      </c>
    </row>
    <row r="2551" spans="14:17" x14ac:dyDescent="0.25">
      <c r="N2551" s="7" t="s">
        <v>5621</v>
      </c>
      <c r="O2551" s="7">
        <v>60</v>
      </c>
      <c r="P2551" s="7">
        <v>24</v>
      </c>
      <c r="Q2551" s="7">
        <v>1440</v>
      </c>
    </row>
    <row r="2552" spans="14:17" x14ac:dyDescent="0.25">
      <c r="N2552" s="7" t="s">
        <v>5622</v>
      </c>
      <c r="O2552" s="7">
        <v>15</v>
      </c>
      <c r="P2552" s="7">
        <v>9</v>
      </c>
      <c r="Q2552" s="7">
        <v>135</v>
      </c>
    </row>
    <row r="2553" spans="14:17" x14ac:dyDescent="0.25">
      <c r="N2553" s="7" t="s">
        <v>5618</v>
      </c>
      <c r="O2553" s="7">
        <v>10</v>
      </c>
      <c r="P2553" s="7">
        <v>6</v>
      </c>
      <c r="Q2553" s="7">
        <v>60</v>
      </c>
    </row>
    <row r="2554" spans="14:17" x14ac:dyDescent="0.25">
      <c r="N2554" s="7" t="s">
        <v>5622</v>
      </c>
      <c r="O2554" s="7">
        <v>15</v>
      </c>
      <c r="P2554" s="7">
        <v>5</v>
      </c>
      <c r="Q2554" s="7">
        <v>75</v>
      </c>
    </row>
    <row r="2555" spans="14:17" x14ac:dyDescent="0.25">
      <c r="N2555" s="7" t="s">
        <v>5614</v>
      </c>
      <c r="O2555" s="7">
        <v>20</v>
      </c>
      <c r="P2555" s="7">
        <v>23</v>
      </c>
      <c r="Q2555" s="7">
        <v>460</v>
      </c>
    </row>
    <row r="2556" spans="14:17" x14ac:dyDescent="0.25">
      <c r="N2556" s="7" t="s">
        <v>5618</v>
      </c>
      <c r="O2556" s="7">
        <v>10</v>
      </c>
      <c r="P2556" s="7">
        <v>3</v>
      </c>
      <c r="Q2556" s="7">
        <v>30</v>
      </c>
    </row>
    <row r="2557" spans="14:17" x14ac:dyDescent="0.25">
      <c r="N2557" s="7" t="s">
        <v>5621</v>
      </c>
      <c r="O2557" s="7">
        <v>60</v>
      </c>
      <c r="P2557" s="7">
        <v>22</v>
      </c>
      <c r="Q2557" s="7">
        <v>1320</v>
      </c>
    </row>
    <row r="2558" spans="14:17" x14ac:dyDescent="0.25">
      <c r="N2558" s="7" t="s">
        <v>5611</v>
      </c>
      <c r="O2558" s="7">
        <v>250</v>
      </c>
      <c r="P2558" s="7">
        <v>6</v>
      </c>
      <c r="Q2558" s="7">
        <v>1500</v>
      </c>
    </row>
    <row r="2559" spans="14:17" x14ac:dyDescent="0.25">
      <c r="N2559" s="7" t="s">
        <v>5621</v>
      </c>
      <c r="O2559" s="7">
        <v>60</v>
      </c>
      <c r="P2559" s="7">
        <v>1</v>
      </c>
      <c r="Q2559" s="7">
        <v>60</v>
      </c>
    </row>
    <row r="2560" spans="14:17" x14ac:dyDescent="0.25">
      <c r="N2560" s="7" t="s">
        <v>5623</v>
      </c>
      <c r="O2560" s="7">
        <v>30</v>
      </c>
      <c r="P2560" s="7">
        <v>16</v>
      </c>
      <c r="Q2560" s="7">
        <v>480</v>
      </c>
    </row>
    <row r="2561" spans="14:17" x14ac:dyDescent="0.25">
      <c r="N2561" s="7" t="s">
        <v>5614</v>
      </c>
      <c r="O2561" s="7">
        <v>20</v>
      </c>
      <c r="P2561" s="7">
        <v>4</v>
      </c>
      <c r="Q2561" s="7">
        <v>80</v>
      </c>
    </row>
    <row r="2562" spans="14:17" x14ac:dyDescent="0.25">
      <c r="N2562" s="7" t="s">
        <v>5612</v>
      </c>
      <c r="O2562" s="7">
        <v>50</v>
      </c>
      <c r="P2562" s="7">
        <v>23</v>
      </c>
      <c r="Q2562" s="7">
        <v>1150</v>
      </c>
    </row>
    <row r="2563" spans="14:17" x14ac:dyDescent="0.25">
      <c r="N2563" s="7" t="s">
        <v>5619</v>
      </c>
      <c r="O2563" s="7">
        <v>80</v>
      </c>
      <c r="P2563" s="7">
        <v>2</v>
      </c>
      <c r="Q2563" s="7">
        <v>160</v>
      </c>
    </row>
    <row r="2564" spans="14:17" x14ac:dyDescent="0.25">
      <c r="N2564" s="7" t="s">
        <v>5610</v>
      </c>
      <c r="O2564" s="7">
        <v>300</v>
      </c>
      <c r="P2564" s="7">
        <v>8</v>
      </c>
      <c r="Q2564" s="7">
        <v>2400</v>
      </c>
    </row>
    <row r="2565" spans="14:17" x14ac:dyDescent="0.25">
      <c r="N2565" s="7" t="s">
        <v>5611</v>
      </c>
      <c r="O2565" s="7">
        <v>250</v>
      </c>
      <c r="P2565" s="7">
        <v>6</v>
      </c>
      <c r="Q2565" s="7">
        <v>1500</v>
      </c>
    </row>
    <row r="2566" spans="14:17" x14ac:dyDescent="0.25">
      <c r="N2566" s="7" t="s">
        <v>5616</v>
      </c>
      <c r="O2566" s="7">
        <v>150</v>
      </c>
      <c r="P2566" s="7">
        <v>16</v>
      </c>
      <c r="Q2566" s="7">
        <v>2400</v>
      </c>
    </row>
    <row r="2567" spans="14:17" x14ac:dyDescent="0.25">
      <c r="N2567" s="7" t="s">
        <v>5619</v>
      </c>
      <c r="O2567" s="7">
        <v>80</v>
      </c>
      <c r="P2567" s="7">
        <v>18</v>
      </c>
      <c r="Q2567" s="7">
        <v>1440</v>
      </c>
    </row>
    <row r="2568" spans="14:17" x14ac:dyDescent="0.25">
      <c r="N2568" s="7" t="s">
        <v>5618</v>
      </c>
      <c r="O2568" s="7">
        <v>10</v>
      </c>
      <c r="P2568" s="7">
        <v>16</v>
      </c>
      <c r="Q2568" s="7">
        <v>160</v>
      </c>
    </row>
    <row r="2569" spans="14:17" x14ac:dyDescent="0.25">
      <c r="N2569" s="7" t="s">
        <v>5616</v>
      </c>
      <c r="O2569" s="7">
        <v>150</v>
      </c>
      <c r="P2569" s="7">
        <v>24</v>
      </c>
      <c r="Q2569" s="7">
        <v>3600</v>
      </c>
    </row>
    <row r="2570" spans="14:17" x14ac:dyDescent="0.25">
      <c r="N2570" s="7" t="s">
        <v>5610</v>
      </c>
      <c r="O2570" s="7">
        <v>300</v>
      </c>
      <c r="P2570" s="7">
        <v>8</v>
      </c>
      <c r="Q2570" s="7">
        <v>2400</v>
      </c>
    </row>
    <row r="2571" spans="14:17" x14ac:dyDescent="0.25">
      <c r="N2571" s="7" t="s">
        <v>5623</v>
      </c>
      <c r="O2571" s="7">
        <v>30</v>
      </c>
      <c r="P2571" s="7">
        <v>15</v>
      </c>
      <c r="Q2571" s="7">
        <v>450</v>
      </c>
    </row>
    <row r="2572" spans="14:17" x14ac:dyDescent="0.25">
      <c r="N2572" s="7" t="s">
        <v>5612</v>
      </c>
      <c r="O2572" s="7">
        <v>50</v>
      </c>
      <c r="P2572" s="7">
        <v>8</v>
      </c>
      <c r="Q2572" s="7">
        <v>400</v>
      </c>
    </row>
    <row r="2573" spans="14:17" x14ac:dyDescent="0.25">
      <c r="N2573" s="7" t="s">
        <v>5613</v>
      </c>
      <c r="O2573" s="7">
        <v>35</v>
      </c>
      <c r="P2573" s="7">
        <v>17</v>
      </c>
      <c r="Q2573" s="7">
        <v>595</v>
      </c>
    </row>
    <row r="2574" spans="14:17" x14ac:dyDescent="0.25">
      <c r="N2574" s="7" t="s">
        <v>5619</v>
      </c>
      <c r="O2574" s="7">
        <v>80</v>
      </c>
      <c r="P2574" s="7">
        <v>23</v>
      </c>
      <c r="Q2574" s="7">
        <v>1840</v>
      </c>
    </row>
    <row r="2575" spans="14:17" x14ac:dyDescent="0.25">
      <c r="N2575" s="7" t="s">
        <v>5622</v>
      </c>
      <c r="O2575" s="7">
        <v>15</v>
      </c>
      <c r="P2575" s="7">
        <v>4</v>
      </c>
      <c r="Q2575" s="7">
        <v>60</v>
      </c>
    </row>
    <row r="2576" spans="14:17" x14ac:dyDescent="0.25">
      <c r="N2576" s="7" t="s">
        <v>5615</v>
      </c>
      <c r="O2576" s="7">
        <v>25</v>
      </c>
      <c r="P2576" s="7">
        <v>6</v>
      </c>
      <c r="Q2576" s="7">
        <v>150</v>
      </c>
    </row>
    <row r="2577" spans="14:17" x14ac:dyDescent="0.25">
      <c r="N2577" s="7" t="s">
        <v>5618</v>
      </c>
      <c r="O2577" s="7">
        <v>10</v>
      </c>
      <c r="P2577" s="7">
        <v>13</v>
      </c>
      <c r="Q2577" s="7">
        <v>130</v>
      </c>
    </row>
    <row r="2578" spans="14:17" x14ac:dyDescent="0.25">
      <c r="N2578" s="7" t="s">
        <v>5609</v>
      </c>
      <c r="O2578" s="7">
        <v>20</v>
      </c>
      <c r="P2578" s="7">
        <v>24</v>
      </c>
      <c r="Q2578" s="7">
        <v>480</v>
      </c>
    </row>
    <row r="2579" spans="14:17" x14ac:dyDescent="0.25">
      <c r="N2579" s="7" t="s">
        <v>5617</v>
      </c>
      <c r="O2579" s="7">
        <v>120</v>
      </c>
      <c r="P2579" s="7">
        <v>13</v>
      </c>
      <c r="Q2579" s="7">
        <v>1560</v>
      </c>
    </row>
    <row r="2580" spans="14:17" x14ac:dyDescent="0.25">
      <c r="N2580" s="7" t="s">
        <v>5621</v>
      </c>
      <c r="O2580" s="7">
        <v>60</v>
      </c>
      <c r="P2580" s="7">
        <v>22</v>
      </c>
      <c r="Q2580" s="7">
        <v>1320</v>
      </c>
    </row>
    <row r="2581" spans="14:17" x14ac:dyDescent="0.25">
      <c r="N2581" s="7" t="s">
        <v>5620</v>
      </c>
      <c r="O2581" s="7">
        <v>40</v>
      </c>
      <c r="P2581" s="7">
        <v>3</v>
      </c>
      <c r="Q2581" s="7">
        <v>120</v>
      </c>
    </row>
    <row r="2582" spans="14:17" x14ac:dyDescent="0.25">
      <c r="N2582" s="7" t="s">
        <v>5617</v>
      </c>
      <c r="O2582" s="7">
        <v>120</v>
      </c>
      <c r="P2582" s="7">
        <v>14</v>
      </c>
      <c r="Q2582" s="7">
        <v>1680</v>
      </c>
    </row>
    <row r="2583" spans="14:17" x14ac:dyDescent="0.25">
      <c r="N2583" s="7" t="s">
        <v>5612</v>
      </c>
      <c r="O2583" s="7">
        <v>50</v>
      </c>
      <c r="P2583" s="7">
        <v>8</v>
      </c>
      <c r="Q2583" s="7">
        <v>400</v>
      </c>
    </row>
    <row r="2584" spans="14:17" x14ac:dyDescent="0.25">
      <c r="N2584" s="7" t="s">
        <v>5616</v>
      </c>
      <c r="O2584" s="7">
        <v>150</v>
      </c>
      <c r="P2584" s="7">
        <v>1</v>
      </c>
      <c r="Q2584" s="7">
        <v>150</v>
      </c>
    </row>
    <row r="2585" spans="14:17" x14ac:dyDescent="0.25">
      <c r="N2585" s="7" t="s">
        <v>5610</v>
      </c>
      <c r="O2585" s="7">
        <v>300</v>
      </c>
      <c r="P2585" s="7">
        <v>7</v>
      </c>
      <c r="Q2585" s="7">
        <v>2100</v>
      </c>
    </row>
    <row r="2586" spans="14:17" x14ac:dyDescent="0.25">
      <c r="N2586" s="7" t="s">
        <v>5614</v>
      </c>
      <c r="O2586" s="7">
        <v>20</v>
      </c>
      <c r="P2586" s="7">
        <v>10</v>
      </c>
      <c r="Q2586" s="7">
        <v>200</v>
      </c>
    </row>
    <row r="2587" spans="14:17" x14ac:dyDescent="0.25">
      <c r="N2587" s="7" t="s">
        <v>5612</v>
      </c>
      <c r="O2587" s="7">
        <v>50</v>
      </c>
      <c r="P2587" s="7">
        <v>3</v>
      </c>
      <c r="Q2587" s="7">
        <v>150</v>
      </c>
    </row>
    <row r="2588" spans="14:17" x14ac:dyDescent="0.25">
      <c r="N2588" s="7" t="s">
        <v>5613</v>
      </c>
      <c r="O2588" s="7">
        <v>35</v>
      </c>
      <c r="P2588" s="7">
        <v>14</v>
      </c>
      <c r="Q2588" s="7">
        <v>490</v>
      </c>
    </row>
    <row r="2589" spans="14:17" x14ac:dyDescent="0.25">
      <c r="N2589" s="7" t="s">
        <v>5621</v>
      </c>
      <c r="O2589" s="7">
        <v>60</v>
      </c>
      <c r="P2589" s="7">
        <v>17</v>
      </c>
      <c r="Q2589" s="7">
        <v>1020</v>
      </c>
    </row>
    <row r="2590" spans="14:17" x14ac:dyDescent="0.25">
      <c r="N2590" s="7" t="s">
        <v>5614</v>
      </c>
      <c r="O2590" s="7">
        <v>20</v>
      </c>
      <c r="P2590" s="7">
        <v>13</v>
      </c>
      <c r="Q2590" s="7">
        <v>260</v>
      </c>
    </row>
    <row r="2591" spans="14:17" x14ac:dyDescent="0.25">
      <c r="N2591" s="7" t="s">
        <v>5622</v>
      </c>
      <c r="O2591" s="7">
        <v>15</v>
      </c>
      <c r="P2591" s="7">
        <v>24</v>
      </c>
      <c r="Q2591" s="7">
        <v>360</v>
      </c>
    </row>
    <row r="2592" spans="14:17" x14ac:dyDescent="0.25">
      <c r="N2592" s="7" t="s">
        <v>5612</v>
      </c>
      <c r="O2592" s="7">
        <v>50</v>
      </c>
      <c r="P2592" s="7">
        <v>3</v>
      </c>
      <c r="Q2592" s="7">
        <v>150</v>
      </c>
    </row>
    <row r="2593" spans="14:17" x14ac:dyDescent="0.25">
      <c r="N2593" s="7" t="s">
        <v>5620</v>
      </c>
      <c r="O2593" s="7">
        <v>40</v>
      </c>
      <c r="P2593" s="7">
        <v>5</v>
      </c>
      <c r="Q2593" s="7">
        <v>200</v>
      </c>
    </row>
    <row r="2594" spans="14:17" x14ac:dyDescent="0.25">
      <c r="N2594" s="7" t="s">
        <v>5620</v>
      </c>
      <c r="O2594" s="7">
        <v>40</v>
      </c>
      <c r="P2594" s="7">
        <v>5</v>
      </c>
      <c r="Q2594" s="7">
        <v>200</v>
      </c>
    </row>
    <row r="2595" spans="14:17" x14ac:dyDescent="0.25">
      <c r="N2595" s="7" t="s">
        <v>5618</v>
      </c>
      <c r="O2595" s="7">
        <v>10</v>
      </c>
      <c r="P2595" s="7">
        <v>11</v>
      </c>
      <c r="Q2595" s="7">
        <v>110</v>
      </c>
    </row>
    <row r="2596" spans="14:17" x14ac:dyDescent="0.25">
      <c r="N2596" s="7" t="s">
        <v>5613</v>
      </c>
      <c r="O2596" s="7">
        <v>35</v>
      </c>
      <c r="P2596" s="7">
        <v>25</v>
      </c>
      <c r="Q2596" s="7">
        <v>875</v>
      </c>
    </row>
    <row r="2597" spans="14:17" x14ac:dyDescent="0.25">
      <c r="N2597" s="7" t="s">
        <v>5610</v>
      </c>
      <c r="O2597" s="7">
        <v>300</v>
      </c>
      <c r="P2597" s="7">
        <v>16</v>
      </c>
      <c r="Q2597" s="7">
        <v>4800</v>
      </c>
    </row>
    <row r="2598" spans="14:17" x14ac:dyDescent="0.25">
      <c r="N2598" s="7" t="s">
        <v>5623</v>
      </c>
      <c r="O2598" s="7">
        <v>30</v>
      </c>
      <c r="P2598" s="7">
        <v>24</v>
      </c>
      <c r="Q2598" s="7">
        <v>720</v>
      </c>
    </row>
    <row r="2599" spans="14:17" x14ac:dyDescent="0.25">
      <c r="N2599" s="7" t="s">
        <v>5609</v>
      </c>
      <c r="O2599" s="7">
        <v>20</v>
      </c>
      <c r="P2599" s="7">
        <v>24</v>
      </c>
      <c r="Q2599" s="7">
        <v>480</v>
      </c>
    </row>
    <row r="2600" spans="14:17" x14ac:dyDescent="0.25">
      <c r="N2600" s="7" t="s">
        <v>5620</v>
      </c>
      <c r="O2600" s="7">
        <v>40</v>
      </c>
      <c r="P2600" s="7">
        <v>9</v>
      </c>
      <c r="Q2600" s="7">
        <v>360</v>
      </c>
    </row>
    <row r="2601" spans="14:17" x14ac:dyDescent="0.25">
      <c r="N2601" s="7" t="s">
        <v>5614</v>
      </c>
      <c r="O2601" s="7">
        <v>20</v>
      </c>
      <c r="P2601" s="7">
        <v>3</v>
      </c>
      <c r="Q2601" s="7">
        <v>60</v>
      </c>
    </row>
    <row r="2602" spans="14:17" x14ac:dyDescent="0.25">
      <c r="N2602" s="7" t="s">
        <v>5613</v>
      </c>
      <c r="O2602" s="7">
        <v>35</v>
      </c>
      <c r="P2602" s="7">
        <v>18</v>
      </c>
      <c r="Q2602" s="7">
        <v>630</v>
      </c>
    </row>
    <row r="2603" spans="14:17" x14ac:dyDescent="0.25">
      <c r="N2603" s="7" t="s">
        <v>5615</v>
      </c>
      <c r="O2603" s="7">
        <v>25</v>
      </c>
      <c r="P2603" s="7">
        <v>9</v>
      </c>
      <c r="Q2603" s="7">
        <v>225</v>
      </c>
    </row>
    <row r="2604" spans="14:17" x14ac:dyDescent="0.25">
      <c r="N2604" s="7" t="s">
        <v>5620</v>
      </c>
      <c r="O2604" s="7">
        <v>40</v>
      </c>
      <c r="P2604" s="7">
        <v>18</v>
      </c>
      <c r="Q2604" s="7">
        <v>720</v>
      </c>
    </row>
    <row r="2605" spans="14:17" x14ac:dyDescent="0.25">
      <c r="N2605" s="7" t="s">
        <v>5612</v>
      </c>
      <c r="O2605" s="7">
        <v>50</v>
      </c>
      <c r="P2605" s="7">
        <v>8</v>
      </c>
      <c r="Q2605" s="7">
        <v>400</v>
      </c>
    </row>
    <row r="2606" spans="14:17" x14ac:dyDescent="0.25">
      <c r="N2606" s="7" t="s">
        <v>5623</v>
      </c>
      <c r="O2606" s="7">
        <v>30</v>
      </c>
      <c r="P2606" s="7">
        <v>17</v>
      </c>
      <c r="Q2606" s="7">
        <v>510</v>
      </c>
    </row>
    <row r="2607" spans="14:17" x14ac:dyDescent="0.25">
      <c r="N2607" s="7" t="s">
        <v>5611</v>
      </c>
      <c r="O2607" s="7">
        <v>250</v>
      </c>
      <c r="P2607" s="7">
        <v>9</v>
      </c>
      <c r="Q2607" s="7">
        <v>2250</v>
      </c>
    </row>
    <row r="2608" spans="14:17" x14ac:dyDescent="0.25">
      <c r="N2608" s="7" t="s">
        <v>5614</v>
      </c>
      <c r="O2608" s="7">
        <v>20</v>
      </c>
      <c r="P2608" s="7">
        <v>19</v>
      </c>
      <c r="Q2608" s="7">
        <v>380</v>
      </c>
    </row>
    <row r="2609" spans="14:17" x14ac:dyDescent="0.25">
      <c r="N2609" s="7" t="s">
        <v>5609</v>
      </c>
      <c r="O2609" s="7">
        <v>20</v>
      </c>
      <c r="P2609" s="7">
        <v>14</v>
      </c>
      <c r="Q2609" s="7">
        <v>280</v>
      </c>
    </row>
    <row r="2610" spans="14:17" x14ac:dyDescent="0.25">
      <c r="N2610" s="7" t="s">
        <v>5612</v>
      </c>
      <c r="O2610" s="7">
        <v>50</v>
      </c>
      <c r="P2610" s="7">
        <v>13</v>
      </c>
      <c r="Q2610" s="7">
        <v>650</v>
      </c>
    </row>
    <row r="2611" spans="14:17" x14ac:dyDescent="0.25">
      <c r="N2611" s="7" t="s">
        <v>5619</v>
      </c>
      <c r="O2611" s="7">
        <v>80</v>
      </c>
      <c r="P2611" s="7">
        <v>14</v>
      </c>
      <c r="Q2611" s="7">
        <v>1120</v>
      </c>
    </row>
    <row r="2612" spans="14:17" x14ac:dyDescent="0.25">
      <c r="N2612" s="7" t="s">
        <v>5618</v>
      </c>
      <c r="O2612" s="7">
        <v>10</v>
      </c>
      <c r="P2612" s="7">
        <v>23</v>
      </c>
      <c r="Q2612" s="7">
        <v>230</v>
      </c>
    </row>
    <row r="2613" spans="14:17" x14ac:dyDescent="0.25">
      <c r="N2613" s="7" t="s">
        <v>5621</v>
      </c>
      <c r="O2613" s="7">
        <v>60</v>
      </c>
      <c r="P2613" s="7">
        <v>15</v>
      </c>
      <c r="Q2613" s="7">
        <v>900</v>
      </c>
    </row>
    <row r="2614" spans="14:17" x14ac:dyDescent="0.25">
      <c r="N2614" s="7" t="s">
        <v>5617</v>
      </c>
      <c r="O2614" s="7">
        <v>120</v>
      </c>
      <c r="P2614" s="7">
        <v>19</v>
      </c>
      <c r="Q2614" s="7">
        <v>2280</v>
      </c>
    </row>
    <row r="2615" spans="14:17" x14ac:dyDescent="0.25">
      <c r="N2615" s="7" t="s">
        <v>5622</v>
      </c>
      <c r="O2615" s="7">
        <v>15</v>
      </c>
      <c r="P2615" s="7">
        <v>2</v>
      </c>
      <c r="Q2615" s="7">
        <v>30</v>
      </c>
    </row>
    <row r="2616" spans="14:17" x14ac:dyDescent="0.25">
      <c r="N2616" s="7" t="s">
        <v>5622</v>
      </c>
      <c r="O2616" s="7">
        <v>15</v>
      </c>
      <c r="P2616" s="7">
        <v>2</v>
      </c>
      <c r="Q2616" s="7">
        <v>30</v>
      </c>
    </row>
    <row r="2617" spans="14:17" x14ac:dyDescent="0.25">
      <c r="N2617" s="7" t="s">
        <v>5612</v>
      </c>
      <c r="O2617" s="7">
        <v>50</v>
      </c>
      <c r="P2617" s="7">
        <v>19</v>
      </c>
      <c r="Q2617" s="7">
        <v>950</v>
      </c>
    </row>
    <row r="2618" spans="14:17" x14ac:dyDescent="0.25">
      <c r="N2618" s="7" t="s">
        <v>5622</v>
      </c>
      <c r="O2618" s="7">
        <v>15</v>
      </c>
      <c r="P2618" s="7">
        <v>7</v>
      </c>
      <c r="Q2618" s="7">
        <v>105</v>
      </c>
    </row>
    <row r="2619" spans="14:17" x14ac:dyDescent="0.25">
      <c r="N2619" s="7" t="s">
        <v>5610</v>
      </c>
      <c r="O2619" s="7">
        <v>300</v>
      </c>
      <c r="P2619" s="7">
        <v>4</v>
      </c>
      <c r="Q2619" s="7">
        <v>1200</v>
      </c>
    </row>
    <row r="2620" spans="14:17" x14ac:dyDescent="0.25">
      <c r="N2620" s="7" t="s">
        <v>5614</v>
      </c>
      <c r="O2620" s="7">
        <v>20</v>
      </c>
      <c r="P2620" s="7">
        <v>25</v>
      </c>
      <c r="Q2620" s="7">
        <v>500</v>
      </c>
    </row>
    <row r="2621" spans="14:17" x14ac:dyDescent="0.25">
      <c r="N2621" s="7" t="s">
        <v>5610</v>
      </c>
      <c r="O2621" s="7">
        <v>300</v>
      </c>
      <c r="P2621" s="7">
        <v>15</v>
      </c>
      <c r="Q2621" s="7">
        <v>4500</v>
      </c>
    </row>
    <row r="2622" spans="14:17" x14ac:dyDescent="0.25">
      <c r="N2622" s="7" t="s">
        <v>5609</v>
      </c>
      <c r="O2622" s="7">
        <v>20</v>
      </c>
      <c r="P2622" s="7">
        <v>24</v>
      </c>
      <c r="Q2622" s="7">
        <v>480</v>
      </c>
    </row>
    <row r="2623" spans="14:17" x14ac:dyDescent="0.25">
      <c r="N2623" s="7" t="s">
        <v>5618</v>
      </c>
      <c r="O2623" s="7">
        <v>10</v>
      </c>
      <c r="P2623" s="7">
        <v>8</v>
      </c>
      <c r="Q2623" s="7">
        <v>80</v>
      </c>
    </row>
    <row r="2624" spans="14:17" x14ac:dyDescent="0.25">
      <c r="N2624" s="7" t="s">
        <v>5615</v>
      </c>
      <c r="O2624" s="7">
        <v>25</v>
      </c>
      <c r="P2624" s="7">
        <v>3</v>
      </c>
      <c r="Q2624" s="7">
        <v>75</v>
      </c>
    </row>
    <row r="2625" spans="14:17" x14ac:dyDescent="0.25">
      <c r="N2625" s="7" t="s">
        <v>5622</v>
      </c>
      <c r="O2625" s="7">
        <v>15</v>
      </c>
      <c r="P2625" s="7">
        <v>15</v>
      </c>
      <c r="Q2625" s="7">
        <v>225</v>
      </c>
    </row>
    <row r="2626" spans="14:17" x14ac:dyDescent="0.25">
      <c r="N2626" s="7" t="s">
        <v>5613</v>
      </c>
      <c r="O2626" s="7">
        <v>35</v>
      </c>
      <c r="P2626" s="7">
        <v>25</v>
      </c>
      <c r="Q2626" s="7">
        <v>875</v>
      </c>
    </row>
    <row r="2627" spans="14:17" x14ac:dyDescent="0.25">
      <c r="N2627" s="7" t="s">
        <v>5613</v>
      </c>
      <c r="O2627" s="7">
        <v>35</v>
      </c>
      <c r="P2627" s="7">
        <v>5</v>
      </c>
      <c r="Q2627" s="7">
        <v>175</v>
      </c>
    </row>
    <row r="2628" spans="14:17" x14ac:dyDescent="0.25">
      <c r="N2628" s="7" t="s">
        <v>5618</v>
      </c>
      <c r="O2628" s="7">
        <v>10</v>
      </c>
      <c r="P2628" s="7">
        <v>25</v>
      </c>
      <c r="Q2628" s="7">
        <v>250</v>
      </c>
    </row>
    <row r="2629" spans="14:17" x14ac:dyDescent="0.25">
      <c r="N2629" s="7" t="s">
        <v>5609</v>
      </c>
      <c r="O2629" s="7">
        <v>20</v>
      </c>
      <c r="P2629" s="7">
        <v>4</v>
      </c>
      <c r="Q2629" s="7">
        <v>80</v>
      </c>
    </row>
    <row r="2630" spans="14:17" x14ac:dyDescent="0.25">
      <c r="N2630" s="7" t="s">
        <v>5618</v>
      </c>
      <c r="O2630" s="7">
        <v>10</v>
      </c>
      <c r="P2630" s="7">
        <v>17</v>
      </c>
      <c r="Q2630" s="7">
        <v>170</v>
      </c>
    </row>
    <row r="2631" spans="14:17" x14ac:dyDescent="0.25">
      <c r="N2631" s="7" t="s">
        <v>5623</v>
      </c>
      <c r="O2631" s="7">
        <v>30</v>
      </c>
      <c r="P2631" s="7">
        <v>21</v>
      </c>
      <c r="Q2631" s="7">
        <v>630</v>
      </c>
    </row>
    <row r="2632" spans="14:17" x14ac:dyDescent="0.25">
      <c r="N2632" s="7" t="s">
        <v>5617</v>
      </c>
      <c r="O2632" s="7">
        <v>120</v>
      </c>
      <c r="P2632" s="7">
        <v>13</v>
      </c>
      <c r="Q2632" s="7">
        <v>1560</v>
      </c>
    </row>
    <row r="2633" spans="14:17" x14ac:dyDescent="0.25">
      <c r="N2633" s="7" t="s">
        <v>5621</v>
      </c>
      <c r="O2633" s="7">
        <v>60</v>
      </c>
      <c r="P2633" s="7">
        <v>13</v>
      </c>
      <c r="Q2633" s="7">
        <v>780</v>
      </c>
    </row>
    <row r="2634" spans="14:17" x14ac:dyDescent="0.25">
      <c r="N2634" s="7" t="s">
        <v>5609</v>
      </c>
      <c r="O2634" s="7">
        <v>20</v>
      </c>
      <c r="P2634" s="7">
        <v>20</v>
      </c>
      <c r="Q2634" s="7">
        <v>400</v>
      </c>
    </row>
    <row r="2635" spans="14:17" x14ac:dyDescent="0.25">
      <c r="N2635" s="7" t="s">
        <v>5609</v>
      </c>
      <c r="O2635" s="7">
        <v>20</v>
      </c>
      <c r="P2635" s="7">
        <v>2</v>
      </c>
      <c r="Q2635" s="7">
        <v>40</v>
      </c>
    </row>
    <row r="2636" spans="14:17" x14ac:dyDescent="0.25">
      <c r="N2636" s="7" t="s">
        <v>5614</v>
      </c>
      <c r="O2636" s="7">
        <v>20</v>
      </c>
      <c r="P2636" s="7">
        <v>25</v>
      </c>
      <c r="Q2636" s="7">
        <v>500</v>
      </c>
    </row>
    <row r="2637" spans="14:17" x14ac:dyDescent="0.25">
      <c r="N2637" s="7" t="s">
        <v>5617</v>
      </c>
      <c r="O2637" s="7">
        <v>120</v>
      </c>
      <c r="P2637" s="7">
        <v>3</v>
      </c>
      <c r="Q2637" s="7">
        <v>360</v>
      </c>
    </row>
    <row r="2638" spans="14:17" x14ac:dyDescent="0.25">
      <c r="N2638" s="7" t="s">
        <v>5622</v>
      </c>
      <c r="O2638" s="7">
        <v>15</v>
      </c>
      <c r="P2638" s="7">
        <v>5</v>
      </c>
      <c r="Q2638" s="7">
        <v>75</v>
      </c>
    </row>
    <row r="2639" spans="14:17" x14ac:dyDescent="0.25">
      <c r="N2639" s="7" t="s">
        <v>5616</v>
      </c>
      <c r="O2639" s="7">
        <v>150</v>
      </c>
      <c r="P2639" s="7">
        <v>24</v>
      </c>
      <c r="Q2639" s="7">
        <v>3600</v>
      </c>
    </row>
    <row r="2640" spans="14:17" x14ac:dyDescent="0.25">
      <c r="N2640" s="7" t="s">
        <v>5609</v>
      </c>
      <c r="O2640" s="7">
        <v>20</v>
      </c>
      <c r="P2640" s="7">
        <v>22</v>
      </c>
      <c r="Q2640" s="7">
        <v>440</v>
      </c>
    </row>
    <row r="2641" spans="14:17" x14ac:dyDescent="0.25">
      <c r="N2641" s="7" t="s">
        <v>5614</v>
      </c>
      <c r="O2641" s="7">
        <v>20</v>
      </c>
      <c r="P2641" s="7">
        <v>14</v>
      </c>
      <c r="Q2641" s="7">
        <v>280</v>
      </c>
    </row>
    <row r="2642" spans="14:17" x14ac:dyDescent="0.25">
      <c r="N2642" s="7" t="s">
        <v>5611</v>
      </c>
      <c r="O2642" s="7">
        <v>250</v>
      </c>
      <c r="P2642" s="7">
        <v>11</v>
      </c>
      <c r="Q2642" s="7">
        <v>2750</v>
      </c>
    </row>
    <row r="2643" spans="14:17" x14ac:dyDescent="0.25">
      <c r="N2643" s="7" t="s">
        <v>5613</v>
      </c>
      <c r="O2643" s="7">
        <v>35</v>
      </c>
      <c r="P2643" s="7">
        <v>21</v>
      </c>
      <c r="Q2643" s="7">
        <v>735</v>
      </c>
    </row>
    <row r="2644" spans="14:17" x14ac:dyDescent="0.25">
      <c r="N2644" s="7" t="s">
        <v>5623</v>
      </c>
      <c r="O2644" s="7">
        <v>30</v>
      </c>
      <c r="P2644" s="7">
        <v>23</v>
      </c>
      <c r="Q2644" s="7">
        <v>690</v>
      </c>
    </row>
    <row r="2645" spans="14:17" x14ac:dyDescent="0.25">
      <c r="N2645" s="7" t="s">
        <v>5618</v>
      </c>
      <c r="O2645" s="7">
        <v>10</v>
      </c>
      <c r="P2645" s="7">
        <v>6</v>
      </c>
      <c r="Q2645" s="7">
        <v>60</v>
      </c>
    </row>
    <row r="2646" spans="14:17" x14ac:dyDescent="0.25">
      <c r="N2646" s="7" t="s">
        <v>5612</v>
      </c>
      <c r="O2646" s="7">
        <v>50</v>
      </c>
      <c r="P2646" s="7">
        <v>2</v>
      </c>
      <c r="Q2646" s="7">
        <v>100</v>
      </c>
    </row>
    <row r="2647" spans="14:17" x14ac:dyDescent="0.25">
      <c r="N2647" s="7" t="s">
        <v>5610</v>
      </c>
      <c r="O2647" s="7">
        <v>300</v>
      </c>
      <c r="P2647" s="7">
        <v>1</v>
      </c>
      <c r="Q2647" s="7">
        <v>300</v>
      </c>
    </row>
    <row r="2648" spans="14:17" x14ac:dyDescent="0.25">
      <c r="N2648" s="7" t="s">
        <v>5616</v>
      </c>
      <c r="O2648" s="7">
        <v>150</v>
      </c>
      <c r="P2648" s="7">
        <v>20</v>
      </c>
      <c r="Q2648" s="7">
        <v>3000</v>
      </c>
    </row>
    <row r="2649" spans="14:17" x14ac:dyDescent="0.25">
      <c r="N2649" s="7" t="s">
        <v>5622</v>
      </c>
      <c r="O2649" s="7">
        <v>15</v>
      </c>
      <c r="P2649" s="7">
        <v>11</v>
      </c>
      <c r="Q2649" s="7">
        <v>165</v>
      </c>
    </row>
    <row r="2650" spans="14:17" x14ac:dyDescent="0.25">
      <c r="N2650" s="7" t="s">
        <v>5612</v>
      </c>
      <c r="O2650" s="7">
        <v>50</v>
      </c>
      <c r="P2650" s="7">
        <v>13</v>
      </c>
      <c r="Q2650" s="7">
        <v>650</v>
      </c>
    </row>
    <row r="2651" spans="14:17" x14ac:dyDescent="0.25">
      <c r="N2651" s="7" t="s">
        <v>5622</v>
      </c>
      <c r="O2651" s="7">
        <v>15</v>
      </c>
      <c r="P2651" s="7">
        <v>8</v>
      </c>
      <c r="Q2651" s="7">
        <v>120</v>
      </c>
    </row>
    <row r="2652" spans="14:17" x14ac:dyDescent="0.25">
      <c r="N2652" s="7" t="s">
        <v>5616</v>
      </c>
      <c r="O2652" s="7">
        <v>150</v>
      </c>
      <c r="P2652" s="7">
        <v>11</v>
      </c>
      <c r="Q2652" s="7">
        <v>1650</v>
      </c>
    </row>
    <row r="2653" spans="14:17" x14ac:dyDescent="0.25">
      <c r="N2653" s="7" t="s">
        <v>5618</v>
      </c>
      <c r="O2653" s="7">
        <v>10</v>
      </c>
      <c r="P2653" s="7">
        <v>22</v>
      </c>
      <c r="Q2653" s="7">
        <v>220</v>
      </c>
    </row>
    <row r="2654" spans="14:17" x14ac:dyDescent="0.25">
      <c r="N2654" s="7" t="s">
        <v>5613</v>
      </c>
      <c r="O2654" s="7">
        <v>35</v>
      </c>
      <c r="P2654" s="7">
        <v>25</v>
      </c>
      <c r="Q2654" s="7">
        <v>875</v>
      </c>
    </row>
    <row r="2655" spans="14:17" x14ac:dyDescent="0.25">
      <c r="N2655" s="7" t="s">
        <v>5609</v>
      </c>
      <c r="O2655" s="7">
        <v>20</v>
      </c>
      <c r="P2655" s="7">
        <v>11</v>
      </c>
      <c r="Q2655" s="7">
        <v>220</v>
      </c>
    </row>
    <row r="2656" spans="14:17" x14ac:dyDescent="0.25">
      <c r="N2656" s="7" t="s">
        <v>5614</v>
      </c>
      <c r="O2656" s="7">
        <v>20</v>
      </c>
      <c r="P2656" s="7">
        <v>9</v>
      </c>
      <c r="Q2656" s="7">
        <v>180</v>
      </c>
    </row>
    <row r="2657" spans="14:17" x14ac:dyDescent="0.25">
      <c r="N2657" s="7" t="s">
        <v>5612</v>
      </c>
      <c r="O2657" s="7">
        <v>50</v>
      </c>
      <c r="P2657" s="7">
        <v>5</v>
      </c>
      <c r="Q2657" s="7">
        <v>250</v>
      </c>
    </row>
    <row r="2658" spans="14:17" x14ac:dyDescent="0.25">
      <c r="N2658" s="7" t="s">
        <v>5623</v>
      </c>
      <c r="O2658" s="7">
        <v>30</v>
      </c>
      <c r="P2658" s="7">
        <v>5</v>
      </c>
      <c r="Q2658" s="7">
        <v>150</v>
      </c>
    </row>
    <row r="2659" spans="14:17" x14ac:dyDescent="0.25">
      <c r="N2659" s="7" t="s">
        <v>5615</v>
      </c>
      <c r="O2659" s="7">
        <v>25</v>
      </c>
      <c r="P2659" s="7">
        <v>19</v>
      </c>
      <c r="Q2659" s="7">
        <v>475</v>
      </c>
    </row>
    <row r="2660" spans="14:17" x14ac:dyDescent="0.25">
      <c r="N2660" s="7" t="s">
        <v>5617</v>
      </c>
      <c r="O2660" s="7">
        <v>120</v>
      </c>
      <c r="P2660" s="7">
        <v>15</v>
      </c>
      <c r="Q2660" s="7">
        <v>1800</v>
      </c>
    </row>
    <row r="2661" spans="14:17" x14ac:dyDescent="0.25">
      <c r="N2661" s="7" t="s">
        <v>5611</v>
      </c>
      <c r="O2661" s="7">
        <v>250</v>
      </c>
      <c r="P2661" s="7">
        <v>22</v>
      </c>
      <c r="Q2661" s="7">
        <v>5500</v>
      </c>
    </row>
    <row r="2662" spans="14:17" x14ac:dyDescent="0.25">
      <c r="N2662" s="7" t="s">
        <v>5610</v>
      </c>
      <c r="O2662" s="7">
        <v>300</v>
      </c>
      <c r="P2662" s="7">
        <v>19</v>
      </c>
      <c r="Q2662" s="7">
        <v>5700</v>
      </c>
    </row>
    <row r="2663" spans="14:17" x14ac:dyDescent="0.25">
      <c r="N2663" s="7" t="s">
        <v>5622</v>
      </c>
      <c r="O2663" s="7">
        <v>15</v>
      </c>
      <c r="P2663" s="7">
        <v>12</v>
      </c>
      <c r="Q2663" s="7">
        <v>180</v>
      </c>
    </row>
    <row r="2664" spans="14:17" x14ac:dyDescent="0.25">
      <c r="N2664" s="7" t="s">
        <v>5612</v>
      </c>
      <c r="O2664" s="7">
        <v>50</v>
      </c>
      <c r="P2664" s="7">
        <v>3</v>
      </c>
      <c r="Q2664" s="7">
        <v>150</v>
      </c>
    </row>
    <row r="2665" spans="14:17" x14ac:dyDescent="0.25">
      <c r="N2665" s="7" t="s">
        <v>5609</v>
      </c>
      <c r="O2665" s="7">
        <v>20</v>
      </c>
      <c r="P2665" s="7">
        <v>9</v>
      </c>
      <c r="Q2665" s="7">
        <v>180</v>
      </c>
    </row>
    <row r="2666" spans="14:17" x14ac:dyDescent="0.25">
      <c r="N2666" s="7" t="s">
        <v>5613</v>
      </c>
      <c r="O2666" s="7">
        <v>35</v>
      </c>
      <c r="P2666" s="7">
        <v>18</v>
      </c>
      <c r="Q2666" s="7">
        <v>630</v>
      </c>
    </row>
    <row r="2667" spans="14:17" x14ac:dyDescent="0.25">
      <c r="N2667" s="7" t="s">
        <v>5609</v>
      </c>
      <c r="O2667" s="7">
        <v>20</v>
      </c>
      <c r="P2667" s="7">
        <v>15</v>
      </c>
      <c r="Q2667" s="7">
        <v>300</v>
      </c>
    </row>
    <row r="2668" spans="14:17" x14ac:dyDescent="0.25">
      <c r="N2668" s="7" t="s">
        <v>5619</v>
      </c>
      <c r="O2668" s="7">
        <v>80</v>
      </c>
      <c r="P2668" s="7">
        <v>24</v>
      </c>
      <c r="Q2668" s="7">
        <v>1920</v>
      </c>
    </row>
    <row r="2669" spans="14:17" x14ac:dyDescent="0.25">
      <c r="N2669" s="7" t="s">
        <v>5610</v>
      </c>
      <c r="O2669" s="7">
        <v>300</v>
      </c>
      <c r="P2669" s="7">
        <v>14</v>
      </c>
      <c r="Q2669" s="7">
        <v>4200</v>
      </c>
    </row>
    <row r="2670" spans="14:17" x14ac:dyDescent="0.25">
      <c r="N2670" s="7" t="s">
        <v>5617</v>
      </c>
      <c r="O2670" s="7">
        <v>120</v>
      </c>
      <c r="P2670" s="7">
        <v>23</v>
      </c>
      <c r="Q2670" s="7">
        <v>2760</v>
      </c>
    </row>
    <row r="2671" spans="14:17" x14ac:dyDescent="0.25">
      <c r="N2671" s="7" t="s">
        <v>5621</v>
      </c>
      <c r="O2671" s="7">
        <v>60</v>
      </c>
      <c r="P2671" s="7">
        <v>17</v>
      </c>
      <c r="Q2671" s="7">
        <v>1020</v>
      </c>
    </row>
    <row r="2672" spans="14:17" x14ac:dyDescent="0.25">
      <c r="N2672" s="7" t="s">
        <v>5612</v>
      </c>
      <c r="O2672" s="7">
        <v>50</v>
      </c>
      <c r="P2672" s="7">
        <v>25</v>
      </c>
      <c r="Q2672" s="7">
        <v>1250</v>
      </c>
    </row>
    <row r="2673" spans="14:17" x14ac:dyDescent="0.25">
      <c r="N2673" s="7" t="s">
        <v>5623</v>
      </c>
      <c r="O2673" s="7">
        <v>30</v>
      </c>
      <c r="P2673" s="7">
        <v>23</v>
      </c>
      <c r="Q2673" s="7">
        <v>690</v>
      </c>
    </row>
    <row r="2674" spans="14:17" x14ac:dyDescent="0.25">
      <c r="N2674" s="7" t="s">
        <v>5619</v>
      </c>
      <c r="O2674" s="7">
        <v>80</v>
      </c>
      <c r="P2674" s="7">
        <v>11</v>
      </c>
      <c r="Q2674" s="7">
        <v>880</v>
      </c>
    </row>
    <row r="2675" spans="14:17" x14ac:dyDescent="0.25">
      <c r="N2675" s="7" t="s">
        <v>5619</v>
      </c>
      <c r="O2675" s="7">
        <v>80</v>
      </c>
      <c r="P2675" s="7">
        <v>25</v>
      </c>
      <c r="Q2675" s="7">
        <v>2000</v>
      </c>
    </row>
    <row r="2676" spans="14:17" x14ac:dyDescent="0.25">
      <c r="N2676" s="7" t="s">
        <v>5623</v>
      </c>
      <c r="O2676" s="7">
        <v>30</v>
      </c>
      <c r="P2676" s="7">
        <v>15</v>
      </c>
      <c r="Q2676" s="7">
        <v>450</v>
      </c>
    </row>
    <row r="2677" spans="14:17" x14ac:dyDescent="0.25">
      <c r="N2677" s="7" t="s">
        <v>5617</v>
      </c>
      <c r="O2677" s="7">
        <v>120</v>
      </c>
      <c r="P2677" s="7">
        <v>15</v>
      </c>
      <c r="Q2677" s="7">
        <v>1800</v>
      </c>
    </row>
    <row r="2678" spans="14:17" x14ac:dyDescent="0.25">
      <c r="N2678" s="7" t="s">
        <v>5614</v>
      </c>
      <c r="O2678" s="7">
        <v>20</v>
      </c>
      <c r="P2678" s="7">
        <v>20</v>
      </c>
      <c r="Q2678" s="7">
        <v>400</v>
      </c>
    </row>
    <row r="2679" spans="14:17" x14ac:dyDescent="0.25">
      <c r="N2679" s="7" t="s">
        <v>5617</v>
      </c>
      <c r="O2679" s="7">
        <v>120</v>
      </c>
      <c r="P2679" s="7">
        <v>23</v>
      </c>
      <c r="Q2679" s="7">
        <v>2760</v>
      </c>
    </row>
    <row r="2680" spans="14:17" x14ac:dyDescent="0.25">
      <c r="N2680" s="7" t="s">
        <v>5609</v>
      </c>
      <c r="O2680" s="7">
        <v>20</v>
      </c>
      <c r="P2680" s="7">
        <v>22</v>
      </c>
      <c r="Q2680" s="7">
        <v>440</v>
      </c>
    </row>
    <row r="2681" spans="14:17" x14ac:dyDescent="0.25">
      <c r="N2681" s="7" t="s">
        <v>5623</v>
      </c>
      <c r="O2681" s="7">
        <v>30</v>
      </c>
      <c r="P2681" s="7">
        <v>1</v>
      </c>
      <c r="Q2681" s="7">
        <v>30</v>
      </c>
    </row>
    <row r="2682" spans="14:17" x14ac:dyDescent="0.25">
      <c r="N2682" s="7" t="s">
        <v>5620</v>
      </c>
      <c r="O2682" s="7">
        <v>40</v>
      </c>
      <c r="P2682" s="7">
        <v>9</v>
      </c>
      <c r="Q2682" s="7">
        <v>360</v>
      </c>
    </row>
    <row r="2683" spans="14:17" x14ac:dyDescent="0.25">
      <c r="N2683" s="7" t="s">
        <v>5610</v>
      </c>
      <c r="O2683" s="7">
        <v>300</v>
      </c>
      <c r="P2683" s="7">
        <v>10</v>
      </c>
      <c r="Q2683" s="7">
        <v>3000</v>
      </c>
    </row>
    <row r="2684" spans="14:17" x14ac:dyDescent="0.25">
      <c r="N2684" s="7" t="s">
        <v>5620</v>
      </c>
      <c r="O2684" s="7">
        <v>40</v>
      </c>
      <c r="P2684" s="7">
        <v>2</v>
      </c>
      <c r="Q2684" s="7">
        <v>80</v>
      </c>
    </row>
    <row r="2685" spans="14:17" x14ac:dyDescent="0.25">
      <c r="N2685" s="7" t="s">
        <v>5615</v>
      </c>
      <c r="O2685" s="7">
        <v>25</v>
      </c>
      <c r="P2685" s="7">
        <v>7</v>
      </c>
      <c r="Q2685" s="7">
        <v>175</v>
      </c>
    </row>
    <row r="2686" spans="14:17" x14ac:dyDescent="0.25">
      <c r="N2686" s="7" t="s">
        <v>5609</v>
      </c>
      <c r="O2686" s="7">
        <v>20</v>
      </c>
      <c r="P2686" s="7">
        <v>12</v>
      </c>
      <c r="Q2686" s="7">
        <v>240</v>
      </c>
    </row>
    <row r="2687" spans="14:17" x14ac:dyDescent="0.25">
      <c r="N2687" s="7" t="s">
        <v>5619</v>
      </c>
      <c r="O2687" s="7">
        <v>80</v>
      </c>
      <c r="P2687" s="7">
        <v>8</v>
      </c>
      <c r="Q2687" s="7">
        <v>640</v>
      </c>
    </row>
    <row r="2688" spans="14:17" x14ac:dyDescent="0.25">
      <c r="N2688" s="7" t="s">
        <v>5622</v>
      </c>
      <c r="O2688" s="7">
        <v>15</v>
      </c>
      <c r="P2688" s="7">
        <v>17</v>
      </c>
      <c r="Q2688" s="7">
        <v>255</v>
      </c>
    </row>
    <row r="2689" spans="14:17" x14ac:dyDescent="0.25">
      <c r="N2689" s="7" t="s">
        <v>5621</v>
      </c>
      <c r="O2689" s="7">
        <v>60</v>
      </c>
      <c r="P2689" s="7">
        <v>7</v>
      </c>
      <c r="Q2689" s="7">
        <v>420</v>
      </c>
    </row>
    <row r="2690" spans="14:17" x14ac:dyDescent="0.25">
      <c r="N2690" s="7" t="s">
        <v>5612</v>
      </c>
      <c r="O2690" s="7">
        <v>50</v>
      </c>
      <c r="P2690" s="7">
        <v>13</v>
      </c>
      <c r="Q2690" s="7">
        <v>650</v>
      </c>
    </row>
    <row r="2691" spans="14:17" x14ac:dyDescent="0.25">
      <c r="N2691" s="7" t="s">
        <v>5618</v>
      </c>
      <c r="O2691" s="7">
        <v>10</v>
      </c>
      <c r="P2691" s="7">
        <v>1</v>
      </c>
      <c r="Q2691" s="7">
        <v>10</v>
      </c>
    </row>
    <row r="2692" spans="14:17" x14ac:dyDescent="0.25">
      <c r="N2692" s="7" t="s">
        <v>5617</v>
      </c>
      <c r="O2692" s="7">
        <v>120</v>
      </c>
      <c r="P2692" s="7">
        <v>2</v>
      </c>
      <c r="Q2692" s="7">
        <v>240</v>
      </c>
    </row>
    <row r="2693" spans="14:17" x14ac:dyDescent="0.25">
      <c r="N2693" s="7" t="s">
        <v>5612</v>
      </c>
      <c r="O2693" s="7">
        <v>50</v>
      </c>
      <c r="P2693" s="7">
        <v>4</v>
      </c>
      <c r="Q2693" s="7">
        <v>200</v>
      </c>
    </row>
    <row r="2694" spans="14:17" x14ac:dyDescent="0.25">
      <c r="N2694" s="7" t="s">
        <v>5619</v>
      </c>
      <c r="O2694" s="7">
        <v>80</v>
      </c>
      <c r="P2694" s="7">
        <v>20</v>
      </c>
      <c r="Q2694" s="7">
        <v>1600</v>
      </c>
    </row>
    <row r="2695" spans="14:17" x14ac:dyDescent="0.25">
      <c r="N2695" s="7" t="s">
        <v>5623</v>
      </c>
      <c r="O2695" s="7">
        <v>30</v>
      </c>
      <c r="P2695" s="7">
        <v>17</v>
      </c>
      <c r="Q2695" s="7">
        <v>510</v>
      </c>
    </row>
    <row r="2696" spans="14:17" x14ac:dyDescent="0.25">
      <c r="N2696" s="7" t="s">
        <v>5621</v>
      </c>
      <c r="O2696" s="7">
        <v>60</v>
      </c>
      <c r="P2696" s="7">
        <v>10</v>
      </c>
      <c r="Q2696" s="7">
        <v>600</v>
      </c>
    </row>
    <row r="2697" spans="14:17" x14ac:dyDescent="0.25">
      <c r="N2697" s="7" t="s">
        <v>5615</v>
      </c>
      <c r="O2697" s="7">
        <v>25</v>
      </c>
      <c r="P2697" s="7">
        <v>11</v>
      </c>
      <c r="Q2697" s="7">
        <v>275</v>
      </c>
    </row>
    <row r="2698" spans="14:17" x14ac:dyDescent="0.25">
      <c r="N2698" s="7" t="s">
        <v>5614</v>
      </c>
      <c r="O2698" s="7">
        <v>20</v>
      </c>
      <c r="P2698" s="7">
        <v>6</v>
      </c>
      <c r="Q2698" s="7">
        <v>120</v>
      </c>
    </row>
    <row r="2699" spans="14:17" x14ac:dyDescent="0.25">
      <c r="N2699" s="7" t="s">
        <v>5622</v>
      </c>
      <c r="O2699" s="7">
        <v>15</v>
      </c>
      <c r="P2699" s="7">
        <v>11</v>
      </c>
      <c r="Q2699" s="7">
        <v>165</v>
      </c>
    </row>
    <row r="2700" spans="14:17" x14ac:dyDescent="0.25">
      <c r="N2700" s="7" t="s">
        <v>5616</v>
      </c>
      <c r="O2700" s="7">
        <v>150</v>
      </c>
      <c r="P2700" s="7">
        <v>11</v>
      </c>
      <c r="Q2700" s="7">
        <v>1650</v>
      </c>
    </row>
    <row r="2701" spans="14:17" x14ac:dyDescent="0.25">
      <c r="N2701" s="7" t="s">
        <v>5617</v>
      </c>
      <c r="O2701" s="7">
        <v>120</v>
      </c>
      <c r="P2701" s="7">
        <v>12</v>
      </c>
      <c r="Q2701" s="7">
        <v>1440</v>
      </c>
    </row>
    <row r="2702" spans="14:17" x14ac:dyDescent="0.25">
      <c r="N2702" s="7" t="s">
        <v>5612</v>
      </c>
      <c r="O2702" s="7">
        <v>50</v>
      </c>
      <c r="P2702" s="7">
        <v>8</v>
      </c>
      <c r="Q2702" s="7">
        <v>400</v>
      </c>
    </row>
    <row r="2703" spans="14:17" x14ac:dyDescent="0.25">
      <c r="N2703" s="7" t="s">
        <v>5622</v>
      </c>
      <c r="O2703" s="7">
        <v>15</v>
      </c>
      <c r="P2703" s="7">
        <v>10</v>
      </c>
      <c r="Q2703" s="7">
        <v>150</v>
      </c>
    </row>
    <row r="2704" spans="14:17" x14ac:dyDescent="0.25">
      <c r="N2704" s="7" t="s">
        <v>5616</v>
      </c>
      <c r="O2704" s="7">
        <v>150</v>
      </c>
      <c r="P2704" s="7">
        <v>23</v>
      </c>
      <c r="Q2704" s="7">
        <v>3450</v>
      </c>
    </row>
    <row r="2705" spans="14:17" x14ac:dyDescent="0.25">
      <c r="N2705" s="7" t="s">
        <v>5622</v>
      </c>
      <c r="O2705" s="7">
        <v>15</v>
      </c>
      <c r="P2705" s="7">
        <v>11</v>
      </c>
      <c r="Q2705" s="7">
        <v>165</v>
      </c>
    </row>
    <row r="2706" spans="14:17" x14ac:dyDescent="0.25">
      <c r="N2706" s="7" t="s">
        <v>5619</v>
      </c>
      <c r="O2706" s="7">
        <v>80</v>
      </c>
      <c r="P2706" s="7">
        <v>6</v>
      </c>
      <c r="Q2706" s="7">
        <v>480</v>
      </c>
    </row>
    <row r="2707" spans="14:17" x14ac:dyDescent="0.25">
      <c r="N2707" s="7" t="s">
        <v>5613</v>
      </c>
      <c r="O2707" s="7">
        <v>35</v>
      </c>
      <c r="P2707" s="7">
        <v>8</v>
      </c>
      <c r="Q2707" s="7">
        <v>280</v>
      </c>
    </row>
    <row r="2708" spans="14:17" x14ac:dyDescent="0.25">
      <c r="N2708" s="7" t="s">
        <v>5616</v>
      </c>
      <c r="O2708" s="7">
        <v>150</v>
      </c>
      <c r="P2708" s="7">
        <v>19</v>
      </c>
      <c r="Q2708" s="7">
        <v>2850</v>
      </c>
    </row>
    <row r="2709" spans="14:17" x14ac:dyDescent="0.25">
      <c r="N2709" s="7" t="s">
        <v>5617</v>
      </c>
      <c r="O2709" s="7">
        <v>120</v>
      </c>
      <c r="P2709" s="7">
        <v>12</v>
      </c>
      <c r="Q2709" s="7">
        <v>1440</v>
      </c>
    </row>
    <row r="2710" spans="14:17" x14ac:dyDescent="0.25">
      <c r="N2710" s="7" t="s">
        <v>5614</v>
      </c>
      <c r="O2710" s="7">
        <v>20</v>
      </c>
      <c r="P2710" s="7">
        <v>23</v>
      </c>
      <c r="Q2710" s="7">
        <v>460</v>
      </c>
    </row>
    <row r="2711" spans="14:17" x14ac:dyDescent="0.25">
      <c r="N2711" s="7" t="s">
        <v>5620</v>
      </c>
      <c r="O2711" s="7">
        <v>40</v>
      </c>
      <c r="P2711" s="7">
        <v>15</v>
      </c>
      <c r="Q2711" s="7">
        <v>600</v>
      </c>
    </row>
    <row r="2712" spans="14:17" x14ac:dyDescent="0.25">
      <c r="N2712" s="7" t="s">
        <v>5618</v>
      </c>
      <c r="O2712" s="7">
        <v>10</v>
      </c>
      <c r="P2712" s="7">
        <v>7</v>
      </c>
      <c r="Q2712" s="7">
        <v>70</v>
      </c>
    </row>
    <row r="2713" spans="14:17" x14ac:dyDescent="0.25">
      <c r="N2713" s="7" t="s">
        <v>5609</v>
      </c>
      <c r="O2713" s="7">
        <v>20</v>
      </c>
      <c r="P2713" s="7">
        <v>14</v>
      </c>
      <c r="Q2713" s="7">
        <v>280</v>
      </c>
    </row>
    <row r="2714" spans="14:17" x14ac:dyDescent="0.25">
      <c r="N2714" s="7" t="s">
        <v>5613</v>
      </c>
      <c r="O2714" s="7">
        <v>35</v>
      </c>
      <c r="P2714" s="7">
        <v>8</v>
      </c>
      <c r="Q2714" s="7">
        <v>280</v>
      </c>
    </row>
    <row r="2715" spans="14:17" x14ac:dyDescent="0.25">
      <c r="N2715" s="7" t="s">
        <v>5613</v>
      </c>
      <c r="O2715" s="7">
        <v>35</v>
      </c>
      <c r="P2715" s="7">
        <v>13</v>
      </c>
      <c r="Q2715" s="7">
        <v>455</v>
      </c>
    </row>
    <row r="2716" spans="14:17" x14ac:dyDescent="0.25">
      <c r="N2716" s="7" t="s">
        <v>5622</v>
      </c>
      <c r="O2716" s="7">
        <v>15</v>
      </c>
      <c r="P2716" s="7">
        <v>8</v>
      </c>
      <c r="Q2716" s="7">
        <v>120</v>
      </c>
    </row>
    <row r="2717" spans="14:17" x14ac:dyDescent="0.25">
      <c r="N2717" s="7" t="s">
        <v>5613</v>
      </c>
      <c r="O2717" s="7">
        <v>35</v>
      </c>
      <c r="P2717" s="7">
        <v>11</v>
      </c>
      <c r="Q2717" s="7">
        <v>385</v>
      </c>
    </row>
    <row r="2718" spans="14:17" x14ac:dyDescent="0.25">
      <c r="N2718" s="7" t="s">
        <v>5616</v>
      </c>
      <c r="O2718" s="7">
        <v>150</v>
      </c>
      <c r="P2718" s="7">
        <v>6</v>
      </c>
      <c r="Q2718" s="7">
        <v>900</v>
      </c>
    </row>
    <row r="2719" spans="14:17" x14ac:dyDescent="0.25">
      <c r="N2719" s="7" t="s">
        <v>5610</v>
      </c>
      <c r="O2719" s="7">
        <v>300</v>
      </c>
      <c r="P2719" s="7">
        <v>13</v>
      </c>
      <c r="Q2719" s="7">
        <v>3900</v>
      </c>
    </row>
    <row r="2720" spans="14:17" x14ac:dyDescent="0.25">
      <c r="N2720" s="7" t="s">
        <v>5622</v>
      </c>
      <c r="O2720" s="7">
        <v>15</v>
      </c>
      <c r="P2720" s="7">
        <v>22</v>
      </c>
      <c r="Q2720" s="7">
        <v>330</v>
      </c>
    </row>
    <row r="2721" spans="14:17" x14ac:dyDescent="0.25">
      <c r="N2721" s="7" t="s">
        <v>5609</v>
      </c>
      <c r="O2721" s="7">
        <v>20</v>
      </c>
      <c r="P2721" s="7">
        <v>10</v>
      </c>
      <c r="Q2721" s="7">
        <v>200</v>
      </c>
    </row>
    <row r="2722" spans="14:17" x14ac:dyDescent="0.25">
      <c r="N2722" s="7" t="s">
        <v>5609</v>
      </c>
      <c r="O2722" s="7">
        <v>20</v>
      </c>
      <c r="P2722" s="7">
        <v>3</v>
      </c>
      <c r="Q2722" s="7">
        <v>60</v>
      </c>
    </row>
    <row r="2723" spans="14:17" x14ac:dyDescent="0.25">
      <c r="N2723" s="7" t="s">
        <v>5614</v>
      </c>
      <c r="O2723" s="7">
        <v>20</v>
      </c>
      <c r="P2723" s="7">
        <v>14</v>
      </c>
      <c r="Q2723" s="7">
        <v>280</v>
      </c>
    </row>
    <row r="2724" spans="14:17" x14ac:dyDescent="0.25">
      <c r="N2724" s="7" t="s">
        <v>5615</v>
      </c>
      <c r="O2724" s="7">
        <v>25</v>
      </c>
      <c r="P2724" s="7">
        <v>10</v>
      </c>
      <c r="Q2724" s="7">
        <v>250</v>
      </c>
    </row>
    <row r="2725" spans="14:17" x14ac:dyDescent="0.25">
      <c r="N2725" s="7" t="s">
        <v>5617</v>
      </c>
      <c r="O2725" s="7">
        <v>120</v>
      </c>
      <c r="P2725" s="7">
        <v>11</v>
      </c>
      <c r="Q2725" s="7">
        <v>1320</v>
      </c>
    </row>
    <row r="2726" spans="14:17" x14ac:dyDescent="0.25">
      <c r="N2726" s="7" t="s">
        <v>5613</v>
      </c>
      <c r="O2726" s="7">
        <v>35</v>
      </c>
      <c r="P2726" s="7">
        <v>7</v>
      </c>
      <c r="Q2726" s="7">
        <v>245</v>
      </c>
    </row>
    <row r="2727" spans="14:17" x14ac:dyDescent="0.25">
      <c r="N2727" s="7" t="s">
        <v>5620</v>
      </c>
      <c r="O2727" s="7">
        <v>40</v>
      </c>
      <c r="P2727" s="7">
        <v>2</v>
      </c>
      <c r="Q2727" s="7">
        <v>80</v>
      </c>
    </row>
    <row r="2728" spans="14:17" x14ac:dyDescent="0.25">
      <c r="N2728" s="7" t="s">
        <v>5612</v>
      </c>
      <c r="O2728" s="7">
        <v>50</v>
      </c>
      <c r="P2728" s="7">
        <v>16</v>
      </c>
      <c r="Q2728" s="7">
        <v>800</v>
      </c>
    </row>
    <row r="2729" spans="14:17" x14ac:dyDescent="0.25">
      <c r="N2729" s="7" t="s">
        <v>5612</v>
      </c>
      <c r="O2729" s="7">
        <v>50</v>
      </c>
      <c r="P2729" s="7">
        <v>22</v>
      </c>
      <c r="Q2729" s="7">
        <v>1100</v>
      </c>
    </row>
    <row r="2730" spans="14:17" x14ac:dyDescent="0.25">
      <c r="N2730" s="7" t="s">
        <v>5619</v>
      </c>
      <c r="O2730" s="7">
        <v>80</v>
      </c>
      <c r="P2730" s="7">
        <v>23</v>
      </c>
      <c r="Q2730" s="7">
        <v>1840</v>
      </c>
    </row>
    <row r="2731" spans="14:17" x14ac:dyDescent="0.25">
      <c r="N2731" s="7" t="s">
        <v>5614</v>
      </c>
      <c r="O2731" s="7">
        <v>20</v>
      </c>
      <c r="P2731" s="7">
        <v>1</v>
      </c>
      <c r="Q2731" s="7">
        <v>20</v>
      </c>
    </row>
    <row r="2732" spans="14:17" x14ac:dyDescent="0.25">
      <c r="N2732" s="7" t="s">
        <v>5622</v>
      </c>
      <c r="O2732" s="7">
        <v>15</v>
      </c>
      <c r="P2732" s="7">
        <v>10</v>
      </c>
      <c r="Q2732" s="7">
        <v>150</v>
      </c>
    </row>
    <row r="2733" spans="14:17" x14ac:dyDescent="0.25">
      <c r="N2733" s="7" t="s">
        <v>5609</v>
      </c>
      <c r="O2733" s="7">
        <v>20</v>
      </c>
      <c r="P2733" s="7">
        <v>3</v>
      </c>
      <c r="Q2733" s="7">
        <v>60</v>
      </c>
    </row>
    <row r="2734" spans="14:17" x14ac:dyDescent="0.25">
      <c r="N2734" s="7" t="s">
        <v>5621</v>
      </c>
      <c r="O2734" s="7">
        <v>60</v>
      </c>
      <c r="P2734" s="7">
        <v>20</v>
      </c>
      <c r="Q2734" s="7">
        <v>1200</v>
      </c>
    </row>
    <row r="2735" spans="14:17" x14ac:dyDescent="0.25">
      <c r="N2735" s="7" t="s">
        <v>5619</v>
      </c>
      <c r="O2735" s="7">
        <v>80</v>
      </c>
      <c r="P2735" s="7">
        <v>13</v>
      </c>
      <c r="Q2735" s="7">
        <v>1040</v>
      </c>
    </row>
    <row r="2736" spans="14:17" x14ac:dyDescent="0.25">
      <c r="N2736" s="7" t="s">
        <v>5611</v>
      </c>
      <c r="O2736" s="7">
        <v>250</v>
      </c>
      <c r="P2736" s="7">
        <v>4</v>
      </c>
      <c r="Q2736" s="7">
        <v>1000</v>
      </c>
    </row>
    <row r="2737" spans="14:17" x14ac:dyDescent="0.25">
      <c r="N2737" s="7" t="s">
        <v>5611</v>
      </c>
      <c r="O2737" s="7">
        <v>250</v>
      </c>
      <c r="P2737" s="7">
        <v>21</v>
      </c>
      <c r="Q2737" s="7">
        <v>5250</v>
      </c>
    </row>
    <row r="2738" spans="14:17" x14ac:dyDescent="0.25">
      <c r="N2738" s="7" t="s">
        <v>5617</v>
      </c>
      <c r="O2738" s="7">
        <v>120</v>
      </c>
      <c r="P2738" s="7">
        <v>16</v>
      </c>
      <c r="Q2738" s="7">
        <v>1920</v>
      </c>
    </row>
    <row r="2739" spans="14:17" x14ac:dyDescent="0.25">
      <c r="N2739" s="7" t="s">
        <v>5622</v>
      </c>
      <c r="O2739" s="7">
        <v>15</v>
      </c>
      <c r="P2739" s="7">
        <v>22</v>
      </c>
      <c r="Q2739" s="7">
        <v>330</v>
      </c>
    </row>
    <row r="2740" spans="14:17" x14ac:dyDescent="0.25">
      <c r="N2740" s="7" t="s">
        <v>5611</v>
      </c>
      <c r="O2740" s="7">
        <v>250</v>
      </c>
      <c r="P2740" s="7">
        <v>23</v>
      </c>
      <c r="Q2740" s="7">
        <v>5750</v>
      </c>
    </row>
    <row r="2741" spans="14:17" x14ac:dyDescent="0.25">
      <c r="N2741" s="7" t="s">
        <v>5611</v>
      </c>
      <c r="O2741" s="7">
        <v>250</v>
      </c>
      <c r="P2741" s="7">
        <v>2</v>
      </c>
      <c r="Q2741" s="7">
        <v>500</v>
      </c>
    </row>
    <row r="2742" spans="14:17" x14ac:dyDescent="0.25">
      <c r="N2742" s="7" t="s">
        <v>5618</v>
      </c>
      <c r="O2742" s="7">
        <v>10</v>
      </c>
      <c r="P2742" s="7">
        <v>2</v>
      </c>
      <c r="Q2742" s="7">
        <v>20</v>
      </c>
    </row>
    <row r="2743" spans="14:17" x14ac:dyDescent="0.25">
      <c r="N2743" s="7" t="s">
        <v>5620</v>
      </c>
      <c r="O2743" s="7">
        <v>40</v>
      </c>
      <c r="P2743" s="7">
        <v>10</v>
      </c>
      <c r="Q2743" s="7">
        <v>400</v>
      </c>
    </row>
    <row r="2744" spans="14:17" x14ac:dyDescent="0.25">
      <c r="N2744" s="7" t="s">
        <v>5616</v>
      </c>
      <c r="O2744" s="7">
        <v>150</v>
      </c>
      <c r="P2744" s="7">
        <v>14</v>
      </c>
      <c r="Q2744" s="7">
        <v>2100</v>
      </c>
    </row>
    <row r="2745" spans="14:17" x14ac:dyDescent="0.25">
      <c r="N2745" s="7" t="s">
        <v>5610</v>
      </c>
      <c r="O2745" s="7">
        <v>300</v>
      </c>
      <c r="P2745" s="7">
        <v>9</v>
      </c>
      <c r="Q2745" s="7">
        <v>2700</v>
      </c>
    </row>
    <row r="2746" spans="14:17" x14ac:dyDescent="0.25">
      <c r="N2746" s="7" t="s">
        <v>5615</v>
      </c>
      <c r="O2746" s="7">
        <v>25</v>
      </c>
      <c r="P2746" s="7">
        <v>22</v>
      </c>
      <c r="Q2746" s="7">
        <v>550</v>
      </c>
    </row>
    <row r="2747" spans="14:17" x14ac:dyDescent="0.25">
      <c r="N2747" s="7" t="s">
        <v>5620</v>
      </c>
      <c r="O2747" s="7">
        <v>40</v>
      </c>
      <c r="P2747" s="7">
        <v>6</v>
      </c>
      <c r="Q2747" s="7">
        <v>240</v>
      </c>
    </row>
    <row r="2748" spans="14:17" x14ac:dyDescent="0.25">
      <c r="N2748" s="7" t="s">
        <v>5611</v>
      </c>
      <c r="O2748" s="7">
        <v>250</v>
      </c>
      <c r="P2748" s="7">
        <v>23</v>
      </c>
      <c r="Q2748" s="7">
        <v>5750</v>
      </c>
    </row>
    <row r="2749" spans="14:17" x14ac:dyDescent="0.25">
      <c r="N2749" s="7" t="s">
        <v>5611</v>
      </c>
      <c r="O2749" s="7">
        <v>250</v>
      </c>
      <c r="P2749" s="7">
        <v>16</v>
      </c>
      <c r="Q2749" s="7">
        <v>4000</v>
      </c>
    </row>
    <row r="2750" spans="14:17" x14ac:dyDescent="0.25">
      <c r="N2750" s="7" t="s">
        <v>5609</v>
      </c>
      <c r="O2750" s="7">
        <v>20</v>
      </c>
      <c r="P2750" s="7">
        <v>5</v>
      </c>
      <c r="Q2750" s="7">
        <v>100</v>
      </c>
    </row>
    <row r="2751" spans="14:17" x14ac:dyDescent="0.25">
      <c r="N2751" s="7" t="s">
        <v>5615</v>
      </c>
      <c r="O2751" s="7">
        <v>25</v>
      </c>
      <c r="P2751" s="7">
        <v>12</v>
      </c>
      <c r="Q2751" s="7">
        <v>300</v>
      </c>
    </row>
    <row r="2752" spans="14:17" x14ac:dyDescent="0.25">
      <c r="N2752" s="7" t="s">
        <v>5610</v>
      </c>
      <c r="O2752" s="7">
        <v>300</v>
      </c>
      <c r="P2752" s="7">
        <v>20</v>
      </c>
      <c r="Q2752" s="7">
        <v>6000</v>
      </c>
    </row>
    <row r="2753" spans="14:17" x14ac:dyDescent="0.25">
      <c r="N2753" s="7" t="s">
        <v>5612</v>
      </c>
      <c r="O2753" s="7">
        <v>50</v>
      </c>
      <c r="P2753" s="7">
        <v>7</v>
      </c>
      <c r="Q2753" s="7">
        <v>350</v>
      </c>
    </row>
    <row r="2754" spans="14:17" x14ac:dyDescent="0.25">
      <c r="N2754" s="7" t="s">
        <v>5617</v>
      </c>
      <c r="O2754" s="7">
        <v>120</v>
      </c>
      <c r="P2754" s="7">
        <v>16</v>
      </c>
      <c r="Q2754" s="7">
        <v>1920</v>
      </c>
    </row>
    <row r="2755" spans="14:17" x14ac:dyDescent="0.25">
      <c r="N2755" s="7" t="s">
        <v>5614</v>
      </c>
      <c r="O2755" s="7">
        <v>20</v>
      </c>
      <c r="P2755" s="7">
        <v>13</v>
      </c>
      <c r="Q2755" s="7">
        <v>260</v>
      </c>
    </row>
    <row r="2756" spans="14:17" x14ac:dyDescent="0.25">
      <c r="N2756" s="7" t="s">
        <v>5611</v>
      </c>
      <c r="O2756" s="7">
        <v>250</v>
      </c>
      <c r="P2756" s="7">
        <v>13</v>
      </c>
      <c r="Q2756" s="7">
        <v>3250</v>
      </c>
    </row>
    <row r="2757" spans="14:17" x14ac:dyDescent="0.25">
      <c r="N2757" s="7" t="s">
        <v>5614</v>
      </c>
      <c r="O2757" s="7">
        <v>20</v>
      </c>
      <c r="P2757" s="7">
        <v>24</v>
      </c>
      <c r="Q2757" s="7">
        <v>480</v>
      </c>
    </row>
    <row r="2758" spans="14:17" x14ac:dyDescent="0.25">
      <c r="N2758" s="7" t="s">
        <v>5612</v>
      </c>
      <c r="O2758" s="7">
        <v>50</v>
      </c>
      <c r="P2758" s="7">
        <v>9</v>
      </c>
      <c r="Q2758" s="7">
        <v>450</v>
      </c>
    </row>
    <row r="2759" spans="14:17" x14ac:dyDescent="0.25">
      <c r="N2759" s="7" t="s">
        <v>5616</v>
      </c>
      <c r="O2759" s="7">
        <v>150</v>
      </c>
      <c r="P2759" s="7">
        <v>11</v>
      </c>
      <c r="Q2759" s="7">
        <v>1650</v>
      </c>
    </row>
    <row r="2760" spans="14:17" x14ac:dyDescent="0.25">
      <c r="N2760" s="7" t="s">
        <v>5622</v>
      </c>
      <c r="O2760" s="7">
        <v>15</v>
      </c>
      <c r="P2760" s="7">
        <v>10</v>
      </c>
      <c r="Q2760" s="7">
        <v>150</v>
      </c>
    </row>
    <row r="2761" spans="14:17" x14ac:dyDescent="0.25">
      <c r="N2761" s="7" t="s">
        <v>5619</v>
      </c>
      <c r="O2761" s="7">
        <v>80</v>
      </c>
      <c r="P2761" s="7">
        <v>6</v>
      </c>
      <c r="Q2761" s="7">
        <v>480</v>
      </c>
    </row>
    <row r="2762" spans="14:17" x14ac:dyDescent="0.25">
      <c r="N2762" s="7" t="s">
        <v>5614</v>
      </c>
      <c r="O2762" s="7">
        <v>20</v>
      </c>
      <c r="P2762" s="7">
        <v>12</v>
      </c>
      <c r="Q2762" s="7">
        <v>240</v>
      </c>
    </row>
    <row r="2763" spans="14:17" x14ac:dyDescent="0.25">
      <c r="N2763" s="7" t="s">
        <v>5614</v>
      </c>
      <c r="O2763" s="7">
        <v>20</v>
      </c>
      <c r="P2763" s="7">
        <v>3</v>
      </c>
      <c r="Q2763" s="7">
        <v>60</v>
      </c>
    </row>
    <row r="2764" spans="14:17" x14ac:dyDescent="0.25">
      <c r="N2764" s="7" t="s">
        <v>5610</v>
      </c>
      <c r="O2764" s="7">
        <v>300</v>
      </c>
      <c r="P2764" s="7">
        <v>22</v>
      </c>
      <c r="Q2764" s="7">
        <v>6600</v>
      </c>
    </row>
    <row r="2765" spans="14:17" x14ac:dyDescent="0.25">
      <c r="N2765" s="7" t="s">
        <v>5618</v>
      </c>
      <c r="O2765" s="7">
        <v>10</v>
      </c>
      <c r="P2765" s="7">
        <v>19</v>
      </c>
      <c r="Q2765" s="7">
        <v>190</v>
      </c>
    </row>
    <row r="2766" spans="14:17" x14ac:dyDescent="0.25">
      <c r="N2766" s="7" t="s">
        <v>5618</v>
      </c>
      <c r="O2766" s="7">
        <v>10</v>
      </c>
      <c r="P2766" s="7">
        <v>9</v>
      </c>
      <c r="Q2766" s="7">
        <v>90</v>
      </c>
    </row>
    <row r="2767" spans="14:17" x14ac:dyDescent="0.25">
      <c r="N2767" s="7" t="s">
        <v>5609</v>
      </c>
      <c r="O2767" s="7">
        <v>20</v>
      </c>
      <c r="P2767" s="7">
        <v>14</v>
      </c>
      <c r="Q2767" s="7">
        <v>280</v>
      </c>
    </row>
    <row r="2768" spans="14:17" x14ac:dyDescent="0.25">
      <c r="N2768" s="7" t="s">
        <v>5621</v>
      </c>
      <c r="O2768" s="7">
        <v>60</v>
      </c>
      <c r="P2768" s="7">
        <v>15</v>
      </c>
      <c r="Q2768" s="7">
        <v>900</v>
      </c>
    </row>
    <row r="2769" spans="14:17" x14ac:dyDescent="0.25">
      <c r="N2769" s="7" t="s">
        <v>5614</v>
      </c>
      <c r="O2769" s="7">
        <v>20</v>
      </c>
      <c r="P2769" s="7">
        <v>11</v>
      </c>
      <c r="Q2769" s="7">
        <v>220</v>
      </c>
    </row>
    <row r="2770" spans="14:17" x14ac:dyDescent="0.25">
      <c r="N2770" s="7" t="s">
        <v>5609</v>
      </c>
      <c r="O2770" s="7">
        <v>20</v>
      </c>
      <c r="P2770" s="7">
        <v>14</v>
      </c>
      <c r="Q2770" s="7">
        <v>280</v>
      </c>
    </row>
    <row r="2771" spans="14:17" x14ac:dyDescent="0.25">
      <c r="N2771" s="7" t="s">
        <v>5620</v>
      </c>
      <c r="O2771" s="7">
        <v>40</v>
      </c>
      <c r="P2771" s="7">
        <v>13</v>
      </c>
      <c r="Q2771" s="7">
        <v>520</v>
      </c>
    </row>
    <row r="2772" spans="14:17" x14ac:dyDescent="0.25">
      <c r="N2772" s="7" t="s">
        <v>5609</v>
      </c>
      <c r="O2772" s="7">
        <v>20</v>
      </c>
      <c r="P2772" s="7">
        <v>23</v>
      </c>
      <c r="Q2772" s="7">
        <v>460</v>
      </c>
    </row>
    <row r="2773" spans="14:17" x14ac:dyDescent="0.25">
      <c r="N2773" s="7" t="s">
        <v>5611</v>
      </c>
      <c r="O2773" s="7">
        <v>250</v>
      </c>
      <c r="P2773" s="7">
        <v>12</v>
      </c>
      <c r="Q2773" s="7">
        <v>3000</v>
      </c>
    </row>
    <row r="2774" spans="14:17" x14ac:dyDescent="0.25">
      <c r="N2774" s="7" t="s">
        <v>5615</v>
      </c>
      <c r="O2774" s="7">
        <v>25</v>
      </c>
      <c r="P2774" s="7">
        <v>5</v>
      </c>
      <c r="Q2774" s="7">
        <v>125</v>
      </c>
    </row>
    <row r="2775" spans="14:17" x14ac:dyDescent="0.25">
      <c r="N2775" s="7" t="s">
        <v>5622</v>
      </c>
      <c r="O2775" s="7">
        <v>15</v>
      </c>
      <c r="P2775" s="7">
        <v>4</v>
      </c>
      <c r="Q2775" s="7">
        <v>60</v>
      </c>
    </row>
    <row r="2776" spans="14:17" x14ac:dyDescent="0.25">
      <c r="N2776" s="7" t="s">
        <v>5615</v>
      </c>
      <c r="O2776" s="7">
        <v>25</v>
      </c>
      <c r="P2776" s="7">
        <v>3</v>
      </c>
      <c r="Q2776" s="7">
        <v>75</v>
      </c>
    </row>
    <row r="2777" spans="14:17" x14ac:dyDescent="0.25">
      <c r="N2777" s="7" t="s">
        <v>5623</v>
      </c>
      <c r="O2777" s="7">
        <v>30</v>
      </c>
      <c r="P2777" s="7">
        <v>25</v>
      </c>
      <c r="Q2777" s="7">
        <v>750</v>
      </c>
    </row>
    <row r="2778" spans="14:17" x14ac:dyDescent="0.25">
      <c r="N2778" s="7" t="s">
        <v>5610</v>
      </c>
      <c r="O2778" s="7">
        <v>300</v>
      </c>
      <c r="P2778" s="7">
        <v>22</v>
      </c>
      <c r="Q2778" s="7">
        <v>6600</v>
      </c>
    </row>
    <row r="2779" spans="14:17" x14ac:dyDescent="0.25">
      <c r="N2779" s="7" t="s">
        <v>5614</v>
      </c>
      <c r="O2779" s="7">
        <v>20</v>
      </c>
      <c r="P2779" s="7">
        <v>8</v>
      </c>
      <c r="Q2779" s="7">
        <v>160</v>
      </c>
    </row>
    <row r="2780" spans="14:17" x14ac:dyDescent="0.25">
      <c r="N2780" s="7" t="s">
        <v>5615</v>
      </c>
      <c r="O2780" s="7">
        <v>25</v>
      </c>
      <c r="P2780" s="7">
        <v>19</v>
      </c>
      <c r="Q2780" s="7">
        <v>475</v>
      </c>
    </row>
    <row r="2781" spans="14:17" x14ac:dyDescent="0.25">
      <c r="N2781" s="7" t="s">
        <v>5613</v>
      </c>
      <c r="O2781" s="7">
        <v>35</v>
      </c>
      <c r="P2781" s="7">
        <v>5</v>
      </c>
      <c r="Q2781" s="7">
        <v>175</v>
      </c>
    </row>
    <row r="2782" spans="14:17" x14ac:dyDescent="0.25">
      <c r="N2782" s="7" t="s">
        <v>5613</v>
      </c>
      <c r="O2782" s="7">
        <v>35</v>
      </c>
      <c r="P2782" s="7">
        <v>12</v>
      </c>
      <c r="Q2782" s="7">
        <v>420</v>
      </c>
    </row>
    <row r="2783" spans="14:17" x14ac:dyDescent="0.25">
      <c r="N2783" s="7" t="s">
        <v>5622</v>
      </c>
      <c r="O2783" s="7">
        <v>15</v>
      </c>
      <c r="P2783" s="7">
        <v>4</v>
      </c>
      <c r="Q2783" s="7">
        <v>60</v>
      </c>
    </row>
    <row r="2784" spans="14:17" x14ac:dyDescent="0.25">
      <c r="N2784" s="7" t="s">
        <v>5623</v>
      </c>
      <c r="O2784" s="7">
        <v>30</v>
      </c>
      <c r="P2784" s="7">
        <v>14</v>
      </c>
      <c r="Q2784" s="7">
        <v>420</v>
      </c>
    </row>
    <row r="2785" spans="14:17" x14ac:dyDescent="0.25">
      <c r="N2785" s="7" t="s">
        <v>5622</v>
      </c>
      <c r="O2785" s="7">
        <v>15</v>
      </c>
      <c r="P2785" s="7">
        <v>20</v>
      </c>
      <c r="Q2785" s="7">
        <v>300</v>
      </c>
    </row>
    <row r="2786" spans="14:17" x14ac:dyDescent="0.25">
      <c r="N2786" s="7" t="s">
        <v>5622</v>
      </c>
      <c r="O2786" s="7">
        <v>15</v>
      </c>
      <c r="P2786" s="7">
        <v>6</v>
      </c>
      <c r="Q2786" s="7">
        <v>90</v>
      </c>
    </row>
    <row r="2787" spans="14:17" x14ac:dyDescent="0.25">
      <c r="N2787" s="7" t="s">
        <v>5611</v>
      </c>
      <c r="O2787" s="7">
        <v>250</v>
      </c>
      <c r="P2787" s="7">
        <v>12</v>
      </c>
      <c r="Q2787" s="7">
        <v>3000</v>
      </c>
    </row>
    <row r="2788" spans="14:17" x14ac:dyDescent="0.25">
      <c r="N2788" s="7" t="s">
        <v>5610</v>
      </c>
      <c r="O2788" s="7">
        <v>300</v>
      </c>
      <c r="P2788" s="7">
        <v>18</v>
      </c>
      <c r="Q2788" s="7">
        <v>5400</v>
      </c>
    </row>
    <row r="2789" spans="14:17" x14ac:dyDescent="0.25">
      <c r="N2789" s="7" t="s">
        <v>5614</v>
      </c>
      <c r="O2789" s="7">
        <v>20</v>
      </c>
      <c r="P2789" s="7">
        <v>8</v>
      </c>
      <c r="Q2789" s="7">
        <v>160</v>
      </c>
    </row>
    <row r="2790" spans="14:17" x14ac:dyDescent="0.25">
      <c r="N2790" s="7" t="s">
        <v>5623</v>
      </c>
      <c r="O2790" s="7">
        <v>30</v>
      </c>
      <c r="P2790" s="7">
        <v>23</v>
      </c>
      <c r="Q2790" s="7">
        <v>690</v>
      </c>
    </row>
    <row r="2791" spans="14:17" x14ac:dyDescent="0.25">
      <c r="N2791" s="7" t="s">
        <v>5610</v>
      </c>
      <c r="O2791" s="7">
        <v>300</v>
      </c>
      <c r="P2791" s="7">
        <v>9</v>
      </c>
      <c r="Q2791" s="7">
        <v>2700</v>
      </c>
    </row>
    <row r="2792" spans="14:17" x14ac:dyDescent="0.25">
      <c r="N2792" s="7" t="s">
        <v>5622</v>
      </c>
      <c r="O2792" s="7">
        <v>15</v>
      </c>
      <c r="P2792" s="7">
        <v>17</v>
      </c>
      <c r="Q2792" s="7">
        <v>255</v>
      </c>
    </row>
    <row r="2793" spans="14:17" x14ac:dyDescent="0.25">
      <c r="N2793" s="7" t="s">
        <v>5623</v>
      </c>
      <c r="O2793" s="7">
        <v>30</v>
      </c>
      <c r="P2793" s="7">
        <v>9</v>
      </c>
      <c r="Q2793" s="7">
        <v>270</v>
      </c>
    </row>
    <row r="2794" spans="14:17" x14ac:dyDescent="0.25">
      <c r="N2794" s="7" t="s">
        <v>5616</v>
      </c>
      <c r="O2794" s="7">
        <v>150</v>
      </c>
      <c r="P2794" s="7">
        <v>12</v>
      </c>
      <c r="Q2794" s="7">
        <v>1800</v>
      </c>
    </row>
    <row r="2795" spans="14:17" x14ac:dyDescent="0.25">
      <c r="N2795" s="7" t="s">
        <v>5614</v>
      </c>
      <c r="O2795" s="7">
        <v>20</v>
      </c>
      <c r="P2795" s="7">
        <v>21</v>
      </c>
      <c r="Q2795" s="7">
        <v>420</v>
      </c>
    </row>
    <row r="2796" spans="14:17" x14ac:dyDescent="0.25">
      <c r="N2796" s="7" t="s">
        <v>5623</v>
      </c>
      <c r="O2796" s="7">
        <v>30</v>
      </c>
      <c r="P2796" s="7">
        <v>6</v>
      </c>
      <c r="Q2796" s="7">
        <v>180</v>
      </c>
    </row>
    <row r="2797" spans="14:17" x14ac:dyDescent="0.25">
      <c r="N2797" s="7" t="s">
        <v>5612</v>
      </c>
      <c r="O2797" s="7">
        <v>50</v>
      </c>
      <c r="P2797" s="7">
        <v>7</v>
      </c>
      <c r="Q2797" s="7">
        <v>350</v>
      </c>
    </row>
    <row r="2798" spans="14:17" x14ac:dyDescent="0.25">
      <c r="N2798" s="7" t="s">
        <v>5618</v>
      </c>
      <c r="O2798" s="7">
        <v>10</v>
      </c>
      <c r="P2798" s="7">
        <v>20</v>
      </c>
      <c r="Q2798" s="7">
        <v>200</v>
      </c>
    </row>
    <row r="2799" spans="14:17" x14ac:dyDescent="0.25">
      <c r="N2799" s="7" t="s">
        <v>5612</v>
      </c>
      <c r="O2799" s="7">
        <v>50</v>
      </c>
      <c r="P2799" s="7">
        <v>16</v>
      </c>
      <c r="Q2799" s="7">
        <v>800</v>
      </c>
    </row>
    <row r="2800" spans="14:17" x14ac:dyDescent="0.25">
      <c r="N2800" s="7" t="s">
        <v>5612</v>
      </c>
      <c r="O2800" s="7">
        <v>50</v>
      </c>
      <c r="P2800" s="7">
        <v>24</v>
      </c>
      <c r="Q2800" s="7">
        <v>1200</v>
      </c>
    </row>
    <row r="2801" spans="14:17" x14ac:dyDescent="0.25">
      <c r="N2801" s="7" t="s">
        <v>5616</v>
      </c>
      <c r="O2801" s="7">
        <v>150</v>
      </c>
      <c r="P2801" s="7">
        <v>13</v>
      </c>
      <c r="Q2801" s="7">
        <v>1950</v>
      </c>
    </row>
    <row r="2802" spans="14:17" x14ac:dyDescent="0.25">
      <c r="N2802" s="7" t="s">
        <v>5621</v>
      </c>
      <c r="O2802" s="7">
        <v>60</v>
      </c>
      <c r="P2802" s="7">
        <v>3</v>
      </c>
      <c r="Q2802" s="7">
        <v>180</v>
      </c>
    </row>
    <row r="2803" spans="14:17" x14ac:dyDescent="0.25">
      <c r="N2803" s="7" t="s">
        <v>5616</v>
      </c>
      <c r="O2803" s="7">
        <v>150</v>
      </c>
      <c r="P2803" s="7">
        <v>10</v>
      </c>
      <c r="Q2803" s="7">
        <v>1500</v>
      </c>
    </row>
    <row r="2804" spans="14:17" x14ac:dyDescent="0.25">
      <c r="N2804" s="7" t="s">
        <v>5619</v>
      </c>
      <c r="O2804" s="7">
        <v>80</v>
      </c>
      <c r="P2804" s="7">
        <v>17</v>
      </c>
      <c r="Q2804" s="7">
        <v>1360</v>
      </c>
    </row>
    <row r="2805" spans="14:17" x14ac:dyDescent="0.25">
      <c r="N2805" s="7" t="s">
        <v>5611</v>
      </c>
      <c r="O2805" s="7">
        <v>250</v>
      </c>
      <c r="P2805" s="7">
        <v>7</v>
      </c>
      <c r="Q2805" s="7">
        <v>1750</v>
      </c>
    </row>
    <row r="2806" spans="14:17" x14ac:dyDescent="0.25">
      <c r="N2806" s="7" t="s">
        <v>5619</v>
      </c>
      <c r="O2806" s="7">
        <v>80</v>
      </c>
      <c r="P2806" s="7">
        <v>21</v>
      </c>
      <c r="Q2806" s="7">
        <v>1680</v>
      </c>
    </row>
    <row r="2807" spans="14:17" x14ac:dyDescent="0.25">
      <c r="N2807" s="7" t="s">
        <v>5615</v>
      </c>
      <c r="O2807" s="7">
        <v>25</v>
      </c>
      <c r="P2807" s="7">
        <v>1</v>
      </c>
      <c r="Q2807" s="7">
        <v>25</v>
      </c>
    </row>
    <row r="2808" spans="14:17" x14ac:dyDescent="0.25">
      <c r="N2808" s="7" t="s">
        <v>5618</v>
      </c>
      <c r="O2808" s="7">
        <v>10</v>
      </c>
      <c r="P2808" s="7">
        <v>17</v>
      </c>
      <c r="Q2808" s="7">
        <v>170</v>
      </c>
    </row>
    <row r="2809" spans="14:17" x14ac:dyDescent="0.25">
      <c r="N2809" s="7" t="s">
        <v>5612</v>
      </c>
      <c r="O2809" s="7">
        <v>50</v>
      </c>
      <c r="P2809" s="7">
        <v>20</v>
      </c>
      <c r="Q2809" s="7">
        <v>1000</v>
      </c>
    </row>
    <row r="2810" spans="14:17" x14ac:dyDescent="0.25">
      <c r="N2810" s="7" t="s">
        <v>5621</v>
      </c>
      <c r="O2810" s="7">
        <v>60</v>
      </c>
      <c r="P2810" s="7">
        <v>21</v>
      </c>
      <c r="Q2810" s="7">
        <v>1260</v>
      </c>
    </row>
    <row r="2811" spans="14:17" x14ac:dyDescent="0.25">
      <c r="N2811" s="7" t="s">
        <v>5614</v>
      </c>
      <c r="O2811" s="7">
        <v>20</v>
      </c>
      <c r="P2811" s="7">
        <v>15</v>
      </c>
      <c r="Q2811" s="7">
        <v>300</v>
      </c>
    </row>
    <row r="2812" spans="14:17" x14ac:dyDescent="0.25">
      <c r="N2812" s="7" t="s">
        <v>5612</v>
      </c>
      <c r="O2812" s="7">
        <v>50</v>
      </c>
      <c r="P2812" s="7">
        <v>2</v>
      </c>
      <c r="Q2812" s="7">
        <v>100</v>
      </c>
    </row>
    <row r="2813" spans="14:17" x14ac:dyDescent="0.25">
      <c r="N2813" s="7" t="s">
        <v>5611</v>
      </c>
      <c r="O2813" s="7">
        <v>250</v>
      </c>
      <c r="P2813" s="7">
        <v>4</v>
      </c>
      <c r="Q2813" s="7">
        <v>1000</v>
      </c>
    </row>
    <row r="2814" spans="14:17" x14ac:dyDescent="0.25">
      <c r="N2814" s="7" t="s">
        <v>5616</v>
      </c>
      <c r="O2814" s="7">
        <v>150</v>
      </c>
      <c r="P2814" s="7">
        <v>18</v>
      </c>
      <c r="Q2814" s="7">
        <v>2700</v>
      </c>
    </row>
    <row r="2815" spans="14:17" x14ac:dyDescent="0.25">
      <c r="N2815" s="7" t="s">
        <v>5616</v>
      </c>
      <c r="O2815" s="7">
        <v>150</v>
      </c>
      <c r="P2815" s="7">
        <v>14</v>
      </c>
      <c r="Q2815" s="7">
        <v>2100</v>
      </c>
    </row>
    <row r="2816" spans="14:17" x14ac:dyDescent="0.25">
      <c r="N2816" s="7" t="s">
        <v>5615</v>
      </c>
      <c r="O2816" s="7">
        <v>25</v>
      </c>
      <c r="P2816" s="7">
        <v>14</v>
      </c>
      <c r="Q2816" s="7">
        <v>350</v>
      </c>
    </row>
    <row r="2817" spans="14:17" x14ac:dyDescent="0.25">
      <c r="N2817" s="7" t="s">
        <v>5617</v>
      </c>
      <c r="O2817" s="7">
        <v>120</v>
      </c>
      <c r="P2817" s="7">
        <v>20</v>
      </c>
      <c r="Q2817" s="7">
        <v>2400</v>
      </c>
    </row>
    <row r="2818" spans="14:17" x14ac:dyDescent="0.25">
      <c r="N2818" s="7" t="s">
        <v>5613</v>
      </c>
      <c r="O2818" s="7">
        <v>35</v>
      </c>
      <c r="P2818" s="7">
        <v>18</v>
      </c>
      <c r="Q2818" s="7">
        <v>630</v>
      </c>
    </row>
    <row r="2819" spans="14:17" x14ac:dyDescent="0.25">
      <c r="N2819" s="7" t="s">
        <v>5619</v>
      </c>
      <c r="O2819" s="7">
        <v>80</v>
      </c>
      <c r="P2819" s="7">
        <v>22</v>
      </c>
      <c r="Q2819" s="7">
        <v>1760</v>
      </c>
    </row>
    <row r="2820" spans="14:17" x14ac:dyDescent="0.25">
      <c r="N2820" s="7" t="s">
        <v>5614</v>
      </c>
      <c r="O2820" s="7">
        <v>20</v>
      </c>
      <c r="P2820" s="7">
        <v>8</v>
      </c>
      <c r="Q2820" s="7">
        <v>160</v>
      </c>
    </row>
    <row r="2821" spans="14:17" x14ac:dyDescent="0.25">
      <c r="N2821" s="7" t="s">
        <v>5609</v>
      </c>
      <c r="O2821" s="7">
        <v>20</v>
      </c>
      <c r="P2821" s="7">
        <v>4</v>
      </c>
      <c r="Q2821" s="7">
        <v>80</v>
      </c>
    </row>
    <row r="2822" spans="14:17" x14ac:dyDescent="0.25">
      <c r="N2822" s="7" t="s">
        <v>5614</v>
      </c>
      <c r="O2822" s="7">
        <v>20</v>
      </c>
      <c r="P2822" s="7">
        <v>9</v>
      </c>
      <c r="Q2822" s="7">
        <v>180</v>
      </c>
    </row>
    <row r="2823" spans="14:17" x14ac:dyDescent="0.25">
      <c r="N2823" s="7" t="s">
        <v>5614</v>
      </c>
      <c r="O2823" s="7">
        <v>20</v>
      </c>
      <c r="P2823" s="7">
        <v>12</v>
      </c>
      <c r="Q2823" s="7">
        <v>240</v>
      </c>
    </row>
    <row r="2824" spans="14:17" x14ac:dyDescent="0.25">
      <c r="N2824" s="7" t="s">
        <v>5612</v>
      </c>
      <c r="O2824" s="7">
        <v>50</v>
      </c>
      <c r="P2824" s="7">
        <v>23</v>
      </c>
      <c r="Q2824" s="7">
        <v>1150</v>
      </c>
    </row>
    <row r="2825" spans="14:17" x14ac:dyDescent="0.25">
      <c r="N2825" s="7" t="s">
        <v>5623</v>
      </c>
      <c r="O2825" s="7">
        <v>30</v>
      </c>
      <c r="P2825" s="7">
        <v>4</v>
      </c>
      <c r="Q2825" s="7">
        <v>120</v>
      </c>
    </row>
    <row r="2826" spans="14:17" x14ac:dyDescent="0.25">
      <c r="N2826" s="7" t="s">
        <v>5612</v>
      </c>
      <c r="O2826" s="7">
        <v>50</v>
      </c>
      <c r="P2826" s="7">
        <v>13</v>
      </c>
      <c r="Q2826" s="7">
        <v>650</v>
      </c>
    </row>
    <row r="2827" spans="14:17" x14ac:dyDescent="0.25">
      <c r="N2827" s="7" t="s">
        <v>5614</v>
      </c>
      <c r="O2827" s="7">
        <v>20</v>
      </c>
      <c r="P2827" s="7">
        <v>17</v>
      </c>
      <c r="Q2827" s="7">
        <v>340</v>
      </c>
    </row>
    <row r="2828" spans="14:17" x14ac:dyDescent="0.25">
      <c r="N2828" s="7" t="s">
        <v>5621</v>
      </c>
      <c r="O2828" s="7">
        <v>60</v>
      </c>
      <c r="P2828" s="7">
        <v>21</v>
      </c>
      <c r="Q2828" s="7">
        <v>1260</v>
      </c>
    </row>
    <row r="2829" spans="14:17" x14ac:dyDescent="0.25">
      <c r="N2829" s="7" t="s">
        <v>5621</v>
      </c>
      <c r="O2829" s="7">
        <v>60</v>
      </c>
      <c r="P2829" s="7">
        <v>15</v>
      </c>
      <c r="Q2829" s="7">
        <v>900</v>
      </c>
    </row>
    <row r="2830" spans="14:17" x14ac:dyDescent="0.25">
      <c r="N2830" s="7" t="s">
        <v>5609</v>
      </c>
      <c r="O2830" s="7">
        <v>20</v>
      </c>
      <c r="P2830" s="7">
        <v>21</v>
      </c>
      <c r="Q2830" s="7">
        <v>420</v>
      </c>
    </row>
    <row r="2831" spans="14:17" x14ac:dyDescent="0.25">
      <c r="N2831" s="7" t="s">
        <v>5609</v>
      </c>
      <c r="O2831" s="7">
        <v>20</v>
      </c>
      <c r="P2831" s="7">
        <v>8</v>
      </c>
      <c r="Q2831" s="7">
        <v>160</v>
      </c>
    </row>
    <row r="2832" spans="14:17" x14ac:dyDescent="0.25">
      <c r="N2832" s="7" t="s">
        <v>5622</v>
      </c>
      <c r="O2832" s="7">
        <v>15</v>
      </c>
      <c r="P2832" s="7">
        <v>2</v>
      </c>
      <c r="Q2832" s="7">
        <v>30</v>
      </c>
    </row>
    <row r="2833" spans="14:17" x14ac:dyDescent="0.25">
      <c r="N2833" s="7" t="s">
        <v>5610</v>
      </c>
      <c r="O2833" s="7">
        <v>300</v>
      </c>
      <c r="P2833" s="7">
        <v>6</v>
      </c>
      <c r="Q2833" s="7">
        <v>1800</v>
      </c>
    </row>
    <row r="2834" spans="14:17" x14ac:dyDescent="0.25">
      <c r="N2834" s="7" t="s">
        <v>5614</v>
      </c>
      <c r="O2834" s="7">
        <v>20</v>
      </c>
      <c r="P2834" s="7">
        <v>14</v>
      </c>
      <c r="Q2834" s="7">
        <v>280</v>
      </c>
    </row>
    <row r="2835" spans="14:17" x14ac:dyDescent="0.25">
      <c r="N2835" s="7" t="s">
        <v>5609</v>
      </c>
      <c r="O2835" s="7">
        <v>20</v>
      </c>
      <c r="P2835" s="7">
        <v>6</v>
      </c>
      <c r="Q2835" s="7">
        <v>120</v>
      </c>
    </row>
    <row r="2836" spans="14:17" x14ac:dyDescent="0.25">
      <c r="N2836" s="7" t="s">
        <v>5611</v>
      </c>
      <c r="O2836" s="7">
        <v>250</v>
      </c>
      <c r="P2836" s="7">
        <v>23</v>
      </c>
      <c r="Q2836" s="7">
        <v>5750</v>
      </c>
    </row>
    <row r="2837" spans="14:17" x14ac:dyDescent="0.25">
      <c r="N2837" s="7" t="s">
        <v>5609</v>
      </c>
      <c r="O2837" s="7">
        <v>20</v>
      </c>
      <c r="P2837" s="7">
        <v>23</v>
      </c>
      <c r="Q2837" s="7">
        <v>460</v>
      </c>
    </row>
    <row r="2838" spans="14:17" x14ac:dyDescent="0.25">
      <c r="N2838" s="7" t="s">
        <v>5622</v>
      </c>
      <c r="O2838" s="7">
        <v>15</v>
      </c>
      <c r="P2838" s="7">
        <v>25</v>
      </c>
      <c r="Q2838" s="7">
        <v>375</v>
      </c>
    </row>
    <row r="2839" spans="14:17" x14ac:dyDescent="0.25">
      <c r="N2839" s="7" t="s">
        <v>5618</v>
      </c>
      <c r="O2839" s="7">
        <v>10</v>
      </c>
      <c r="P2839" s="7">
        <v>20</v>
      </c>
      <c r="Q2839" s="7">
        <v>200</v>
      </c>
    </row>
    <row r="2840" spans="14:17" x14ac:dyDescent="0.25">
      <c r="N2840" s="7" t="s">
        <v>5614</v>
      </c>
      <c r="O2840" s="7">
        <v>20</v>
      </c>
      <c r="P2840" s="7">
        <v>22</v>
      </c>
      <c r="Q2840" s="7">
        <v>440</v>
      </c>
    </row>
    <row r="2841" spans="14:17" x14ac:dyDescent="0.25">
      <c r="N2841" s="7" t="s">
        <v>5620</v>
      </c>
      <c r="O2841" s="7">
        <v>40</v>
      </c>
      <c r="P2841" s="7">
        <v>15</v>
      </c>
      <c r="Q2841" s="7">
        <v>600</v>
      </c>
    </row>
    <row r="2842" spans="14:17" x14ac:dyDescent="0.25">
      <c r="N2842" s="7" t="s">
        <v>5623</v>
      </c>
      <c r="O2842" s="7">
        <v>30</v>
      </c>
      <c r="P2842" s="7">
        <v>23</v>
      </c>
      <c r="Q2842" s="7">
        <v>690</v>
      </c>
    </row>
    <row r="2843" spans="14:17" x14ac:dyDescent="0.25">
      <c r="N2843" s="7" t="s">
        <v>5615</v>
      </c>
      <c r="O2843" s="7">
        <v>25</v>
      </c>
      <c r="P2843" s="7">
        <v>12</v>
      </c>
      <c r="Q2843" s="7">
        <v>300</v>
      </c>
    </row>
    <row r="2844" spans="14:17" x14ac:dyDescent="0.25">
      <c r="N2844" s="7" t="s">
        <v>5622</v>
      </c>
      <c r="O2844" s="7">
        <v>15</v>
      </c>
      <c r="P2844" s="7">
        <v>17</v>
      </c>
      <c r="Q2844" s="7">
        <v>255</v>
      </c>
    </row>
    <row r="2845" spans="14:17" x14ac:dyDescent="0.25">
      <c r="N2845" s="7" t="s">
        <v>5621</v>
      </c>
      <c r="O2845" s="7">
        <v>60</v>
      </c>
      <c r="P2845" s="7">
        <v>3</v>
      </c>
      <c r="Q2845" s="7">
        <v>180</v>
      </c>
    </row>
    <row r="2846" spans="14:17" x14ac:dyDescent="0.25">
      <c r="N2846" s="7" t="s">
        <v>5622</v>
      </c>
      <c r="O2846" s="7">
        <v>15</v>
      </c>
      <c r="P2846" s="7">
        <v>20</v>
      </c>
      <c r="Q2846" s="7">
        <v>300</v>
      </c>
    </row>
    <row r="2847" spans="14:17" x14ac:dyDescent="0.25">
      <c r="N2847" s="7" t="s">
        <v>5618</v>
      </c>
      <c r="O2847" s="7">
        <v>10</v>
      </c>
      <c r="P2847" s="7">
        <v>10</v>
      </c>
      <c r="Q2847" s="7">
        <v>100</v>
      </c>
    </row>
    <row r="2848" spans="14:17" x14ac:dyDescent="0.25">
      <c r="N2848" s="7" t="s">
        <v>5613</v>
      </c>
      <c r="O2848" s="7">
        <v>35</v>
      </c>
      <c r="P2848" s="7">
        <v>8</v>
      </c>
      <c r="Q2848" s="7">
        <v>280</v>
      </c>
    </row>
    <row r="2849" spans="14:17" x14ac:dyDescent="0.25">
      <c r="N2849" s="7" t="s">
        <v>5621</v>
      </c>
      <c r="O2849" s="7">
        <v>60</v>
      </c>
      <c r="P2849" s="7">
        <v>18</v>
      </c>
      <c r="Q2849" s="7">
        <v>1080</v>
      </c>
    </row>
    <row r="2850" spans="14:17" x14ac:dyDescent="0.25">
      <c r="N2850" s="7" t="s">
        <v>5617</v>
      </c>
      <c r="O2850" s="7">
        <v>120</v>
      </c>
      <c r="P2850" s="7">
        <v>18</v>
      </c>
      <c r="Q2850" s="7">
        <v>2160</v>
      </c>
    </row>
    <row r="2851" spans="14:17" x14ac:dyDescent="0.25">
      <c r="N2851" s="7" t="s">
        <v>5614</v>
      </c>
      <c r="O2851" s="7">
        <v>20</v>
      </c>
      <c r="P2851" s="7">
        <v>13</v>
      </c>
      <c r="Q2851" s="7">
        <v>260</v>
      </c>
    </row>
    <row r="2852" spans="14:17" x14ac:dyDescent="0.25">
      <c r="N2852" s="7" t="s">
        <v>5623</v>
      </c>
      <c r="O2852" s="7">
        <v>30</v>
      </c>
      <c r="P2852" s="7">
        <v>9</v>
      </c>
      <c r="Q2852" s="7">
        <v>270</v>
      </c>
    </row>
    <row r="2853" spans="14:17" x14ac:dyDescent="0.25">
      <c r="N2853" s="7" t="s">
        <v>5611</v>
      </c>
      <c r="O2853" s="7">
        <v>250</v>
      </c>
      <c r="P2853" s="7">
        <v>2</v>
      </c>
      <c r="Q2853" s="7">
        <v>500</v>
      </c>
    </row>
    <row r="2854" spans="14:17" x14ac:dyDescent="0.25">
      <c r="N2854" s="7" t="s">
        <v>5609</v>
      </c>
      <c r="O2854" s="7">
        <v>20</v>
      </c>
      <c r="P2854" s="7">
        <v>2</v>
      </c>
      <c r="Q2854" s="7">
        <v>40</v>
      </c>
    </row>
    <row r="2855" spans="14:17" x14ac:dyDescent="0.25">
      <c r="N2855" s="7" t="s">
        <v>5615</v>
      </c>
      <c r="O2855" s="7">
        <v>25</v>
      </c>
      <c r="P2855" s="7">
        <v>18</v>
      </c>
      <c r="Q2855" s="7">
        <v>450</v>
      </c>
    </row>
    <row r="2856" spans="14:17" x14ac:dyDescent="0.25">
      <c r="N2856" s="7" t="s">
        <v>5623</v>
      </c>
      <c r="O2856" s="7">
        <v>30</v>
      </c>
      <c r="P2856" s="7">
        <v>22</v>
      </c>
      <c r="Q2856" s="7">
        <v>660</v>
      </c>
    </row>
    <row r="2857" spans="14:17" x14ac:dyDescent="0.25">
      <c r="N2857" s="7" t="s">
        <v>5622</v>
      </c>
      <c r="O2857" s="7">
        <v>15</v>
      </c>
      <c r="P2857" s="7">
        <v>1</v>
      </c>
      <c r="Q2857" s="7">
        <v>15</v>
      </c>
    </row>
    <row r="2858" spans="14:17" x14ac:dyDescent="0.25">
      <c r="N2858" s="7" t="s">
        <v>5620</v>
      </c>
      <c r="O2858" s="7">
        <v>40</v>
      </c>
      <c r="P2858" s="7">
        <v>2</v>
      </c>
      <c r="Q2858" s="7">
        <v>80</v>
      </c>
    </row>
    <row r="2859" spans="14:17" x14ac:dyDescent="0.25">
      <c r="N2859" s="7" t="s">
        <v>5616</v>
      </c>
      <c r="O2859" s="7">
        <v>150</v>
      </c>
      <c r="P2859" s="7">
        <v>23</v>
      </c>
      <c r="Q2859" s="7">
        <v>3450</v>
      </c>
    </row>
    <row r="2860" spans="14:17" x14ac:dyDescent="0.25">
      <c r="N2860" s="7" t="s">
        <v>5621</v>
      </c>
      <c r="O2860" s="7">
        <v>60</v>
      </c>
      <c r="P2860" s="7">
        <v>14</v>
      </c>
      <c r="Q2860" s="7">
        <v>840</v>
      </c>
    </row>
    <row r="2861" spans="14:17" x14ac:dyDescent="0.25">
      <c r="N2861" s="7" t="s">
        <v>5611</v>
      </c>
      <c r="O2861" s="7">
        <v>250</v>
      </c>
      <c r="P2861" s="7">
        <v>13</v>
      </c>
      <c r="Q2861" s="7">
        <v>3250</v>
      </c>
    </row>
    <row r="2862" spans="14:17" x14ac:dyDescent="0.25">
      <c r="N2862" s="7" t="s">
        <v>5611</v>
      </c>
      <c r="O2862" s="7">
        <v>250</v>
      </c>
      <c r="P2862" s="7">
        <v>24</v>
      </c>
      <c r="Q2862" s="7">
        <v>6000</v>
      </c>
    </row>
    <row r="2863" spans="14:17" x14ac:dyDescent="0.25">
      <c r="N2863" s="7" t="s">
        <v>5609</v>
      </c>
      <c r="O2863" s="7">
        <v>20</v>
      </c>
      <c r="P2863" s="7">
        <v>15</v>
      </c>
      <c r="Q2863" s="7">
        <v>300</v>
      </c>
    </row>
    <row r="2864" spans="14:17" x14ac:dyDescent="0.25">
      <c r="N2864" s="7" t="s">
        <v>5619</v>
      </c>
      <c r="O2864" s="7">
        <v>80</v>
      </c>
      <c r="P2864" s="7">
        <v>25</v>
      </c>
      <c r="Q2864" s="7">
        <v>2000</v>
      </c>
    </row>
    <row r="2865" spans="14:17" x14ac:dyDescent="0.25">
      <c r="N2865" s="7" t="s">
        <v>5617</v>
      </c>
      <c r="O2865" s="7">
        <v>120</v>
      </c>
      <c r="P2865" s="7">
        <v>24</v>
      </c>
      <c r="Q2865" s="7">
        <v>2880</v>
      </c>
    </row>
    <row r="2866" spans="14:17" x14ac:dyDescent="0.25">
      <c r="N2866" s="7" t="s">
        <v>5611</v>
      </c>
      <c r="O2866" s="7">
        <v>250</v>
      </c>
      <c r="P2866" s="7">
        <v>9</v>
      </c>
      <c r="Q2866" s="7">
        <v>2250</v>
      </c>
    </row>
    <row r="2867" spans="14:17" x14ac:dyDescent="0.25">
      <c r="N2867" s="7" t="s">
        <v>5609</v>
      </c>
      <c r="O2867" s="7">
        <v>20</v>
      </c>
      <c r="P2867" s="7">
        <v>24</v>
      </c>
      <c r="Q2867" s="7">
        <v>480</v>
      </c>
    </row>
    <row r="2868" spans="14:17" x14ac:dyDescent="0.25">
      <c r="N2868" s="7" t="s">
        <v>5617</v>
      </c>
      <c r="O2868" s="7">
        <v>120</v>
      </c>
      <c r="P2868" s="7">
        <v>18</v>
      </c>
      <c r="Q2868" s="7">
        <v>2160</v>
      </c>
    </row>
    <row r="2869" spans="14:17" x14ac:dyDescent="0.25">
      <c r="N2869" s="7" t="s">
        <v>5617</v>
      </c>
      <c r="O2869" s="7">
        <v>120</v>
      </c>
      <c r="P2869" s="7">
        <v>22</v>
      </c>
      <c r="Q2869" s="7">
        <v>2640</v>
      </c>
    </row>
    <row r="2870" spans="14:17" x14ac:dyDescent="0.25">
      <c r="N2870" s="7" t="s">
        <v>5616</v>
      </c>
      <c r="O2870" s="7">
        <v>150</v>
      </c>
      <c r="P2870" s="7">
        <v>12</v>
      </c>
      <c r="Q2870" s="7">
        <v>1800</v>
      </c>
    </row>
    <row r="2871" spans="14:17" x14ac:dyDescent="0.25">
      <c r="N2871" s="7" t="s">
        <v>5610</v>
      </c>
      <c r="O2871" s="7">
        <v>300</v>
      </c>
      <c r="P2871" s="7">
        <v>17</v>
      </c>
      <c r="Q2871" s="7">
        <v>5100</v>
      </c>
    </row>
    <row r="2872" spans="14:17" x14ac:dyDescent="0.25">
      <c r="N2872" s="7" t="s">
        <v>5609</v>
      </c>
      <c r="O2872" s="7">
        <v>20</v>
      </c>
      <c r="P2872" s="7">
        <v>13</v>
      </c>
      <c r="Q2872" s="7">
        <v>260</v>
      </c>
    </row>
    <row r="2873" spans="14:17" x14ac:dyDescent="0.25">
      <c r="N2873" s="7" t="s">
        <v>5616</v>
      </c>
      <c r="O2873" s="7">
        <v>150</v>
      </c>
      <c r="P2873" s="7">
        <v>8</v>
      </c>
      <c r="Q2873" s="7">
        <v>1200</v>
      </c>
    </row>
    <row r="2874" spans="14:17" x14ac:dyDescent="0.25">
      <c r="N2874" s="7" t="s">
        <v>5613</v>
      </c>
      <c r="O2874" s="7">
        <v>35</v>
      </c>
      <c r="P2874" s="7">
        <v>15</v>
      </c>
      <c r="Q2874" s="7">
        <v>525</v>
      </c>
    </row>
    <row r="2875" spans="14:17" x14ac:dyDescent="0.25">
      <c r="N2875" s="7" t="s">
        <v>5621</v>
      </c>
      <c r="O2875" s="7">
        <v>60</v>
      </c>
      <c r="P2875" s="7">
        <v>18</v>
      </c>
      <c r="Q2875" s="7">
        <v>1080</v>
      </c>
    </row>
    <row r="2876" spans="14:17" x14ac:dyDescent="0.25">
      <c r="N2876" s="7" t="s">
        <v>5623</v>
      </c>
      <c r="O2876" s="7">
        <v>30</v>
      </c>
      <c r="P2876" s="7">
        <v>19</v>
      </c>
      <c r="Q2876" s="7">
        <v>570</v>
      </c>
    </row>
    <row r="2877" spans="14:17" x14ac:dyDescent="0.25">
      <c r="N2877" s="7" t="s">
        <v>5609</v>
      </c>
      <c r="O2877" s="7">
        <v>20</v>
      </c>
      <c r="P2877" s="7">
        <v>2</v>
      </c>
      <c r="Q2877" s="7">
        <v>40</v>
      </c>
    </row>
    <row r="2878" spans="14:17" x14ac:dyDescent="0.25">
      <c r="N2878" s="7" t="s">
        <v>5610</v>
      </c>
      <c r="O2878" s="7">
        <v>300</v>
      </c>
      <c r="P2878" s="7">
        <v>10</v>
      </c>
      <c r="Q2878" s="7">
        <v>3000</v>
      </c>
    </row>
    <row r="2879" spans="14:17" x14ac:dyDescent="0.25">
      <c r="N2879" s="7" t="s">
        <v>5615</v>
      </c>
      <c r="O2879" s="7">
        <v>25</v>
      </c>
      <c r="P2879" s="7">
        <v>14</v>
      </c>
      <c r="Q2879" s="7">
        <v>350</v>
      </c>
    </row>
    <row r="2880" spans="14:17" x14ac:dyDescent="0.25">
      <c r="N2880" s="7" t="s">
        <v>5619</v>
      </c>
      <c r="O2880" s="7">
        <v>80</v>
      </c>
      <c r="P2880" s="7">
        <v>24</v>
      </c>
      <c r="Q2880" s="7">
        <v>1920</v>
      </c>
    </row>
    <row r="2881" spans="14:17" x14ac:dyDescent="0.25">
      <c r="N2881" s="7" t="s">
        <v>5614</v>
      </c>
      <c r="O2881" s="7">
        <v>20</v>
      </c>
      <c r="P2881" s="7">
        <v>11</v>
      </c>
      <c r="Q2881" s="7">
        <v>220</v>
      </c>
    </row>
    <row r="2882" spans="14:17" x14ac:dyDescent="0.25">
      <c r="N2882" s="7" t="s">
        <v>5610</v>
      </c>
      <c r="O2882" s="7">
        <v>300</v>
      </c>
      <c r="P2882" s="7">
        <v>25</v>
      </c>
      <c r="Q2882" s="7">
        <v>7500</v>
      </c>
    </row>
    <row r="2883" spans="14:17" x14ac:dyDescent="0.25">
      <c r="N2883" s="7" t="s">
        <v>5618</v>
      </c>
      <c r="O2883" s="7">
        <v>10</v>
      </c>
      <c r="P2883" s="7">
        <v>24</v>
      </c>
      <c r="Q2883" s="7">
        <v>240</v>
      </c>
    </row>
    <row r="2884" spans="14:17" x14ac:dyDescent="0.25">
      <c r="N2884" s="7" t="s">
        <v>5611</v>
      </c>
      <c r="O2884" s="7">
        <v>250</v>
      </c>
      <c r="P2884" s="7">
        <v>3</v>
      </c>
      <c r="Q2884" s="7">
        <v>750</v>
      </c>
    </row>
    <row r="2885" spans="14:17" x14ac:dyDescent="0.25">
      <c r="N2885" s="7" t="s">
        <v>5615</v>
      </c>
      <c r="O2885" s="7">
        <v>25</v>
      </c>
      <c r="P2885" s="7">
        <v>18</v>
      </c>
      <c r="Q2885" s="7">
        <v>450</v>
      </c>
    </row>
    <row r="2886" spans="14:17" x14ac:dyDescent="0.25">
      <c r="N2886" s="7" t="s">
        <v>5609</v>
      </c>
      <c r="O2886" s="7">
        <v>20</v>
      </c>
      <c r="P2886" s="7">
        <v>4</v>
      </c>
      <c r="Q2886" s="7">
        <v>80</v>
      </c>
    </row>
    <row r="2887" spans="14:17" x14ac:dyDescent="0.25">
      <c r="N2887" s="7" t="s">
        <v>5614</v>
      </c>
      <c r="O2887" s="7">
        <v>20</v>
      </c>
      <c r="P2887" s="7">
        <v>6</v>
      </c>
      <c r="Q2887" s="7">
        <v>120</v>
      </c>
    </row>
    <row r="2888" spans="14:17" x14ac:dyDescent="0.25">
      <c r="N2888" s="7" t="s">
        <v>5618</v>
      </c>
      <c r="O2888" s="7">
        <v>10</v>
      </c>
      <c r="P2888" s="7">
        <v>18</v>
      </c>
      <c r="Q2888" s="7">
        <v>180</v>
      </c>
    </row>
    <row r="2889" spans="14:17" x14ac:dyDescent="0.25">
      <c r="N2889" s="7" t="s">
        <v>5610</v>
      </c>
      <c r="O2889" s="7">
        <v>300</v>
      </c>
      <c r="P2889" s="7">
        <v>10</v>
      </c>
      <c r="Q2889" s="7">
        <v>3000</v>
      </c>
    </row>
    <row r="2890" spans="14:17" x14ac:dyDescent="0.25">
      <c r="N2890" s="7" t="s">
        <v>5616</v>
      </c>
      <c r="O2890" s="7">
        <v>150</v>
      </c>
      <c r="P2890" s="7">
        <v>12</v>
      </c>
      <c r="Q2890" s="7">
        <v>1800</v>
      </c>
    </row>
    <row r="2891" spans="14:17" x14ac:dyDescent="0.25">
      <c r="N2891" s="7" t="s">
        <v>5609</v>
      </c>
      <c r="O2891" s="7">
        <v>20</v>
      </c>
      <c r="P2891" s="7">
        <v>10</v>
      </c>
      <c r="Q2891" s="7">
        <v>200</v>
      </c>
    </row>
    <row r="2892" spans="14:17" x14ac:dyDescent="0.25">
      <c r="N2892" s="7" t="s">
        <v>5620</v>
      </c>
      <c r="O2892" s="7">
        <v>40</v>
      </c>
      <c r="P2892" s="7">
        <v>7</v>
      </c>
      <c r="Q2892" s="7">
        <v>280</v>
      </c>
    </row>
    <row r="2893" spans="14:17" x14ac:dyDescent="0.25">
      <c r="N2893" s="7" t="s">
        <v>5616</v>
      </c>
      <c r="O2893" s="7">
        <v>150</v>
      </c>
      <c r="P2893" s="7">
        <v>12</v>
      </c>
      <c r="Q2893" s="7">
        <v>1800</v>
      </c>
    </row>
    <row r="2894" spans="14:17" x14ac:dyDescent="0.25">
      <c r="N2894" s="7" t="s">
        <v>5619</v>
      </c>
      <c r="O2894" s="7">
        <v>80</v>
      </c>
      <c r="P2894" s="7">
        <v>5</v>
      </c>
      <c r="Q2894" s="7">
        <v>400</v>
      </c>
    </row>
    <row r="2895" spans="14:17" x14ac:dyDescent="0.25">
      <c r="N2895" s="7" t="s">
        <v>5622</v>
      </c>
      <c r="O2895" s="7">
        <v>15</v>
      </c>
      <c r="P2895" s="7">
        <v>15</v>
      </c>
      <c r="Q2895" s="7">
        <v>225</v>
      </c>
    </row>
    <row r="2896" spans="14:17" x14ac:dyDescent="0.25">
      <c r="N2896" s="7" t="s">
        <v>5613</v>
      </c>
      <c r="O2896" s="7">
        <v>35</v>
      </c>
      <c r="P2896" s="7">
        <v>6</v>
      </c>
      <c r="Q2896" s="7">
        <v>210</v>
      </c>
    </row>
    <row r="2897" spans="14:17" x14ac:dyDescent="0.25">
      <c r="N2897" s="7" t="s">
        <v>5614</v>
      </c>
      <c r="O2897" s="7">
        <v>20</v>
      </c>
      <c r="P2897" s="7">
        <v>2</v>
      </c>
      <c r="Q2897" s="7">
        <v>40</v>
      </c>
    </row>
    <row r="2898" spans="14:17" x14ac:dyDescent="0.25">
      <c r="N2898" s="7" t="s">
        <v>5619</v>
      </c>
      <c r="O2898" s="7">
        <v>80</v>
      </c>
      <c r="P2898" s="7">
        <v>16</v>
      </c>
      <c r="Q2898" s="7">
        <v>1280</v>
      </c>
    </row>
    <row r="2899" spans="14:17" x14ac:dyDescent="0.25">
      <c r="N2899" s="7" t="s">
        <v>5612</v>
      </c>
      <c r="O2899" s="7">
        <v>50</v>
      </c>
      <c r="P2899" s="7">
        <v>24</v>
      </c>
      <c r="Q2899" s="7">
        <v>1200</v>
      </c>
    </row>
    <row r="2900" spans="14:17" x14ac:dyDescent="0.25">
      <c r="N2900" s="7" t="s">
        <v>5622</v>
      </c>
      <c r="O2900" s="7">
        <v>15</v>
      </c>
      <c r="P2900" s="7">
        <v>10</v>
      </c>
      <c r="Q2900" s="7">
        <v>150</v>
      </c>
    </row>
    <row r="2901" spans="14:17" x14ac:dyDescent="0.25">
      <c r="N2901" s="7" t="s">
        <v>5615</v>
      </c>
      <c r="O2901" s="7">
        <v>25</v>
      </c>
      <c r="P2901" s="7">
        <v>11</v>
      </c>
      <c r="Q2901" s="7">
        <v>275</v>
      </c>
    </row>
    <row r="2902" spans="14:17" x14ac:dyDescent="0.25">
      <c r="N2902" s="7" t="s">
        <v>5612</v>
      </c>
      <c r="O2902" s="7">
        <v>50</v>
      </c>
      <c r="P2902" s="7">
        <v>18</v>
      </c>
      <c r="Q2902" s="7">
        <v>900</v>
      </c>
    </row>
    <row r="2903" spans="14:17" x14ac:dyDescent="0.25">
      <c r="N2903" s="7" t="s">
        <v>5616</v>
      </c>
      <c r="O2903" s="7">
        <v>150</v>
      </c>
      <c r="P2903" s="7">
        <v>15</v>
      </c>
      <c r="Q2903" s="7">
        <v>2250</v>
      </c>
    </row>
    <row r="2904" spans="14:17" x14ac:dyDescent="0.25">
      <c r="N2904" s="7" t="s">
        <v>5622</v>
      </c>
      <c r="O2904" s="7">
        <v>15</v>
      </c>
      <c r="P2904" s="7">
        <v>4</v>
      </c>
      <c r="Q2904" s="7">
        <v>60</v>
      </c>
    </row>
    <row r="2905" spans="14:17" x14ac:dyDescent="0.25">
      <c r="N2905" s="7" t="s">
        <v>5616</v>
      </c>
      <c r="O2905" s="7">
        <v>150</v>
      </c>
      <c r="P2905" s="7">
        <v>12</v>
      </c>
      <c r="Q2905" s="7">
        <v>1800</v>
      </c>
    </row>
    <row r="2906" spans="14:17" x14ac:dyDescent="0.25">
      <c r="N2906" s="7" t="s">
        <v>5612</v>
      </c>
      <c r="O2906" s="7">
        <v>50</v>
      </c>
      <c r="P2906" s="7">
        <v>23</v>
      </c>
      <c r="Q2906" s="7">
        <v>1150</v>
      </c>
    </row>
    <row r="2907" spans="14:17" x14ac:dyDescent="0.25">
      <c r="N2907" s="7" t="s">
        <v>5611</v>
      </c>
      <c r="O2907" s="7">
        <v>250</v>
      </c>
      <c r="P2907" s="7">
        <v>24</v>
      </c>
      <c r="Q2907" s="7">
        <v>6000</v>
      </c>
    </row>
    <row r="2908" spans="14:17" x14ac:dyDescent="0.25">
      <c r="N2908" s="7" t="s">
        <v>5613</v>
      </c>
      <c r="O2908" s="7">
        <v>35</v>
      </c>
      <c r="P2908" s="7">
        <v>9</v>
      </c>
      <c r="Q2908" s="7">
        <v>315</v>
      </c>
    </row>
    <row r="2909" spans="14:17" x14ac:dyDescent="0.25">
      <c r="N2909" s="7" t="s">
        <v>5611</v>
      </c>
      <c r="O2909" s="7">
        <v>250</v>
      </c>
      <c r="P2909" s="7">
        <v>12</v>
      </c>
      <c r="Q2909" s="7">
        <v>3000</v>
      </c>
    </row>
    <row r="2910" spans="14:17" x14ac:dyDescent="0.25">
      <c r="N2910" s="7" t="s">
        <v>5614</v>
      </c>
      <c r="O2910" s="7">
        <v>20</v>
      </c>
      <c r="P2910" s="7">
        <v>15</v>
      </c>
      <c r="Q2910" s="7">
        <v>300</v>
      </c>
    </row>
    <row r="2911" spans="14:17" x14ac:dyDescent="0.25">
      <c r="N2911" s="7" t="s">
        <v>5615</v>
      </c>
      <c r="O2911" s="7">
        <v>25</v>
      </c>
      <c r="P2911" s="7">
        <v>13</v>
      </c>
      <c r="Q2911" s="7">
        <v>325</v>
      </c>
    </row>
    <row r="2912" spans="14:17" x14ac:dyDescent="0.25">
      <c r="N2912" s="7" t="s">
        <v>5614</v>
      </c>
      <c r="O2912" s="7">
        <v>20</v>
      </c>
      <c r="P2912" s="7">
        <v>13</v>
      </c>
      <c r="Q2912" s="7">
        <v>260</v>
      </c>
    </row>
    <row r="2913" spans="14:17" x14ac:dyDescent="0.25">
      <c r="N2913" s="7" t="s">
        <v>5617</v>
      </c>
      <c r="O2913" s="7">
        <v>120</v>
      </c>
      <c r="P2913" s="7">
        <v>23</v>
      </c>
      <c r="Q2913" s="7">
        <v>2760</v>
      </c>
    </row>
    <row r="2914" spans="14:17" x14ac:dyDescent="0.25">
      <c r="N2914" s="7" t="s">
        <v>5614</v>
      </c>
      <c r="O2914" s="7">
        <v>20</v>
      </c>
      <c r="P2914" s="7">
        <v>22</v>
      </c>
      <c r="Q2914" s="7">
        <v>440</v>
      </c>
    </row>
    <row r="2915" spans="14:17" x14ac:dyDescent="0.25">
      <c r="N2915" s="7" t="s">
        <v>5621</v>
      </c>
      <c r="O2915" s="7">
        <v>60</v>
      </c>
      <c r="P2915" s="7">
        <v>23</v>
      </c>
      <c r="Q2915" s="7">
        <v>1380</v>
      </c>
    </row>
    <row r="2916" spans="14:17" x14ac:dyDescent="0.25">
      <c r="N2916" s="7" t="s">
        <v>5618</v>
      </c>
      <c r="O2916" s="7">
        <v>10</v>
      </c>
      <c r="P2916" s="7">
        <v>21</v>
      </c>
      <c r="Q2916" s="7">
        <v>210</v>
      </c>
    </row>
    <row r="2917" spans="14:17" x14ac:dyDescent="0.25">
      <c r="N2917" s="7" t="s">
        <v>5616</v>
      </c>
      <c r="O2917" s="7">
        <v>150</v>
      </c>
      <c r="P2917" s="7">
        <v>5</v>
      </c>
      <c r="Q2917" s="7">
        <v>750</v>
      </c>
    </row>
    <row r="2918" spans="14:17" x14ac:dyDescent="0.25">
      <c r="N2918" s="7" t="s">
        <v>5621</v>
      </c>
      <c r="O2918" s="7">
        <v>60</v>
      </c>
      <c r="P2918" s="7">
        <v>1</v>
      </c>
      <c r="Q2918" s="7">
        <v>60</v>
      </c>
    </row>
    <row r="2919" spans="14:17" x14ac:dyDescent="0.25">
      <c r="N2919" s="7" t="s">
        <v>5623</v>
      </c>
      <c r="O2919" s="7">
        <v>30</v>
      </c>
      <c r="P2919" s="7">
        <v>18</v>
      </c>
      <c r="Q2919" s="7">
        <v>540</v>
      </c>
    </row>
    <row r="2920" spans="14:17" x14ac:dyDescent="0.25">
      <c r="N2920" s="7" t="s">
        <v>5609</v>
      </c>
      <c r="O2920" s="7">
        <v>20</v>
      </c>
      <c r="P2920" s="7">
        <v>22</v>
      </c>
      <c r="Q2920" s="7">
        <v>440</v>
      </c>
    </row>
    <row r="2921" spans="14:17" x14ac:dyDescent="0.25">
      <c r="N2921" s="7" t="s">
        <v>5615</v>
      </c>
      <c r="O2921" s="7">
        <v>25</v>
      </c>
      <c r="P2921" s="7">
        <v>13</v>
      </c>
      <c r="Q2921" s="7">
        <v>325</v>
      </c>
    </row>
    <row r="2922" spans="14:17" x14ac:dyDescent="0.25">
      <c r="N2922" s="7" t="s">
        <v>5620</v>
      </c>
      <c r="O2922" s="7">
        <v>40</v>
      </c>
      <c r="P2922" s="7">
        <v>19</v>
      </c>
      <c r="Q2922" s="7">
        <v>760</v>
      </c>
    </row>
    <row r="2923" spans="14:17" x14ac:dyDescent="0.25">
      <c r="N2923" s="7" t="s">
        <v>5620</v>
      </c>
      <c r="O2923" s="7">
        <v>40</v>
      </c>
      <c r="P2923" s="7">
        <v>3</v>
      </c>
      <c r="Q2923" s="7">
        <v>120</v>
      </c>
    </row>
    <row r="2924" spans="14:17" x14ac:dyDescent="0.25">
      <c r="N2924" s="7" t="s">
        <v>5617</v>
      </c>
      <c r="O2924" s="7">
        <v>120</v>
      </c>
      <c r="P2924" s="7">
        <v>22</v>
      </c>
      <c r="Q2924" s="7">
        <v>2640</v>
      </c>
    </row>
    <row r="2925" spans="14:17" x14ac:dyDescent="0.25">
      <c r="N2925" s="7" t="s">
        <v>5614</v>
      </c>
      <c r="O2925" s="7">
        <v>20</v>
      </c>
      <c r="P2925" s="7">
        <v>24</v>
      </c>
      <c r="Q2925" s="7">
        <v>480</v>
      </c>
    </row>
    <row r="2926" spans="14:17" x14ac:dyDescent="0.25">
      <c r="N2926" s="7" t="s">
        <v>5612</v>
      </c>
      <c r="O2926" s="7">
        <v>50</v>
      </c>
      <c r="P2926" s="7">
        <v>12</v>
      </c>
      <c r="Q2926" s="7">
        <v>600</v>
      </c>
    </row>
    <row r="2927" spans="14:17" x14ac:dyDescent="0.25">
      <c r="N2927" s="7" t="s">
        <v>5620</v>
      </c>
      <c r="O2927" s="7">
        <v>40</v>
      </c>
      <c r="P2927" s="7">
        <v>22</v>
      </c>
      <c r="Q2927" s="7">
        <v>880</v>
      </c>
    </row>
    <row r="2928" spans="14:17" x14ac:dyDescent="0.25">
      <c r="N2928" s="7" t="s">
        <v>5622</v>
      </c>
      <c r="O2928" s="7">
        <v>15</v>
      </c>
      <c r="P2928" s="7">
        <v>21</v>
      </c>
      <c r="Q2928" s="7">
        <v>315</v>
      </c>
    </row>
    <row r="2929" spans="14:17" x14ac:dyDescent="0.25">
      <c r="N2929" s="7" t="s">
        <v>5611</v>
      </c>
      <c r="O2929" s="7">
        <v>250</v>
      </c>
      <c r="P2929" s="7">
        <v>2</v>
      </c>
      <c r="Q2929" s="7">
        <v>500</v>
      </c>
    </row>
    <row r="2930" spans="14:17" x14ac:dyDescent="0.25">
      <c r="N2930" s="7" t="s">
        <v>5615</v>
      </c>
      <c r="O2930" s="7">
        <v>25</v>
      </c>
      <c r="P2930" s="7">
        <v>9</v>
      </c>
      <c r="Q2930" s="7">
        <v>225</v>
      </c>
    </row>
    <row r="2931" spans="14:17" x14ac:dyDescent="0.25">
      <c r="N2931" s="7" t="s">
        <v>5618</v>
      </c>
      <c r="O2931" s="7">
        <v>10</v>
      </c>
      <c r="P2931" s="7">
        <v>14</v>
      </c>
      <c r="Q2931" s="7">
        <v>140</v>
      </c>
    </row>
    <row r="2932" spans="14:17" x14ac:dyDescent="0.25">
      <c r="N2932" s="7" t="s">
        <v>5617</v>
      </c>
      <c r="O2932" s="7">
        <v>120</v>
      </c>
      <c r="P2932" s="7">
        <v>13</v>
      </c>
      <c r="Q2932" s="7">
        <v>1560</v>
      </c>
    </row>
    <row r="2933" spans="14:17" x14ac:dyDescent="0.25">
      <c r="N2933" s="7" t="s">
        <v>5612</v>
      </c>
      <c r="O2933" s="7">
        <v>50</v>
      </c>
      <c r="P2933" s="7">
        <v>20</v>
      </c>
      <c r="Q2933" s="7">
        <v>1000</v>
      </c>
    </row>
    <row r="2934" spans="14:17" x14ac:dyDescent="0.25">
      <c r="N2934" s="7" t="s">
        <v>5622</v>
      </c>
      <c r="O2934" s="7">
        <v>15</v>
      </c>
      <c r="P2934" s="7">
        <v>22</v>
      </c>
      <c r="Q2934" s="7">
        <v>330</v>
      </c>
    </row>
    <row r="2935" spans="14:17" x14ac:dyDescent="0.25">
      <c r="N2935" s="7" t="s">
        <v>5613</v>
      </c>
      <c r="O2935" s="7">
        <v>35</v>
      </c>
      <c r="P2935" s="7">
        <v>9</v>
      </c>
      <c r="Q2935" s="7">
        <v>315</v>
      </c>
    </row>
    <row r="2936" spans="14:17" x14ac:dyDescent="0.25">
      <c r="N2936" s="7" t="s">
        <v>5617</v>
      </c>
      <c r="O2936" s="7">
        <v>120</v>
      </c>
      <c r="P2936" s="7">
        <v>13</v>
      </c>
      <c r="Q2936" s="7">
        <v>1560</v>
      </c>
    </row>
    <row r="2937" spans="14:17" x14ac:dyDescent="0.25">
      <c r="N2937" s="7" t="s">
        <v>5618</v>
      </c>
      <c r="O2937" s="7">
        <v>10</v>
      </c>
      <c r="P2937" s="7">
        <v>11</v>
      </c>
      <c r="Q2937" s="7">
        <v>110</v>
      </c>
    </row>
    <row r="2938" spans="14:17" x14ac:dyDescent="0.25">
      <c r="N2938" s="7" t="s">
        <v>5613</v>
      </c>
      <c r="O2938" s="7">
        <v>35</v>
      </c>
      <c r="P2938" s="7">
        <v>6</v>
      </c>
      <c r="Q2938" s="7">
        <v>210</v>
      </c>
    </row>
    <row r="2939" spans="14:17" x14ac:dyDescent="0.25">
      <c r="N2939" s="7" t="s">
        <v>5617</v>
      </c>
      <c r="O2939" s="7">
        <v>120</v>
      </c>
      <c r="P2939" s="7">
        <v>12</v>
      </c>
      <c r="Q2939" s="7">
        <v>1440</v>
      </c>
    </row>
    <row r="2940" spans="14:17" x14ac:dyDescent="0.25">
      <c r="N2940" s="7" t="s">
        <v>5619</v>
      </c>
      <c r="O2940" s="7">
        <v>80</v>
      </c>
      <c r="P2940" s="7">
        <v>19</v>
      </c>
      <c r="Q2940" s="7">
        <v>1520</v>
      </c>
    </row>
    <row r="2941" spans="14:17" x14ac:dyDescent="0.25">
      <c r="N2941" s="7" t="s">
        <v>5610</v>
      </c>
      <c r="O2941" s="7">
        <v>300</v>
      </c>
      <c r="P2941" s="7">
        <v>3</v>
      </c>
      <c r="Q2941" s="7">
        <v>900</v>
      </c>
    </row>
    <row r="2942" spans="14:17" x14ac:dyDescent="0.25">
      <c r="N2942" s="7" t="s">
        <v>5617</v>
      </c>
      <c r="O2942" s="7">
        <v>120</v>
      </c>
      <c r="P2942" s="7">
        <v>10</v>
      </c>
      <c r="Q2942" s="7">
        <v>1200</v>
      </c>
    </row>
    <row r="2943" spans="14:17" x14ac:dyDescent="0.25">
      <c r="N2943" s="7" t="s">
        <v>5611</v>
      </c>
      <c r="O2943" s="7">
        <v>250</v>
      </c>
      <c r="P2943" s="7">
        <v>7</v>
      </c>
      <c r="Q2943" s="7">
        <v>1750</v>
      </c>
    </row>
    <row r="2944" spans="14:17" x14ac:dyDescent="0.25">
      <c r="N2944" s="7" t="s">
        <v>5619</v>
      </c>
      <c r="O2944" s="7">
        <v>80</v>
      </c>
      <c r="P2944" s="7">
        <v>9</v>
      </c>
      <c r="Q2944" s="7">
        <v>720</v>
      </c>
    </row>
    <row r="2945" spans="14:17" x14ac:dyDescent="0.25">
      <c r="N2945" s="7" t="s">
        <v>5613</v>
      </c>
      <c r="O2945" s="7">
        <v>35</v>
      </c>
      <c r="P2945" s="7">
        <v>24</v>
      </c>
      <c r="Q2945" s="7">
        <v>840</v>
      </c>
    </row>
    <row r="2946" spans="14:17" x14ac:dyDescent="0.25">
      <c r="N2946" s="7" t="s">
        <v>5610</v>
      </c>
      <c r="O2946" s="7">
        <v>300</v>
      </c>
      <c r="P2946" s="7">
        <v>9</v>
      </c>
      <c r="Q2946" s="7">
        <v>2700</v>
      </c>
    </row>
    <row r="2947" spans="14:17" x14ac:dyDescent="0.25">
      <c r="N2947" s="7" t="s">
        <v>5621</v>
      </c>
      <c r="O2947" s="7">
        <v>60</v>
      </c>
      <c r="P2947" s="7">
        <v>2</v>
      </c>
      <c r="Q2947" s="7">
        <v>120</v>
      </c>
    </row>
    <row r="2948" spans="14:17" x14ac:dyDescent="0.25">
      <c r="N2948" s="7" t="s">
        <v>5617</v>
      </c>
      <c r="O2948" s="7">
        <v>120</v>
      </c>
      <c r="P2948" s="7">
        <v>17</v>
      </c>
      <c r="Q2948" s="7">
        <v>2040</v>
      </c>
    </row>
    <row r="2949" spans="14:17" x14ac:dyDescent="0.25">
      <c r="N2949" s="7" t="s">
        <v>5613</v>
      </c>
      <c r="O2949" s="7">
        <v>35</v>
      </c>
      <c r="P2949" s="7">
        <v>10</v>
      </c>
      <c r="Q2949" s="7">
        <v>350</v>
      </c>
    </row>
    <row r="2950" spans="14:17" x14ac:dyDescent="0.25">
      <c r="N2950" s="7" t="s">
        <v>5611</v>
      </c>
      <c r="O2950" s="7">
        <v>250</v>
      </c>
      <c r="P2950" s="7">
        <v>7</v>
      </c>
      <c r="Q2950" s="7">
        <v>1750</v>
      </c>
    </row>
    <row r="2951" spans="14:17" x14ac:dyDescent="0.25">
      <c r="N2951" s="7" t="s">
        <v>5620</v>
      </c>
      <c r="O2951" s="7">
        <v>40</v>
      </c>
      <c r="P2951" s="7">
        <v>20</v>
      </c>
      <c r="Q2951" s="7">
        <v>800</v>
      </c>
    </row>
    <row r="2952" spans="14:17" x14ac:dyDescent="0.25">
      <c r="N2952" s="7" t="s">
        <v>5617</v>
      </c>
      <c r="O2952" s="7">
        <v>120</v>
      </c>
      <c r="P2952" s="7">
        <v>24</v>
      </c>
      <c r="Q2952" s="7">
        <v>2880</v>
      </c>
    </row>
    <row r="2953" spans="14:17" x14ac:dyDescent="0.25">
      <c r="N2953" s="7" t="s">
        <v>5611</v>
      </c>
      <c r="O2953" s="7">
        <v>250</v>
      </c>
      <c r="P2953" s="7">
        <v>12</v>
      </c>
      <c r="Q2953" s="7">
        <v>3000</v>
      </c>
    </row>
    <row r="2954" spans="14:17" x14ac:dyDescent="0.25">
      <c r="N2954" s="7" t="s">
        <v>5616</v>
      </c>
      <c r="O2954" s="7">
        <v>150</v>
      </c>
      <c r="P2954" s="7">
        <v>19</v>
      </c>
      <c r="Q2954" s="7">
        <v>2850</v>
      </c>
    </row>
    <row r="2955" spans="14:17" x14ac:dyDescent="0.25">
      <c r="N2955" s="7" t="s">
        <v>5613</v>
      </c>
      <c r="O2955" s="7">
        <v>35</v>
      </c>
      <c r="P2955" s="7">
        <v>9</v>
      </c>
      <c r="Q2955" s="7">
        <v>315</v>
      </c>
    </row>
    <row r="2956" spans="14:17" x14ac:dyDescent="0.25">
      <c r="N2956" s="7" t="s">
        <v>5619</v>
      </c>
      <c r="O2956" s="7">
        <v>80</v>
      </c>
      <c r="P2956" s="7">
        <v>21</v>
      </c>
      <c r="Q2956" s="7">
        <v>1680</v>
      </c>
    </row>
    <row r="2957" spans="14:17" x14ac:dyDescent="0.25">
      <c r="N2957" s="7" t="s">
        <v>5621</v>
      </c>
      <c r="O2957" s="7">
        <v>60</v>
      </c>
      <c r="P2957" s="7">
        <v>2</v>
      </c>
      <c r="Q2957" s="7">
        <v>120</v>
      </c>
    </row>
    <row r="2958" spans="14:17" x14ac:dyDescent="0.25">
      <c r="N2958" s="7" t="s">
        <v>5609</v>
      </c>
      <c r="O2958" s="7">
        <v>20</v>
      </c>
      <c r="P2958" s="7">
        <v>12</v>
      </c>
      <c r="Q2958" s="7">
        <v>240</v>
      </c>
    </row>
    <row r="2959" spans="14:17" x14ac:dyDescent="0.25">
      <c r="N2959" s="7" t="s">
        <v>5622</v>
      </c>
      <c r="O2959" s="7">
        <v>15</v>
      </c>
      <c r="P2959" s="7">
        <v>8</v>
      </c>
      <c r="Q2959" s="7">
        <v>120</v>
      </c>
    </row>
    <row r="2960" spans="14:17" x14ac:dyDescent="0.25">
      <c r="N2960" s="7" t="s">
        <v>5611</v>
      </c>
      <c r="O2960" s="7">
        <v>250</v>
      </c>
      <c r="P2960" s="7">
        <v>17</v>
      </c>
      <c r="Q2960" s="7">
        <v>4250</v>
      </c>
    </row>
    <row r="2961" spans="14:17" x14ac:dyDescent="0.25">
      <c r="N2961" s="7" t="s">
        <v>5609</v>
      </c>
      <c r="O2961" s="7">
        <v>20</v>
      </c>
      <c r="P2961" s="7">
        <v>23</v>
      </c>
      <c r="Q2961" s="7">
        <v>460</v>
      </c>
    </row>
    <row r="2962" spans="14:17" x14ac:dyDescent="0.25">
      <c r="N2962" s="7" t="s">
        <v>5616</v>
      </c>
      <c r="O2962" s="7">
        <v>150</v>
      </c>
      <c r="P2962" s="7">
        <v>2</v>
      </c>
      <c r="Q2962" s="7">
        <v>300</v>
      </c>
    </row>
    <row r="2963" spans="14:17" x14ac:dyDescent="0.25">
      <c r="N2963" s="7" t="s">
        <v>5615</v>
      </c>
      <c r="O2963" s="7">
        <v>25</v>
      </c>
      <c r="P2963" s="7">
        <v>4</v>
      </c>
      <c r="Q2963" s="7">
        <v>100</v>
      </c>
    </row>
    <row r="2964" spans="14:17" x14ac:dyDescent="0.25">
      <c r="N2964" s="7" t="s">
        <v>5615</v>
      </c>
      <c r="O2964" s="7">
        <v>25</v>
      </c>
      <c r="P2964" s="7">
        <v>6</v>
      </c>
      <c r="Q2964" s="7">
        <v>150</v>
      </c>
    </row>
    <row r="2965" spans="14:17" x14ac:dyDescent="0.25">
      <c r="N2965" s="7" t="s">
        <v>5615</v>
      </c>
      <c r="O2965" s="7">
        <v>25</v>
      </c>
      <c r="P2965" s="7">
        <v>24</v>
      </c>
      <c r="Q2965" s="7">
        <v>600</v>
      </c>
    </row>
    <row r="2966" spans="14:17" x14ac:dyDescent="0.25">
      <c r="N2966" s="7" t="s">
        <v>5618</v>
      </c>
      <c r="O2966" s="7">
        <v>10</v>
      </c>
      <c r="P2966" s="7">
        <v>20</v>
      </c>
      <c r="Q2966" s="7">
        <v>200</v>
      </c>
    </row>
    <row r="2967" spans="14:17" x14ac:dyDescent="0.25">
      <c r="N2967" s="7" t="s">
        <v>5609</v>
      </c>
      <c r="O2967" s="7">
        <v>20</v>
      </c>
      <c r="P2967" s="7">
        <v>17</v>
      </c>
      <c r="Q2967" s="7">
        <v>340</v>
      </c>
    </row>
    <row r="2968" spans="14:17" x14ac:dyDescent="0.25">
      <c r="N2968" s="7" t="s">
        <v>5615</v>
      </c>
      <c r="O2968" s="7">
        <v>25</v>
      </c>
      <c r="P2968" s="7">
        <v>7</v>
      </c>
      <c r="Q2968" s="7">
        <v>175</v>
      </c>
    </row>
    <row r="2969" spans="14:17" x14ac:dyDescent="0.25">
      <c r="N2969" s="7" t="s">
        <v>5618</v>
      </c>
      <c r="O2969" s="7">
        <v>10</v>
      </c>
      <c r="P2969" s="7">
        <v>15</v>
      </c>
      <c r="Q2969" s="7">
        <v>150</v>
      </c>
    </row>
    <row r="2970" spans="14:17" x14ac:dyDescent="0.25">
      <c r="N2970" s="7" t="s">
        <v>5617</v>
      </c>
      <c r="O2970" s="7">
        <v>120</v>
      </c>
      <c r="P2970" s="7">
        <v>4</v>
      </c>
      <c r="Q2970" s="7">
        <v>480</v>
      </c>
    </row>
    <row r="2971" spans="14:17" x14ac:dyDescent="0.25">
      <c r="N2971" s="7" t="s">
        <v>5611</v>
      </c>
      <c r="O2971" s="7">
        <v>250</v>
      </c>
      <c r="P2971" s="7">
        <v>23</v>
      </c>
      <c r="Q2971" s="7">
        <v>5750</v>
      </c>
    </row>
    <row r="2972" spans="14:17" x14ac:dyDescent="0.25">
      <c r="N2972" s="7" t="s">
        <v>5617</v>
      </c>
      <c r="O2972" s="7">
        <v>120</v>
      </c>
      <c r="P2972" s="7">
        <v>4</v>
      </c>
      <c r="Q2972" s="7">
        <v>480</v>
      </c>
    </row>
    <row r="2973" spans="14:17" x14ac:dyDescent="0.25">
      <c r="N2973" s="7" t="s">
        <v>5611</v>
      </c>
      <c r="O2973" s="7">
        <v>250</v>
      </c>
      <c r="P2973" s="7">
        <v>6</v>
      </c>
      <c r="Q2973" s="7">
        <v>1500</v>
      </c>
    </row>
    <row r="2974" spans="14:17" x14ac:dyDescent="0.25">
      <c r="N2974" s="7" t="s">
        <v>5615</v>
      </c>
      <c r="O2974" s="7">
        <v>25</v>
      </c>
      <c r="P2974" s="7">
        <v>22</v>
      </c>
      <c r="Q2974" s="7">
        <v>550</v>
      </c>
    </row>
    <row r="2975" spans="14:17" x14ac:dyDescent="0.25">
      <c r="N2975" s="7" t="s">
        <v>5622</v>
      </c>
      <c r="O2975" s="7">
        <v>15</v>
      </c>
      <c r="P2975" s="7">
        <v>5</v>
      </c>
      <c r="Q2975" s="7">
        <v>75</v>
      </c>
    </row>
    <row r="2976" spans="14:17" x14ac:dyDescent="0.25">
      <c r="N2976" s="7" t="s">
        <v>5613</v>
      </c>
      <c r="O2976" s="7">
        <v>35</v>
      </c>
      <c r="P2976" s="7">
        <v>2</v>
      </c>
      <c r="Q2976" s="7">
        <v>70</v>
      </c>
    </row>
    <row r="2977" spans="14:17" x14ac:dyDescent="0.25">
      <c r="N2977" s="7" t="s">
        <v>5611</v>
      </c>
      <c r="O2977" s="7">
        <v>250</v>
      </c>
      <c r="P2977" s="7">
        <v>12</v>
      </c>
      <c r="Q2977" s="7">
        <v>3000</v>
      </c>
    </row>
    <row r="2978" spans="14:17" x14ac:dyDescent="0.25">
      <c r="N2978" s="7" t="s">
        <v>5621</v>
      </c>
      <c r="O2978" s="7">
        <v>60</v>
      </c>
      <c r="P2978" s="7">
        <v>5</v>
      </c>
      <c r="Q2978" s="7">
        <v>300</v>
      </c>
    </row>
    <row r="2979" spans="14:17" x14ac:dyDescent="0.25">
      <c r="N2979" s="7" t="s">
        <v>5616</v>
      </c>
      <c r="O2979" s="7">
        <v>150</v>
      </c>
      <c r="P2979" s="7">
        <v>5</v>
      </c>
      <c r="Q2979" s="7">
        <v>750</v>
      </c>
    </row>
    <row r="2980" spans="14:17" x14ac:dyDescent="0.25">
      <c r="N2980" s="7" t="s">
        <v>5616</v>
      </c>
      <c r="O2980" s="7">
        <v>150</v>
      </c>
      <c r="P2980" s="7">
        <v>15</v>
      </c>
      <c r="Q2980" s="7">
        <v>2250</v>
      </c>
    </row>
    <row r="2981" spans="14:17" x14ac:dyDescent="0.25">
      <c r="N2981" s="7" t="s">
        <v>5612</v>
      </c>
      <c r="O2981" s="7">
        <v>50</v>
      </c>
      <c r="P2981" s="7">
        <v>2</v>
      </c>
      <c r="Q2981" s="7">
        <v>100</v>
      </c>
    </row>
    <row r="2982" spans="14:17" x14ac:dyDescent="0.25">
      <c r="N2982" s="7" t="s">
        <v>5611</v>
      </c>
      <c r="O2982" s="7">
        <v>250</v>
      </c>
      <c r="P2982" s="7">
        <v>7</v>
      </c>
      <c r="Q2982" s="7">
        <v>1750</v>
      </c>
    </row>
    <row r="2983" spans="14:17" x14ac:dyDescent="0.25">
      <c r="N2983" s="7" t="s">
        <v>5613</v>
      </c>
      <c r="O2983" s="7">
        <v>35</v>
      </c>
      <c r="P2983" s="7">
        <v>4</v>
      </c>
      <c r="Q2983" s="7">
        <v>140</v>
      </c>
    </row>
    <row r="2984" spans="14:17" x14ac:dyDescent="0.25">
      <c r="N2984" s="7" t="s">
        <v>5620</v>
      </c>
      <c r="O2984" s="7">
        <v>40</v>
      </c>
      <c r="P2984" s="7">
        <v>17</v>
      </c>
      <c r="Q2984" s="7">
        <v>680</v>
      </c>
    </row>
    <row r="2985" spans="14:17" x14ac:dyDescent="0.25">
      <c r="N2985" s="7" t="s">
        <v>5615</v>
      </c>
      <c r="O2985" s="7">
        <v>25</v>
      </c>
      <c r="P2985" s="7">
        <v>22</v>
      </c>
      <c r="Q2985" s="7">
        <v>550</v>
      </c>
    </row>
    <row r="2986" spans="14:17" x14ac:dyDescent="0.25">
      <c r="N2986" s="7" t="s">
        <v>5619</v>
      </c>
      <c r="O2986" s="7">
        <v>80</v>
      </c>
      <c r="P2986" s="7">
        <v>6</v>
      </c>
      <c r="Q2986" s="7">
        <v>480</v>
      </c>
    </row>
    <row r="2987" spans="14:17" x14ac:dyDescent="0.25">
      <c r="N2987" s="7" t="s">
        <v>5619</v>
      </c>
      <c r="O2987" s="7">
        <v>80</v>
      </c>
      <c r="P2987" s="7">
        <v>6</v>
      </c>
      <c r="Q2987" s="7">
        <v>480</v>
      </c>
    </row>
    <row r="2988" spans="14:17" x14ac:dyDescent="0.25">
      <c r="N2988" s="7" t="s">
        <v>5609</v>
      </c>
      <c r="O2988" s="7">
        <v>20</v>
      </c>
      <c r="P2988" s="7">
        <v>12</v>
      </c>
      <c r="Q2988" s="7">
        <v>240</v>
      </c>
    </row>
    <row r="2989" spans="14:17" x14ac:dyDescent="0.25">
      <c r="N2989" s="7" t="s">
        <v>5612</v>
      </c>
      <c r="O2989" s="7">
        <v>50</v>
      </c>
      <c r="P2989" s="7">
        <v>2</v>
      </c>
      <c r="Q2989" s="7">
        <v>100</v>
      </c>
    </row>
    <row r="2990" spans="14:17" x14ac:dyDescent="0.25">
      <c r="N2990" s="7" t="s">
        <v>5616</v>
      </c>
      <c r="O2990" s="7">
        <v>150</v>
      </c>
      <c r="P2990" s="7">
        <v>3</v>
      </c>
      <c r="Q2990" s="7">
        <v>450</v>
      </c>
    </row>
    <row r="2991" spans="14:17" x14ac:dyDescent="0.25">
      <c r="N2991" s="7" t="s">
        <v>5614</v>
      </c>
      <c r="O2991" s="7">
        <v>20</v>
      </c>
      <c r="P2991" s="7">
        <v>2</v>
      </c>
      <c r="Q2991" s="7">
        <v>40</v>
      </c>
    </row>
    <row r="2992" spans="14:17" x14ac:dyDescent="0.25">
      <c r="N2992" s="7" t="s">
        <v>5612</v>
      </c>
      <c r="O2992" s="7">
        <v>50</v>
      </c>
      <c r="P2992" s="7">
        <v>13</v>
      </c>
      <c r="Q2992" s="7">
        <v>650</v>
      </c>
    </row>
    <row r="2993" spans="14:17" x14ac:dyDescent="0.25">
      <c r="N2993" s="7" t="s">
        <v>5622</v>
      </c>
      <c r="O2993" s="7">
        <v>15</v>
      </c>
      <c r="P2993" s="7">
        <v>20</v>
      </c>
      <c r="Q2993" s="7">
        <v>300</v>
      </c>
    </row>
    <row r="2994" spans="14:17" x14ac:dyDescent="0.25">
      <c r="N2994" s="7" t="s">
        <v>5611</v>
      </c>
      <c r="O2994" s="7">
        <v>250</v>
      </c>
      <c r="P2994" s="7">
        <v>24</v>
      </c>
      <c r="Q2994" s="7">
        <v>6000</v>
      </c>
    </row>
    <row r="2995" spans="14:17" x14ac:dyDescent="0.25">
      <c r="N2995" s="7" t="s">
        <v>5619</v>
      </c>
      <c r="O2995" s="7">
        <v>80</v>
      </c>
      <c r="P2995" s="7">
        <v>21</v>
      </c>
      <c r="Q2995" s="7">
        <v>1680</v>
      </c>
    </row>
    <row r="2996" spans="14:17" x14ac:dyDescent="0.25">
      <c r="N2996" s="7" t="s">
        <v>5623</v>
      </c>
      <c r="O2996" s="7">
        <v>30</v>
      </c>
      <c r="P2996" s="7">
        <v>4</v>
      </c>
      <c r="Q2996" s="7">
        <v>120</v>
      </c>
    </row>
    <row r="2997" spans="14:17" x14ac:dyDescent="0.25">
      <c r="N2997" s="7" t="s">
        <v>5613</v>
      </c>
      <c r="O2997" s="7">
        <v>35</v>
      </c>
      <c r="P2997" s="7">
        <v>23</v>
      </c>
      <c r="Q2997" s="7">
        <v>805</v>
      </c>
    </row>
    <row r="2998" spans="14:17" x14ac:dyDescent="0.25">
      <c r="N2998" s="7" t="s">
        <v>5615</v>
      </c>
      <c r="O2998" s="7">
        <v>25</v>
      </c>
      <c r="P2998" s="7">
        <v>21</v>
      </c>
      <c r="Q2998" s="7">
        <v>525</v>
      </c>
    </row>
    <row r="2999" spans="14:17" x14ac:dyDescent="0.25">
      <c r="N2999" s="7" t="s">
        <v>5610</v>
      </c>
      <c r="O2999" s="7">
        <v>300</v>
      </c>
      <c r="P2999" s="7">
        <v>22</v>
      </c>
      <c r="Q2999" s="7">
        <v>6600</v>
      </c>
    </row>
    <row r="3000" spans="14:17" x14ac:dyDescent="0.25">
      <c r="N3000" s="7" t="s">
        <v>5617</v>
      </c>
      <c r="O3000" s="7">
        <v>120</v>
      </c>
      <c r="P3000" s="7">
        <v>24</v>
      </c>
      <c r="Q3000" s="7">
        <v>2880</v>
      </c>
    </row>
    <row r="3001" spans="14:17" x14ac:dyDescent="0.25">
      <c r="N3001" s="7" t="s">
        <v>5616</v>
      </c>
      <c r="O3001" s="7">
        <v>150</v>
      </c>
      <c r="P3001" s="7">
        <v>10</v>
      </c>
      <c r="Q3001" s="7">
        <v>1500</v>
      </c>
    </row>
    <row r="3002" spans="14:17" x14ac:dyDescent="0.25">
      <c r="N3002" s="7" t="s">
        <v>5623</v>
      </c>
      <c r="O3002" s="7">
        <v>30</v>
      </c>
      <c r="P3002" s="7">
        <v>1</v>
      </c>
      <c r="Q3002" s="7">
        <v>30</v>
      </c>
    </row>
    <row r="3003" spans="14:17" x14ac:dyDescent="0.25">
      <c r="N3003" s="7" t="s">
        <v>5615</v>
      </c>
      <c r="O3003" s="7">
        <v>25</v>
      </c>
      <c r="P3003" s="7">
        <v>3</v>
      </c>
      <c r="Q3003" s="7">
        <v>75</v>
      </c>
    </row>
    <row r="3004" spans="14:17" x14ac:dyDescent="0.25">
      <c r="N3004" s="7" t="s">
        <v>5611</v>
      </c>
      <c r="O3004" s="7">
        <v>250</v>
      </c>
      <c r="P3004" s="7">
        <v>24</v>
      </c>
      <c r="Q3004" s="7">
        <v>6000</v>
      </c>
    </row>
    <row r="3005" spans="14:17" x14ac:dyDescent="0.25">
      <c r="N3005" s="7" t="s">
        <v>5616</v>
      </c>
      <c r="O3005" s="7">
        <v>150</v>
      </c>
      <c r="P3005" s="7">
        <v>21</v>
      </c>
      <c r="Q3005" s="7">
        <v>3150</v>
      </c>
    </row>
    <row r="3006" spans="14:17" x14ac:dyDescent="0.25">
      <c r="N3006" s="7" t="s">
        <v>5614</v>
      </c>
      <c r="O3006" s="7">
        <v>20</v>
      </c>
      <c r="P3006" s="7">
        <v>6</v>
      </c>
      <c r="Q3006" s="7">
        <v>120</v>
      </c>
    </row>
    <row r="3007" spans="14:17" x14ac:dyDescent="0.25">
      <c r="N3007" s="7" t="s">
        <v>5614</v>
      </c>
      <c r="O3007" s="7">
        <v>20</v>
      </c>
      <c r="P3007" s="7">
        <v>4</v>
      </c>
      <c r="Q3007" s="7">
        <v>80</v>
      </c>
    </row>
    <row r="3008" spans="14:17" x14ac:dyDescent="0.25">
      <c r="N3008" s="7" t="s">
        <v>5615</v>
      </c>
      <c r="O3008" s="7">
        <v>25</v>
      </c>
      <c r="P3008" s="7">
        <v>24</v>
      </c>
      <c r="Q3008" s="7">
        <v>600</v>
      </c>
    </row>
    <row r="3009" spans="14:17" x14ac:dyDescent="0.25">
      <c r="N3009" s="7" t="s">
        <v>5615</v>
      </c>
      <c r="O3009" s="7">
        <v>25</v>
      </c>
      <c r="P3009" s="7">
        <v>10</v>
      </c>
      <c r="Q3009" s="7">
        <v>250</v>
      </c>
    </row>
    <row r="3010" spans="14:17" x14ac:dyDescent="0.25">
      <c r="N3010" s="7" t="s">
        <v>5609</v>
      </c>
      <c r="O3010" s="7">
        <v>20</v>
      </c>
      <c r="P3010" s="7">
        <v>6</v>
      </c>
      <c r="Q3010" s="7">
        <v>120</v>
      </c>
    </row>
    <row r="3011" spans="14:17" x14ac:dyDescent="0.25">
      <c r="N3011" s="7" t="s">
        <v>5622</v>
      </c>
      <c r="O3011" s="7">
        <v>15</v>
      </c>
      <c r="P3011" s="7">
        <v>24</v>
      </c>
      <c r="Q3011" s="7">
        <v>360</v>
      </c>
    </row>
    <row r="3012" spans="14:17" x14ac:dyDescent="0.25">
      <c r="N3012" s="7" t="s">
        <v>5619</v>
      </c>
      <c r="O3012" s="7">
        <v>80</v>
      </c>
      <c r="P3012" s="7">
        <v>9</v>
      </c>
      <c r="Q3012" s="7">
        <v>720</v>
      </c>
    </row>
    <row r="3013" spans="14:17" x14ac:dyDescent="0.25">
      <c r="N3013" s="7" t="s">
        <v>5623</v>
      </c>
      <c r="O3013" s="7">
        <v>30</v>
      </c>
      <c r="P3013" s="7">
        <v>9</v>
      </c>
      <c r="Q3013" s="7">
        <v>270</v>
      </c>
    </row>
    <row r="3014" spans="14:17" x14ac:dyDescent="0.25">
      <c r="N3014" s="7" t="s">
        <v>5619</v>
      </c>
      <c r="O3014" s="7">
        <v>80</v>
      </c>
      <c r="P3014" s="7">
        <v>8</v>
      </c>
      <c r="Q3014" s="7">
        <v>640</v>
      </c>
    </row>
    <row r="3015" spans="14:17" x14ac:dyDescent="0.25">
      <c r="N3015" s="7" t="s">
        <v>5618</v>
      </c>
      <c r="O3015" s="7">
        <v>10</v>
      </c>
      <c r="P3015" s="7">
        <v>24</v>
      </c>
      <c r="Q3015" s="7">
        <v>240</v>
      </c>
    </row>
    <row r="3016" spans="14:17" x14ac:dyDescent="0.25">
      <c r="N3016" s="7" t="s">
        <v>5617</v>
      </c>
      <c r="O3016" s="7">
        <v>120</v>
      </c>
      <c r="P3016" s="7">
        <v>3</v>
      </c>
      <c r="Q3016" s="7">
        <v>360</v>
      </c>
    </row>
    <row r="3017" spans="14:17" x14ac:dyDescent="0.25">
      <c r="N3017" s="7" t="s">
        <v>5619</v>
      </c>
      <c r="O3017" s="7">
        <v>80</v>
      </c>
      <c r="P3017" s="7">
        <v>12</v>
      </c>
      <c r="Q3017" s="7">
        <v>960</v>
      </c>
    </row>
    <row r="3018" spans="14:17" x14ac:dyDescent="0.25">
      <c r="N3018" s="7" t="s">
        <v>5611</v>
      </c>
      <c r="O3018" s="7">
        <v>250</v>
      </c>
      <c r="P3018" s="7">
        <v>25</v>
      </c>
      <c r="Q3018" s="7">
        <v>6250</v>
      </c>
    </row>
    <row r="3019" spans="14:17" x14ac:dyDescent="0.25">
      <c r="N3019" s="7" t="s">
        <v>5610</v>
      </c>
      <c r="O3019" s="7">
        <v>300</v>
      </c>
      <c r="P3019" s="7">
        <v>1</v>
      </c>
      <c r="Q3019" s="7">
        <v>300</v>
      </c>
    </row>
    <row r="3020" spans="14:17" x14ac:dyDescent="0.25">
      <c r="N3020" s="7" t="s">
        <v>5616</v>
      </c>
      <c r="O3020" s="7">
        <v>150</v>
      </c>
      <c r="P3020" s="7">
        <v>3</v>
      </c>
      <c r="Q3020" s="7">
        <v>450</v>
      </c>
    </row>
    <row r="3021" spans="14:17" x14ac:dyDescent="0.25">
      <c r="N3021" s="7" t="s">
        <v>5614</v>
      </c>
      <c r="O3021" s="7">
        <v>20</v>
      </c>
      <c r="P3021" s="7">
        <v>4</v>
      </c>
      <c r="Q3021" s="7">
        <v>80</v>
      </c>
    </row>
    <row r="3022" spans="14:17" x14ac:dyDescent="0.25">
      <c r="N3022" s="7" t="s">
        <v>5613</v>
      </c>
      <c r="O3022" s="7">
        <v>35</v>
      </c>
      <c r="P3022" s="7">
        <v>9</v>
      </c>
      <c r="Q3022" s="7">
        <v>315</v>
      </c>
    </row>
    <row r="3023" spans="14:17" x14ac:dyDescent="0.25">
      <c r="N3023" s="7" t="s">
        <v>5611</v>
      </c>
      <c r="O3023" s="7">
        <v>250</v>
      </c>
      <c r="P3023" s="7">
        <v>12</v>
      </c>
      <c r="Q3023" s="7">
        <v>3000</v>
      </c>
    </row>
    <row r="3024" spans="14:17" x14ac:dyDescent="0.25">
      <c r="N3024" s="7" t="s">
        <v>5614</v>
      </c>
      <c r="O3024" s="7">
        <v>20</v>
      </c>
      <c r="P3024" s="7">
        <v>15</v>
      </c>
      <c r="Q3024" s="7">
        <v>300</v>
      </c>
    </row>
    <row r="3025" spans="14:17" x14ac:dyDescent="0.25">
      <c r="N3025" s="7" t="s">
        <v>5623</v>
      </c>
      <c r="O3025" s="7">
        <v>30</v>
      </c>
      <c r="P3025" s="7">
        <v>1</v>
      </c>
      <c r="Q3025" s="7">
        <v>30</v>
      </c>
    </row>
    <row r="3026" spans="14:17" x14ac:dyDescent="0.25">
      <c r="N3026" s="7" t="s">
        <v>5620</v>
      </c>
      <c r="O3026" s="7">
        <v>40</v>
      </c>
      <c r="P3026" s="7">
        <v>13</v>
      </c>
      <c r="Q3026" s="7">
        <v>520</v>
      </c>
    </row>
    <row r="3027" spans="14:17" x14ac:dyDescent="0.25">
      <c r="N3027" s="7" t="s">
        <v>5623</v>
      </c>
      <c r="O3027" s="7">
        <v>30</v>
      </c>
      <c r="P3027" s="7">
        <v>11</v>
      </c>
      <c r="Q3027" s="7">
        <v>330</v>
      </c>
    </row>
    <row r="3028" spans="14:17" x14ac:dyDescent="0.25">
      <c r="N3028" s="7" t="s">
        <v>5611</v>
      </c>
      <c r="O3028" s="7">
        <v>250</v>
      </c>
      <c r="P3028" s="7">
        <v>9</v>
      </c>
      <c r="Q3028" s="7">
        <v>2250</v>
      </c>
    </row>
    <row r="3029" spans="14:17" x14ac:dyDescent="0.25">
      <c r="N3029" s="7" t="s">
        <v>5621</v>
      </c>
      <c r="O3029" s="7">
        <v>60</v>
      </c>
      <c r="P3029" s="7">
        <v>21</v>
      </c>
      <c r="Q3029" s="7">
        <v>1260</v>
      </c>
    </row>
    <row r="3030" spans="14:17" x14ac:dyDescent="0.25">
      <c r="N3030" s="7" t="s">
        <v>5620</v>
      </c>
      <c r="O3030" s="7">
        <v>40</v>
      </c>
      <c r="P3030" s="7">
        <v>18</v>
      </c>
      <c r="Q3030" s="7">
        <v>720</v>
      </c>
    </row>
    <row r="3031" spans="14:17" x14ac:dyDescent="0.25">
      <c r="N3031" s="7" t="s">
        <v>5618</v>
      </c>
      <c r="O3031" s="7">
        <v>10</v>
      </c>
      <c r="P3031" s="7">
        <v>7</v>
      </c>
      <c r="Q3031" s="7">
        <v>70</v>
      </c>
    </row>
    <row r="3032" spans="14:17" x14ac:dyDescent="0.25">
      <c r="N3032" s="7" t="s">
        <v>5623</v>
      </c>
      <c r="O3032" s="7">
        <v>30</v>
      </c>
      <c r="P3032" s="7">
        <v>23</v>
      </c>
      <c r="Q3032" s="7">
        <v>690</v>
      </c>
    </row>
    <row r="3033" spans="14:17" x14ac:dyDescent="0.25">
      <c r="N3033" s="7" t="s">
        <v>5610</v>
      </c>
      <c r="O3033" s="7">
        <v>300</v>
      </c>
      <c r="P3033" s="7">
        <v>23</v>
      </c>
      <c r="Q3033" s="7">
        <v>6900</v>
      </c>
    </row>
    <row r="3034" spans="14:17" x14ac:dyDescent="0.25">
      <c r="N3034" s="7" t="s">
        <v>5611</v>
      </c>
      <c r="O3034" s="7">
        <v>250</v>
      </c>
      <c r="P3034" s="7">
        <v>12</v>
      </c>
      <c r="Q3034" s="7">
        <v>3000</v>
      </c>
    </row>
    <row r="3035" spans="14:17" x14ac:dyDescent="0.25">
      <c r="N3035" s="7" t="s">
        <v>5618</v>
      </c>
      <c r="O3035" s="7">
        <v>10</v>
      </c>
      <c r="P3035" s="7">
        <v>15</v>
      </c>
      <c r="Q3035" s="7">
        <v>150</v>
      </c>
    </row>
    <row r="3036" spans="14:17" x14ac:dyDescent="0.25">
      <c r="N3036" s="7" t="s">
        <v>5611</v>
      </c>
      <c r="O3036" s="7">
        <v>250</v>
      </c>
      <c r="P3036" s="7">
        <v>22</v>
      </c>
      <c r="Q3036" s="7">
        <v>5500</v>
      </c>
    </row>
    <row r="3037" spans="14:17" x14ac:dyDescent="0.25">
      <c r="N3037" s="7" t="s">
        <v>5610</v>
      </c>
      <c r="O3037" s="7">
        <v>300</v>
      </c>
      <c r="P3037" s="7">
        <v>15</v>
      </c>
      <c r="Q3037" s="7">
        <v>4500</v>
      </c>
    </row>
    <row r="3038" spans="14:17" x14ac:dyDescent="0.25">
      <c r="N3038" s="7" t="s">
        <v>5622</v>
      </c>
      <c r="O3038" s="7">
        <v>15</v>
      </c>
      <c r="P3038" s="7">
        <v>18</v>
      </c>
      <c r="Q3038" s="7">
        <v>270</v>
      </c>
    </row>
    <row r="3039" spans="14:17" x14ac:dyDescent="0.25">
      <c r="N3039" s="7" t="s">
        <v>5610</v>
      </c>
      <c r="O3039" s="7">
        <v>300</v>
      </c>
      <c r="P3039" s="7">
        <v>15</v>
      </c>
      <c r="Q3039" s="7">
        <v>4500</v>
      </c>
    </row>
    <row r="3040" spans="14:17" x14ac:dyDescent="0.25">
      <c r="N3040" s="7" t="s">
        <v>5617</v>
      </c>
      <c r="O3040" s="7">
        <v>120</v>
      </c>
      <c r="P3040" s="7">
        <v>9</v>
      </c>
      <c r="Q3040" s="7">
        <v>1080</v>
      </c>
    </row>
    <row r="3041" spans="14:17" x14ac:dyDescent="0.25">
      <c r="N3041" s="7" t="s">
        <v>5614</v>
      </c>
      <c r="O3041" s="7">
        <v>20</v>
      </c>
      <c r="P3041" s="7">
        <v>9</v>
      </c>
      <c r="Q3041" s="7">
        <v>180</v>
      </c>
    </row>
    <row r="3042" spans="14:17" x14ac:dyDescent="0.25">
      <c r="N3042" s="7" t="s">
        <v>5622</v>
      </c>
      <c r="O3042" s="7">
        <v>15</v>
      </c>
      <c r="P3042" s="7">
        <v>2</v>
      </c>
      <c r="Q3042" s="7">
        <v>30</v>
      </c>
    </row>
    <row r="3043" spans="14:17" x14ac:dyDescent="0.25">
      <c r="N3043" s="7" t="s">
        <v>5619</v>
      </c>
      <c r="O3043" s="7">
        <v>80</v>
      </c>
      <c r="P3043" s="7">
        <v>14</v>
      </c>
      <c r="Q3043" s="7">
        <v>1120</v>
      </c>
    </row>
    <row r="3044" spans="14:17" x14ac:dyDescent="0.25">
      <c r="N3044" s="7" t="s">
        <v>5622</v>
      </c>
      <c r="O3044" s="7">
        <v>15</v>
      </c>
      <c r="P3044" s="7">
        <v>24</v>
      </c>
      <c r="Q3044" s="7">
        <v>360</v>
      </c>
    </row>
    <row r="3045" spans="14:17" x14ac:dyDescent="0.25">
      <c r="N3045" s="7" t="s">
        <v>5617</v>
      </c>
      <c r="O3045" s="7">
        <v>120</v>
      </c>
      <c r="P3045" s="7">
        <v>11</v>
      </c>
      <c r="Q3045" s="7">
        <v>1320</v>
      </c>
    </row>
    <row r="3046" spans="14:17" x14ac:dyDescent="0.25">
      <c r="N3046" s="7" t="s">
        <v>5619</v>
      </c>
      <c r="O3046" s="7">
        <v>80</v>
      </c>
      <c r="P3046" s="7">
        <v>25</v>
      </c>
      <c r="Q3046" s="7">
        <v>2000</v>
      </c>
    </row>
    <row r="3047" spans="14:17" x14ac:dyDescent="0.25">
      <c r="N3047" s="7" t="s">
        <v>5623</v>
      </c>
      <c r="O3047" s="7">
        <v>30</v>
      </c>
      <c r="P3047" s="7">
        <v>1</v>
      </c>
      <c r="Q3047" s="7">
        <v>30</v>
      </c>
    </row>
    <row r="3048" spans="14:17" x14ac:dyDescent="0.25">
      <c r="N3048" s="7" t="s">
        <v>5609</v>
      </c>
      <c r="O3048" s="7">
        <v>20</v>
      </c>
      <c r="P3048" s="7">
        <v>6</v>
      </c>
      <c r="Q3048" s="7">
        <v>120</v>
      </c>
    </row>
    <row r="3049" spans="14:17" x14ac:dyDescent="0.25">
      <c r="N3049" s="7" t="s">
        <v>5616</v>
      </c>
      <c r="O3049" s="7">
        <v>150</v>
      </c>
      <c r="P3049" s="7">
        <v>5</v>
      </c>
      <c r="Q3049" s="7">
        <v>750</v>
      </c>
    </row>
    <row r="3050" spans="14:17" x14ac:dyDescent="0.25">
      <c r="N3050" s="7" t="s">
        <v>5619</v>
      </c>
      <c r="O3050" s="7">
        <v>80</v>
      </c>
      <c r="P3050" s="7">
        <v>10</v>
      </c>
      <c r="Q3050" s="7">
        <v>800</v>
      </c>
    </row>
    <row r="3051" spans="14:17" x14ac:dyDescent="0.25">
      <c r="N3051" s="7" t="s">
        <v>5609</v>
      </c>
      <c r="O3051" s="7">
        <v>20</v>
      </c>
      <c r="P3051" s="7">
        <v>9</v>
      </c>
      <c r="Q3051" s="7">
        <v>180</v>
      </c>
    </row>
    <row r="3052" spans="14:17" x14ac:dyDescent="0.25">
      <c r="N3052" s="7" t="s">
        <v>5615</v>
      </c>
      <c r="O3052" s="7">
        <v>25</v>
      </c>
      <c r="P3052" s="7">
        <v>25</v>
      </c>
      <c r="Q3052" s="7">
        <v>625</v>
      </c>
    </row>
    <row r="3053" spans="14:17" x14ac:dyDescent="0.25">
      <c r="N3053" s="7" t="s">
        <v>5615</v>
      </c>
      <c r="O3053" s="7">
        <v>25</v>
      </c>
      <c r="P3053" s="7">
        <v>22</v>
      </c>
      <c r="Q3053" s="7">
        <v>550</v>
      </c>
    </row>
    <row r="3054" spans="14:17" x14ac:dyDescent="0.25">
      <c r="N3054" s="7" t="s">
        <v>5610</v>
      </c>
      <c r="O3054" s="7">
        <v>300</v>
      </c>
      <c r="P3054" s="7">
        <v>8</v>
      </c>
      <c r="Q3054" s="7">
        <v>2400</v>
      </c>
    </row>
    <row r="3055" spans="14:17" x14ac:dyDescent="0.25">
      <c r="N3055" s="7" t="s">
        <v>5620</v>
      </c>
      <c r="O3055" s="7">
        <v>40</v>
      </c>
      <c r="P3055" s="7">
        <v>13</v>
      </c>
      <c r="Q3055" s="7">
        <v>520</v>
      </c>
    </row>
    <row r="3056" spans="14:17" x14ac:dyDescent="0.25">
      <c r="N3056" s="7" t="s">
        <v>5615</v>
      </c>
      <c r="O3056" s="7">
        <v>25</v>
      </c>
      <c r="P3056" s="7">
        <v>10</v>
      </c>
      <c r="Q3056" s="7">
        <v>250</v>
      </c>
    </row>
    <row r="3057" spans="14:17" x14ac:dyDescent="0.25">
      <c r="N3057" s="7" t="s">
        <v>5616</v>
      </c>
      <c r="O3057" s="7">
        <v>150</v>
      </c>
      <c r="P3057" s="7">
        <v>12</v>
      </c>
      <c r="Q3057" s="7">
        <v>1800</v>
      </c>
    </row>
    <row r="3058" spans="14:17" x14ac:dyDescent="0.25">
      <c r="N3058" s="7" t="s">
        <v>5610</v>
      </c>
      <c r="O3058" s="7">
        <v>300</v>
      </c>
      <c r="P3058" s="7">
        <v>21</v>
      </c>
      <c r="Q3058" s="7">
        <v>6300</v>
      </c>
    </row>
    <row r="3059" spans="14:17" x14ac:dyDescent="0.25">
      <c r="N3059" s="7" t="s">
        <v>5622</v>
      </c>
      <c r="O3059" s="7">
        <v>15</v>
      </c>
      <c r="P3059" s="7">
        <v>4</v>
      </c>
      <c r="Q3059" s="7">
        <v>60</v>
      </c>
    </row>
    <row r="3060" spans="14:17" x14ac:dyDescent="0.25">
      <c r="N3060" s="7" t="s">
        <v>5620</v>
      </c>
      <c r="O3060" s="7">
        <v>40</v>
      </c>
      <c r="P3060" s="7">
        <v>8</v>
      </c>
      <c r="Q3060" s="7">
        <v>320</v>
      </c>
    </row>
    <row r="3061" spans="14:17" x14ac:dyDescent="0.25">
      <c r="N3061" s="7" t="s">
        <v>5613</v>
      </c>
      <c r="O3061" s="7">
        <v>35</v>
      </c>
      <c r="P3061" s="7">
        <v>15</v>
      </c>
      <c r="Q3061" s="7">
        <v>525</v>
      </c>
    </row>
    <row r="3062" spans="14:17" x14ac:dyDescent="0.25">
      <c r="N3062" s="7" t="s">
        <v>5612</v>
      </c>
      <c r="O3062" s="7">
        <v>50</v>
      </c>
      <c r="P3062" s="7">
        <v>22</v>
      </c>
      <c r="Q3062" s="7">
        <v>1100</v>
      </c>
    </row>
    <row r="3063" spans="14:17" x14ac:dyDescent="0.25">
      <c r="N3063" s="7" t="s">
        <v>5615</v>
      </c>
      <c r="O3063" s="7">
        <v>25</v>
      </c>
      <c r="P3063" s="7">
        <v>4</v>
      </c>
      <c r="Q3063" s="7">
        <v>100</v>
      </c>
    </row>
    <row r="3064" spans="14:17" x14ac:dyDescent="0.25">
      <c r="N3064" s="7" t="s">
        <v>5620</v>
      </c>
      <c r="O3064" s="7">
        <v>40</v>
      </c>
      <c r="P3064" s="7">
        <v>9</v>
      </c>
      <c r="Q3064" s="7">
        <v>360</v>
      </c>
    </row>
    <row r="3065" spans="14:17" x14ac:dyDescent="0.25">
      <c r="N3065" s="7" t="s">
        <v>5617</v>
      </c>
      <c r="O3065" s="7">
        <v>120</v>
      </c>
      <c r="P3065" s="7">
        <v>5</v>
      </c>
      <c r="Q3065" s="7">
        <v>600</v>
      </c>
    </row>
    <row r="3066" spans="14:17" x14ac:dyDescent="0.25">
      <c r="N3066" s="7" t="s">
        <v>5615</v>
      </c>
      <c r="O3066" s="7">
        <v>25</v>
      </c>
      <c r="P3066" s="7">
        <v>21</v>
      </c>
      <c r="Q3066" s="7">
        <v>525</v>
      </c>
    </row>
    <row r="3067" spans="14:17" x14ac:dyDescent="0.25">
      <c r="N3067" s="7" t="s">
        <v>5609</v>
      </c>
      <c r="O3067" s="7">
        <v>20</v>
      </c>
      <c r="P3067" s="7">
        <v>16</v>
      </c>
      <c r="Q3067" s="7">
        <v>320</v>
      </c>
    </row>
    <row r="3068" spans="14:17" x14ac:dyDescent="0.25">
      <c r="N3068" s="7" t="s">
        <v>5623</v>
      </c>
      <c r="O3068" s="7">
        <v>30</v>
      </c>
      <c r="P3068" s="7">
        <v>25</v>
      </c>
      <c r="Q3068" s="7">
        <v>750</v>
      </c>
    </row>
    <row r="3069" spans="14:17" x14ac:dyDescent="0.25">
      <c r="N3069" s="7" t="s">
        <v>5616</v>
      </c>
      <c r="O3069" s="7">
        <v>150</v>
      </c>
      <c r="P3069" s="7">
        <v>24</v>
      </c>
      <c r="Q3069" s="7">
        <v>3600</v>
      </c>
    </row>
    <row r="3070" spans="14:17" x14ac:dyDescent="0.25">
      <c r="N3070" s="7" t="s">
        <v>5609</v>
      </c>
      <c r="O3070" s="7">
        <v>20</v>
      </c>
      <c r="P3070" s="7">
        <v>17</v>
      </c>
      <c r="Q3070" s="7">
        <v>340</v>
      </c>
    </row>
    <row r="3071" spans="14:17" x14ac:dyDescent="0.25">
      <c r="N3071" s="7" t="s">
        <v>5617</v>
      </c>
      <c r="O3071" s="7">
        <v>120</v>
      </c>
      <c r="P3071" s="7">
        <v>6</v>
      </c>
      <c r="Q3071" s="7">
        <v>720</v>
      </c>
    </row>
    <row r="3072" spans="14:17" x14ac:dyDescent="0.25">
      <c r="N3072" s="7" t="s">
        <v>5612</v>
      </c>
      <c r="O3072" s="7">
        <v>50</v>
      </c>
      <c r="P3072" s="7">
        <v>12</v>
      </c>
      <c r="Q3072" s="7">
        <v>600</v>
      </c>
    </row>
    <row r="3073" spans="14:17" x14ac:dyDescent="0.25">
      <c r="N3073" s="7" t="s">
        <v>5612</v>
      </c>
      <c r="O3073" s="7">
        <v>50</v>
      </c>
      <c r="P3073" s="7">
        <v>15</v>
      </c>
      <c r="Q3073" s="7">
        <v>750</v>
      </c>
    </row>
    <row r="3074" spans="14:17" x14ac:dyDescent="0.25">
      <c r="N3074" s="7" t="s">
        <v>5614</v>
      </c>
      <c r="O3074" s="7">
        <v>20</v>
      </c>
      <c r="P3074" s="7">
        <v>2</v>
      </c>
      <c r="Q3074" s="7">
        <v>40</v>
      </c>
    </row>
    <row r="3075" spans="14:17" x14ac:dyDescent="0.25">
      <c r="N3075" s="7" t="s">
        <v>5618</v>
      </c>
      <c r="O3075" s="7">
        <v>10</v>
      </c>
      <c r="P3075" s="7">
        <v>8</v>
      </c>
      <c r="Q3075" s="7">
        <v>80</v>
      </c>
    </row>
    <row r="3076" spans="14:17" x14ac:dyDescent="0.25">
      <c r="N3076" s="7" t="s">
        <v>5620</v>
      </c>
      <c r="O3076" s="7">
        <v>40</v>
      </c>
      <c r="P3076" s="7">
        <v>4</v>
      </c>
      <c r="Q3076" s="7">
        <v>160</v>
      </c>
    </row>
    <row r="3077" spans="14:17" x14ac:dyDescent="0.25">
      <c r="N3077" s="7" t="s">
        <v>5613</v>
      </c>
      <c r="O3077" s="7">
        <v>35</v>
      </c>
      <c r="P3077" s="7">
        <v>16</v>
      </c>
      <c r="Q3077" s="7">
        <v>560</v>
      </c>
    </row>
    <row r="3078" spans="14:17" x14ac:dyDescent="0.25">
      <c r="N3078" s="7" t="s">
        <v>5618</v>
      </c>
      <c r="O3078" s="7">
        <v>10</v>
      </c>
      <c r="P3078" s="7">
        <v>8</v>
      </c>
      <c r="Q3078" s="7">
        <v>80</v>
      </c>
    </row>
    <row r="3079" spans="14:17" x14ac:dyDescent="0.25">
      <c r="N3079" s="7" t="s">
        <v>5619</v>
      </c>
      <c r="O3079" s="7">
        <v>80</v>
      </c>
      <c r="P3079" s="7">
        <v>13</v>
      </c>
      <c r="Q3079" s="7">
        <v>1040</v>
      </c>
    </row>
    <row r="3080" spans="14:17" x14ac:dyDescent="0.25">
      <c r="N3080" s="7" t="s">
        <v>5614</v>
      </c>
      <c r="O3080" s="7">
        <v>20</v>
      </c>
      <c r="P3080" s="7">
        <v>24</v>
      </c>
      <c r="Q3080" s="7">
        <v>480</v>
      </c>
    </row>
    <row r="3081" spans="14:17" x14ac:dyDescent="0.25">
      <c r="N3081" s="7" t="s">
        <v>5620</v>
      </c>
      <c r="O3081" s="7">
        <v>40</v>
      </c>
      <c r="P3081" s="7">
        <v>4</v>
      </c>
      <c r="Q3081" s="7">
        <v>160</v>
      </c>
    </row>
    <row r="3082" spans="14:17" x14ac:dyDescent="0.25">
      <c r="N3082" s="7" t="s">
        <v>5614</v>
      </c>
      <c r="O3082" s="7">
        <v>20</v>
      </c>
      <c r="P3082" s="7">
        <v>4</v>
      </c>
      <c r="Q3082" s="7">
        <v>80</v>
      </c>
    </row>
    <row r="3083" spans="14:17" x14ac:dyDescent="0.25">
      <c r="N3083" s="7" t="s">
        <v>5610</v>
      </c>
      <c r="O3083" s="7">
        <v>300</v>
      </c>
      <c r="P3083" s="7">
        <v>1</v>
      </c>
      <c r="Q3083" s="7">
        <v>300</v>
      </c>
    </row>
    <row r="3084" spans="14:17" x14ac:dyDescent="0.25">
      <c r="N3084" s="7" t="s">
        <v>5617</v>
      </c>
      <c r="O3084" s="7">
        <v>120</v>
      </c>
      <c r="P3084" s="7">
        <v>25</v>
      </c>
      <c r="Q3084" s="7">
        <v>3000</v>
      </c>
    </row>
    <row r="3085" spans="14:17" x14ac:dyDescent="0.25">
      <c r="N3085" s="7" t="s">
        <v>5617</v>
      </c>
      <c r="O3085" s="7">
        <v>120</v>
      </c>
      <c r="P3085" s="7">
        <v>15</v>
      </c>
      <c r="Q3085" s="7">
        <v>1800</v>
      </c>
    </row>
    <row r="3086" spans="14:17" x14ac:dyDescent="0.25">
      <c r="N3086" s="7" t="s">
        <v>5610</v>
      </c>
      <c r="O3086" s="7">
        <v>300</v>
      </c>
      <c r="P3086" s="7">
        <v>13</v>
      </c>
      <c r="Q3086" s="7">
        <v>3900</v>
      </c>
    </row>
    <row r="3087" spans="14:17" x14ac:dyDescent="0.25">
      <c r="N3087" s="7" t="s">
        <v>5618</v>
      </c>
      <c r="O3087" s="7">
        <v>10</v>
      </c>
      <c r="P3087" s="7">
        <v>3</v>
      </c>
      <c r="Q3087" s="7">
        <v>30</v>
      </c>
    </row>
    <row r="3088" spans="14:17" x14ac:dyDescent="0.25">
      <c r="N3088" s="7" t="s">
        <v>5609</v>
      </c>
      <c r="O3088" s="7">
        <v>20</v>
      </c>
      <c r="P3088" s="7">
        <v>22</v>
      </c>
      <c r="Q3088" s="7">
        <v>440</v>
      </c>
    </row>
    <row r="3089" spans="14:17" x14ac:dyDescent="0.25">
      <c r="N3089" s="7" t="s">
        <v>5611</v>
      </c>
      <c r="O3089" s="7">
        <v>250</v>
      </c>
      <c r="P3089" s="7">
        <v>12</v>
      </c>
      <c r="Q3089" s="7">
        <v>3000</v>
      </c>
    </row>
    <row r="3090" spans="14:17" x14ac:dyDescent="0.25">
      <c r="N3090" s="7" t="s">
        <v>5619</v>
      </c>
      <c r="O3090" s="7">
        <v>80</v>
      </c>
      <c r="P3090" s="7">
        <v>18</v>
      </c>
      <c r="Q3090" s="7">
        <v>1440</v>
      </c>
    </row>
    <row r="3091" spans="14:17" x14ac:dyDescent="0.25">
      <c r="N3091" s="7" t="s">
        <v>5622</v>
      </c>
      <c r="O3091" s="7">
        <v>15</v>
      </c>
      <c r="P3091" s="7">
        <v>19</v>
      </c>
      <c r="Q3091" s="7">
        <v>285</v>
      </c>
    </row>
    <row r="3092" spans="14:17" x14ac:dyDescent="0.25">
      <c r="N3092" s="7" t="s">
        <v>5609</v>
      </c>
      <c r="O3092" s="7">
        <v>20</v>
      </c>
      <c r="P3092" s="7">
        <v>9</v>
      </c>
      <c r="Q3092" s="7">
        <v>180</v>
      </c>
    </row>
    <row r="3093" spans="14:17" x14ac:dyDescent="0.25">
      <c r="N3093" s="7" t="s">
        <v>5611</v>
      </c>
      <c r="O3093" s="7">
        <v>250</v>
      </c>
      <c r="P3093" s="7">
        <v>2</v>
      </c>
      <c r="Q3093" s="7">
        <v>500</v>
      </c>
    </row>
    <row r="3094" spans="14:17" x14ac:dyDescent="0.25">
      <c r="N3094" s="7" t="s">
        <v>5617</v>
      </c>
      <c r="O3094" s="7">
        <v>120</v>
      </c>
      <c r="P3094" s="7">
        <v>9</v>
      </c>
      <c r="Q3094" s="7">
        <v>1080</v>
      </c>
    </row>
    <row r="3095" spans="14:17" x14ac:dyDescent="0.25">
      <c r="N3095" s="7" t="s">
        <v>5615</v>
      </c>
      <c r="O3095" s="7">
        <v>25</v>
      </c>
      <c r="P3095" s="7">
        <v>4</v>
      </c>
      <c r="Q3095" s="7">
        <v>100</v>
      </c>
    </row>
    <row r="3096" spans="14:17" x14ac:dyDescent="0.25">
      <c r="N3096" s="7" t="s">
        <v>5611</v>
      </c>
      <c r="O3096" s="7">
        <v>250</v>
      </c>
      <c r="P3096" s="7">
        <v>18</v>
      </c>
      <c r="Q3096" s="7">
        <v>4500</v>
      </c>
    </row>
    <row r="3097" spans="14:17" x14ac:dyDescent="0.25">
      <c r="N3097" s="7" t="s">
        <v>5616</v>
      </c>
      <c r="O3097" s="7">
        <v>150</v>
      </c>
      <c r="P3097" s="7">
        <v>1</v>
      </c>
      <c r="Q3097" s="7">
        <v>150</v>
      </c>
    </row>
    <row r="3098" spans="14:17" x14ac:dyDescent="0.25">
      <c r="N3098" s="7" t="s">
        <v>5612</v>
      </c>
      <c r="O3098" s="7">
        <v>50</v>
      </c>
      <c r="P3098" s="7">
        <v>20</v>
      </c>
      <c r="Q3098" s="7">
        <v>1000</v>
      </c>
    </row>
    <row r="3099" spans="14:17" x14ac:dyDescent="0.25">
      <c r="N3099" s="7" t="s">
        <v>5611</v>
      </c>
      <c r="O3099" s="7">
        <v>250</v>
      </c>
      <c r="P3099" s="7">
        <v>3</v>
      </c>
      <c r="Q3099" s="7">
        <v>750</v>
      </c>
    </row>
    <row r="3100" spans="14:17" x14ac:dyDescent="0.25">
      <c r="N3100" s="7" t="s">
        <v>5609</v>
      </c>
      <c r="O3100" s="7">
        <v>20</v>
      </c>
      <c r="P3100" s="7">
        <v>20</v>
      </c>
      <c r="Q3100" s="7">
        <v>400</v>
      </c>
    </row>
    <row r="3101" spans="14:17" x14ac:dyDescent="0.25">
      <c r="N3101" s="7" t="s">
        <v>5620</v>
      </c>
      <c r="O3101" s="7">
        <v>40</v>
      </c>
      <c r="P3101" s="7">
        <v>19</v>
      </c>
      <c r="Q3101" s="7">
        <v>760</v>
      </c>
    </row>
    <row r="3102" spans="14:17" x14ac:dyDescent="0.25">
      <c r="N3102" s="7" t="s">
        <v>5618</v>
      </c>
      <c r="O3102" s="7">
        <v>10</v>
      </c>
      <c r="P3102" s="7">
        <v>14</v>
      </c>
      <c r="Q3102" s="7">
        <v>140</v>
      </c>
    </row>
    <row r="3103" spans="14:17" x14ac:dyDescent="0.25">
      <c r="N3103" s="7" t="s">
        <v>5617</v>
      </c>
      <c r="O3103" s="7">
        <v>120</v>
      </c>
      <c r="P3103" s="7">
        <v>9</v>
      </c>
      <c r="Q3103" s="7">
        <v>1080</v>
      </c>
    </row>
    <row r="3104" spans="14:17" x14ac:dyDescent="0.25">
      <c r="N3104" s="7" t="s">
        <v>5610</v>
      </c>
      <c r="O3104" s="7">
        <v>300</v>
      </c>
      <c r="P3104" s="7">
        <v>11</v>
      </c>
      <c r="Q3104" s="7">
        <v>3300</v>
      </c>
    </row>
    <row r="3105" spans="14:17" x14ac:dyDescent="0.25">
      <c r="N3105" s="7" t="s">
        <v>5619</v>
      </c>
      <c r="O3105" s="7">
        <v>80</v>
      </c>
      <c r="P3105" s="7">
        <v>5</v>
      </c>
      <c r="Q3105" s="7">
        <v>400</v>
      </c>
    </row>
    <row r="3106" spans="14:17" x14ac:dyDescent="0.25">
      <c r="N3106" s="7" t="s">
        <v>5622</v>
      </c>
      <c r="O3106" s="7">
        <v>15</v>
      </c>
      <c r="P3106" s="7">
        <v>24</v>
      </c>
      <c r="Q3106" s="7">
        <v>360</v>
      </c>
    </row>
    <row r="3107" spans="14:17" x14ac:dyDescent="0.25">
      <c r="N3107" s="7" t="s">
        <v>5612</v>
      </c>
      <c r="O3107" s="7">
        <v>50</v>
      </c>
      <c r="P3107" s="7">
        <v>1</v>
      </c>
      <c r="Q3107" s="7">
        <v>50</v>
      </c>
    </row>
    <row r="3108" spans="14:17" x14ac:dyDescent="0.25">
      <c r="N3108" s="7" t="s">
        <v>5621</v>
      </c>
      <c r="O3108" s="7">
        <v>60</v>
      </c>
      <c r="P3108" s="7">
        <v>22</v>
      </c>
      <c r="Q3108" s="7">
        <v>1320</v>
      </c>
    </row>
    <row r="3109" spans="14:17" x14ac:dyDescent="0.25">
      <c r="N3109" s="7" t="s">
        <v>5612</v>
      </c>
      <c r="O3109" s="7">
        <v>50</v>
      </c>
      <c r="P3109" s="7">
        <v>7</v>
      </c>
      <c r="Q3109" s="7">
        <v>350</v>
      </c>
    </row>
    <row r="3110" spans="14:17" x14ac:dyDescent="0.25">
      <c r="N3110" s="7" t="s">
        <v>5613</v>
      </c>
      <c r="O3110" s="7">
        <v>35</v>
      </c>
      <c r="P3110" s="7">
        <v>16</v>
      </c>
      <c r="Q3110" s="7">
        <v>560</v>
      </c>
    </row>
    <row r="3111" spans="14:17" x14ac:dyDescent="0.25">
      <c r="N3111" s="7" t="s">
        <v>5609</v>
      </c>
      <c r="O3111" s="7">
        <v>20</v>
      </c>
      <c r="P3111" s="7">
        <v>19</v>
      </c>
      <c r="Q3111" s="7">
        <v>380</v>
      </c>
    </row>
    <row r="3112" spans="14:17" x14ac:dyDescent="0.25">
      <c r="N3112" s="7" t="s">
        <v>5616</v>
      </c>
      <c r="O3112" s="7">
        <v>150</v>
      </c>
      <c r="P3112" s="7">
        <v>9</v>
      </c>
      <c r="Q3112" s="7">
        <v>1350</v>
      </c>
    </row>
    <row r="3113" spans="14:17" x14ac:dyDescent="0.25">
      <c r="N3113" s="7" t="s">
        <v>5622</v>
      </c>
      <c r="O3113" s="7">
        <v>15</v>
      </c>
      <c r="P3113" s="7">
        <v>7</v>
      </c>
      <c r="Q3113" s="7">
        <v>105</v>
      </c>
    </row>
    <row r="3114" spans="14:17" x14ac:dyDescent="0.25">
      <c r="N3114" s="7" t="s">
        <v>5623</v>
      </c>
      <c r="O3114" s="7">
        <v>30</v>
      </c>
      <c r="P3114" s="7">
        <v>2</v>
      </c>
      <c r="Q3114" s="7">
        <v>60</v>
      </c>
    </row>
    <row r="3115" spans="14:17" x14ac:dyDescent="0.25">
      <c r="N3115" s="7" t="s">
        <v>5609</v>
      </c>
      <c r="O3115" s="7">
        <v>20</v>
      </c>
      <c r="P3115" s="7">
        <v>3</v>
      </c>
      <c r="Q3115" s="7">
        <v>60</v>
      </c>
    </row>
    <row r="3116" spans="14:17" x14ac:dyDescent="0.25">
      <c r="N3116" s="7" t="s">
        <v>5622</v>
      </c>
      <c r="O3116" s="7">
        <v>15</v>
      </c>
      <c r="P3116" s="7">
        <v>9</v>
      </c>
      <c r="Q3116" s="7">
        <v>135</v>
      </c>
    </row>
    <row r="3117" spans="14:17" x14ac:dyDescent="0.25">
      <c r="N3117" s="7" t="s">
        <v>5616</v>
      </c>
      <c r="O3117" s="7">
        <v>150</v>
      </c>
      <c r="P3117" s="7">
        <v>11</v>
      </c>
      <c r="Q3117" s="7">
        <v>1650</v>
      </c>
    </row>
    <row r="3118" spans="14:17" x14ac:dyDescent="0.25">
      <c r="N3118" s="7" t="s">
        <v>5618</v>
      </c>
      <c r="O3118" s="7">
        <v>10</v>
      </c>
      <c r="P3118" s="7">
        <v>5</v>
      </c>
      <c r="Q3118" s="7">
        <v>50</v>
      </c>
    </row>
    <row r="3119" spans="14:17" x14ac:dyDescent="0.25">
      <c r="N3119" s="7" t="s">
        <v>5622</v>
      </c>
      <c r="O3119" s="7">
        <v>15</v>
      </c>
      <c r="P3119" s="7">
        <v>2</v>
      </c>
      <c r="Q3119" s="7">
        <v>30</v>
      </c>
    </row>
    <row r="3120" spans="14:17" x14ac:dyDescent="0.25">
      <c r="N3120" s="7" t="s">
        <v>5610</v>
      </c>
      <c r="O3120" s="7">
        <v>300</v>
      </c>
      <c r="P3120" s="7">
        <v>8</v>
      </c>
      <c r="Q3120" s="7">
        <v>2400</v>
      </c>
    </row>
    <row r="3121" spans="14:17" x14ac:dyDescent="0.25">
      <c r="N3121" s="7" t="s">
        <v>5622</v>
      </c>
      <c r="O3121" s="7">
        <v>15</v>
      </c>
      <c r="P3121" s="7">
        <v>14</v>
      </c>
      <c r="Q3121" s="7">
        <v>210</v>
      </c>
    </row>
    <row r="3122" spans="14:17" x14ac:dyDescent="0.25">
      <c r="N3122" s="7" t="s">
        <v>5617</v>
      </c>
      <c r="O3122" s="7">
        <v>120</v>
      </c>
      <c r="P3122" s="7">
        <v>5</v>
      </c>
      <c r="Q3122" s="7">
        <v>600</v>
      </c>
    </row>
    <row r="3123" spans="14:17" x14ac:dyDescent="0.25">
      <c r="N3123" s="7" t="s">
        <v>5617</v>
      </c>
      <c r="O3123" s="7">
        <v>120</v>
      </c>
      <c r="P3123" s="7">
        <v>12</v>
      </c>
      <c r="Q3123" s="7">
        <v>1440</v>
      </c>
    </row>
    <row r="3124" spans="14:17" x14ac:dyDescent="0.25">
      <c r="N3124" s="7" t="s">
        <v>5611</v>
      </c>
      <c r="O3124" s="7">
        <v>250</v>
      </c>
      <c r="P3124" s="7">
        <v>16</v>
      </c>
      <c r="Q3124" s="7">
        <v>4000</v>
      </c>
    </row>
    <row r="3125" spans="14:17" x14ac:dyDescent="0.25">
      <c r="N3125" s="7" t="s">
        <v>5619</v>
      </c>
      <c r="O3125" s="7">
        <v>80</v>
      </c>
      <c r="P3125" s="7">
        <v>16</v>
      </c>
      <c r="Q3125" s="7">
        <v>1280</v>
      </c>
    </row>
    <row r="3126" spans="14:17" x14ac:dyDescent="0.25">
      <c r="N3126" s="7" t="s">
        <v>5612</v>
      </c>
      <c r="O3126" s="7">
        <v>50</v>
      </c>
      <c r="P3126" s="7">
        <v>13</v>
      </c>
      <c r="Q3126" s="7">
        <v>650</v>
      </c>
    </row>
    <row r="3127" spans="14:17" x14ac:dyDescent="0.25">
      <c r="N3127" s="7" t="s">
        <v>5612</v>
      </c>
      <c r="O3127" s="7">
        <v>50</v>
      </c>
      <c r="P3127" s="7">
        <v>2</v>
      </c>
      <c r="Q3127" s="7">
        <v>100</v>
      </c>
    </row>
    <row r="3128" spans="14:17" x14ac:dyDescent="0.25">
      <c r="N3128" s="7" t="s">
        <v>5611</v>
      </c>
      <c r="O3128" s="7">
        <v>250</v>
      </c>
      <c r="P3128" s="7">
        <v>24</v>
      </c>
      <c r="Q3128" s="7">
        <v>6000</v>
      </c>
    </row>
    <row r="3129" spans="14:17" x14ac:dyDescent="0.25">
      <c r="N3129" s="7" t="s">
        <v>5623</v>
      </c>
      <c r="O3129" s="7">
        <v>30</v>
      </c>
      <c r="P3129" s="7">
        <v>25</v>
      </c>
      <c r="Q3129" s="7">
        <v>750</v>
      </c>
    </row>
    <row r="3130" spans="14:17" x14ac:dyDescent="0.25">
      <c r="N3130" s="7" t="s">
        <v>5613</v>
      </c>
      <c r="O3130" s="7">
        <v>35</v>
      </c>
      <c r="P3130" s="7">
        <v>18</v>
      </c>
      <c r="Q3130" s="7">
        <v>630</v>
      </c>
    </row>
    <row r="3131" spans="14:17" x14ac:dyDescent="0.25">
      <c r="N3131" s="7" t="s">
        <v>5611</v>
      </c>
      <c r="O3131" s="7">
        <v>250</v>
      </c>
      <c r="P3131" s="7">
        <v>22</v>
      </c>
      <c r="Q3131" s="7">
        <v>5500</v>
      </c>
    </row>
    <row r="3132" spans="14:17" x14ac:dyDescent="0.25">
      <c r="N3132" s="7" t="s">
        <v>5615</v>
      </c>
      <c r="O3132" s="7">
        <v>25</v>
      </c>
      <c r="P3132" s="7">
        <v>4</v>
      </c>
      <c r="Q3132" s="7">
        <v>100</v>
      </c>
    </row>
    <row r="3133" spans="14:17" x14ac:dyDescent="0.25">
      <c r="N3133" s="7" t="s">
        <v>5610</v>
      </c>
      <c r="O3133" s="7">
        <v>300</v>
      </c>
      <c r="P3133" s="7">
        <v>6</v>
      </c>
      <c r="Q3133" s="7">
        <v>1800</v>
      </c>
    </row>
    <row r="3134" spans="14:17" x14ac:dyDescent="0.25">
      <c r="N3134" s="7" t="s">
        <v>5622</v>
      </c>
      <c r="O3134" s="7">
        <v>15</v>
      </c>
      <c r="P3134" s="7">
        <v>25</v>
      </c>
      <c r="Q3134" s="7">
        <v>375</v>
      </c>
    </row>
    <row r="3135" spans="14:17" x14ac:dyDescent="0.25">
      <c r="N3135" s="7" t="s">
        <v>5612</v>
      </c>
      <c r="O3135" s="7">
        <v>50</v>
      </c>
      <c r="P3135" s="7">
        <v>13</v>
      </c>
      <c r="Q3135" s="7">
        <v>650</v>
      </c>
    </row>
    <row r="3136" spans="14:17" x14ac:dyDescent="0.25">
      <c r="N3136" s="7" t="s">
        <v>5616</v>
      </c>
      <c r="O3136" s="7">
        <v>150</v>
      </c>
      <c r="P3136" s="7">
        <v>7</v>
      </c>
      <c r="Q3136" s="7">
        <v>1050</v>
      </c>
    </row>
    <row r="3137" spans="14:17" x14ac:dyDescent="0.25">
      <c r="N3137" s="7" t="s">
        <v>5620</v>
      </c>
      <c r="O3137" s="7">
        <v>40</v>
      </c>
      <c r="P3137" s="7">
        <v>16</v>
      </c>
      <c r="Q3137" s="7">
        <v>640</v>
      </c>
    </row>
    <row r="3138" spans="14:17" x14ac:dyDescent="0.25">
      <c r="N3138" s="7" t="s">
        <v>5617</v>
      </c>
      <c r="O3138" s="7">
        <v>120</v>
      </c>
      <c r="P3138" s="7">
        <v>6</v>
      </c>
      <c r="Q3138" s="7">
        <v>720</v>
      </c>
    </row>
    <row r="3139" spans="14:17" x14ac:dyDescent="0.25">
      <c r="N3139" s="7" t="s">
        <v>5610</v>
      </c>
      <c r="O3139" s="7">
        <v>300</v>
      </c>
      <c r="P3139" s="7">
        <v>22</v>
      </c>
      <c r="Q3139" s="7">
        <v>6600</v>
      </c>
    </row>
    <row r="3140" spans="14:17" x14ac:dyDescent="0.25">
      <c r="N3140" s="7" t="s">
        <v>5610</v>
      </c>
      <c r="O3140" s="7">
        <v>300</v>
      </c>
      <c r="P3140" s="7">
        <v>15</v>
      </c>
      <c r="Q3140" s="7">
        <v>4500</v>
      </c>
    </row>
    <row r="3141" spans="14:17" x14ac:dyDescent="0.25">
      <c r="N3141" s="7" t="s">
        <v>5622</v>
      </c>
      <c r="O3141" s="7">
        <v>15</v>
      </c>
      <c r="P3141" s="7">
        <v>22</v>
      </c>
      <c r="Q3141" s="7">
        <v>330</v>
      </c>
    </row>
    <row r="3142" spans="14:17" x14ac:dyDescent="0.25">
      <c r="N3142" s="7" t="s">
        <v>5617</v>
      </c>
      <c r="O3142" s="7">
        <v>120</v>
      </c>
      <c r="P3142" s="7">
        <v>21</v>
      </c>
      <c r="Q3142" s="7">
        <v>2520</v>
      </c>
    </row>
    <row r="3143" spans="14:17" x14ac:dyDescent="0.25">
      <c r="N3143" s="7" t="s">
        <v>5615</v>
      </c>
      <c r="O3143" s="7">
        <v>25</v>
      </c>
      <c r="P3143" s="7">
        <v>3</v>
      </c>
      <c r="Q3143" s="7">
        <v>75</v>
      </c>
    </row>
    <row r="3144" spans="14:17" x14ac:dyDescent="0.25">
      <c r="N3144" s="7" t="s">
        <v>5614</v>
      </c>
      <c r="O3144" s="7">
        <v>20</v>
      </c>
      <c r="P3144" s="7">
        <v>7</v>
      </c>
      <c r="Q3144" s="7">
        <v>140</v>
      </c>
    </row>
    <row r="3145" spans="14:17" x14ac:dyDescent="0.25">
      <c r="N3145" s="7" t="s">
        <v>5623</v>
      </c>
      <c r="O3145" s="7">
        <v>30</v>
      </c>
      <c r="P3145" s="7">
        <v>5</v>
      </c>
      <c r="Q3145" s="7">
        <v>150</v>
      </c>
    </row>
    <row r="3146" spans="14:17" x14ac:dyDescent="0.25">
      <c r="N3146" s="7" t="s">
        <v>5609</v>
      </c>
      <c r="O3146" s="7">
        <v>20</v>
      </c>
      <c r="P3146" s="7">
        <v>19</v>
      </c>
      <c r="Q3146" s="7">
        <v>380</v>
      </c>
    </row>
    <row r="3147" spans="14:17" x14ac:dyDescent="0.25">
      <c r="N3147" s="7" t="s">
        <v>5621</v>
      </c>
      <c r="O3147" s="7">
        <v>60</v>
      </c>
      <c r="P3147" s="7">
        <v>20</v>
      </c>
      <c r="Q3147" s="7">
        <v>1200</v>
      </c>
    </row>
    <row r="3148" spans="14:17" x14ac:dyDescent="0.25">
      <c r="N3148" s="7" t="s">
        <v>5612</v>
      </c>
      <c r="O3148" s="7">
        <v>50</v>
      </c>
      <c r="P3148" s="7">
        <v>21</v>
      </c>
      <c r="Q3148" s="7">
        <v>1050</v>
      </c>
    </row>
    <row r="3149" spans="14:17" x14ac:dyDescent="0.25">
      <c r="N3149" s="7" t="s">
        <v>5622</v>
      </c>
      <c r="O3149" s="7">
        <v>15</v>
      </c>
      <c r="P3149" s="7">
        <v>13</v>
      </c>
      <c r="Q3149" s="7">
        <v>195</v>
      </c>
    </row>
    <row r="3150" spans="14:17" x14ac:dyDescent="0.25">
      <c r="N3150" s="7" t="s">
        <v>5609</v>
      </c>
      <c r="O3150" s="7">
        <v>20</v>
      </c>
      <c r="P3150" s="7">
        <v>16</v>
      </c>
      <c r="Q3150" s="7">
        <v>320</v>
      </c>
    </row>
    <row r="3151" spans="14:17" x14ac:dyDescent="0.25">
      <c r="N3151" s="7" t="s">
        <v>5616</v>
      </c>
      <c r="O3151" s="7">
        <v>150</v>
      </c>
      <c r="P3151" s="7">
        <v>12</v>
      </c>
      <c r="Q3151" s="7">
        <v>1800</v>
      </c>
    </row>
    <row r="3152" spans="14:17" x14ac:dyDescent="0.25">
      <c r="N3152" s="7" t="s">
        <v>5609</v>
      </c>
      <c r="O3152" s="7">
        <v>20</v>
      </c>
      <c r="P3152" s="7">
        <v>6</v>
      </c>
      <c r="Q3152" s="7">
        <v>120</v>
      </c>
    </row>
    <row r="3153" spans="14:17" x14ac:dyDescent="0.25">
      <c r="N3153" s="7" t="s">
        <v>5619</v>
      </c>
      <c r="O3153" s="7">
        <v>80</v>
      </c>
      <c r="P3153" s="7">
        <v>3</v>
      </c>
      <c r="Q3153" s="7">
        <v>240</v>
      </c>
    </row>
    <row r="3154" spans="14:17" x14ac:dyDescent="0.25">
      <c r="N3154" s="7" t="s">
        <v>5615</v>
      </c>
      <c r="O3154" s="7">
        <v>25</v>
      </c>
      <c r="P3154" s="7">
        <v>18</v>
      </c>
      <c r="Q3154" s="7">
        <v>450</v>
      </c>
    </row>
    <row r="3155" spans="14:17" x14ac:dyDescent="0.25">
      <c r="N3155" s="7" t="s">
        <v>5609</v>
      </c>
      <c r="O3155" s="7">
        <v>20</v>
      </c>
      <c r="P3155" s="7">
        <v>12</v>
      </c>
      <c r="Q3155" s="7">
        <v>240</v>
      </c>
    </row>
    <row r="3156" spans="14:17" x14ac:dyDescent="0.25">
      <c r="N3156" s="7" t="s">
        <v>5618</v>
      </c>
      <c r="O3156" s="7">
        <v>10</v>
      </c>
      <c r="P3156" s="7">
        <v>16</v>
      </c>
      <c r="Q3156" s="7">
        <v>160</v>
      </c>
    </row>
    <row r="3157" spans="14:17" x14ac:dyDescent="0.25">
      <c r="N3157" s="7" t="s">
        <v>5617</v>
      </c>
      <c r="O3157" s="7">
        <v>120</v>
      </c>
      <c r="P3157" s="7">
        <v>12</v>
      </c>
      <c r="Q3157" s="7">
        <v>1440</v>
      </c>
    </row>
    <row r="3158" spans="14:17" x14ac:dyDescent="0.25">
      <c r="N3158" s="7" t="s">
        <v>5618</v>
      </c>
      <c r="O3158" s="7">
        <v>10</v>
      </c>
      <c r="P3158" s="7">
        <v>12</v>
      </c>
      <c r="Q3158" s="7">
        <v>120</v>
      </c>
    </row>
    <row r="3159" spans="14:17" x14ac:dyDescent="0.25">
      <c r="N3159" s="7" t="s">
        <v>5621</v>
      </c>
      <c r="O3159" s="7">
        <v>60</v>
      </c>
      <c r="P3159" s="7">
        <v>10</v>
      </c>
      <c r="Q3159" s="7">
        <v>600</v>
      </c>
    </row>
    <row r="3160" spans="14:17" x14ac:dyDescent="0.25">
      <c r="N3160" s="7" t="s">
        <v>5619</v>
      </c>
      <c r="O3160" s="7">
        <v>80</v>
      </c>
      <c r="P3160" s="7">
        <v>3</v>
      </c>
      <c r="Q3160" s="7">
        <v>240</v>
      </c>
    </row>
    <row r="3161" spans="14:17" x14ac:dyDescent="0.25">
      <c r="N3161" s="7" t="s">
        <v>5611</v>
      </c>
      <c r="O3161" s="7">
        <v>250</v>
      </c>
      <c r="P3161" s="7">
        <v>12</v>
      </c>
      <c r="Q3161" s="7">
        <v>3000</v>
      </c>
    </row>
    <row r="3162" spans="14:17" x14ac:dyDescent="0.25">
      <c r="N3162" s="7" t="s">
        <v>5613</v>
      </c>
      <c r="O3162" s="7">
        <v>35</v>
      </c>
      <c r="P3162" s="7">
        <v>8</v>
      </c>
      <c r="Q3162" s="7">
        <v>280</v>
      </c>
    </row>
    <row r="3163" spans="14:17" x14ac:dyDescent="0.25">
      <c r="N3163" s="7" t="s">
        <v>5609</v>
      </c>
      <c r="O3163" s="7">
        <v>20</v>
      </c>
      <c r="P3163" s="7">
        <v>22</v>
      </c>
      <c r="Q3163" s="7">
        <v>440</v>
      </c>
    </row>
    <row r="3164" spans="14:17" x14ac:dyDescent="0.25">
      <c r="N3164" s="7" t="s">
        <v>5612</v>
      </c>
      <c r="O3164" s="7">
        <v>50</v>
      </c>
      <c r="P3164" s="7">
        <v>14</v>
      </c>
      <c r="Q3164" s="7">
        <v>700</v>
      </c>
    </row>
    <row r="3165" spans="14:17" x14ac:dyDescent="0.25">
      <c r="N3165" s="7" t="s">
        <v>5622</v>
      </c>
      <c r="O3165" s="7">
        <v>15</v>
      </c>
      <c r="P3165" s="7">
        <v>17</v>
      </c>
      <c r="Q3165" s="7">
        <v>255</v>
      </c>
    </row>
    <row r="3166" spans="14:17" x14ac:dyDescent="0.25">
      <c r="N3166" s="7" t="s">
        <v>5612</v>
      </c>
      <c r="O3166" s="7">
        <v>50</v>
      </c>
      <c r="P3166" s="7">
        <v>12</v>
      </c>
      <c r="Q3166" s="7">
        <v>600</v>
      </c>
    </row>
    <row r="3167" spans="14:17" x14ac:dyDescent="0.25">
      <c r="N3167" s="7" t="s">
        <v>5612</v>
      </c>
      <c r="O3167" s="7">
        <v>50</v>
      </c>
      <c r="P3167" s="7">
        <v>4</v>
      </c>
      <c r="Q3167" s="7">
        <v>200</v>
      </c>
    </row>
    <row r="3168" spans="14:17" x14ac:dyDescent="0.25">
      <c r="N3168" s="7" t="s">
        <v>5623</v>
      </c>
      <c r="O3168" s="7">
        <v>30</v>
      </c>
      <c r="P3168" s="7">
        <v>10</v>
      </c>
      <c r="Q3168" s="7">
        <v>300</v>
      </c>
    </row>
    <row r="3169" spans="14:17" x14ac:dyDescent="0.25">
      <c r="N3169" s="7" t="s">
        <v>5619</v>
      </c>
      <c r="O3169" s="7">
        <v>80</v>
      </c>
      <c r="P3169" s="7">
        <v>11</v>
      </c>
      <c r="Q3169" s="7">
        <v>880</v>
      </c>
    </row>
    <row r="3170" spans="14:17" x14ac:dyDescent="0.25">
      <c r="N3170" s="7" t="s">
        <v>5611</v>
      </c>
      <c r="O3170" s="7">
        <v>250</v>
      </c>
      <c r="P3170" s="7">
        <v>10</v>
      </c>
      <c r="Q3170" s="7">
        <v>2500</v>
      </c>
    </row>
    <row r="3171" spans="14:17" x14ac:dyDescent="0.25">
      <c r="N3171" s="7" t="s">
        <v>5622</v>
      </c>
      <c r="O3171" s="7">
        <v>15</v>
      </c>
      <c r="P3171" s="7">
        <v>22</v>
      </c>
      <c r="Q3171" s="7">
        <v>330</v>
      </c>
    </row>
    <row r="3172" spans="14:17" x14ac:dyDescent="0.25">
      <c r="N3172" s="7" t="s">
        <v>5622</v>
      </c>
      <c r="O3172" s="7">
        <v>15</v>
      </c>
      <c r="P3172" s="7">
        <v>8</v>
      </c>
      <c r="Q3172" s="7">
        <v>120</v>
      </c>
    </row>
    <row r="3173" spans="14:17" x14ac:dyDescent="0.25">
      <c r="N3173" s="7" t="s">
        <v>5619</v>
      </c>
      <c r="O3173" s="7">
        <v>80</v>
      </c>
      <c r="P3173" s="7">
        <v>16</v>
      </c>
      <c r="Q3173" s="7">
        <v>1280</v>
      </c>
    </row>
    <row r="3174" spans="14:17" x14ac:dyDescent="0.25">
      <c r="N3174" s="7" t="s">
        <v>5617</v>
      </c>
      <c r="O3174" s="7">
        <v>120</v>
      </c>
      <c r="P3174" s="7">
        <v>17</v>
      </c>
      <c r="Q3174" s="7">
        <v>2040</v>
      </c>
    </row>
    <row r="3175" spans="14:17" x14ac:dyDescent="0.25">
      <c r="N3175" s="7" t="s">
        <v>5610</v>
      </c>
      <c r="O3175" s="7">
        <v>300</v>
      </c>
      <c r="P3175" s="7">
        <v>1</v>
      </c>
      <c r="Q3175" s="7">
        <v>300</v>
      </c>
    </row>
    <row r="3176" spans="14:17" x14ac:dyDescent="0.25">
      <c r="N3176" s="7" t="s">
        <v>5622</v>
      </c>
      <c r="O3176" s="7">
        <v>15</v>
      </c>
      <c r="P3176" s="7">
        <v>15</v>
      </c>
      <c r="Q3176" s="7">
        <v>225</v>
      </c>
    </row>
    <row r="3177" spans="14:17" x14ac:dyDescent="0.25">
      <c r="N3177" s="7" t="s">
        <v>5613</v>
      </c>
      <c r="O3177" s="7">
        <v>35</v>
      </c>
      <c r="P3177" s="7">
        <v>19</v>
      </c>
      <c r="Q3177" s="7">
        <v>665</v>
      </c>
    </row>
    <row r="3178" spans="14:17" x14ac:dyDescent="0.25">
      <c r="N3178" s="7" t="s">
        <v>5620</v>
      </c>
      <c r="O3178" s="7">
        <v>40</v>
      </c>
      <c r="P3178" s="7">
        <v>19</v>
      </c>
      <c r="Q3178" s="7">
        <v>760</v>
      </c>
    </row>
    <row r="3179" spans="14:17" x14ac:dyDescent="0.25">
      <c r="N3179" s="7" t="s">
        <v>5613</v>
      </c>
      <c r="O3179" s="7">
        <v>35</v>
      </c>
      <c r="P3179" s="7">
        <v>8</v>
      </c>
      <c r="Q3179" s="7">
        <v>280</v>
      </c>
    </row>
    <row r="3180" spans="14:17" x14ac:dyDescent="0.25">
      <c r="N3180" s="7" t="s">
        <v>5613</v>
      </c>
      <c r="O3180" s="7">
        <v>35</v>
      </c>
      <c r="P3180" s="7">
        <v>1</v>
      </c>
      <c r="Q3180" s="7">
        <v>35</v>
      </c>
    </row>
    <row r="3181" spans="14:17" x14ac:dyDescent="0.25">
      <c r="N3181" s="7" t="s">
        <v>5614</v>
      </c>
      <c r="O3181" s="7">
        <v>20</v>
      </c>
      <c r="P3181" s="7">
        <v>19</v>
      </c>
      <c r="Q3181" s="7">
        <v>380</v>
      </c>
    </row>
    <row r="3182" spans="14:17" x14ac:dyDescent="0.25">
      <c r="N3182" s="7" t="s">
        <v>5614</v>
      </c>
      <c r="O3182" s="7">
        <v>20</v>
      </c>
      <c r="P3182" s="7">
        <v>1</v>
      </c>
      <c r="Q3182" s="7">
        <v>20</v>
      </c>
    </row>
    <row r="3183" spans="14:17" x14ac:dyDescent="0.25">
      <c r="N3183" s="7" t="s">
        <v>5618</v>
      </c>
      <c r="O3183" s="7">
        <v>10</v>
      </c>
      <c r="P3183" s="7">
        <v>1</v>
      </c>
      <c r="Q3183" s="7">
        <v>10</v>
      </c>
    </row>
    <row r="3184" spans="14:17" x14ac:dyDescent="0.25">
      <c r="N3184" s="7" t="s">
        <v>5612</v>
      </c>
      <c r="O3184" s="7">
        <v>50</v>
      </c>
      <c r="P3184" s="7">
        <v>8</v>
      </c>
      <c r="Q3184" s="7">
        <v>400</v>
      </c>
    </row>
    <row r="3185" spans="14:17" x14ac:dyDescent="0.25">
      <c r="N3185" s="7" t="s">
        <v>5621</v>
      </c>
      <c r="O3185" s="7">
        <v>60</v>
      </c>
      <c r="P3185" s="7">
        <v>15</v>
      </c>
      <c r="Q3185" s="7">
        <v>900</v>
      </c>
    </row>
    <row r="3186" spans="14:17" x14ac:dyDescent="0.25">
      <c r="N3186" s="7" t="s">
        <v>5618</v>
      </c>
      <c r="O3186" s="7">
        <v>10</v>
      </c>
      <c r="P3186" s="7">
        <v>10</v>
      </c>
      <c r="Q3186" s="7">
        <v>100</v>
      </c>
    </row>
    <row r="3187" spans="14:17" x14ac:dyDescent="0.25">
      <c r="N3187" s="7" t="s">
        <v>5615</v>
      </c>
      <c r="O3187" s="7">
        <v>25</v>
      </c>
      <c r="P3187" s="7">
        <v>13</v>
      </c>
      <c r="Q3187" s="7">
        <v>325</v>
      </c>
    </row>
    <row r="3188" spans="14:17" x14ac:dyDescent="0.25">
      <c r="N3188" s="7" t="s">
        <v>5621</v>
      </c>
      <c r="O3188" s="7">
        <v>60</v>
      </c>
      <c r="P3188" s="7">
        <v>12</v>
      </c>
      <c r="Q3188" s="7">
        <v>720</v>
      </c>
    </row>
    <row r="3189" spans="14:17" x14ac:dyDescent="0.25">
      <c r="N3189" s="7" t="s">
        <v>5612</v>
      </c>
      <c r="O3189" s="7">
        <v>50</v>
      </c>
      <c r="P3189" s="7">
        <v>25</v>
      </c>
      <c r="Q3189" s="7">
        <v>1250</v>
      </c>
    </row>
    <row r="3190" spans="14:17" x14ac:dyDescent="0.25">
      <c r="N3190" s="7" t="s">
        <v>5622</v>
      </c>
      <c r="O3190" s="7">
        <v>15</v>
      </c>
      <c r="P3190" s="7">
        <v>10</v>
      </c>
      <c r="Q3190" s="7">
        <v>150</v>
      </c>
    </row>
    <row r="3191" spans="14:17" x14ac:dyDescent="0.25">
      <c r="N3191" s="7" t="s">
        <v>5619</v>
      </c>
      <c r="O3191" s="7">
        <v>80</v>
      </c>
      <c r="P3191" s="7">
        <v>12</v>
      </c>
      <c r="Q3191" s="7">
        <v>960</v>
      </c>
    </row>
    <row r="3192" spans="14:17" x14ac:dyDescent="0.25">
      <c r="N3192" s="7" t="s">
        <v>5616</v>
      </c>
      <c r="O3192" s="7">
        <v>150</v>
      </c>
      <c r="P3192" s="7">
        <v>17</v>
      </c>
      <c r="Q3192" s="7">
        <v>2550</v>
      </c>
    </row>
    <row r="3193" spans="14:17" x14ac:dyDescent="0.25">
      <c r="N3193" s="7" t="s">
        <v>5614</v>
      </c>
      <c r="O3193" s="7">
        <v>20</v>
      </c>
      <c r="P3193" s="7">
        <v>11</v>
      </c>
      <c r="Q3193" s="7">
        <v>220</v>
      </c>
    </row>
    <row r="3194" spans="14:17" x14ac:dyDescent="0.25">
      <c r="N3194" s="7" t="s">
        <v>5612</v>
      </c>
      <c r="O3194" s="7">
        <v>50</v>
      </c>
      <c r="P3194" s="7">
        <v>11</v>
      </c>
      <c r="Q3194" s="7">
        <v>550</v>
      </c>
    </row>
    <row r="3195" spans="14:17" x14ac:dyDescent="0.25">
      <c r="N3195" s="7" t="s">
        <v>5610</v>
      </c>
      <c r="O3195" s="7">
        <v>300</v>
      </c>
      <c r="P3195" s="7">
        <v>2</v>
      </c>
      <c r="Q3195" s="7">
        <v>600</v>
      </c>
    </row>
    <row r="3196" spans="14:17" x14ac:dyDescent="0.25">
      <c r="N3196" s="7" t="s">
        <v>5613</v>
      </c>
      <c r="O3196" s="7">
        <v>35</v>
      </c>
      <c r="P3196" s="7">
        <v>7</v>
      </c>
      <c r="Q3196" s="7">
        <v>245</v>
      </c>
    </row>
    <row r="3197" spans="14:17" x14ac:dyDescent="0.25">
      <c r="N3197" s="7" t="s">
        <v>5609</v>
      </c>
      <c r="O3197" s="7">
        <v>20</v>
      </c>
      <c r="P3197" s="7">
        <v>12</v>
      </c>
      <c r="Q3197" s="7">
        <v>240</v>
      </c>
    </row>
    <row r="3198" spans="14:17" x14ac:dyDescent="0.25">
      <c r="N3198" s="7" t="s">
        <v>5614</v>
      </c>
      <c r="O3198" s="7">
        <v>20</v>
      </c>
      <c r="P3198" s="7">
        <v>3</v>
      </c>
      <c r="Q3198" s="7">
        <v>60</v>
      </c>
    </row>
    <row r="3199" spans="14:17" x14ac:dyDescent="0.25">
      <c r="N3199" s="7" t="s">
        <v>5621</v>
      </c>
      <c r="O3199" s="7">
        <v>60</v>
      </c>
      <c r="P3199" s="7">
        <v>6</v>
      </c>
      <c r="Q3199" s="7">
        <v>360</v>
      </c>
    </row>
    <row r="3200" spans="14:17" x14ac:dyDescent="0.25">
      <c r="N3200" s="7" t="s">
        <v>5611</v>
      </c>
      <c r="O3200" s="7">
        <v>250</v>
      </c>
      <c r="P3200" s="7">
        <v>7</v>
      </c>
      <c r="Q3200" s="7">
        <v>1750</v>
      </c>
    </row>
    <row r="3201" spans="14:17" x14ac:dyDescent="0.25">
      <c r="N3201" s="7" t="s">
        <v>5621</v>
      </c>
      <c r="O3201" s="7">
        <v>60</v>
      </c>
      <c r="P3201" s="7">
        <v>9</v>
      </c>
      <c r="Q3201" s="7">
        <v>540</v>
      </c>
    </row>
    <row r="3202" spans="14:17" x14ac:dyDescent="0.25">
      <c r="N3202" s="7" t="s">
        <v>5619</v>
      </c>
      <c r="O3202" s="7">
        <v>80</v>
      </c>
      <c r="P3202" s="7">
        <v>2</v>
      </c>
      <c r="Q3202" s="7">
        <v>160</v>
      </c>
    </row>
    <row r="3203" spans="14:17" x14ac:dyDescent="0.25">
      <c r="N3203" s="7" t="s">
        <v>5617</v>
      </c>
      <c r="O3203" s="7">
        <v>120</v>
      </c>
      <c r="P3203" s="7">
        <v>10</v>
      </c>
      <c r="Q3203" s="7">
        <v>1200</v>
      </c>
    </row>
    <row r="3204" spans="14:17" x14ac:dyDescent="0.25">
      <c r="N3204" s="7" t="s">
        <v>5616</v>
      </c>
      <c r="O3204" s="7">
        <v>150</v>
      </c>
      <c r="P3204" s="7">
        <v>2</v>
      </c>
      <c r="Q3204" s="7">
        <v>300</v>
      </c>
    </row>
    <row r="3205" spans="14:17" x14ac:dyDescent="0.25">
      <c r="N3205" s="7" t="s">
        <v>5615</v>
      </c>
      <c r="O3205" s="7">
        <v>25</v>
      </c>
      <c r="P3205" s="7">
        <v>22</v>
      </c>
      <c r="Q3205" s="7">
        <v>550</v>
      </c>
    </row>
    <row r="3206" spans="14:17" x14ac:dyDescent="0.25">
      <c r="N3206" s="7" t="s">
        <v>5623</v>
      </c>
      <c r="O3206" s="7">
        <v>30</v>
      </c>
      <c r="P3206" s="7">
        <v>8</v>
      </c>
      <c r="Q3206" s="7">
        <v>240</v>
      </c>
    </row>
    <row r="3207" spans="14:17" x14ac:dyDescent="0.25">
      <c r="N3207" s="7" t="s">
        <v>5610</v>
      </c>
      <c r="O3207" s="7">
        <v>300</v>
      </c>
      <c r="P3207" s="7">
        <v>22</v>
      </c>
      <c r="Q3207" s="7">
        <v>6600</v>
      </c>
    </row>
    <row r="3208" spans="14:17" x14ac:dyDescent="0.25">
      <c r="N3208" s="7" t="s">
        <v>5610</v>
      </c>
      <c r="O3208" s="7">
        <v>300</v>
      </c>
      <c r="P3208" s="7">
        <v>14</v>
      </c>
      <c r="Q3208" s="7">
        <v>4200</v>
      </c>
    </row>
    <row r="3209" spans="14:17" x14ac:dyDescent="0.25">
      <c r="N3209" s="7" t="s">
        <v>5610</v>
      </c>
      <c r="O3209" s="7">
        <v>300</v>
      </c>
      <c r="P3209" s="7">
        <v>22</v>
      </c>
      <c r="Q3209" s="7">
        <v>6600</v>
      </c>
    </row>
    <row r="3210" spans="14:17" x14ac:dyDescent="0.25">
      <c r="N3210" s="7" t="s">
        <v>5617</v>
      </c>
      <c r="O3210" s="7">
        <v>120</v>
      </c>
      <c r="P3210" s="7">
        <v>7</v>
      </c>
      <c r="Q3210" s="7">
        <v>840</v>
      </c>
    </row>
    <row r="3211" spans="14:17" x14ac:dyDescent="0.25">
      <c r="N3211" s="7" t="s">
        <v>5614</v>
      </c>
      <c r="O3211" s="7">
        <v>20</v>
      </c>
      <c r="P3211" s="7">
        <v>2</v>
      </c>
      <c r="Q3211" s="7">
        <v>40</v>
      </c>
    </row>
    <row r="3212" spans="14:17" x14ac:dyDescent="0.25">
      <c r="N3212" s="7" t="s">
        <v>5621</v>
      </c>
      <c r="O3212" s="7">
        <v>60</v>
      </c>
      <c r="P3212" s="7">
        <v>20</v>
      </c>
      <c r="Q3212" s="7">
        <v>1200</v>
      </c>
    </row>
    <row r="3213" spans="14:17" x14ac:dyDescent="0.25">
      <c r="N3213" s="7" t="s">
        <v>5610</v>
      </c>
      <c r="O3213" s="7">
        <v>300</v>
      </c>
      <c r="P3213" s="7">
        <v>5</v>
      </c>
      <c r="Q3213" s="7">
        <v>1500</v>
      </c>
    </row>
    <row r="3214" spans="14:17" x14ac:dyDescent="0.25">
      <c r="N3214" s="7" t="s">
        <v>5611</v>
      </c>
      <c r="O3214" s="7">
        <v>250</v>
      </c>
      <c r="P3214" s="7">
        <v>23</v>
      </c>
      <c r="Q3214" s="7">
        <v>5750</v>
      </c>
    </row>
    <row r="3215" spans="14:17" x14ac:dyDescent="0.25">
      <c r="N3215" s="7" t="s">
        <v>5622</v>
      </c>
      <c r="O3215" s="7">
        <v>15</v>
      </c>
      <c r="P3215" s="7">
        <v>22</v>
      </c>
      <c r="Q3215" s="7">
        <v>330</v>
      </c>
    </row>
    <row r="3216" spans="14:17" x14ac:dyDescent="0.25">
      <c r="N3216" s="7" t="s">
        <v>5623</v>
      </c>
      <c r="O3216" s="7">
        <v>30</v>
      </c>
      <c r="P3216" s="7">
        <v>17</v>
      </c>
      <c r="Q3216" s="7">
        <v>510</v>
      </c>
    </row>
    <row r="3217" spans="14:17" x14ac:dyDescent="0.25">
      <c r="N3217" s="7" t="s">
        <v>5618</v>
      </c>
      <c r="O3217" s="7">
        <v>10</v>
      </c>
      <c r="P3217" s="7">
        <v>2</v>
      </c>
      <c r="Q3217" s="7">
        <v>20</v>
      </c>
    </row>
    <row r="3218" spans="14:17" x14ac:dyDescent="0.25">
      <c r="N3218" s="7" t="s">
        <v>5611</v>
      </c>
      <c r="O3218" s="7">
        <v>250</v>
      </c>
      <c r="P3218" s="7">
        <v>2</v>
      </c>
      <c r="Q3218" s="7">
        <v>500</v>
      </c>
    </row>
    <row r="3219" spans="14:17" x14ac:dyDescent="0.25">
      <c r="N3219" s="7" t="s">
        <v>5610</v>
      </c>
      <c r="O3219" s="7">
        <v>300</v>
      </c>
      <c r="P3219" s="7">
        <v>18</v>
      </c>
      <c r="Q3219" s="7">
        <v>5400</v>
      </c>
    </row>
    <row r="3220" spans="14:17" x14ac:dyDescent="0.25">
      <c r="N3220" s="7" t="s">
        <v>5610</v>
      </c>
      <c r="O3220" s="7">
        <v>300</v>
      </c>
      <c r="P3220" s="7">
        <v>11</v>
      </c>
      <c r="Q3220" s="7">
        <v>3300</v>
      </c>
    </row>
    <row r="3221" spans="14:17" x14ac:dyDescent="0.25">
      <c r="N3221" s="7" t="s">
        <v>5622</v>
      </c>
      <c r="O3221" s="7">
        <v>15</v>
      </c>
      <c r="P3221" s="7">
        <v>22</v>
      </c>
      <c r="Q3221" s="7">
        <v>330</v>
      </c>
    </row>
    <row r="3222" spans="14:17" x14ac:dyDescent="0.25">
      <c r="N3222" s="7" t="s">
        <v>5618</v>
      </c>
      <c r="O3222" s="7">
        <v>10</v>
      </c>
      <c r="P3222" s="7">
        <v>18</v>
      </c>
      <c r="Q3222" s="7">
        <v>180</v>
      </c>
    </row>
    <row r="3223" spans="14:17" x14ac:dyDescent="0.25">
      <c r="N3223" s="7" t="s">
        <v>5617</v>
      </c>
      <c r="O3223" s="7">
        <v>120</v>
      </c>
      <c r="P3223" s="7">
        <v>12</v>
      </c>
      <c r="Q3223" s="7">
        <v>1440</v>
      </c>
    </row>
    <row r="3224" spans="14:17" x14ac:dyDescent="0.25">
      <c r="N3224" s="7" t="s">
        <v>5612</v>
      </c>
      <c r="O3224" s="7">
        <v>50</v>
      </c>
      <c r="P3224" s="7">
        <v>9</v>
      </c>
      <c r="Q3224" s="7">
        <v>450</v>
      </c>
    </row>
    <row r="3225" spans="14:17" x14ac:dyDescent="0.25">
      <c r="N3225" s="7" t="s">
        <v>5621</v>
      </c>
      <c r="O3225" s="7">
        <v>60</v>
      </c>
      <c r="P3225" s="7">
        <v>5</v>
      </c>
      <c r="Q3225" s="7">
        <v>300</v>
      </c>
    </row>
    <row r="3226" spans="14:17" x14ac:dyDescent="0.25">
      <c r="N3226" s="7" t="s">
        <v>5623</v>
      </c>
      <c r="O3226" s="7">
        <v>30</v>
      </c>
      <c r="P3226" s="7">
        <v>15</v>
      </c>
      <c r="Q3226" s="7">
        <v>450</v>
      </c>
    </row>
    <row r="3227" spans="14:17" x14ac:dyDescent="0.25">
      <c r="N3227" s="7" t="s">
        <v>5616</v>
      </c>
      <c r="O3227" s="7">
        <v>150</v>
      </c>
      <c r="P3227" s="7">
        <v>9</v>
      </c>
      <c r="Q3227" s="7">
        <v>1350</v>
      </c>
    </row>
    <row r="3228" spans="14:17" x14ac:dyDescent="0.25">
      <c r="N3228" s="7" t="s">
        <v>5611</v>
      </c>
      <c r="O3228" s="7">
        <v>250</v>
      </c>
      <c r="P3228" s="7">
        <v>2</v>
      </c>
      <c r="Q3228" s="7">
        <v>500</v>
      </c>
    </row>
    <row r="3229" spans="14:17" x14ac:dyDescent="0.25">
      <c r="N3229" s="7" t="s">
        <v>5622</v>
      </c>
      <c r="O3229" s="7">
        <v>15</v>
      </c>
      <c r="P3229" s="7">
        <v>12</v>
      </c>
      <c r="Q3229" s="7">
        <v>180</v>
      </c>
    </row>
    <row r="3230" spans="14:17" x14ac:dyDescent="0.25">
      <c r="N3230" s="7" t="s">
        <v>5622</v>
      </c>
      <c r="O3230" s="7">
        <v>15</v>
      </c>
      <c r="P3230" s="7">
        <v>7</v>
      </c>
      <c r="Q3230" s="7">
        <v>105</v>
      </c>
    </row>
    <row r="3231" spans="14:17" x14ac:dyDescent="0.25">
      <c r="N3231" s="7" t="s">
        <v>5615</v>
      </c>
      <c r="O3231" s="7">
        <v>25</v>
      </c>
      <c r="P3231" s="7">
        <v>1</v>
      </c>
      <c r="Q3231" s="7">
        <v>25</v>
      </c>
    </row>
    <row r="3232" spans="14:17" x14ac:dyDescent="0.25">
      <c r="N3232" s="7" t="s">
        <v>5614</v>
      </c>
      <c r="O3232" s="7">
        <v>20</v>
      </c>
      <c r="P3232" s="7">
        <v>14</v>
      </c>
      <c r="Q3232" s="7">
        <v>280</v>
      </c>
    </row>
    <row r="3233" spans="14:17" x14ac:dyDescent="0.25">
      <c r="N3233" s="7" t="s">
        <v>5617</v>
      </c>
      <c r="O3233" s="7">
        <v>120</v>
      </c>
      <c r="P3233" s="7">
        <v>15</v>
      </c>
      <c r="Q3233" s="7">
        <v>1800</v>
      </c>
    </row>
    <row r="3234" spans="14:17" x14ac:dyDescent="0.25">
      <c r="N3234" s="7" t="s">
        <v>5609</v>
      </c>
      <c r="O3234" s="7">
        <v>20</v>
      </c>
      <c r="P3234" s="7">
        <v>22</v>
      </c>
      <c r="Q3234" s="7">
        <v>440</v>
      </c>
    </row>
    <row r="3235" spans="14:17" x14ac:dyDescent="0.25">
      <c r="N3235" s="7" t="s">
        <v>5620</v>
      </c>
      <c r="O3235" s="7">
        <v>40</v>
      </c>
      <c r="P3235" s="7">
        <v>17</v>
      </c>
      <c r="Q3235" s="7">
        <v>680</v>
      </c>
    </row>
    <row r="3236" spans="14:17" x14ac:dyDescent="0.25">
      <c r="N3236" s="7" t="s">
        <v>5609</v>
      </c>
      <c r="O3236" s="7">
        <v>20</v>
      </c>
      <c r="P3236" s="7">
        <v>15</v>
      </c>
      <c r="Q3236" s="7">
        <v>300</v>
      </c>
    </row>
    <row r="3237" spans="14:17" x14ac:dyDescent="0.25">
      <c r="N3237" s="7" t="s">
        <v>5612</v>
      </c>
      <c r="O3237" s="7">
        <v>50</v>
      </c>
      <c r="P3237" s="7">
        <v>14</v>
      </c>
      <c r="Q3237" s="7">
        <v>700</v>
      </c>
    </row>
    <row r="3238" spans="14:17" x14ac:dyDescent="0.25">
      <c r="N3238" s="7" t="s">
        <v>5622</v>
      </c>
      <c r="O3238" s="7">
        <v>15</v>
      </c>
      <c r="P3238" s="7">
        <v>19</v>
      </c>
      <c r="Q3238" s="7">
        <v>285</v>
      </c>
    </row>
    <row r="3239" spans="14:17" x14ac:dyDescent="0.25">
      <c r="N3239" s="7" t="s">
        <v>5611</v>
      </c>
      <c r="O3239" s="7">
        <v>250</v>
      </c>
      <c r="P3239" s="7">
        <v>24</v>
      </c>
      <c r="Q3239" s="7">
        <v>6000</v>
      </c>
    </row>
    <row r="3240" spans="14:17" x14ac:dyDescent="0.25">
      <c r="N3240" s="7" t="s">
        <v>5612</v>
      </c>
      <c r="O3240" s="7">
        <v>50</v>
      </c>
      <c r="P3240" s="7">
        <v>10</v>
      </c>
      <c r="Q3240" s="7">
        <v>500</v>
      </c>
    </row>
    <row r="3241" spans="14:17" x14ac:dyDescent="0.25">
      <c r="N3241" s="7" t="s">
        <v>5619</v>
      </c>
      <c r="O3241" s="7">
        <v>80</v>
      </c>
      <c r="P3241" s="7">
        <v>8</v>
      </c>
      <c r="Q3241" s="7">
        <v>640</v>
      </c>
    </row>
    <row r="3242" spans="14:17" x14ac:dyDescent="0.25">
      <c r="N3242" s="7" t="s">
        <v>5619</v>
      </c>
      <c r="O3242" s="7">
        <v>80</v>
      </c>
      <c r="P3242" s="7">
        <v>23</v>
      </c>
      <c r="Q3242" s="7">
        <v>1840</v>
      </c>
    </row>
    <row r="3243" spans="14:17" x14ac:dyDescent="0.25">
      <c r="N3243" s="7" t="s">
        <v>5609</v>
      </c>
      <c r="O3243" s="7">
        <v>20</v>
      </c>
      <c r="P3243" s="7">
        <v>7</v>
      </c>
      <c r="Q3243" s="7">
        <v>140</v>
      </c>
    </row>
    <row r="3244" spans="14:17" x14ac:dyDescent="0.25">
      <c r="N3244" s="7" t="s">
        <v>5612</v>
      </c>
      <c r="O3244" s="7">
        <v>50</v>
      </c>
      <c r="P3244" s="7">
        <v>10</v>
      </c>
      <c r="Q3244" s="7">
        <v>500</v>
      </c>
    </row>
    <row r="3245" spans="14:17" x14ac:dyDescent="0.25">
      <c r="N3245" s="7" t="s">
        <v>5612</v>
      </c>
      <c r="O3245" s="7">
        <v>50</v>
      </c>
      <c r="P3245" s="7">
        <v>1</v>
      </c>
      <c r="Q3245" s="7">
        <v>50</v>
      </c>
    </row>
    <row r="3246" spans="14:17" x14ac:dyDescent="0.25">
      <c r="N3246" s="7" t="s">
        <v>5613</v>
      </c>
      <c r="O3246" s="7">
        <v>35</v>
      </c>
      <c r="P3246" s="7">
        <v>24</v>
      </c>
      <c r="Q3246" s="7">
        <v>840</v>
      </c>
    </row>
    <row r="3247" spans="14:17" x14ac:dyDescent="0.25">
      <c r="N3247" s="7" t="s">
        <v>5612</v>
      </c>
      <c r="O3247" s="7">
        <v>50</v>
      </c>
      <c r="P3247" s="7">
        <v>4</v>
      </c>
      <c r="Q3247" s="7">
        <v>200</v>
      </c>
    </row>
    <row r="3248" spans="14:17" x14ac:dyDescent="0.25">
      <c r="N3248" s="7" t="s">
        <v>5613</v>
      </c>
      <c r="O3248" s="7">
        <v>35</v>
      </c>
      <c r="P3248" s="7">
        <v>14</v>
      </c>
      <c r="Q3248" s="7">
        <v>490</v>
      </c>
    </row>
    <row r="3249" spans="14:17" x14ac:dyDescent="0.25">
      <c r="N3249" s="7" t="s">
        <v>5619</v>
      </c>
      <c r="O3249" s="7">
        <v>80</v>
      </c>
      <c r="P3249" s="7">
        <v>7</v>
      </c>
      <c r="Q3249" s="7">
        <v>560</v>
      </c>
    </row>
    <row r="3250" spans="14:17" x14ac:dyDescent="0.25">
      <c r="N3250" s="7" t="s">
        <v>5620</v>
      </c>
      <c r="O3250" s="7">
        <v>40</v>
      </c>
      <c r="P3250" s="7">
        <v>22</v>
      </c>
      <c r="Q3250" s="7">
        <v>880</v>
      </c>
    </row>
    <row r="3251" spans="14:17" x14ac:dyDescent="0.25">
      <c r="N3251" s="7" t="s">
        <v>5610</v>
      </c>
      <c r="O3251" s="7">
        <v>300</v>
      </c>
      <c r="P3251" s="7">
        <v>10</v>
      </c>
      <c r="Q3251" s="7">
        <v>3000</v>
      </c>
    </row>
    <row r="3252" spans="14:17" x14ac:dyDescent="0.25">
      <c r="N3252" s="7" t="s">
        <v>5609</v>
      </c>
      <c r="O3252" s="7">
        <v>20</v>
      </c>
      <c r="P3252" s="7">
        <v>15</v>
      </c>
      <c r="Q3252" s="7">
        <v>300</v>
      </c>
    </row>
    <row r="3253" spans="14:17" x14ac:dyDescent="0.25">
      <c r="N3253" s="7" t="s">
        <v>5615</v>
      </c>
      <c r="O3253" s="7">
        <v>25</v>
      </c>
      <c r="P3253" s="7">
        <v>3</v>
      </c>
      <c r="Q3253" s="7">
        <v>75</v>
      </c>
    </row>
    <row r="3254" spans="14:17" x14ac:dyDescent="0.25">
      <c r="N3254" s="7" t="s">
        <v>5620</v>
      </c>
      <c r="O3254" s="7">
        <v>40</v>
      </c>
      <c r="P3254" s="7">
        <v>21</v>
      </c>
      <c r="Q3254" s="7">
        <v>840</v>
      </c>
    </row>
    <row r="3255" spans="14:17" x14ac:dyDescent="0.25">
      <c r="N3255" s="7" t="s">
        <v>5618</v>
      </c>
      <c r="O3255" s="7">
        <v>10</v>
      </c>
      <c r="P3255" s="7">
        <v>8</v>
      </c>
      <c r="Q3255" s="7">
        <v>80</v>
      </c>
    </row>
    <row r="3256" spans="14:17" x14ac:dyDescent="0.25">
      <c r="N3256" s="7" t="s">
        <v>5614</v>
      </c>
      <c r="O3256" s="7">
        <v>20</v>
      </c>
      <c r="P3256" s="7">
        <v>5</v>
      </c>
      <c r="Q3256" s="7">
        <v>100</v>
      </c>
    </row>
    <row r="3257" spans="14:17" x14ac:dyDescent="0.25">
      <c r="N3257" s="7" t="s">
        <v>5613</v>
      </c>
      <c r="O3257" s="7">
        <v>35</v>
      </c>
      <c r="P3257" s="7">
        <v>13</v>
      </c>
      <c r="Q3257" s="7">
        <v>455</v>
      </c>
    </row>
    <row r="3258" spans="14:17" x14ac:dyDescent="0.25">
      <c r="N3258" s="7" t="s">
        <v>5609</v>
      </c>
      <c r="O3258" s="7">
        <v>20</v>
      </c>
      <c r="P3258" s="7">
        <v>19</v>
      </c>
      <c r="Q3258" s="7">
        <v>380</v>
      </c>
    </row>
    <row r="3259" spans="14:17" x14ac:dyDescent="0.25">
      <c r="N3259" s="7" t="s">
        <v>5609</v>
      </c>
      <c r="O3259" s="7">
        <v>20</v>
      </c>
      <c r="P3259" s="7">
        <v>9</v>
      </c>
      <c r="Q3259" s="7">
        <v>180</v>
      </c>
    </row>
    <row r="3260" spans="14:17" x14ac:dyDescent="0.25">
      <c r="N3260" s="7" t="s">
        <v>5616</v>
      </c>
      <c r="O3260" s="7">
        <v>150</v>
      </c>
      <c r="P3260" s="7">
        <v>4</v>
      </c>
      <c r="Q3260" s="7">
        <v>600</v>
      </c>
    </row>
    <row r="3261" spans="14:17" x14ac:dyDescent="0.25">
      <c r="N3261" s="7" t="s">
        <v>5609</v>
      </c>
      <c r="O3261" s="7">
        <v>20</v>
      </c>
      <c r="P3261" s="7">
        <v>2</v>
      </c>
      <c r="Q3261" s="7">
        <v>40</v>
      </c>
    </row>
    <row r="3262" spans="14:17" x14ac:dyDescent="0.25">
      <c r="N3262" s="7" t="s">
        <v>5619</v>
      </c>
      <c r="O3262" s="7">
        <v>80</v>
      </c>
      <c r="P3262" s="7">
        <v>12</v>
      </c>
      <c r="Q3262" s="7">
        <v>960</v>
      </c>
    </row>
    <row r="3263" spans="14:17" x14ac:dyDescent="0.25">
      <c r="N3263" s="7" t="s">
        <v>5621</v>
      </c>
      <c r="O3263" s="7">
        <v>60</v>
      </c>
      <c r="P3263" s="7">
        <v>10</v>
      </c>
      <c r="Q3263" s="7">
        <v>600</v>
      </c>
    </row>
    <row r="3264" spans="14:17" x14ac:dyDescent="0.25">
      <c r="N3264" s="7" t="s">
        <v>5610</v>
      </c>
      <c r="O3264" s="7">
        <v>300</v>
      </c>
      <c r="P3264" s="7">
        <v>6</v>
      </c>
      <c r="Q3264" s="7">
        <v>1800</v>
      </c>
    </row>
    <row r="3265" spans="14:17" x14ac:dyDescent="0.25">
      <c r="N3265" s="7" t="s">
        <v>5619</v>
      </c>
      <c r="O3265" s="7">
        <v>80</v>
      </c>
      <c r="P3265" s="7">
        <v>21</v>
      </c>
      <c r="Q3265" s="7">
        <v>1680</v>
      </c>
    </row>
    <row r="3266" spans="14:17" x14ac:dyDescent="0.25">
      <c r="N3266" s="7" t="s">
        <v>5612</v>
      </c>
      <c r="O3266" s="7">
        <v>50</v>
      </c>
      <c r="P3266" s="7">
        <v>11</v>
      </c>
      <c r="Q3266" s="7">
        <v>550</v>
      </c>
    </row>
    <row r="3267" spans="14:17" x14ac:dyDescent="0.25">
      <c r="N3267" s="7" t="s">
        <v>5621</v>
      </c>
      <c r="O3267" s="7">
        <v>60</v>
      </c>
      <c r="P3267" s="7">
        <v>22</v>
      </c>
      <c r="Q3267" s="7">
        <v>1320</v>
      </c>
    </row>
    <row r="3268" spans="14:17" x14ac:dyDescent="0.25">
      <c r="N3268" s="7" t="s">
        <v>5610</v>
      </c>
      <c r="O3268" s="7">
        <v>300</v>
      </c>
      <c r="P3268" s="7">
        <v>3</v>
      </c>
      <c r="Q3268" s="7">
        <v>900</v>
      </c>
    </row>
    <row r="3269" spans="14:17" x14ac:dyDescent="0.25">
      <c r="N3269" s="7" t="s">
        <v>5620</v>
      </c>
      <c r="O3269" s="7">
        <v>40</v>
      </c>
      <c r="P3269" s="7">
        <v>22</v>
      </c>
      <c r="Q3269" s="7">
        <v>880</v>
      </c>
    </row>
    <row r="3270" spans="14:17" x14ac:dyDescent="0.25">
      <c r="N3270" s="7" t="s">
        <v>5617</v>
      </c>
      <c r="O3270" s="7">
        <v>120</v>
      </c>
      <c r="P3270" s="7">
        <v>6</v>
      </c>
      <c r="Q3270" s="7">
        <v>720</v>
      </c>
    </row>
    <row r="3271" spans="14:17" x14ac:dyDescent="0.25">
      <c r="N3271" s="7" t="s">
        <v>5617</v>
      </c>
      <c r="O3271" s="7">
        <v>120</v>
      </c>
      <c r="P3271" s="7">
        <v>12</v>
      </c>
      <c r="Q3271" s="7">
        <v>1440</v>
      </c>
    </row>
    <row r="3272" spans="14:17" x14ac:dyDescent="0.25">
      <c r="N3272" s="7" t="s">
        <v>5615</v>
      </c>
      <c r="O3272" s="7">
        <v>25</v>
      </c>
      <c r="P3272" s="7">
        <v>16</v>
      </c>
      <c r="Q3272" s="7">
        <v>400</v>
      </c>
    </row>
    <row r="3273" spans="14:17" x14ac:dyDescent="0.25">
      <c r="N3273" s="7" t="s">
        <v>5622</v>
      </c>
      <c r="O3273" s="7">
        <v>15</v>
      </c>
      <c r="P3273" s="7">
        <v>17</v>
      </c>
      <c r="Q3273" s="7">
        <v>255</v>
      </c>
    </row>
    <row r="3274" spans="14:17" x14ac:dyDescent="0.25">
      <c r="N3274" s="7" t="s">
        <v>5623</v>
      </c>
      <c r="O3274" s="7">
        <v>30</v>
      </c>
      <c r="P3274" s="7">
        <v>14</v>
      </c>
      <c r="Q3274" s="7">
        <v>420</v>
      </c>
    </row>
    <row r="3275" spans="14:17" x14ac:dyDescent="0.25">
      <c r="N3275" s="7" t="s">
        <v>5618</v>
      </c>
      <c r="O3275" s="7">
        <v>10</v>
      </c>
      <c r="P3275" s="7">
        <v>17</v>
      </c>
      <c r="Q3275" s="7">
        <v>170</v>
      </c>
    </row>
    <row r="3276" spans="14:17" x14ac:dyDescent="0.25">
      <c r="N3276" s="7" t="s">
        <v>5612</v>
      </c>
      <c r="O3276" s="7">
        <v>50</v>
      </c>
      <c r="P3276" s="7">
        <v>13</v>
      </c>
      <c r="Q3276" s="7">
        <v>650</v>
      </c>
    </row>
    <row r="3277" spans="14:17" x14ac:dyDescent="0.25">
      <c r="N3277" s="7" t="s">
        <v>5609</v>
      </c>
      <c r="O3277" s="7">
        <v>20</v>
      </c>
      <c r="P3277" s="7">
        <v>1</v>
      </c>
      <c r="Q3277" s="7">
        <v>20</v>
      </c>
    </row>
    <row r="3278" spans="14:17" x14ac:dyDescent="0.25">
      <c r="N3278" s="7" t="s">
        <v>5609</v>
      </c>
      <c r="O3278" s="7">
        <v>20</v>
      </c>
      <c r="P3278" s="7">
        <v>11</v>
      </c>
      <c r="Q3278" s="7">
        <v>220</v>
      </c>
    </row>
    <row r="3279" spans="14:17" x14ac:dyDescent="0.25">
      <c r="N3279" s="7" t="s">
        <v>5609</v>
      </c>
      <c r="O3279" s="7">
        <v>20</v>
      </c>
      <c r="P3279" s="7">
        <v>8</v>
      </c>
      <c r="Q3279" s="7">
        <v>160</v>
      </c>
    </row>
    <row r="3280" spans="14:17" x14ac:dyDescent="0.25">
      <c r="N3280" s="7" t="s">
        <v>5620</v>
      </c>
      <c r="O3280" s="7">
        <v>40</v>
      </c>
      <c r="P3280" s="7">
        <v>10</v>
      </c>
      <c r="Q3280" s="7">
        <v>400</v>
      </c>
    </row>
    <row r="3281" spans="14:17" x14ac:dyDescent="0.25">
      <c r="N3281" s="7" t="s">
        <v>5610</v>
      </c>
      <c r="O3281" s="7">
        <v>300</v>
      </c>
      <c r="P3281" s="7">
        <v>19</v>
      </c>
      <c r="Q3281" s="7">
        <v>5700</v>
      </c>
    </row>
    <row r="3282" spans="14:17" x14ac:dyDescent="0.25">
      <c r="N3282" s="7" t="s">
        <v>5614</v>
      </c>
      <c r="O3282" s="7">
        <v>20</v>
      </c>
      <c r="P3282" s="7">
        <v>17</v>
      </c>
      <c r="Q3282" s="7">
        <v>340</v>
      </c>
    </row>
    <row r="3283" spans="14:17" x14ac:dyDescent="0.25">
      <c r="N3283" s="7" t="s">
        <v>5614</v>
      </c>
      <c r="O3283" s="7">
        <v>20</v>
      </c>
      <c r="P3283" s="7">
        <v>8</v>
      </c>
      <c r="Q3283" s="7">
        <v>160</v>
      </c>
    </row>
    <row r="3284" spans="14:17" x14ac:dyDescent="0.25">
      <c r="N3284" s="7" t="s">
        <v>5614</v>
      </c>
      <c r="O3284" s="7">
        <v>20</v>
      </c>
      <c r="P3284" s="7">
        <v>5</v>
      </c>
      <c r="Q3284" s="7">
        <v>100</v>
      </c>
    </row>
    <row r="3285" spans="14:17" x14ac:dyDescent="0.25">
      <c r="N3285" s="7" t="s">
        <v>5616</v>
      </c>
      <c r="O3285" s="7">
        <v>150</v>
      </c>
      <c r="P3285" s="7">
        <v>22</v>
      </c>
      <c r="Q3285" s="7">
        <v>3300</v>
      </c>
    </row>
    <row r="3286" spans="14:17" x14ac:dyDescent="0.25">
      <c r="N3286" s="7" t="s">
        <v>5613</v>
      </c>
      <c r="O3286" s="7">
        <v>35</v>
      </c>
      <c r="P3286" s="7">
        <v>11</v>
      </c>
      <c r="Q3286" s="7">
        <v>385</v>
      </c>
    </row>
    <row r="3287" spans="14:17" x14ac:dyDescent="0.25">
      <c r="N3287" s="7" t="s">
        <v>5620</v>
      </c>
      <c r="O3287" s="7">
        <v>40</v>
      </c>
      <c r="P3287" s="7">
        <v>15</v>
      </c>
      <c r="Q3287" s="7">
        <v>600</v>
      </c>
    </row>
    <row r="3288" spans="14:17" x14ac:dyDescent="0.25">
      <c r="N3288" s="7" t="s">
        <v>5611</v>
      </c>
      <c r="O3288" s="7">
        <v>250</v>
      </c>
      <c r="P3288" s="7">
        <v>14</v>
      </c>
      <c r="Q3288" s="7">
        <v>3500</v>
      </c>
    </row>
    <row r="3289" spans="14:17" x14ac:dyDescent="0.25">
      <c r="N3289" s="7" t="s">
        <v>5617</v>
      </c>
      <c r="O3289" s="7">
        <v>120</v>
      </c>
      <c r="P3289" s="7">
        <v>24</v>
      </c>
      <c r="Q3289" s="7">
        <v>2880</v>
      </c>
    </row>
    <row r="3290" spans="14:17" x14ac:dyDescent="0.25">
      <c r="N3290" s="7" t="s">
        <v>5623</v>
      </c>
      <c r="O3290" s="7">
        <v>30</v>
      </c>
      <c r="P3290" s="7">
        <v>18</v>
      </c>
      <c r="Q3290" s="7">
        <v>540</v>
      </c>
    </row>
    <row r="3291" spans="14:17" x14ac:dyDescent="0.25">
      <c r="N3291" s="7" t="s">
        <v>5617</v>
      </c>
      <c r="O3291" s="7">
        <v>120</v>
      </c>
      <c r="P3291" s="7">
        <v>20</v>
      </c>
      <c r="Q3291" s="7">
        <v>2400</v>
      </c>
    </row>
    <row r="3292" spans="14:17" x14ac:dyDescent="0.25">
      <c r="N3292" s="7" t="s">
        <v>5620</v>
      </c>
      <c r="O3292" s="7">
        <v>40</v>
      </c>
      <c r="P3292" s="7">
        <v>15</v>
      </c>
      <c r="Q3292" s="7">
        <v>600</v>
      </c>
    </row>
    <row r="3293" spans="14:17" x14ac:dyDescent="0.25">
      <c r="N3293" s="7" t="s">
        <v>5609</v>
      </c>
      <c r="O3293" s="7">
        <v>20</v>
      </c>
      <c r="P3293" s="7">
        <v>13</v>
      </c>
      <c r="Q3293" s="7">
        <v>260</v>
      </c>
    </row>
    <row r="3294" spans="14:17" x14ac:dyDescent="0.25">
      <c r="N3294" s="7" t="s">
        <v>5616</v>
      </c>
      <c r="O3294" s="7">
        <v>150</v>
      </c>
      <c r="P3294" s="7">
        <v>22</v>
      </c>
      <c r="Q3294" s="7">
        <v>3300</v>
      </c>
    </row>
    <row r="3295" spans="14:17" x14ac:dyDescent="0.25">
      <c r="N3295" s="7" t="s">
        <v>5617</v>
      </c>
      <c r="O3295" s="7">
        <v>120</v>
      </c>
      <c r="P3295" s="7">
        <v>14</v>
      </c>
      <c r="Q3295" s="7">
        <v>1680</v>
      </c>
    </row>
    <row r="3296" spans="14:17" x14ac:dyDescent="0.25">
      <c r="N3296" s="7" t="s">
        <v>5621</v>
      </c>
      <c r="O3296" s="7">
        <v>60</v>
      </c>
      <c r="P3296" s="7">
        <v>22</v>
      </c>
      <c r="Q3296" s="7">
        <v>1320</v>
      </c>
    </row>
    <row r="3297" spans="14:17" x14ac:dyDescent="0.25">
      <c r="N3297" s="7" t="s">
        <v>5622</v>
      </c>
      <c r="O3297" s="7">
        <v>15</v>
      </c>
      <c r="P3297" s="7">
        <v>14</v>
      </c>
      <c r="Q3297" s="7">
        <v>210</v>
      </c>
    </row>
    <row r="3298" spans="14:17" x14ac:dyDescent="0.25">
      <c r="N3298" s="7" t="s">
        <v>5615</v>
      </c>
      <c r="O3298" s="7">
        <v>25</v>
      </c>
      <c r="P3298" s="7">
        <v>11</v>
      </c>
      <c r="Q3298" s="7">
        <v>275</v>
      </c>
    </row>
    <row r="3299" spans="14:17" x14ac:dyDescent="0.25">
      <c r="N3299" s="7" t="s">
        <v>5616</v>
      </c>
      <c r="O3299" s="7">
        <v>150</v>
      </c>
      <c r="P3299" s="7">
        <v>7</v>
      </c>
      <c r="Q3299" s="7">
        <v>1050</v>
      </c>
    </row>
    <row r="3300" spans="14:17" x14ac:dyDescent="0.25">
      <c r="N3300" s="7" t="s">
        <v>5613</v>
      </c>
      <c r="O3300" s="7">
        <v>35</v>
      </c>
      <c r="P3300" s="7">
        <v>15</v>
      </c>
      <c r="Q3300" s="7">
        <v>525</v>
      </c>
    </row>
    <row r="3301" spans="14:17" x14ac:dyDescent="0.25">
      <c r="N3301" s="7" t="s">
        <v>5618</v>
      </c>
      <c r="O3301" s="7">
        <v>10</v>
      </c>
      <c r="P3301" s="7">
        <v>13</v>
      </c>
      <c r="Q3301" s="7">
        <v>130</v>
      </c>
    </row>
    <row r="3302" spans="14:17" x14ac:dyDescent="0.25">
      <c r="N3302" s="7" t="s">
        <v>5619</v>
      </c>
      <c r="O3302" s="7">
        <v>80</v>
      </c>
      <c r="P3302" s="7">
        <v>1</v>
      </c>
      <c r="Q3302" s="7">
        <v>80</v>
      </c>
    </row>
    <row r="3303" spans="14:17" x14ac:dyDescent="0.25">
      <c r="N3303" s="7" t="s">
        <v>5614</v>
      </c>
      <c r="O3303" s="7">
        <v>20</v>
      </c>
      <c r="P3303" s="7">
        <v>4</v>
      </c>
      <c r="Q3303" s="7">
        <v>80</v>
      </c>
    </row>
    <row r="3304" spans="14:17" x14ac:dyDescent="0.25">
      <c r="N3304" s="7" t="s">
        <v>5613</v>
      </c>
      <c r="O3304" s="7">
        <v>35</v>
      </c>
      <c r="P3304" s="7">
        <v>18</v>
      </c>
      <c r="Q3304" s="7">
        <v>630</v>
      </c>
    </row>
    <row r="3305" spans="14:17" x14ac:dyDescent="0.25">
      <c r="N3305" s="7" t="s">
        <v>5614</v>
      </c>
      <c r="O3305" s="7">
        <v>20</v>
      </c>
      <c r="P3305" s="7">
        <v>5</v>
      </c>
      <c r="Q3305" s="7">
        <v>100</v>
      </c>
    </row>
    <row r="3306" spans="14:17" x14ac:dyDescent="0.25">
      <c r="N3306" s="7" t="s">
        <v>5616</v>
      </c>
      <c r="O3306" s="7">
        <v>150</v>
      </c>
      <c r="P3306" s="7">
        <v>18</v>
      </c>
      <c r="Q3306" s="7">
        <v>2700</v>
      </c>
    </row>
    <row r="3307" spans="14:17" x14ac:dyDescent="0.25">
      <c r="N3307" s="7" t="s">
        <v>5616</v>
      </c>
      <c r="O3307" s="7">
        <v>150</v>
      </c>
      <c r="P3307" s="7">
        <v>7</v>
      </c>
      <c r="Q3307" s="7">
        <v>1050</v>
      </c>
    </row>
    <row r="3308" spans="14:17" x14ac:dyDescent="0.25">
      <c r="N3308" s="7" t="s">
        <v>5619</v>
      </c>
      <c r="O3308" s="7">
        <v>80</v>
      </c>
      <c r="P3308" s="7">
        <v>19</v>
      </c>
      <c r="Q3308" s="7">
        <v>1520</v>
      </c>
    </row>
    <row r="3309" spans="14:17" x14ac:dyDescent="0.25">
      <c r="N3309" s="7" t="s">
        <v>5613</v>
      </c>
      <c r="O3309" s="7">
        <v>35</v>
      </c>
      <c r="P3309" s="7">
        <v>13</v>
      </c>
      <c r="Q3309" s="7">
        <v>455</v>
      </c>
    </row>
    <row r="3310" spans="14:17" x14ac:dyDescent="0.25">
      <c r="N3310" s="7" t="s">
        <v>5623</v>
      </c>
      <c r="O3310" s="7">
        <v>30</v>
      </c>
      <c r="P3310" s="7">
        <v>2</v>
      </c>
      <c r="Q3310" s="7">
        <v>60</v>
      </c>
    </row>
    <row r="3311" spans="14:17" x14ac:dyDescent="0.25">
      <c r="N3311" s="7" t="s">
        <v>5622</v>
      </c>
      <c r="O3311" s="7">
        <v>15</v>
      </c>
      <c r="P3311" s="7">
        <v>20</v>
      </c>
      <c r="Q3311" s="7">
        <v>300</v>
      </c>
    </row>
    <row r="3312" spans="14:17" x14ac:dyDescent="0.25">
      <c r="N3312" s="7" t="s">
        <v>5611</v>
      </c>
      <c r="O3312" s="7">
        <v>250</v>
      </c>
      <c r="P3312" s="7">
        <v>15</v>
      </c>
      <c r="Q3312" s="7">
        <v>3750</v>
      </c>
    </row>
    <row r="3313" spans="14:17" x14ac:dyDescent="0.25">
      <c r="N3313" s="7" t="s">
        <v>5618</v>
      </c>
      <c r="O3313" s="7">
        <v>10</v>
      </c>
      <c r="P3313" s="7">
        <v>20</v>
      </c>
      <c r="Q3313" s="7">
        <v>200</v>
      </c>
    </row>
    <row r="3314" spans="14:17" x14ac:dyDescent="0.25">
      <c r="N3314" s="7" t="s">
        <v>5615</v>
      </c>
      <c r="O3314" s="7">
        <v>25</v>
      </c>
      <c r="P3314" s="7">
        <v>2</v>
      </c>
      <c r="Q3314" s="7">
        <v>50</v>
      </c>
    </row>
    <row r="3315" spans="14:17" x14ac:dyDescent="0.25">
      <c r="N3315" s="7" t="s">
        <v>5613</v>
      </c>
      <c r="O3315" s="7">
        <v>35</v>
      </c>
      <c r="P3315" s="7">
        <v>3</v>
      </c>
      <c r="Q3315" s="7">
        <v>105</v>
      </c>
    </row>
    <row r="3316" spans="14:17" x14ac:dyDescent="0.25">
      <c r="N3316" s="7" t="s">
        <v>5612</v>
      </c>
      <c r="O3316" s="7">
        <v>50</v>
      </c>
      <c r="P3316" s="7">
        <v>25</v>
      </c>
      <c r="Q3316" s="7">
        <v>1250</v>
      </c>
    </row>
    <row r="3317" spans="14:17" x14ac:dyDescent="0.25">
      <c r="N3317" s="7" t="s">
        <v>5619</v>
      </c>
      <c r="O3317" s="7">
        <v>80</v>
      </c>
      <c r="P3317" s="7">
        <v>3</v>
      </c>
      <c r="Q3317" s="7">
        <v>240</v>
      </c>
    </row>
    <row r="3318" spans="14:17" x14ac:dyDescent="0.25">
      <c r="N3318" s="7" t="s">
        <v>5623</v>
      </c>
      <c r="O3318" s="7">
        <v>30</v>
      </c>
      <c r="P3318" s="7">
        <v>22</v>
      </c>
      <c r="Q3318" s="7">
        <v>660</v>
      </c>
    </row>
    <row r="3319" spans="14:17" x14ac:dyDescent="0.25">
      <c r="N3319" s="7" t="s">
        <v>5619</v>
      </c>
      <c r="O3319" s="7">
        <v>80</v>
      </c>
      <c r="P3319" s="7">
        <v>9</v>
      </c>
      <c r="Q3319" s="7">
        <v>720</v>
      </c>
    </row>
    <row r="3320" spans="14:17" x14ac:dyDescent="0.25">
      <c r="N3320" s="7" t="s">
        <v>5617</v>
      </c>
      <c r="O3320" s="7">
        <v>120</v>
      </c>
      <c r="P3320" s="7">
        <v>1</v>
      </c>
      <c r="Q3320" s="7">
        <v>120</v>
      </c>
    </row>
    <row r="3321" spans="14:17" x14ac:dyDescent="0.25">
      <c r="N3321" s="7" t="s">
        <v>5610</v>
      </c>
      <c r="O3321" s="7">
        <v>300</v>
      </c>
      <c r="P3321" s="7">
        <v>10</v>
      </c>
      <c r="Q3321" s="7">
        <v>3000</v>
      </c>
    </row>
    <row r="3322" spans="14:17" x14ac:dyDescent="0.25">
      <c r="N3322" s="7" t="s">
        <v>5620</v>
      </c>
      <c r="O3322" s="7">
        <v>40</v>
      </c>
      <c r="P3322" s="7">
        <v>8</v>
      </c>
      <c r="Q3322" s="7">
        <v>320</v>
      </c>
    </row>
    <row r="3323" spans="14:17" x14ac:dyDescent="0.25">
      <c r="N3323" s="7" t="s">
        <v>5613</v>
      </c>
      <c r="O3323" s="7">
        <v>35</v>
      </c>
      <c r="P3323" s="7">
        <v>4</v>
      </c>
      <c r="Q3323" s="7">
        <v>140</v>
      </c>
    </row>
    <row r="3324" spans="14:17" x14ac:dyDescent="0.25">
      <c r="N3324" s="7" t="s">
        <v>5613</v>
      </c>
      <c r="O3324" s="7">
        <v>35</v>
      </c>
      <c r="P3324" s="7">
        <v>22</v>
      </c>
      <c r="Q3324" s="7">
        <v>770</v>
      </c>
    </row>
    <row r="3325" spans="14:17" x14ac:dyDescent="0.25">
      <c r="N3325" s="7" t="s">
        <v>5617</v>
      </c>
      <c r="O3325" s="7">
        <v>120</v>
      </c>
      <c r="P3325" s="7">
        <v>9</v>
      </c>
      <c r="Q3325" s="7">
        <v>1080</v>
      </c>
    </row>
    <row r="3326" spans="14:17" x14ac:dyDescent="0.25">
      <c r="N3326" s="7" t="s">
        <v>5623</v>
      </c>
      <c r="O3326" s="7">
        <v>30</v>
      </c>
      <c r="P3326" s="7">
        <v>11</v>
      </c>
      <c r="Q3326" s="7">
        <v>330</v>
      </c>
    </row>
    <row r="3327" spans="14:17" x14ac:dyDescent="0.25">
      <c r="N3327" s="7" t="s">
        <v>5619</v>
      </c>
      <c r="O3327" s="7">
        <v>80</v>
      </c>
      <c r="P3327" s="7">
        <v>11</v>
      </c>
      <c r="Q3327" s="7">
        <v>880</v>
      </c>
    </row>
    <row r="3328" spans="14:17" x14ac:dyDescent="0.25">
      <c r="N3328" s="7" t="s">
        <v>5612</v>
      </c>
      <c r="O3328" s="7">
        <v>50</v>
      </c>
      <c r="P3328" s="7">
        <v>22</v>
      </c>
      <c r="Q3328" s="7">
        <v>1100</v>
      </c>
    </row>
    <row r="3329" spans="14:17" x14ac:dyDescent="0.25">
      <c r="N3329" s="7" t="s">
        <v>5622</v>
      </c>
      <c r="O3329" s="7">
        <v>15</v>
      </c>
      <c r="P3329" s="7">
        <v>8</v>
      </c>
      <c r="Q3329" s="7">
        <v>120</v>
      </c>
    </row>
    <row r="3330" spans="14:17" x14ac:dyDescent="0.25">
      <c r="N3330" s="7" t="s">
        <v>5611</v>
      </c>
      <c r="O3330" s="7">
        <v>250</v>
      </c>
      <c r="P3330" s="7">
        <v>11</v>
      </c>
      <c r="Q3330" s="7">
        <v>2750</v>
      </c>
    </row>
    <row r="3331" spans="14:17" x14ac:dyDescent="0.25">
      <c r="N3331" s="7" t="s">
        <v>5623</v>
      </c>
      <c r="O3331" s="7">
        <v>30</v>
      </c>
      <c r="P3331" s="7">
        <v>14</v>
      </c>
      <c r="Q3331" s="7">
        <v>420</v>
      </c>
    </row>
    <row r="3332" spans="14:17" x14ac:dyDescent="0.25">
      <c r="N3332" s="7" t="s">
        <v>5616</v>
      </c>
      <c r="O3332" s="7">
        <v>150</v>
      </c>
      <c r="P3332" s="7">
        <v>12</v>
      </c>
      <c r="Q3332" s="7">
        <v>1800</v>
      </c>
    </row>
    <row r="3333" spans="14:17" x14ac:dyDescent="0.25">
      <c r="N3333" s="7" t="s">
        <v>5622</v>
      </c>
      <c r="O3333" s="7">
        <v>15</v>
      </c>
      <c r="P3333" s="7">
        <v>12</v>
      </c>
      <c r="Q3333" s="7">
        <v>180</v>
      </c>
    </row>
    <row r="3334" spans="14:17" x14ac:dyDescent="0.25">
      <c r="N3334" s="7" t="s">
        <v>5609</v>
      </c>
      <c r="O3334" s="7">
        <v>20</v>
      </c>
      <c r="P3334" s="7">
        <v>1</v>
      </c>
      <c r="Q3334" s="7">
        <v>20</v>
      </c>
    </row>
    <row r="3335" spans="14:17" x14ac:dyDescent="0.25">
      <c r="N3335" s="7" t="s">
        <v>5609</v>
      </c>
      <c r="O3335" s="7">
        <v>20</v>
      </c>
      <c r="P3335" s="7">
        <v>3</v>
      </c>
      <c r="Q3335" s="7">
        <v>60</v>
      </c>
    </row>
    <row r="3336" spans="14:17" x14ac:dyDescent="0.25">
      <c r="N3336" s="7" t="s">
        <v>5618</v>
      </c>
      <c r="O3336" s="7">
        <v>10</v>
      </c>
      <c r="P3336" s="7">
        <v>25</v>
      </c>
      <c r="Q3336" s="7">
        <v>250</v>
      </c>
    </row>
    <row r="3337" spans="14:17" x14ac:dyDescent="0.25">
      <c r="N3337" s="7" t="s">
        <v>5622</v>
      </c>
      <c r="O3337" s="7">
        <v>15</v>
      </c>
      <c r="P3337" s="7">
        <v>14</v>
      </c>
      <c r="Q3337" s="7">
        <v>210</v>
      </c>
    </row>
    <row r="3338" spans="14:17" x14ac:dyDescent="0.25">
      <c r="N3338" s="7" t="s">
        <v>5623</v>
      </c>
      <c r="O3338" s="7">
        <v>30</v>
      </c>
      <c r="P3338" s="7">
        <v>20</v>
      </c>
      <c r="Q3338" s="7">
        <v>600</v>
      </c>
    </row>
    <row r="3339" spans="14:17" x14ac:dyDescent="0.25">
      <c r="N3339" s="7" t="s">
        <v>5609</v>
      </c>
      <c r="O3339" s="7">
        <v>20</v>
      </c>
      <c r="P3339" s="7">
        <v>5</v>
      </c>
      <c r="Q3339" s="7">
        <v>100</v>
      </c>
    </row>
    <row r="3340" spans="14:17" x14ac:dyDescent="0.25">
      <c r="N3340" s="7" t="s">
        <v>5609</v>
      </c>
      <c r="O3340" s="7">
        <v>20</v>
      </c>
      <c r="P3340" s="7">
        <v>17</v>
      </c>
      <c r="Q3340" s="7">
        <v>340</v>
      </c>
    </row>
    <row r="3341" spans="14:17" x14ac:dyDescent="0.25">
      <c r="N3341" s="7" t="s">
        <v>5613</v>
      </c>
      <c r="O3341" s="7">
        <v>35</v>
      </c>
      <c r="P3341" s="7">
        <v>1</v>
      </c>
      <c r="Q3341" s="7">
        <v>35</v>
      </c>
    </row>
    <row r="3342" spans="14:17" x14ac:dyDescent="0.25">
      <c r="N3342" s="7" t="s">
        <v>5617</v>
      </c>
      <c r="O3342" s="7">
        <v>120</v>
      </c>
      <c r="P3342" s="7">
        <v>25</v>
      </c>
      <c r="Q3342" s="7">
        <v>3000</v>
      </c>
    </row>
    <row r="3343" spans="14:17" x14ac:dyDescent="0.25">
      <c r="N3343" s="7" t="s">
        <v>5613</v>
      </c>
      <c r="O3343" s="7">
        <v>35</v>
      </c>
      <c r="P3343" s="7">
        <v>1</v>
      </c>
      <c r="Q3343" s="7">
        <v>35</v>
      </c>
    </row>
    <row r="3344" spans="14:17" x14ac:dyDescent="0.25">
      <c r="N3344" s="7" t="s">
        <v>5618</v>
      </c>
      <c r="O3344" s="7">
        <v>10</v>
      </c>
      <c r="P3344" s="7">
        <v>13</v>
      </c>
      <c r="Q3344" s="7">
        <v>130</v>
      </c>
    </row>
    <row r="3345" spans="14:17" x14ac:dyDescent="0.25">
      <c r="N3345" s="7" t="s">
        <v>5610</v>
      </c>
      <c r="O3345" s="7">
        <v>300</v>
      </c>
      <c r="P3345" s="7">
        <v>14</v>
      </c>
      <c r="Q3345" s="7">
        <v>4200</v>
      </c>
    </row>
    <row r="3346" spans="14:17" x14ac:dyDescent="0.25">
      <c r="N3346" s="7" t="s">
        <v>5622</v>
      </c>
      <c r="O3346" s="7">
        <v>15</v>
      </c>
      <c r="P3346" s="7">
        <v>18</v>
      </c>
      <c r="Q3346" s="7">
        <v>270</v>
      </c>
    </row>
    <row r="3347" spans="14:17" x14ac:dyDescent="0.25">
      <c r="N3347" s="7" t="s">
        <v>5609</v>
      </c>
      <c r="O3347" s="7">
        <v>20</v>
      </c>
      <c r="P3347" s="7">
        <v>4</v>
      </c>
      <c r="Q3347" s="7">
        <v>80</v>
      </c>
    </row>
    <row r="3348" spans="14:17" x14ac:dyDescent="0.25">
      <c r="N3348" s="7" t="s">
        <v>5615</v>
      </c>
      <c r="O3348" s="7">
        <v>25</v>
      </c>
      <c r="P3348" s="7">
        <v>22</v>
      </c>
      <c r="Q3348" s="7">
        <v>550</v>
      </c>
    </row>
    <row r="3349" spans="14:17" x14ac:dyDescent="0.25">
      <c r="N3349" s="7" t="s">
        <v>5614</v>
      </c>
      <c r="O3349" s="7">
        <v>20</v>
      </c>
      <c r="P3349" s="7">
        <v>24</v>
      </c>
      <c r="Q3349" s="7">
        <v>480</v>
      </c>
    </row>
    <row r="3350" spans="14:17" x14ac:dyDescent="0.25">
      <c r="N3350" s="7" t="s">
        <v>5623</v>
      </c>
      <c r="O3350" s="7">
        <v>30</v>
      </c>
      <c r="P3350" s="7">
        <v>7</v>
      </c>
      <c r="Q3350" s="7">
        <v>210</v>
      </c>
    </row>
    <row r="3351" spans="14:17" x14ac:dyDescent="0.25">
      <c r="N3351" s="7" t="s">
        <v>5612</v>
      </c>
      <c r="O3351" s="7">
        <v>50</v>
      </c>
      <c r="P3351" s="7">
        <v>20</v>
      </c>
      <c r="Q3351" s="7">
        <v>1000</v>
      </c>
    </row>
    <row r="3352" spans="14:17" x14ac:dyDescent="0.25">
      <c r="N3352" s="7" t="s">
        <v>5616</v>
      </c>
      <c r="O3352" s="7">
        <v>150</v>
      </c>
      <c r="P3352" s="7">
        <v>7</v>
      </c>
      <c r="Q3352" s="7">
        <v>1050</v>
      </c>
    </row>
    <row r="3353" spans="14:17" x14ac:dyDescent="0.25">
      <c r="N3353" s="7" t="s">
        <v>5609</v>
      </c>
      <c r="O3353" s="7">
        <v>20</v>
      </c>
      <c r="P3353" s="7">
        <v>2</v>
      </c>
      <c r="Q3353" s="7">
        <v>40</v>
      </c>
    </row>
    <row r="3354" spans="14:17" x14ac:dyDescent="0.25">
      <c r="N3354" s="7" t="s">
        <v>5622</v>
      </c>
      <c r="O3354" s="7">
        <v>15</v>
      </c>
      <c r="P3354" s="7">
        <v>4</v>
      </c>
      <c r="Q3354" s="7">
        <v>60</v>
      </c>
    </row>
    <row r="3355" spans="14:17" x14ac:dyDescent="0.25">
      <c r="N3355" s="7" t="s">
        <v>5619</v>
      </c>
      <c r="O3355" s="7">
        <v>80</v>
      </c>
      <c r="P3355" s="7">
        <v>3</v>
      </c>
      <c r="Q3355" s="7">
        <v>240</v>
      </c>
    </row>
    <row r="3356" spans="14:17" x14ac:dyDescent="0.25">
      <c r="N3356" s="7" t="s">
        <v>5614</v>
      </c>
      <c r="O3356" s="7">
        <v>20</v>
      </c>
      <c r="P3356" s="7">
        <v>3</v>
      </c>
      <c r="Q3356" s="7">
        <v>60</v>
      </c>
    </row>
    <row r="3357" spans="14:17" x14ac:dyDescent="0.25">
      <c r="N3357" s="7" t="s">
        <v>5611</v>
      </c>
      <c r="O3357" s="7">
        <v>250</v>
      </c>
      <c r="P3357" s="7">
        <v>8</v>
      </c>
      <c r="Q3357" s="7">
        <v>2000</v>
      </c>
    </row>
    <row r="3358" spans="14:17" x14ac:dyDescent="0.25">
      <c r="N3358" s="7" t="s">
        <v>5623</v>
      </c>
      <c r="O3358" s="7">
        <v>30</v>
      </c>
      <c r="P3358" s="7">
        <v>6</v>
      </c>
      <c r="Q3358" s="7">
        <v>180</v>
      </c>
    </row>
    <row r="3359" spans="14:17" x14ac:dyDescent="0.25">
      <c r="N3359" s="7" t="s">
        <v>5620</v>
      </c>
      <c r="O3359" s="7">
        <v>40</v>
      </c>
      <c r="P3359" s="7">
        <v>4</v>
      </c>
      <c r="Q3359" s="7">
        <v>160</v>
      </c>
    </row>
    <row r="3360" spans="14:17" x14ac:dyDescent="0.25">
      <c r="N3360" s="7" t="s">
        <v>5620</v>
      </c>
      <c r="O3360" s="7">
        <v>40</v>
      </c>
      <c r="P3360" s="7">
        <v>19</v>
      </c>
      <c r="Q3360" s="7">
        <v>760</v>
      </c>
    </row>
    <row r="3361" spans="14:17" x14ac:dyDescent="0.25">
      <c r="N3361" s="7" t="s">
        <v>5622</v>
      </c>
      <c r="O3361" s="7">
        <v>15</v>
      </c>
      <c r="P3361" s="7">
        <v>18</v>
      </c>
      <c r="Q3361" s="7">
        <v>270</v>
      </c>
    </row>
    <row r="3362" spans="14:17" x14ac:dyDescent="0.25">
      <c r="N3362" s="7" t="s">
        <v>5623</v>
      </c>
      <c r="O3362" s="7">
        <v>30</v>
      </c>
      <c r="P3362" s="7">
        <v>25</v>
      </c>
      <c r="Q3362" s="7">
        <v>750</v>
      </c>
    </row>
    <row r="3363" spans="14:17" x14ac:dyDescent="0.25">
      <c r="N3363" s="7" t="s">
        <v>5613</v>
      </c>
      <c r="O3363" s="7">
        <v>35</v>
      </c>
      <c r="P3363" s="7">
        <v>9</v>
      </c>
      <c r="Q3363" s="7">
        <v>315</v>
      </c>
    </row>
    <row r="3364" spans="14:17" x14ac:dyDescent="0.25">
      <c r="N3364" s="7" t="s">
        <v>5621</v>
      </c>
      <c r="O3364" s="7">
        <v>60</v>
      </c>
      <c r="P3364" s="7">
        <v>23</v>
      </c>
      <c r="Q3364" s="7">
        <v>1380</v>
      </c>
    </row>
    <row r="3365" spans="14:17" x14ac:dyDescent="0.25">
      <c r="N3365" s="7" t="s">
        <v>5620</v>
      </c>
      <c r="O3365" s="7">
        <v>40</v>
      </c>
      <c r="P3365" s="7">
        <v>11</v>
      </c>
      <c r="Q3365" s="7">
        <v>440</v>
      </c>
    </row>
    <row r="3366" spans="14:17" x14ac:dyDescent="0.25">
      <c r="N3366" s="7" t="s">
        <v>5610</v>
      </c>
      <c r="O3366" s="7">
        <v>300</v>
      </c>
      <c r="P3366" s="7">
        <v>1</v>
      </c>
      <c r="Q3366" s="7">
        <v>300</v>
      </c>
    </row>
    <row r="3367" spans="14:17" x14ac:dyDescent="0.25">
      <c r="N3367" s="7" t="s">
        <v>5615</v>
      </c>
      <c r="O3367" s="7">
        <v>25</v>
      </c>
      <c r="P3367" s="7">
        <v>13</v>
      </c>
      <c r="Q3367" s="7">
        <v>325</v>
      </c>
    </row>
    <row r="3368" spans="14:17" x14ac:dyDescent="0.25">
      <c r="N3368" s="7" t="s">
        <v>5613</v>
      </c>
      <c r="O3368" s="7">
        <v>35</v>
      </c>
      <c r="P3368" s="7">
        <v>2</v>
      </c>
      <c r="Q3368" s="7">
        <v>70</v>
      </c>
    </row>
    <row r="3369" spans="14:17" x14ac:dyDescent="0.25">
      <c r="N3369" s="7" t="s">
        <v>5621</v>
      </c>
      <c r="O3369" s="7">
        <v>60</v>
      </c>
      <c r="P3369" s="7">
        <v>9</v>
      </c>
      <c r="Q3369" s="7">
        <v>540</v>
      </c>
    </row>
    <row r="3370" spans="14:17" x14ac:dyDescent="0.25">
      <c r="N3370" s="7" t="s">
        <v>5612</v>
      </c>
      <c r="O3370" s="7">
        <v>50</v>
      </c>
      <c r="P3370" s="7">
        <v>17</v>
      </c>
      <c r="Q3370" s="7">
        <v>850</v>
      </c>
    </row>
    <row r="3371" spans="14:17" x14ac:dyDescent="0.25">
      <c r="N3371" s="7" t="s">
        <v>5609</v>
      </c>
      <c r="O3371" s="7">
        <v>20</v>
      </c>
      <c r="P3371" s="7">
        <v>25</v>
      </c>
      <c r="Q3371" s="7">
        <v>500</v>
      </c>
    </row>
    <row r="3372" spans="14:17" x14ac:dyDescent="0.25">
      <c r="N3372" s="7" t="s">
        <v>5612</v>
      </c>
      <c r="O3372" s="7">
        <v>50</v>
      </c>
      <c r="P3372" s="7">
        <v>3</v>
      </c>
      <c r="Q3372" s="7">
        <v>150</v>
      </c>
    </row>
    <row r="3373" spans="14:17" x14ac:dyDescent="0.25">
      <c r="N3373" s="7" t="s">
        <v>5617</v>
      </c>
      <c r="O3373" s="7">
        <v>120</v>
      </c>
      <c r="P3373" s="7">
        <v>19</v>
      </c>
      <c r="Q3373" s="7">
        <v>2280</v>
      </c>
    </row>
    <row r="3374" spans="14:17" x14ac:dyDescent="0.25">
      <c r="N3374" s="7" t="s">
        <v>5616</v>
      </c>
      <c r="O3374" s="7">
        <v>150</v>
      </c>
      <c r="P3374" s="7">
        <v>11</v>
      </c>
      <c r="Q3374" s="7">
        <v>1650</v>
      </c>
    </row>
    <row r="3375" spans="14:17" x14ac:dyDescent="0.25">
      <c r="N3375" s="7" t="s">
        <v>5619</v>
      </c>
      <c r="O3375" s="7">
        <v>80</v>
      </c>
      <c r="P3375" s="7">
        <v>5</v>
      </c>
      <c r="Q3375" s="7">
        <v>400</v>
      </c>
    </row>
    <row r="3376" spans="14:17" x14ac:dyDescent="0.25">
      <c r="N3376" s="7" t="s">
        <v>5611</v>
      </c>
      <c r="O3376" s="7">
        <v>250</v>
      </c>
      <c r="P3376" s="7">
        <v>19</v>
      </c>
      <c r="Q3376" s="7">
        <v>4750</v>
      </c>
    </row>
    <row r="3377" spans="14:17" x14ac:dyDescent="0.25">
      <c r="N3377" s="7" t="s">
        <v>5623</v>
      </c>
      <c r="O3377" s="7">
        <v>30</v>
      </c>
      <c r="P3377" s="7">
        <v>15</v>
      </c>
      <c r="Q3377" s="7">
        <v>450</v>
      </c>
    </row>
    <row r="3378" spans="14:17" x14ac:dyDescent="0.25">
      <c r="N3378" s="7" t="s">
        <v>5616</v>
      </c>
      <c r="O3378" s="7">
        <v>150</v>
      </c>
      <c r="P3378" s="7">
        <v>22</v>
      </c>
      <c r="Q3378" s="7">
        <v>3300</v>
      </c>
    </row>
    <row r="3379" spans="14:17" x14ac:dyDescent="0.25">
      <c r="N3379" s="7" t="s">
        <v>5609</v>
      </c>
      <c r="O3379" s="7">
        <v>20</v>
      </c>
      <c r="P3379" s="7">
        <v>19</v>
      </c>
      <c r="Q3379" s="7">
        <v>380</v>
      </c>
    </row>
    <row r="3380" spans="14:17" x14ac:dyDescent="0.25">
      <c r="N3380" s="7" t="s">
        <v>5613</v>
      </c>
      <c r="O3380" s="7">
        <v>35</v>
      </c>
      <c r="P3380" s="7">
        <v>22</v>
      </c>
      <c r="Q3380" s="7">
        <v>770</v>
      </c>
    </row>
    <row r="3381" spans="14:17" x14ac:dyDescent="0.25">
      <c r="N3381" s="7" t="s">
        <v>5621</v>
      </c>
      <c r="O3381" s="7">
        <v>60</v>
      </c>
      <c r="P3381" s="7">
        <v>11</v>
      </c>
      <c r="Q3381" s="7">
        <v>660</v>
      </c>
    </row>
    <row r="3382" spans="14:17" x14ac:dyDescent="0.25">
      <c r="N3382" s="7" t="s">
        <v>5618</v>
      </c>
      <c r="O3382" s="7">
        <v>10</v>
      </c>
      <c r="P3382" s="7">
        <v>18</v>
      </c>
      <c r="Q3382" s="7">
        <v>180</v>
      </c>
    </row>
    <row r="3383" spans="14:17" x14ac:dyDescent="0.25">
      <c r="N3383" s="7" t="s">
        <v>5621</v>
      </c>
      <c r="O3383" s="7">
        <v>60</v>
      </c>
      <c r="P3383" s="7">
        <v>22</v>
      </c>
      <c r="Q3383" s="7">
        <v>1320</v>
      </c>
    </row>
    <row r="3384" spans="14:17" x14ac:dyDescent="0.25">
      <c r="N3384" s="7" t="s">
        <v>5618</v>
      </c>
      <c r="O3384" s="7">
        <v>10</v>
      </c>
      <c r="P3384" s="7">
        <v>16</v>
      </c>
      <c r="Q3384" s="7">
        <v>160</v>
      </c>
    </row>
    <row r="3385" spans="14:17" x14ac:dyDescent="0.25">
      <c r="N3385" s="7" t="s">
        <v>5614</v>
      </c>
      <c r="O3385" s="7">
        <v>20</v>
      </c>
      <c r="P3385" s="7">
        <v>17</v>
      </c>
      <c r="Q3385" s="7">
        <v>340</v>
      </c>
    </row>
    <row r="3386" spans="14:17" x14ac:dyDescent="0.25">
      <c r="N3386" s="7" t="s">
        <v>5623</v>
      </c>
      <c r="O3386" s="7">
        <v>30</v>
      </c>
      <c r="P3386" s="7">
        <v>22</v>
      </c>
      <c r="Q3386" s="7">
        <v>660</v>
      </c>
    </row>
    <row r="3387" spans="14:17" x14ac:dyDescent="0.25">
      <c r="N3387" s="7" t="s">
        <v>5623</v>
      </c>
      <c r="O3387" s="7">
        <v>30</v>
      </c>
      <c r="P3387" s="7">
        <v>7</v>
      </c>
      <c r="Q3387" s="7">
        <v>210</v>
      </c>
    </row>
    <row r="3388" spans="14:17" x14ac:dyDescent="0.25">
      <c r="N3388" s="7" t="s">
        <v>5610</v>
      </c>
      <c r="O3388" s="7">
        <v>300</v>
      </c>
      <c r="P3388" s="7">
        <v>6</v>
      </c>
      <c r="Q3388" s="7">
        <v>1800</v>
      </c>
    </row>
    <row r="3389" spans="14:17" x14ac:dyDescent="0.25">
      <c r="N3389" s="7" t="s">
        <v>5615</v>
      </c>
      <c r="O3389" s="7">
        <v>25</v>
      </c>
      <c r="P3389" s="7">
        <v>15</v>
      </c>
      <c r="Q3389" s="7">
        <v>375</v>
      </c>
    </row>
    <row r="3390" spans="14:17" x14ac:dyDescent="0.25">
      <c r="N3390" s="7" t="s">
        <v>5620</v>
      </c>
      <c r="O3390" s="7">
        <v>40</v>
      </c>
      <c r="P3390" s="7">
        <v>8</v>
      </c>
      <c r="Q3390" s="7">
        <v>320</v>
      </c>
    </row>
    <row r="3391" spans="14:17" x14ac:dyDescent="0.25">
      <c r="N3391" s="7" t="s">
        <v>5614</v>
      </c>
      <c r="O3391" s="7">
        <v>20</v>
      </c>
      <c r="P3391" s="7">
        <v>1</v>
      </c>
      <c r="Q3391" s="7">
        <v>20</v>
      </c>
    </row>
    <row r="3392" spans="14:17" x14ac:dyDescent="0.25">
      <c r="N3392" s="7" t="s">
        <v>5622</v>
      </c>
      <c r="O3392" s="7">
        <v>15</v>
      </c>
      <c r="P3392" s="7">
        <v>19</v>
      </c>
      <c r="Q3392" s="7">
        <v>285</v>
      </c>
    </row>
    <row r="3393" spans="14:17" x14ac:dyDescent="0.25">
      <c r="N3393" s="7" t="s">
        <v>5612</v>
      </c>
      <c r="O3393" s="7">
        <v>50</v>
      </c>
      <c r="P3393" s="7">
        <v>23</v>
      </c>
      <c r="Q3393" s="7">
        <v>1150</v>
      </c>
    </row>
    <row r="3394" spans="14:17" x14ac:dyDescent="0.25">
      <c r="N3394" s="7" t="s">
        <v>5611</v>
      </c>
      <c r="O3394" s="7">
        <v>250</v>
      </c>
      <c r="P3394" s="7">
        <v>14</v>
      </c>
      <c r="Q3394" s="7">
        <v>3500</v>
      </c>
    </row>
    <row r="3395" spans="14:17" x14ac:dyDescent="0.25">
      <c r="N3395" s="7" t="s">
        <v>5611</v>
      </c>
      <c r="O3395" s="7">
        <v>250</v>
      </c>
      <c r="P3395" s="7">
        <v>17</v>
      </c>
      <c r="Q3395" s="7">
        <v>4250</v>
      </c>
    </row>
    <row r="3396" spans="14:17" x14ac:dyDescent="0.25">
      <c r="N3396" s="7" t="s">
        <v>5623</v>
      </c>
      <c r="O3396" s="7">
        <v>30</v>
      </c>
      <c r="P3396" s="7">
        <v>13</v>
      </c>
      <c r="Q3396" s="7">
        <v>390</v>
      </c>
    </row>
    <row r="3397" spans="14:17" x14ac:dyDescent="0.25">
      <c r="N3397" s="7" t="s">
        <v>5620</v>
      </c>
      <c r="O3397" s="7">
        <v>40</v>
      </c>
      <c r="P3397" s="7">
        <v>7</v>
      </c>
      <c r="Q3397" s="7">
        <v>280</v>
      </c>
    </row>
    <row r="3398" spans="14:17" x14ac:dyDescent="0.25">
      <c r="N3398" s="7" t="s">
        <v>5619</v>
      </c>
      <c r="O3398" s="7">
        <v>80</v>
      </c>
      <c r="P3398" s="7">
        <v>7</v>
      </c>
      <c r="Q3398" s="7">
        <v>560</v>
      </c>
    </row>
    <row r="3399" spans="14:17" x14ac:dyDescent="0.25">
      <c r="N3399" s="7" t="s">
        <v>5615</v>
      </c>
      <c r="O3399" s="7">
        <v>25</v>
      </c>
      <c r="P3399" s="7">
        <v>7</v>
      </c>
      <c r="Q3399" s="7">
        <v>175</v>
      </c>
    </row>
    <row r="3400" spans="14:17" x14ac:dyDescent="0.25">
      <c r="N3400" s="7" t="s">
        <v>5612</v>
      </c>
      <c r="O3400" s="7">
        <v>50</v>
      </c>
      <c r="P3400" s="7">
        <v>5</v>
      </c>
      <c r="Q3400" s="7">
        <v>250</v>
      </c>
    </row>
    <row r="3401" spans="14:17" x14ac:dyDescent="0.25">
      <c r="N3401" s="7" t="s">
        <v>5618</v>
      </c>
      <c r="O3401" s="7">
        <v>10</v>
      </c>
      <c r="P3401" s="7">
        <v>7</v>
      </c>
      <c r="Q3401" s="7">
        <v>70</v>
      </c>
    </row>
    <row r="3402" spans="14:17" x14ac:dyDescent="0.25">
      <c r="N3402" s="7" t="s">
        <v>5614</v>
      </c>
      <c r="O3402" s="7">
        <v>20</v>
      </c>
      <c r="P3402" s="7">
        <v>4</v>
      </c>
      <c r="Q3402" s="7">
        <v>80</v>
      </c>
    </row>
    <row r="3403" spans="14:17" x14ac:dyDescent="0.25">
      <c r="N3403" s="7" t="s">
        <v>5611</v>
      </c>
      <c r="O3403" s="7">
        <v>250</v>
      </c>
      <c r="P3403" s="7">
        <v>24</v>
      </c>
      <c r="Q3403" s="7">
        <v>6000</v>
      </c>
    </row>
    <row r="3404" spans="14:17" x14ac:dyDescent="0.25">
      <c r="N3404" s="7" t="s">
        <v>5610</v>
      </c>
      <c r="O3404" s="7">
        <v>300</v>
      </c>
      <c r="P3404" s="7">
        <v>24</v>
      </c>
      <c r="Q3404" s="7">
        <v>7200</v>
      </c>
    </row>
    <row r="3405" spans="14:17" x14ac:dyDescent="0.25">
      <c r="N3405" s="7" t="s">
        <v>5622</v>
      </c>
      <c r="O3405" s="7">
        <v>15</v>
      </c>
      <c r="P3405" s="7">
        <v>17</v>
      </c>
      <c r="Q3405" s="7">
        <v>255</v>
      </c>
    </row>
    <row r="3406" spans="14:17" x14ac:dyDescent="0.25">
      <c r="N3406" s="7" t="s">
        <v>5614</v>
      </c>
      <c r="O3406" s="7">
        <v>20</v>
      </c>
      <c r="P3406" s="7">
        <v>13</v>
      </c>
      <c r="Q3406" s="7">
        <v>260</v>
      </c>
    </row>
    <row r="3407" spans="14:17" x14ac:dyDescent="0.25">
      <c r="N3407" s="7" t="s">
        <v>5609</v>
      </c>
      <c r="O3407" s="7">
        <v>20</v>
      </c>
      <c r="P3407" s="7">
        <v>2</v>
      </c>
      <c r="Q3407" s="7">
        <v>40</v>
      </c>
    </row>
    <row r="3408" spans="14:17" x14ac:dyDescent="0.25">
      <c r="N3408" s="7" t="s">
        <v>5616</v>
      </c>
      <c r="O3408" s="7">
        <v>150</v>
      </c>
      <c r="P3408" s="7">
        <v>5</v>
      </c>
      <c r="Q3408" s="7">
        <v>750</v>
      </c>
    </row>
    <row r="3409" spans="14:17" x14ac:dyDescent="0.25">
      <c r="N3409" s="7" t="s">
        <v>5616</v>
      </c>
      <c r="O3409" s="7">
        <v>150</v>
      </c>
      <c r="P3409" s="7">
        <v>16</v>
      </c>
      <c r="Q3409" s="7">
        <v>2400</v>
      </c>
    </row>
    <row r="3410" spans="14:17" x14ac:dyDescent="0.25">
      <c r="N3410" s="7" t="s">
        <v>5613</v>
      </c>
      <c r="O3410" s="7">
        <v>35</v>
      </c>
      <c r="P3410" s="7">
        <v>15</v>
      </c>
      <c r="Q3410" s="7">
        <v>525</v>
      </c>
    </row>
    <row r="3411" spans="14:17" x14ac:dyDescent="0.25">
      <c r="N3411" s="7" t="s">
        <v>5619</v>
      </c>
      <c r="O3411" s="7">
        <v>80</v>
      </c>
      <c r="P3411" s="7">
        <v>1</v>
      </c>
      <c r="Q3411" s="7">
        <v>80</v>
      </c>
    </row>
    <row r="3412" spans="14:17" x14ac:dyDescent="0.25">
      <c r="N3412" s="7" t="s">
        <v>5613</v>
      </c>
      <c r="O3412" s="7">
        <v>35</v>
      </c>
      <c r="P3412" s="7">
        <v>1</v>
      </c>
      <c r="Q3412" s="7">
        <v>35</v>
      </c>
    </row>
    <row r="3413" spans="14:17" x14ac:dyDescent="0.25">
      <c r="N3413" s="7" t="s">
        <v>5609</v>
      </c>
      <c r="O3413" s="7">
        <v>20</v>
      </c>
      <c r="P3413" s="7">
        <v>11</v>
      </c>
      <c r="Q3413" s="7">
        <v>220</v>
      </c>
    </row>
    <row r="3414" spans="14:17" x14ac:dyDescent="0.25">
      <c r="N3414" s="7" t="s">
        <v>5609</v>
      </c>
      <c r="O3414" s="7">
        <v>20</v>
      </c>
      <c r="P3414" s="7">
        <v>7</v>
      </c>
      <c r="Q3414" s="7">
        <v>140</v>
      </c>
    </row>
    <row r="3415" spans="14:17" x14ac:dyDescent="0.25">
      <c r="N3415" s="7" t="s">
        <v>5623</v>
      </c>
      <c r="O3415" s="7">
        <v>30</v>
      </c>
      <c r="P3415" s="7">
        <v>6</v>
      </c>
      <c r="Q3415" s="7">
        <v>180</v>
      </c>
    </row>
    <row r="3416" spans="14:17" x14ac:dyDescent="0.25">
      <c r="N3416" s="7" t="s">
        <v>5623</v>
      </c>
      <c r="O3416" s="7">
        <v>30</v>
      </c>
      <c r="P3416" s="7">
        <v>24</v>
      </c>
      <c r="Q3416" s="7">
        <v>720</v>
      </c>
    </row>
    <row r="3417" spans="14:17" x14ac:dyDescent="0.25">
      <c r="N3417" s="7" t="s">
        <v>5620</v>
      </c>
      <c r="O3417" s="7">
        <v>40</v>
      </c>
      <c r="P3417" s="7">
        <v>2</v>
      </c>
      <c r="Q3417" s="7">
        <v>80</v>
      </c>
    </row>
    <row r="3418" spans="14:17" x14ac:dyDescent="0.25">
      <c r="N3418" s="7" t="s">
        <v>5610</v>
      </c>
      <c r="O3418" s="7">
        <v>300</v>
      </c>
      <c r="P3418" s="7">
        <v>24</v>
      </c>
      <c r="Q3418" s="7">
        <v>7200</v>
      </c>
    </row>
    <row r="3419" spans="14:17" x14ac:dyDescent="0.25">
      <c r="N3419" s="7" t="s">
        <v>5620</v>
      </c>
      <c r="O3419" s="7">
        <v>40</v>
      </c>
      <c r="P3419" s="7">
        <v>13</v>
      </c>
      <c r="Q3419" s="7">
        <v>520</v>
      </c>
    </row>
    <row r="3420" spans="14:17" x14ac:dyDescent="0.25">
      <c r="N3420" s="7" t="s">
        <v>5611</v>
      </c>
      <c r="O3420" s="7">
        <v>250</v>
      </c>
      <c r="P3420" s="7">
        <v>18</v>
      </c>
      <c r="Q3420" s="7">
        <v>4500</v>
      </c>
    </row>
    <row r="3421" spans="14:17" x14ac:dyDescent="0.25">
      <c r="N3421" s="7" t="s">
        <v>5615</v>
      </c>
      <c r="O3421" s="7">
        <v>25</v>
      </c>
      <c r="P3421" s="7">
        <v>22</v>
      </c>
      <c r="Q3421" s="7">
        <v>550</v>
      </c>
    </row>
    <row r="3422" spans="14:17" x14ac:dyDescent="0.25">
      <c r="N3422" s="7" t="s">
        <v>5615</v>
      </c>
      <c r="O3422" s="7">
        <v>25</v>
      </c>
      <c r="P3422" s="7">
        <v>23</v>
      </c>
      <c r="Q3422" s="7">
        <v>575</v>
      </c>
    </row>
    <row r="3423" spans="14:17" x14ac:dyDescent="0.25">
      <c r="N3423" s="7" t="s">
        <v>5610</v>
      </c>
      <c r="O3423" s="7">
        <v>300</v>
      </c>
      <c r="P3423" s="7">
        <v>22</v>
      </c>
      <c r="Q3423" s="7">
        <v>6600</v>
      </c>
    </row>
    <row r="3424" spans="14:17" x14ac:dyDescent="0.25">
      <c r="N3424" s="7" t="s">
        <v>5615</v>
      </c>
      <c r="O3424" s="7">
        <v>25</v>
      </c>
      <c r="P3424" s="7">
        <v>16</v>
      </c>
      <c r="Q3424" s="7">
        <v>400</v>
      </c>
    </row>
    <row r="3425" spans="14:17" x14ac:dyDescent="0.25">
      <c r="N3425" s="7" t="s">
        <v>5611</v>
      </c>
      <c r="O3425" s="7">
        <v>250</v>
      </c>
      <c r="P3425" s="7">
        <v>2</v>
      </c>
      <c r="Q3425" s="7">
        <v>500</v>
      </c>
    </row>
    <row r="3426" spans="14:17" x14ac:dyDescent="0.25">
      <c r="N3426" s="7" t="s">
        <v>5620</v>
      </c>
      <c r="O3426" s="7">
        <v>40</v>
      </c>
      <c r="P3426" s="7">
        <v>19</v>
      </c>
      <c r="Q3426" s="7">
        <v>760</v>
      </c>
    </row>
    <row r="3427" spans="14:17" x14ac:dyDescent="0.25">
      <c r="N3427" s="7" t="s">
        <v>5611</v>
      </c>
      <c r="O3427" s="7">
        <v>250</v>
      </c>
      <c r="P3427" s="7">
        <v>17</v>
      </c>
      <c r="Q3427" s="7">
        <v>4250</v>
      </c>
    </row>
    <row r="3428" spans="14:17" x14ac:dyDescent="0.25">
      <c r="N3428" s="7" t="s">
        <v>5609</v>
      </c>
      <c r="O3428" s="7">
        <v>20</v>
      </c>
      <c r="P3428" s="7">
        <v>8</v>
      </c>
      <c r="Q3428" s="7">
        <v>160</v>
      </c>
    </row>
    <row r="3429" spans="14:17" x14ac:dyDescent="0.25">
      <c r="N3429" s="7" t="s">
        <v>5616</v>
      </c>
      <c r="O3429" s="7">
        <v>150</v>
      </c>
      <c r="P3429" s="7">
        <v>13</v>
      </c>
      <c r="Q3429" s="7">
        <v>1950</v>
      </c>
    </row>
    <row r="3430" spans="14:17" x14ac:dyDescent="0.25">
      <c r="N3430" s="7" t="s">
        <v>5621</v>
      </c>
      <c r="O3430" s="7">
        <v>60</v>
      </c>
      <c r="P3430" s="7">
        <v>23</v>
      </c>
      <c r="Q3430" s="7">
        <v>1380</v>
      </c>
    </row>
    <row r="3431" spans="14:17" x14ac:dyDescent="0.25">
      <c r="N3431" s="7" t="s">
        <v>5623</v>
      </c>
      <c r="O3431" s="7">
        <v>30</v>
      </c>
      <c r="P3431" s="7">
        <v>11</v>
      </c>
      <c r="Q3431" s="7">
        <v>330</v>
      </c>
    </row>
    <row r="3432" spans="14:17" x14ac:dyDescent="0.25">
      <c r="N3432" s="7" t="s">
        <v>5616</v>
      </c>
      <c r="O3432" s="7">
        <v>150</v>
      </c>
      <c r="P3432" s="7">
        <v>12</v>
      </c>
      <c r="Q3432" s="7">
        <v>1800</v>
      </c>
    </row>
    <row r="3433" spans="14:17" x14ac:dyDescent="0.25">
      <c r="N3433" s="7" t="s">
        <v>5614</v>
      </c>
      <c r="O3433" s="7">
        <v>20</v>
      </c>
      <c r="P3433" s="7">
        <v>7</v>
      </c>
      <c r="Q3433" s="7">
        <v>140</v>
      </c>
    </row>
    <row r="3434" spans="14:17" x14ac:dyDescent="0.25">
      <c r="N3434" s="7" t="s">
        <v>5609</v>
      </c>
      <c r="O3434" s="7">
        <v>20</v>
      </c>
      <c r="P3434" s="7">
        <v>24</v>
      </c>
      <c r="Q3434" s="7">
        <v>480</v>
      </c>
    </row>
    <row r="3435" spans="14:17" x14ac:dyDescent="0.25">
      <c r="N3435" s="7" t="s">
        <v>5623</v>
      </c>
      <c r="O3435" s="7">
        <v>30</v>
      </c>
      <c r="P3435" s="7">
        <v>8</v>
      </c>
      <c r="Q3435" s="7">
        <v>240</v>
      </c>
    </row>
    <row r="3436" spans="14:17" x14ac:dyDescent="0.25">
      <c r="N3436" s="7" t="s">
        <v>5616</v>
      </c>
      <c r="O3436" s="7">
        <v>150</v>
      </c>
      <c r="P3436" s="7">
        <v>25</v>
      </c>
      <c r="Q3436" s="7">
        <v>3750</v>
      </c>
    </row>
    <row r="3437" spans="14:17" x14ac:dyDescent="0.25">
      <c r="N3437" s="7" t="s">
        <v>5611</v>
      </c>
      <c r="O3437" s="7">
        <v>250</v>
      </c>
      <c r="P3437" s="7">
        <v>12</v>
      </c>
      <c r="Q3437" s="7">
        <v>3000</v>
      </c>
    </row>
    <row r="3438" spans="14:17" x14ac:dyDescent="0.25">
      <c r="N3438" s="7" t="s">
        <v>5622</v>
      </c>
      <c r="O3438" s="7">
        <v>15</v>
      </c>
      <c r="P3438" s="7">
        <v>25</v>
      </c>
      <c r="Q3438" s="7">
        <v>375</v>
      </c>
    </row>
    <row r="3439" spans="14:17" x14ac:dyDescent="0.25">
      <c r="N3439" s="7" t="s">
        <v>5616</v>
      </c>
      <c r="O3439" s="7">
        <v>150</v>
      </c>
      <c r="P3439" s="7">
        <v>7</v>
      </c>
      <c r="Q3439" s="7">
        <v>1050</v>
      </c>
    </row>
    <row r="3440" spans="14:17" x14ac:dyDescent="0.25">
      <c r="N3440" s="7" t="s">
        <v>5609</v>
      </c>
      <c r="O3440" s="7">
        <v>20</v>
      </c>
      <c r="P3440" s="7">
        <v>11</v>
      </c>
      <c r="Q3440" s="7">
        <v>220</v>
      </c>
    </row>
    <row r="3441" spans="14:17" x14ac:dyDescent="0.25">
      <c r="N3441" s="7" t="s">
        <v>5610</v>
      </c>
      <c r="O3441" s="7">
        <v>300</v>
      </c>
      <c r="P3441" s="7">
        <v>20</v>
      </c>
      <c r="Q3441" s="7">
        <v>6000</v>
      </c>
    </row>
    <row r="3442" spans="14:17" x14ac:dyDescent="0.25">
      <c r="N3442" s="7" t="s">
        <v>5616</v>
      </c>
      <c r="O3442" s="7">
        <v>150</v>
      </c>
      <c r="P3442" s="7">
        <v>7</v>
      </c>
      <c r="Q3442" s="7">
        <v>1050</v>
      </c>
    </row>
    <row r="3443" spans="14:17" x14ac:dyDescent="0.25">
      <c r="N3443" s="7" t="s">
        <v>5615</v>
      </c>
      <c r="O3443" s="7">
        <v>25</v>
      </c>
      <c r="P3443" s="7">
        <v>19</v>
      </c>
      <c r="Q3443" s="7">
        <v>475</v>
      </c>
    </row>
    <row r="3444" spans="14:17" x14ac:dyDescent="0.25">
      <c r="N3444" s="7" t="s">
        <v>5621</v>
      </c>
      <c r="O3444" s="7">
        <v>60</v>
      </c>
      <c r="P3444" s="7">
        <v>24</v>
      </c>
      <c r="Q3444" s="7">
        <v>1440</v>
      </c>
    </row>
    <row r="3445" spans="14:17" x14ac:dyDescent="0.25">
      <c r="N3445" s="7" t="s">
        <v>5612</v>
      </c>
      <c r="O3445" s="7">
        <v>50</v>
      </c>
      <c r="P3445" s="7">
        <v>6</v>
      </c>
      <c r="Q3445" s="7">
        <v>300</v>
      </c>
    </row>
    <row r="3446" spans="14:17" x14ac:dyDescent="0.25">
      <c r="N3446" s="7" t="s">
        <v>5616</v>
      </c>
      <c r="O3446" s="7">
        <v>150</v>
      </c>
      <c r="P3446" s="7">
        <v>2</v>
      </c>
      <c r="Q3446" s="7">
        <v>300</v>
      </c>
    </row>
    <row r="3447" spans="14:17" x14ac:dyDescent="0.25">
      <c r="N3447" s="7" t="s">
        <v>5611</v>
      </c>
      <c r="O3447" s="7">
        <v>250</v>
      </c>
      <c r="P3447" s="7">
        <v>17</v>
      </c>
      <c r="Q3447" s="7">
        <v>4250</v>
      </c>
    </row>
    <row r="3448" spans="14:17" x14ac:dyDescent="0.25">
      <c r="N3448" s="7" t="s">
        <v>5612</v>
      </c>
      <c r="O3448" s="7">
        <v>50</v>
      </c>
      <c r="P3448" s="7">
        <v>6</v>
      </c>
      <c r="Q3448" s="7">
        <v>300</v>
      </c>
    </row>
    <row r="3449" spans="14:17" x14ac:dyDescent="0.25">
      <c r="N3449" s="7" t="s">
        <v>5614</v>
      </c>
      <c r="O3449" s="7">
        <v>20</v>
      </c>
      <c r="P3449" s="7">
        <v>6</v>
      </c>
      <c r="Q3449" s="7">
        <v>120</v>
      </c>
    </row>
    <row r="3450" spans="14:17" x14ac:dyDescent="0.25">
      <c r="N3450" s="7" t="s">
        <v>5616</v>
      </c>
      <c r="O3450" s="7">
        <v>150</v>
      </c>
      <c r="P3450" s="7">
        <v>8</v>
      </c>
      <c r="Q3450" s="7">
        <v>1200</v>
      </c>
    </row>
    <row r="3451" spans="14:17" x14ac:dyDescent="0.25">
      <c r="N3451" s="7" t="s">
        <v>5615</v>
      </c>
      <c r="O3451" s="7">
        <v>25</v>
      </c>
      <c r="P3451" s="7">
        <v>2</v>
      </c>
      <c r="Q3451" s="7">
        <v>50</v>
      </c>
    </row>
    <row r="3452" spans="14:17" x14ac:dyDescent="0.25">
      <c r="N3452" s="7" t="s">
        <v>5621</v>
      </c>
      <c r="O3452" s="7">
        <v>60</v>
      </c>
      <c r="P3452" s="7">
        <v>1</v>
      </c>
      <c r="Q3452" s="7">
        <v>60</v>
      </c>
    </row>
    <row r="3453" spans="14:17" x14ac:dyDescent="0.25">
      <c r="N3453" s="7" t="s">
        <v>5613</v>
      </c>
      <c r="O3453" s="7">
        <v>35</v>
      </c>
      <c r="P3453" s="7">
        <v>9</v>
      </c>
      <c r="Q3453" s="7">
        <v>315</v>
      </c>
    </row>
    <row r="3454" spans="14:17" x14ac:dyDescent="0.25">
      <c r="N3454" s="7" t="s">
        <v>5616</v>
      </c>
      <c r="O3454" s="7">
        <v>150</v>
      </c>
      <c r="P3454" s="7">
        <v>20</v>
      </c>
      <c r="Q3454" s="7">
        <v>3000</v>
      </c>
    </row>
    <row r="3455" spans="14:17" x14ac:dyDescent="0.25">
      <c r="N3455" s="7" t="s">
        <v>5621</v>
      </c>
      <c r="O3455" s="7">
        <v>60</v>
      </c>
      <c r="P3455" s="7">
        <v>4</v>
      </c>
      <c r="Q3455" s="7">
        <v>240</v>
      </c>
    </row>
    <row r="3456" spans="14:17" x14ac:dyDescent="0.25">
      <c r="N3456" s="7" t="s">
        <v>5620</v>
      </c>
      <c r="O3456" s="7">
        <v>40</v>
      </c>
      <c r="P3456" s="7">
        <v>25</v>
      </c>
      <c r="Q3456" s="7">
        <v>1000</v>
      </c>
    </row>
    <row r="3457" spans="14:17" x14ac:dyDescent="0.25">
      <c r="N3457" s="7" t="s">
        <v>5620</v>
      </c>
      <c r="O3457" s="7">
        <v>40</v>
      </c>
      <c r="P3457" s="7">
        <v>12</v>
      </c>
      <c r="Q3457" s="7">
        <v>480</v>
      </c>
    </row>
    <row r="3458" spans="14:17" x14ac:dyDescent="0.25">
      <c r="N3458" s="7" t="s">
        <v>5618</v>
      </c>
      <c r="O3458" s="7">
        <v>10</v>
      </c>
      <c r="P3458" s="7">
        <v>6</v>
      </c>
      <c r="Q3458" s="7">
        <v>60</v>
      </c>
    </row>
    <row r="3459" spans="14:17" x14ac:dyDescent="0.25">
      <c r="N3459" s="7" t="s">
        <v>5622</v>
      </c>
      <c r="O3459" s="7">
        <v>15</v>
      </c>
      <c r="P3459" s="7">
        <v>3</v>
      </c>
      <c r="Q3459" s="7">
        <v>45</v>
      </c>
    </row>
    <row r="3460" spans="14:17" x14ac:dyDescent="0.25">
      <c r="N3460" s="7" t="s">
        <v>5613</v>
      </c>
      <c r="O3460" s="7">
        <v>35</v>
      </c>
      <c r="P3460" s="7">
        <v>15</v>
      </c>
      <c r="Q3460" s="7">
        <v>525</v>
      </c>
    </row>
    <row r="3461" spans="14:17" x14ac:dyDescent="0.25">
      <c r="N3461" s="7" t="s">
        <v>5618</v>
      </c>
      <c r="O3461" s="7">
        <v>10</v>
      </c>
      <c r="P3461" s="7">
        <v>11</v>
      </c>
      <c r="Q3461" s="7">
        <v>110</v>
      </c>
    </row>
    <row r="3462" spans="14:17" x14ac:dyDescent="0.25">
      <c r="N3462" s="7" t="s">
        <v>5611</v>
      </c>
      <c r="O3462" s="7">
        <v>250</v>
      </c>
      <c r="P3462" s="7">
        <v>17</v>
      </c>
      <c r="Q3462" s="7">
        <v>4250</v>
      </c>
    </row>
    <row r="3463" spans="14:17" x14ac:dyDescent="0.25">
      <c r="N3463" s="7" t="s">
        <v>5611</v>
      </c>
      <c r="O3463" s="7">
        <v>250</v>
      </c>
      <c r="P3463" s="7">
        <v>17</v>
      </c>
      <c r="Q3463" s="7">
        <v>4250</v>
      </c>
    </row>
    <row r="3464" spans="14:17" x14ac:dyDescent="0.25">
      <c r="N3464" s="7" t="s">
        <v>5613</v>
      </c>
      <c r="O3464" s="7">
        <v>35</v>
      </c>
      <c r="P3464" s="7">
        <v>6</v>
      </c>
      <c r="Q3464" s="7">
        <v>210</v>
      </c>
    </row>
    <row r="3465" spans="14:17" x14ac:dyDescent="0.25">
      <c r="N3465" s="7" t="s">
        <v>5609</v>
      </c>
      <c r="O3465" s="7">
        <v>20</v>
      </c>
      <c r="P3465" s="7">
        <v>25</v>
      </c>
      <c r="Q3465" s="7">
        <v>500</v>
      </c>
    </row>
    <row r="3466" spans="14:17" x14ac:dyDescent="0.25">
      <c r="N3466" s="7" t="s">
        <v>5616</v>
      </c>
      <c r="O3466" s="7">
        <v>150</v>
      </c>
      <c r="P3466" s="7">
        <v>13</v>
      </c>
      <c r="Q3466" s="7">
        <v>1950</v>
      </c>
    </row>
    <row r="3467" spans="14:17" x14ac:dyDescent="0.25">
      <c r="N3467" s="7" t="s">
        <v>5615</v>
      </c>
      <c r="O3467" s="7">
        <v>25</v>
      </c>
      <c r="P3467" s="7">
        <v>12</v>
      </c>
      <c r="Q3467" s="7">
        <v>300</v>
      </c>
    </row>
    <row r="3468" spans="14:17" x14ac:dyDescent="0.25">
      <c r="N3468" s="7" t="s">
        <v>5623</v>
      </c>
      <c r="O3468" s="7">
        <v>30</v>
      </c>
      <c r="P3468" s="7">
        <v>2</v>
      </c>
      <c r="Q3468" s="7">
        <v>60</v>
      </c>
    </row>
    <row r="3469" spans="14:17" x14ac:dyDescent="0.25">
      <c r="N3469" s="7" t="s">
        <v>5622</v>
      </c>
      <c r="O3469" s="7">
        <v>15</v>
      </c>
      <c r="P3469" s="7">
        <v>5</v>
      </c>
      <c r="Q3469" s="7">
        <v>75</v>
      </c>
    </row>
    <row r="3470" spans="14:17" x14ac:dyDescent="0.25">
      <c r="N3470" s="7" t="s">
        <v>5616</v>
      </c>
      <c r="O3470" s="7">
        <v>150</v>
      </c>
      <c r="P3470" s="7">
        <v>13</v>
      </c>
      <c r="Q3470" s="7">
        <v>1950</v>
      </c>
    </row>
    <row r="3471" spans="14:17" x14ac:dyDescent="0.25">
      <c r="N3471" s="7" t="s">
        <v>5616</v>
      </c>
      <c r="O3471" s="7">
        <v>150</v>
      </c>
      <c r="P3471" s="7">
        <v>16</v>
      </c>
      <c r="Q3471" s="7">
        <v>2400</v>
      </c>
    </row>
    <row r="3472" spans="14:17" x14ac:dyDescent="0.25">
      <c r="N3472" s="7" t="s">
        <v>5621</v>
      </c>
      <c r="O3472" s="7">
        <v>60</v>
      </c>
      <c r="P3472" s="7">
        <v>23</v>
      </c>
      <c r="Q3472" s="7">
        <v>1380</v>
      </c>
    </row>
    <row r="3473" spans="14:17" x14ac:dyDescent="0.25">
      <c r="N3473" s="7" t="s">
        <v>5618</v>
      </c>
      <c r="O3473" s="7">
        <v>10</v>
      </c>
      <c r="P3473" s="7">
        <v>17</v>
      </c>
      <c r="Q3473" s="7">
        <v>170</v>
      </c>
    </row>
    <row r="3474" spans="14:17" x14ac:dyDescent="0.25">
      <c r="N3474" s="7" t="s">
        <v>5611</v>
      </c>
      <c r="O3474" s="7">
        <v>250</v>
      </c>
      <c r="P3474" s="7">
        <v>25</v>
      </c>
      <c r="Q3474" s="7">
        <v>6250</v>
      </c>
    </row>
    <row r="3475" spans="14:17" x14ac:dyDescent="0.25">
      <c r="N3475" s="7" t="s">
        <v>5610</v>
      </c>
      <c r="O3475" s="7">
        <v>300</v>
      </c>
      <c r="P3475" s="7">
        <v>23</v>
      </c>
      <c r="Q3475" s="7">
        <v>6900</v>
      </c>
    </row>
    <row r="3476" spans="14:17" x14ac:dyDescent="0.25">
      <c r="N3476" s="7" t="s">
        <v>5610</v>
      </c>
      <c r="O3476" s="7">
        <v>300</v>
      </c>
      <c r="P3476" s="7">
        <v>2</v>
      </c>
      <c r="Q3476" s="7">
        <v>600</v>
      </c>
    </row>
    <row r="3477" spans="14:17" x14ac:dyDescent="0.25">
      <c r="N3477" s="7" t="s">
        <v>5621</v>
      </c>
      <c r="O3477" s="7">
        <v>60</v>
      </c>
      <c r="P3477" s="7">
        <v>13</v>
      </c>
      <c r="Q3477" s="7">
        <v>780</v>
      </c>
    </row>
    <row r="3478" spans="14:17" x14ac:dyDescent="0.25">
      <c r="N3478" s="7" t="s">
        <v>5623</v>
      </c>
      <c r="O3478" s="7">
        <v>30</v>
      </c>
      <c r="P3478" s="7">
        <v>8</v>
      </c>
      <c r="Q3478" s="7">
        <v>240</v>
      </c>
    </row>
    <row r="3479" spans="14:17" x14ac:dyDescent="0.25">
      <c r="N3479" s="7" t="s">
        <v>5612</v>
      </c>
      <c r="O3479" s="7">
        <v>50</v>
      </c>
      <c r="P3479" s="7">
        <v>25</v>
      </c>
      <c r="Q3479" s="7">
        <v>1250</v>
      </c>
    </row>
    <row r="3480" spans="14:17" x14ac:dyDescent="0.25">
      <c r="N3480" s="7" t="s">
        <v>5611</v>
      </c>
      <c r="O3480" s="7">
        <v>250</v>
      </c>
      <c r="P3480" s="7">
        <v>25</v>
      </c>
      <c r="Q3480" s="7">
        <v>6250</v>
      </c>
    </row>
    <row r="3481" spans="14:17" x14ac:dyDescent="0.25">
      <c r="N3481" s="7" t="s">
        <v>5615</v>
      </c>
      <c r="O3481" s="7">
        <v>25</v>
      </c>
      <c r="P3481" s="7">
        <v>15</v>
      </c>
      <c r="Q3481" s="7">
        <v>375</v>
      </c>
    </row>
    <row r="3482" spans="14:17" x14ac:dyDescent="0.25">
      <c r="N3482" s="7" t="s">
        <v>5616</v>
      </c>
      <c r="O3482" s="7">
        <v>150</v>
      </c>
      <c r="P3482" s="7">
        <v>8</v>
      </c>
      <c r="Q3482" s="7">
        <v>1200</v>
      </c>
    </row>
    <row r="3483" spans="14:17" x14ac:dyDescent="0.25">
      <c r="N3483" s="7" t="s">
        <v>5612</v>
      </c>
      <c r="O3483" s="7">
        <v>50</v>
      </c>
      <c r="P3483" s="7">
        <v>2</v>
      </c>
      <c r="Q3483" s="7">
        <v>100</v>
      </c>
    </row>
    <row r="3484" spans="14:17" x14ac:dyDescent="0.25">
      <c r="N3484" s="7" t="s">
        <v>5611</v>
      </c>
      <c r="O3484" s="7">
        <v>250</v>
      </c>
      <c r="P3484" s="7">
        <v>12</v>
      </c>
      <c r="Q3484" s="7">
        <v>3000</v>
      </c>
    </row>
    <row r="3485" spans="14:17" x14ac:dyDescent="0.25">
      <c r="N3485" s="7" t="s">
        <v>5614</v>
      </c>
      <c r="O3485" s="7">
        <v>20</v>
      </c>
      <c r="P3485" s="7">
        <v>8</v>
      </c>
      <c r="Q3485" s="7">
        <v>160</v>
      </c>
    </row>
    <row r="3486" spans="14:17" x14ac:dyDescent="0.25">
      <c r="N3486" s="7" t="s">
        <v>5618</v>
      </c>
      <c r="O3486" s="7">
        <v>10</v>
      </c>
      <c r="P3486" s="7">
        <v>22</v>
      </c>
      <c r="Q3486" s="7">
        <v>220</v>
      </c>
    </row>
    <row r="3487" spans="14:17" x14ac:dyDescent="0.25">
      <c r="N3487" s="7" t="s">
        <v>5620</v>
      </c>
      <c r="O3487" s="7">
        <v>40</v>
      </c>
      <c r="P3487" s="7">
        <v>24</v>
      </c>
      <c r="Q3487" s="7">
        <v>960</v>
      </c>
    </row>
    <row r="3488" spans="14:17" x14ac:dyDescent="0.25">
      <c r="N3488" s="7" t="s">
        <v>5614</v>
      </c>
      <c r="O3488" s="7">
        <v>20</v>
      </c>
      <c r="P3488" s="7">
        <v>5</v>
      </c>
      <c r="Q3488" s="7">
        <v>100</v>
      </c>
    </row>
    <row r="3489" spans="14:17" x14ac:dyDescent="0.25">
      <c r="N3489" s="7" t="s">
        <v>5619</v>
      </c>
      <c r="O3489" s="7">
        <v>80</v>
      </c>
      <c r="P3489" s="7">
        <v>24</v>
      </c>
      <c r="Q3489" s="7">
        <v>1920</v>
      </c>
    </row>
    <row r="3490" spans="14:17" x14ac:dyDescent="0.25">
      <c r="N3490" s="7" t="s">
        <v>5609</v>
      </c>
      <c r="O3490" s="7">
        <v>20</v>
      </c>
      <c r="P3490" s="7">
        <v>4</v>
      </c>
      <c r="Q3490" s="7">
        <v>80</v>
      </c>
    </row>
    <row r="3491" spans="14:17" x14ac:dyDescent="0.25">
      <c r="N3491" s="7" t="s">
        <v>5610</v>
      </c>
      <c r="O3491" s="7">
        <v>300</v>
      </c>
      <c r="P3491" s="7">
        <v>12</v>
      </c>
      <c r="Q3491" s="7">
        <v>3600</v>
      </c>
    </row>
    <row r="3492" spans="14:17" x14ac:dyDescent="0.25">
      <c r="N3492" s="7" t="s">
        <v>5615</v>
      </c>
      <c r="O3492" s="7">
        <v>25</v>
      </c>
      <c r="P3492" s="7">
        <v>5</v>
      </c>
      <c r="Q3492" s="7">
        <v>125</v>
      </c>
    </row>
    <row r="3493" spans="14:17" x14ac:dyDescent="0.25">
      <c r="N3493" s="7" t="s">
        <v>5615</v>
      </c>
      <c r="O3493" s="7">
        <v>25</v>
      </c>
      <c r="P3493" s="7">
        <v>3</v>
      </c>
      <c r="Q3493" s="7">
        <v>75</v>
      </c>
    </row>
    <row r="3494" spans="14:17" x14ac:dyDescent="0.25">
      <c r="N3494" s="7" t="s">
        <v>5618</v>
      </c>
      <c r="O3494" s="7">
        <v>10</v>
      </c>
      <c r="P3494" s="7">
        <v>2</v>
      </c>
      <c r="Q3494" s="7">
        <v>20</v>
      </c>
    </row>
    <row r="3495" spans="14:17" x14ac:dyDescent="0.25">
      <c r="N3495" s="7" t="s">
        <v>5611</v>
      </c>
      <c r="O3495" s="7">
        <v>250</v>
      </c>
      <c r="P3495" s="7">
        <v>6</v>
      </c>
      <c r="Q3495" s="7">
        <v>1500</v>
      </c>
    </row>
    <row r="3496" spans="14:17" x14ac:dyDescent="0.25">
      <c r="N3496" s="7" t="s">
        <v>5610</v>
      </c>
      <c r="O3496" s="7">
        <v>300</v>
      </c>
      <c r="P3496" s="7">
        <v>13</v>
      </c>
      <c r="Q3496" s="7">
        <v>3900</v>
      </c>
    </row>
    <row r="3497" spans="14:17" x14ac:dyDescent="0.25">
      <c r="N3497" s="7" t="s">
        <v>5614</v>
      </c>
      <c r="O3497" s="7">
        <v>20</v>
      </c>
      <c r="P3497" s="7">
        <v>9</v>
      </c>
      <c r="Q3497" s="7">
        <v>180</v>
      </c>
    </row>
    <row r="3498" spans="14:17" x14ac:dyDescent="0.25">
      <c r="N3498" s="7" t="s">
        <v>5616</v>
      </c>
      <c r="O3498" s="7">
        <v>150</v>
      </c>
      <c r="P3498" s="7">
        <v>13</v>
      </c>
      <c r="Q3498" s="7">
        <v>1950</v>
      </c>
    </row>
    <row r="3499" spans="14:17" x14ac:dyDescent="0.25">
      <c r="N3499" s="7" t="s">
        <v>5619</v>
      </c>
      <c r="O3499" s="7">
        <v>80</v>
      </c>
      <c r="P3499" s="7">
        <v>4</v>
      </c>
      <c r="Q3499" s="7">
        <v>320</v>
      </c>
    </row>
    <row r="3500" spans="14:17" x14ac:dyDescent="0.25">
      <c r="N3500" s="7" t="s">
        <v>5619</v>
      </c>
      <c r="O3500" s="7">
        <v>80</v>
      </c>
      <c r="P3500" s="7">
        <v>24</v>
      </c>
      <c r="Q3500" s="7">
        <v>1920</v>
      </c>
    </row>
    <row r="3501" spans="14:17" x14ac:dyDescent="0.25">
      <c r="N3501" s="7" t="s">
        <v>5620</v>
      </c>
      <c r="O3501" s="7">
        <v>40</v>
      </c>
      <c r="P3501" s="7">
        <v>9</v>
      </c>
      <c r="Q3501" s="7">
        <v>360</v>
      </c>
    </row>
    <row r="3502" spans="14:17" x14ac:dyDescent="0.25">
      <c r="N3502" s="7" t="s">
        <v>5618</v>
      </c>
      <c r="O3502" s="7">
        <v>10</v>
      </c>
      <c r="P3502" s="7">
        <v>6</v>
      </c>
      <c r="Q3502" s="7">
        <v>60</v>
      </c>
    </row>
    <row r="3503" spans="14:17" x14ac:dyDescent="0.25">
      <c r="N3503" s="7" t="s">
        <v>5616</v>
      </c>
      <c r="O3503" s="7">
        <v>150</v>
      </c>
      <c r="P3503" s="7">
        <v>12</v>
      </c>
      <c r="Q3503" s="7">
        <v>1800</v>
      </c>
    </row>
    <row r="3504" spans="14:17" x14ac:dyDescent="0.25">
      <c r="N3504" s="7" t="s">
        <v>5621</v>
      </c>
      <c r="O3504" s="7">
        <v>60</v>
      </c>
      <c r="P3504" s="7">
        <v>6</v>
      </c>
      <c r="Q3504" s="7">
        <v>360</v>
      </c>
    </row>
    <row r="3505" spans="14:17" x14ac:dyDescent="0.25">
      <c r="N3505" s="7" t="s">
        <v>5616</v>
      </c>
      <c r="O3505" s="7">
        <v>150</v>
      </c>
      <c r="P3505" s="7">
        <v>2</v>
      </c>
      <c r="Q3505" s="7">
        <v>300</v>
      </c>
    </row>
    <row r="3506" spans="14:17" x14ac:dyDescent="0.25">
      <c r="N3506" s="7" t="s">
        <v>5621</v>
      </c>
      <c r="O3506" s="7">
        <v>60</v>
      </c>
      <c r="P3506" s="7">
        <v>14</v>
      </c>
      <c r="Q3506" s="7">
        <v>840</v>
      </c>
    </row>
    <row r="3507" spans="14:17" x14ac:dyDescent="0.25">
      <c r="N3507" s="7" t="s">
        <v>5617</v>
      </c>
      <c r="O3507" s="7">
        <v>120</v>
      </c>
      <c r="P3507" s="7">
        <v>10</v>
      </c>
      <c r="Q3507" s="7">
        <v>1200</v>
      </c>
    </row>
    <row r="3508" spans="14:17" x14ac:dyDescent="0.25">
      <c r="N3508" s="7" t="s">
        <v>5616</v>
      </c>
      <c r="O3508" s="7">
        <v>150</v>
      </c>
      <c r="P3508" s="7">
        <v>6</v>
      </c>
      <c r="Q3508" s="7">
        <v>900</v>
      </c>
    </row>
    <row r="3509" spans="14:17" x14ac:dyDescent="0.25">
      <c r="N3509" s="7" t="s">
        <v>5616</v>
      </c>
      <c r="O3509" s="7">
        <v>150</v>
      </c>
      <c r="P3509" s="7">
        <v>13</v>
      </c>
      <c r="Q3509" s="7">
        <v>1950</v>
      </c>
    </row>
    <row r="3510" spans="14:17" x14ac:dyDescent="0.25">
      <c r="N3510" s="7" t="s">
        <v>5621</v>
      </c>
      <c r="O3510" s="7">
        <v>60</v>
      </c>
      <c r="P3510" s="7">
        <v>14</v>
      </c>
      <c r="Q3510" s="7">
        <v>840</v>
      </c>
    </row>
    <row r="3511" spans="14:17" x14ac:dyDescent="0.25">
      <c r="N3511" s="7" t="s">
        <v>5622</v>
      </c>
      <c r="O3511" s="7">
        <v>15</v>
      </c>
      <c r="P3511" s="7">
        <v>23</v>
      </c>
      <c r="Q3511" s="7">
        <v>345</v>
      </c>
    </row>
    <row r="3512" spans="14:17" x14ac:dyDescent="0.25">
      <c r="N3512" s="7" t="s">
        <v>5610</v>
      </c>
      <c r="O3512" s="7">
        <v>300</v>
      </c>
      <c r="P3512" s="7">
        <v>23</v>
      </c>
      <c r="Q3512" s="7">
        <v>6900</v>
      </c>
    </row>
    <row r="3513" spans="14:17" x14ac:dyDescent="0.25">
      <c r="N3513" s="7" t="s">
        <v>5610</v>
      </c>
      <c r="O3513" s="7">
        <v>300</v>
      </c>
      <c r="P3513" s="7">
        <v>18</v>
      </c>
      <c r="Q3513" s="7">
        <v>5400</v>
      </c>
    </row>
    <row r="3514" spans="14:17" x14ac:dyDescent="0.25">
      <c r="N3514" s="7" t="s">
        <v>5618</v>
      </c>
      <c r="O3514" s="7">
        <v>10</v>
      </c>
      <c r="P3514" s="7">
        <v>25</v>
      </c>
      <c r="Q3514" s="7">
        <v>250</v>
      </c>
    </row>
    <row r="3515" spans="14:17" x14ac:dyDescent="0.25">
      <c r="N3515" s="7" t="s">
        <v>5613</v>
      </c>
      <c r="O3515" s="7">
        <v>35</v>
      </c>
      <c r="P3515" s="7">
        <v>22</v>
      </c>
      <c r="Q3515" s="7">
        <v>770</v>
      </c>
    </row>
    <row r="3516" spans="14:17" x14ac:dyDescent="0.25">
      <c r="N3516" s="7" t="s">
        <v>5621</v>
      </c>
      <c r="O3516" s="7">
        <v>60</v>
      </c>
      <c r="P3516" s="7">
        <v>12</v>
      </c>
      <c r="Q3516" s="7">
        <v>720</v>
      </c>
    </row>
    <row r="3517" spans="14:17" x14ac:dyDescent="0.25">
      <c r="N3517" s="7" t="s">
        <v>5614</v>
      </c>
      <c r="O3517" s="7">
        <v>20</v>
      </c>
      <c r="P3517" s="7">
        <v>4</v>
      </c>
      <c r="Q3517" s="7">
        <v>80</v>
      </c>
    </row>
    <row r="3518" spans="14:17" x14ac:dyDescent="0.25">
      <c r="N3518" s="7" t="s">
        <v>5612</v>
      </c>
      <c r="O3518" s="7">
        <v>50</v>
      </c>
      <c r="P3518" s="7">
        <v>11</v>
      </c>
      <c r="Q3518" s="7">
        <v>550</v>
      </c>
    </row>
    <row r="3519" spans="14:17" x14ac:dyDescent="0.25">
      <c r="N3519" s="7" t="s">
        <v>5618</v>
      </c>
      <c r="O3519" s="7">
        <v>10</v>
      </c>
      <c r="P3519" s="7">
        <v>11</v>
      </c>
      <c r="Q3519" s="7">
        <v>110</v>
      </c>
    </row>
    <row r="3520" spans="14:17" x14ac:dyDescent="0.25">
      <c r="N3520" s="7" t="s">
        <v>5617</v>
      </c>
      <c r="O3520" s="7">
        <v>120</v>
      </c>
      <c r="P3520" s="7">
        <v>23</v>
      </c>
      <c r="Q3520" s="7">
        <v>2760</v>
      </c>
    </row>
    <row r="3521" spans="14:17" x14ac:dyDescent="0.25">
      <c r="N3521" s="7" t="s">
        <v>5620</v>
      </c>
      <c r="O3521" s="7">
        <v>40</v>
      </c>
      <c r="P3521" s="7">
        <v>23</v>
      </c>
      <c r="Q3521" s="7">
        <v>920</v>
      </c>
    </row>
    <row r="3522" spans="14:17" x14ac:dyDescent="0.25">
      <c r="N3522" s="7" t="s">
        <v>5621</v>
      </c>
      <c r="O3522" s="7">
        <v>60</v>
      </c>
      <c r="P3522" s="7">
        <v>25</v>
      </c>
      <c r="Q3522" s="7">
        <v>1500</v>
      </c>
    </row>
    <row r="3523" spans="14:17" x14ac:dyDescent="0.25">
      <c r="N3523" s="7" t="s">
        <v>5616</v>
      </c>
      <c r="O3523" s="7">
        <v>150</v>
      </c>
      <c r="P3523" s="7">
        <v>9</v>
      </c>
      <c r="Q3523" s="7">
        <v>1350</v>
      </c>
    </row>
    <row r="3524" spans="14:17" x14ac:dyDescent="0.25">
      <c r="N3524" s="7" t="s">
        <v>5616</v>
      </c>
      <c r="O3524" s="7">
        <v>150</v>
      </c>
      <c r="P3524" s="7">
        <v>6</v>
      </c>
      <c r="Q3524" s="7">
        <v>900</v>
      </c>
    </row>
    <row r="3525" spans="14:17" x14ac:dyDescent="0.25">
      <c r="N3525" s="7" t="s">
        <v>5618</v>
      </c>
      <c r="O3525" s="7">
        <v>10</v>
      </c>
      <c r="P3525" s="7">
        <v>12</v>
      </c>
      <c r="Q3525" s="7">
        <v>120</v>
      </c>
    </row>
    <row r="3526" spans="14:17" x14ac:dyDescent="0.25">
      <c r="N3526" s="7" t="s">
        <v>5616</v>
      </c>
      <c r="O3526" s="7">
        <v>150</v>
      </c>
      <c r="P3526" s="7">
        <v>24</v>
      </c>
      <c r="Q3526" s="7">
        <v>3600</v>
      </c>
    </row>
    <row r="3527" spans="14:17" x14ac:dyDescent="0.25">
      <c r="N3527" s="7" t="s">
        <v>5616</v>
      </c>
      <c r="O3527" s="7">
        <v>150</v>
      </c>
      <c r="P3527" s="7">
        <v>3</v>
      </c>
      <c r="Q3527" s="7">
        <v>450</v>
      </c>
    </row>
    <row r="3528" spans="14:17" x14ac:dyDescent="0.25">
      <c r="N3528" s="7" t="s">
        <v>5622</v>
      </c>
      <c r="O3528" s="7">
        <v>15</v>
      </c>
      <c r="P3528" s="7">
        <v>10</v>
      </c>
      <c r="Q3528" s="7">
        <v>150</v>
      </c>
    </row>
    <row r="3529" spans="14:17" x14ac:dyDescent="0.25">
      <c r="N3529" s="7" t="s">
        <v>5619</v>
      </c>
      <c r="O3529" s="7">
        <v>80</v>
      </c>
      <c r="P3529" s="7">
        <v>15</v>
      </c>
      <c r="Q3529" s="7">
        <v>1200</v>
      </c>
    </row>
    <row r="3530" spans="14:17" x14ac:dyDescent="0.25">
      <c r="N3530" s="7" t="s">
        <v>5616</v>
      </c>
      <c r="O3530" s="7">
        <v>150</v>
      </c>
      <c r="P3530" s="7">
        <v>22</v>
      </c>
      <c r="Q3530" s="7">
        <v>3300</v>
      </c>
    </row>
    <row r="3531" spans="14:17" x14ac:dyDescent="0.25">
      <c r="N3531" s="7" t="s">
        <v>5610</v>
      </c>
      <c r="O3531" s="7">
        <v>300</v>
      </c>
      <c r="P3531" s="7">
        <v>15</v>
      </c>
      <c r="Q3531" s="7">
        <v>4500</v>
      </c>
    </row>
    <row r="3532" spans="14:17" x14ac:dyDescent="0.25">
      <c r="N3532" s="7" t="s">
        <v>5622</v>
      </c>
      <c r="O3532" s="7">
        <v>15</v>
      </c>
      <c r="P3532" s="7">
        <v>11</v>
      </c>
      <c r="Q3532" s="7">
        <v>165</v>
      </c>
    </row>
    <row r="3533" spans="14:17" x14ac:dyDescent="0.25">
      <c r="N3533" s="7" t="s">
        <v>5615</v>
      </c>
      <c r="O3533" s="7">
        <v>25</v>
      </c>
      <c r="P3533" s="7">
        <v>3</v>
      </c>
      <c r="Q3533" s="7">
        <v>75</v>
      </c>
    </row>
    <row r="3534" spans="14:17" x14ac:dyDescent="0.25">
      <c r="N3534" s="7" t="s">
        <v>5618</v>
      </c>
      <c r="O3534" s="7">
        <v>10</v>
      </c>
      <c r="P3534" s="7">
        <v>8</v>
      </c>
      <c r="Q3534" s="7">
        <v>80</v>
      </c>
    </row>
    <row r="3535" spans="14:17" x14ac:dyDescent="0.25">
      <c r="N3535" s="7" t="s">
        <v>5619</v>
      </c>
      <c r="O3535" s="7">
        <v>80</v>
      </c>
      <c r="P3535" s="7">
        <v>14</v>
      </c>
      <c r="Q3535" s="7">
        <v>1120</v>
      </c>
    </row>
    <row r="3536" spans="14:17" x14ac:dyDescent="0.25">
      <c r="N3536" s="7" t="s">
        <v>5613</v>
      </c>
      <c r="O3536" s="7">
        <v>35</v>
      </c>
      <c r="P3536" s="7">
        <v>22</v>
      </c>
      <c r="Q3536" s="7">
        <v>770</v>
      </c>
    </row>
    <row r="3537" spans="14:17" x14ac:dyDescent="0.25">
      <c r="N3537" s="7" t="s">
        <v>5620</v>
      </c>
      <c r="O3537" s="7">
        <v>40</v>
      </c>
      <c r="P3537" s="7">
        <v>19</v>
      </c>
      <c r="Q3537" s="7">
        <v>760</v>
      </c>
    </row>
    <row r="3538" spans="14:17" x14ac:dyDescent="0.25">
      <c r="N3538" s="7" t="s">
        <v>5611</v>
      </c>
      <c r="O3538" s="7">
        <v>250</v>
      </c>
      <c r="P3538" s="7">
        <v>16</v>
      </c>
      <c r="Q3538" s="7">
        <v>4000</v>
      </c>
    </row>
    <row r="3539" spans="14:17" x14ac:dyDescent="0.25">
      <c r="N3539" s="7" t="s">
        <v>5613</v>
      </c>
      <c r="O3539" s="7">
        <v>35</v>
      </c>
      <c r="P3539" s="7">
        <v>8</v>
      </c>
      <c r="Q3539" s="7">
        <v>280</v>
      </c>
    </row>
    <row r="3540" spans="14:17" x14ac:dyDescent="0.25">
      <c r="N3540" s="7" t="s">
        <v>5623</v>
      </c>
      <c r="O3540" s="7">
        <v>30</v>
      </c>
      <c r="P3540" s="7">
        <v>10</v>
      </c>
      <c r="Q3540" s="7">
        <v>300</v>
      </c>
    </row>
    <row r="3541" spans="14:17" x14ac:dyDescent="0.25">
      <c r="N3541" s="7" t="s">
        <v>5610</v>
      </c>
      <c r="O3541" s="7">
        <v>300</v>
      </c>
      <c r="P3541" s="7">
        <v>20</v>
      </c>
      <c r="Q3541" s="7">
        <v>6000</v>
      </c>
    </row>
    <row r="3542" spans="14:17" x14ac:dyDescent="0.25">
      <c r="N3542" s="7" t="s">
        <v>5612</v>
      </c>
      <c r="O3542" s="7">
        <v>50</v>
      </c>
      <c r="P3542" s="7">
        <v>12</v>
      </c>
      <c r="Q3542" s="7">
        <v>600</v>
      </c>
    </row>
    <row r="3543" spans="14:17" x14ac:dyDescent="0.25">
      <c r="N3543" s="7" t="s">
        <v>5622</v>
      </c>
      <c r="O3543" s="7">
        <v>15</v>
      </c>
      <c r="P3543" s="7">
        <v>2</v>
      </c>
      <c r="Q3543" s="7">
        <v>30</v>
      </c>
    </row>
    <row r="3544" spans="14:17" x14ac:dyDescent="0.25">
      <c r="N3544" s="7" t="s">
        <v>5616</v>
      </c>
      <c r="O3544" s="7">
        <v>150</v>
      </c>
      <c r="P3544" s="7">
        <v>8</v>
      </c>
      <c r="Q3544" s="7">
        <v>1200</v>
      </c>
    </row>
    <row r="3545" spans="14:17" x14ac:dyDescent="0.25">
      <c r="N3545" s="7" t="s">
        <v>5611</v>
      </c>
      <c r="O3545" s="7">
        <v>250</v>
      </c>
      <c r="P3545" s="7">
        <v>25</v>
      </c>
      <c r="Q3545" s="7">
        <v>6250</v>
      </c>
    </row>
    <row r="3546" spans="14:17" x14ac:dyDescent="0.25">
      <c r="N3546" s="7" t="s">
        <v>5619</v>
      </c>
      <c r="O3546" s="7">
        <v>80</v>
      </c>
      <c r="P3546" s="7">
        <v>5</v>
      </c>
      <c r="Q3546" s="7">
        <v>400</v>
      </c>
    </row>
    <row r="3547" spans="14:17" x14ac:dyDescent="0.25">
      <c r="N3547" s="7" t="s">
        <v>5622</v>
      </c>
      <c r="O3547" s="7">
        <v>15</v>
      </c>
      <c r="P3547" s="7">
        <v>8</v>
      </c>
      <c r="Q3547" s="7">
        <v>120</v>
      </c>
    </row>
    <row r="3548" spans="14:17" x14ac:dyDescent="0.25">
      <c r="N3548" s="7" t="s">
        <v>5620</v>
      </c>
      <c r="O3548" s="7">
        <v>40</v>
      </c>
      <c r="P3548" s="7">
        <v>20</v>
      </c>
      <c r="Q3548" s="7">
        <v>800</v>
      </c>
    </row>
    <row r="3549" spans="14:17" x14ac:dyDescent="0.25">
      <c r="N3549" s="7" t="s">
        <v>5614</v>
      </c>
      <c r="O3549" s="7">
        <v>20</v>
      </c>
      <c r="P3549" s="7">
        <v>23</v>
      </c>
      <c r="Q3549" s="7">
        <v>460</v>
      </c>
    </row>
    <row r="3550" spans="14:17" x14ac:dyDescent="0.25">
      <c r="N3550" s="7" t="s">
        <v>5619</v>
      </c>
      <c r="O3550" s="7">
        <v>80</v>
      </c>
      <c r="P3550" s="7">
        <v>7</v>
      </c>
      <c r="Q3550" s="7">
        <v>560</v>
      </c>
    </row>
    <row r="3551" spans="14:17" x14ac:dyDescent="0.25">
      <c r="N3551" s="7" t="s">
        <v>5623</v>
      </c>
      <c r="O3551" s="7">
        <v>30</v>
      </c>
      <c r="P3551" s="7">
        <v>11</v>
      </c>
      <c r="Q3551" s="7">
        <v>330</v>
      </c>
    </row>
    <row r="3552" spans="14:17" x14ac:dyDescent="0.25">
      <c r="N3552" s="7" t="s">
        <v>5612</v>
      </c>
      <c r="O3552" s="7">
        <v>50</v>
      </c>
      <c r="P3552" s="7">
        <v>15</v>
      </c>
      <c r="Q3552" s="7">
        <v>750</v>
      </c>
    </row>
    <row r="3553" spans="14:17" x14ac:dyDescent="0.25">
      <c r="N3553" s="7" t="s">
        <v>5612</v>
      </c>
      <c r="O3553" s="7">
        <v>50</v>
      </c>
      <c r="P3553" s="7">
        <v>7</v>
      </c>
      <c r="Q3553" s="7">
        <v>350</v>
      </c>
    </row>
    <row r="3554" spans="14:17" x14ac:dyDescent="0.25">
      <c r="N3554" s="7" t="s">
        <v>5618</v>
      </c>
      <c r="O3554" s="7">
        <v>10</v>
      </c>
      <c r="P3554" s="7">
        <v>24</v>
      </c>
      <c r="Q3554" s="7">
        <v>240</v>
      </c>
    </row>
    <row r="3555" spans="14:17" x14ac:dyDescent="0.25">
      <c r="N3555" s="7" t="s">
        <v>5621</v>
      </c>
      <c r="O3555" s="7">
        <v>60</v>
      </c>
      <c r="P3555" s="7">
        <v>22</v>
      </c>
      <c r="Q3555" s="7">
        <v>1320</v>
      </c>
    </row>
    <row r="3556" spans="14:17" x14ac:dyDescent="0.25">
      <c r="N3556" s="7" t="s">
        <v>5612</v>
      </c>
      <c r="O3556" s="7">
        <v>50</v>
      </c>
      <c r="P3556" s="7">
        <v>19</v>
      </c>
      <c r="Q3556" s="7">
        <v>950</v>
      </c>
    </row>
    <row r="3557" spans="14:17" x14ac:dyDescent="0.25">
      <c r="N3557" s="7" t="s">
        <v>5621</v>
      </c>
      <c r="O3557" s="7">
        <v>60</v>
      </c>
      <c r="P3557" s="7">
        <v>16</v>
      </c>
      <c r="Q3557" s="7">
        <v>960</v>
      </c>
    </row>
    <row r="3558" spans="14:17" x14ac:dyDescent="0.25">
      <c r="N3558" s="7" t="s">
        <v>5610</v>
      </c>
      <c r="O3558" s="7">
        <v>300</v>
      </c>
      <c r="P3558" s="7">
        <v>11</v>
      </c>
      <c r="Q3558" s="7">
        <v>3300</v>
      </c>
    </row>
    <row r="3559" spans="14:17" x14ac:dyDescent="0.25">
      <c r="N3559" s="7" t="s">
        <v>5622</v>
      </c>
      <c r="O3559" s="7">
        <v>15</v>
      </c>
      <c r="P3559" s="7">
        <v>22</v>
      </c>
      <c r="Q3559" s="7">
        <v>330</v>
      </c>
    </row>
    <row r="3560" spans="14:17" x14ac:dyDescent="0.25">
      <c r="N3560" s="7" t="s">
        <v>5616</v>
      </c>
      <c r="O3560" s="7">
        <v>150</v>
      </c>
      <c r="P3560" s="7">
        <v>20</v>
      </c>
      <c r="Q3560" s="7">
        <v>3000</v>
      </c>
    </row>
    <row r="3561" spans="14:17" x14ac:dyDescent="0.25">
      <c r="N3561" s="7" t="s">
        <v>5609</v>
      </c>
      <c r="O3561" s="7">
        <v>20</v>
      </c>
      <c r="P3561" s="7">
        <v>22</v>
      </c>
      <c r="Q3561" s="7">
        <v>440</v>
      </c>
    </row>
    <row r="3562" spans="14:17" x14ac:dyDescent="0.25">
      <c r="N3562" s="7" t="s">
        <v>5622</v>
      </c>
      <c r="O3562" s="7">
        <v>15</v>
      </c>
      <c r="P3562" s="7">
        <v>1</v>
      </c>
      <c r="Q3562" s="7">
        <v>15</v>
      </c>
    </row>
    <row r="3563" spans="14:17" x14ac:dyDescent="0.25">
      <c r="N3563" s="7" t="s">
        <v>5620</v>
      </c>
      <c r="O3563" s="7">
        <v>40</v>
      </c>
      <c r="P3563" s="7">
        <v>5</v>
      </c>
      <c r="Q3563" s="7">
        <v>200</v>
      </c>
    </row>
    <row r="3564" spans="14:17" x14ac:dyDescent="0.25">
      <c r="N3564" s="7" t="s">
        <v>5623</v>
      </c>
      <c r="O3564" s="7">
        <v>30</v>
      </c>
      <c r="P3564" s="7">
        <v>15</v>
      </c>
      <c r="Q3564" s="7">
        <v>450</v>
      </c>
    </row>
    <row r="3565" spans="14:17" x14ac:dyDescent="0.25">
      <c r="N3565" s="7" t="s">
        <v>5615</v>
      </c>
      <c r="O3565" s="7">
        <v>25</v>
      </c>
      <c r="P3565" s="7">
        <v>10</v>
      </c>
      <c r="Q3565" s="7">
        <v>250</v>
      </c>
    </row>
    <row r="3566" spans="14:17" x14ac:dyDescent="0.25">
      <c r="N3566" s="7" t="s">
        <v>5623</v>
      </c>
      <c r="O3566" s="7">
        <v>30</v>
      </c>
      <c r="P3566" s="7">
        <v>8</v>
      </c>
      <c r="Q3566" s="7">
        <v>240</v>
      </c>
    </row>
    <row r="3567" spans="14:17" x14ac:dyDescent="0.25">
      <c r="N3567" s="7" t="s">
        <v>5614</v>
      </c>
      <c r="O3567" s="7">
        <v>20</v>
      </c>
      <c r="P3567" s="7">
        <v>13</v>
      </c>
      <c r="Q3567" s="7">
        <v>260</v>
      </c>
    </row>
    <row r="3568" spans="14:17" x14ac:dyDescent="0.25">
      <c r="N3568" s="7" t="s">
        <v>5620</v>
      </c>
      <c r="O3568" s="7">
        <v>40</v>
      </c>
      <c r="P3568" s="7">
        <v>7</v>
      </c>
      <c r="Q3568" s="7">
        <v>280</v>
      </c>
    </row>
    <row r="3569" spans="14:17" x14ac:dyDescent="0.25">
      <c r="N3569" s="7" t="s">
        <v>5618</v>
      </c>
      <c r="O3569" s="7">
        <v>10</v>
      </c>
      <c r="P3569" s="7">
        <v>25</v>
      </c>
      <c r="Q3569" s="7">
        <v>250</v>
      </c>
    </row>
    <row r="3570" spans="14:17" x14ac:dyDescent="0.25">
      <c r="N3570" s="7" t="s">
        <v>5610</v>
      </c>
      <c r="O3570" s="7">
        <v>300</v>
      </c>
      <c r="P3570" s="7">
        <v>20</v>
      </c>
      <c r="Q3570" s="7">
        <v>6000</v>
      </c>
    </row>
    <row r="3571" spans="14:17" x14ac:dyDescent="0.25">
      <c r="N3571" s="7" t="s">
        <v>5615</v>
      </c>
      <c r="O3571" s="7">
        <v>25</v>
      </c>
      <c r="P3571" s="7">
        <v>4</v>
      </c>
      <c r="Q3571" s="7">
        <v>100</v>
      </c>
    </row>
    <row r="3572" spans="14:17" x14ac:dyDescent="0.25">
      <c r="N3572" s="7" t="s">
        <v>5612</v>
      </c>
      <c r="O3572" s="7">
        <v>50</v>
      </c>
      <c r="P3572" s="7">
        <v>2</v>
      </c>
      <c r="Q3572" s="7">
        <v>100</v>
      </c>
    </row>
    <row r="3573" spans="14:17" x14ac:dyDescent="0.25">
      <c r="N3573" s="7" t="s">
        <v>5622</v>
      </c>
      <c r="O3573" s="7">
        <v>15</v>
      </c>
      <c r="P3573" s="7">
        <v>8</v>
      </c>
      <c r="Q3573" s="7">
        <v>120</v>
      </c>
    </row>
    <row r="3574" spans="14:17" x14ac:dyDescent="0.25">
      <c r="N3574" s="7" t="s">
        <v>5612</v>
      </c>
      <c r="O3574" s="7">
        <v>50</v>
      </c>
      <c r="P3574" s="7">
        <v>16</v>
      </c>
      <c r="Q3574" s="7">
        <v>800</v>
      </c>
    </row>
    <row r="3575" spans="14:17" x14ac:dyDescent="0.25">
      <c r="N3575" s="7" t="s">
        <v>5613</v>
      </c>
      <c r="O3575" s="7">
        <v>35</v>
      </c>
      <c r="P3575" s="7">
        <v>4</v>
      </c>
      <c r="Q3575" s="7">
        <v>140</v>
      </c>
    </row>
    <row r="3576" spans="14:17" x14ac:dyDescent="0.25">
      <c r="N3576" s="7" t="s">
        <v>5617</v>
      </c>
      <c r="O3576" s="7">
        <v>120</v>
      </c>
      <c r="P3576" s="7">
        <v>23</v>
      </c>
      <c r="Q3576" s="7">
        <v>2760</v>
      </c>
    </row>
    <row r="3577" spans="14:17" x14ac:dyDescent="0.25">
      <c r="N3577" s="7" t="s">
        <v>5622</v>
      </c>
      <c r="O3577" s="7">
        <v>15</v>
      </c>
      <c r="P3577" s="7">
        <v>18</v>
      </c>
      <c r="Q3577" s="7">
        <v>270</v>
      </c>
    </row>
    <row r="3578" spans="14:17" x14ac:dyDescent="0.25">
      <c r="N3578" s="7" t="s">
        <v>5621</v>
      </c>
      <c r="O3578" s="7">
        <v>60</v>
      </c>
      <c r="P3578" s="7">
        <v>3</v>
      </c>
      <c r="Q3578" s="7">
        <v>180</v>
      </c>
    </row>
    <row r="3579" spans="14:17" x14ac:dyDescent="0.25">
      <c r="N3579" s="7" t="s">
        <v>5614</v>
      </c>
      <c r="O3579" s="7">
        <v>20</v>
      </c>
      <c r="P3579" s="7">
        <v>21</v>
      </c>
      <c r="Q3579" s="7">
        <v>420</v>
      </c>
    </row>
    <row r="3580" spans="14:17" x14ac:dyDescent="0.25">
      <c r="N3580" s="7" t="s">
        <v>5618</v>
      </c>
      <c r="O3580" s="7">
        <v>10</v>
      </c>
      <c r="P3580" s="7">
        <v>2</v>
      </c>
      <c r="Q3580" s="7">
        <v>20</v>
      </c>
    </row>
    <row r="3581" spans="14:17" x14ac:dyDescent="0.25">
      <c r="N3581" s="7" t="s">
        <v>5619</v>
      </c>
      <c r="O3581" s="7">
        <v>80</v>
      </c>
      <c r="P3581" s="7">
        <v>16</v>
      </c>
      <c r="Q3581" s="7">
        <v>1280</v>
      </c>
    </row>
    <row r="3582" spans="14:17" x14ac:dyDescent="0.25">
      <c r="N3582" s="7" t="s">
        <v>5612</v>
      </c>
      <c r="O3582" s="7">
        <v>50</v>
      </c>
      <c r="P3582" s="7">
        <v>19</v>
      </c>
      <c r="Q3582" s="7">
        <v>950</v>
      </c>
    </row>
    <row r="3583" spans="14:17" x14ac:dyDescent="0.25">
      <c r="N3583" s="7" t="s">
        <v>5611</v>
      </c>
      <c r="O3583" s="7">
        <v>250</v>
      </c>
      <c r="P3583" s="7">
        <v>23</v>
      </c>
      <c r="Q3583" s="7">
        <v>5750</v>
      </c>
    </row>
    <row r="3584" spans="14:17" x14ac:dyDescent="0.25">
      <c r="N3584" s="7" t="s">
        <v>5612</v>
      </c>
      <c r="O3584" s="7">
        <v>50</v>
      </c>
      <c r="P3584" s="7">
        <v>15</v>
      </c>
      <c r="Q3584" s="7">
        <v>750</v>
      </c>
    </row>
    <row r="3585" spans="14:17" x14ac:dyDescent="0.25">
      <c r="N3585" s="7" t="s">
        <v>5613</v>
      </c>
      <c r="O3585" s="7">
        <v>35</v>
      </c>
      <c r="P3585" s="7">
        <v>25</v>
      </c>
      <c r="Q3585" s="7">
        <v>875</v>
      </c>
    </row>
    <row r="3586" spans="14:17" x14ac:dyDescent="0.25">
      <c r="N3586" s="7" t="s">
        <v>5615</v>
      </c>
      <c r="O3586" s="7">
        <v>25</v>
      </c>
      <c r="P3586" s="7">
        <v>19</v>
      </c>
      <c r="Q3586" s="7">
        <v>475</v>
      </c>
    </row>
    <row r="3587" spans="14:17" x14ac:dyDescent="0.25">
      <c r="N3587" s="7" t="s">
        <v>5613</v>
      </c>
      <c r="O3587" s="7">
        <v>35</v>
      </c>
      <c r="P3587" s="7">
        <v>12</v>
      </c>
      <c r="Q3587" s="7">
        <v>420</v>
      </c>
    </row>
    <row r="3588" spans="14:17" x14ac:dyDescent="0.25">
      <c r="N3588" s="7" t="s">
        <v>5613</v>
      </c>
      <c r="O3588" s="7">
        <v>35</v>
      </c>
      <c r="P3588" s="7">
        <v>21</v>
      </c>
      <c r="Q3588" s="7">
        <v>735</v>
      </c>
    </row>
    <row r="3589" spans="14:17" x14ac:dyDescent="0.25">
      <c r="N3589" s="7" t="s">
        <v>5611</v>
      </c>
      <c r="O3589" s="7">
        <v>250</v>
      </c>
      <c r="P3589" s="7">
        <v>13</v>
      </c>
      <c r="Q3589" s="7">
        <v>3250</v>
      </c>
    </row>
    <row r="3590" spans="14:17" x14ac:dyDescent="0.25">
      <c r="N3590" s="7" t="s">
        <v>5619</v>
      </c>
      <c r="O3590" s="7">
        <v>80</v>
      </c>
      <c r="P3590" s="7">
        <v>4</v>
      </c>
      <c r="Q3590" s="7">
        <v>320</v>
      </c>
    </row>
    <row r="3591" spans="14:17" x14ac:dyDescent="0.25">
      <c r="N3591" s="7" t="s">
        <v>5621</v>
      </c>
      <c r="O3591" s="7">
        <v>60</v>
      </c>
      <c r="P3591" s="7">
        <v>13</v>
      </c>
      <c r="Q3591" s="7">
        <v>780</v>
      </c>
    </row>
    <row r="3592" spans="14:17" x14ac:dyDescent="0.25">
      <c r="N3592" s="7" t="s">
        <v>5609</v>
      </c>
      <c r="O3592" s="7">
        <v>20</v>
      </c>
      <c r="P3592" s="7">
        <v>21</v>
      </c>
      <c r="Q3592" s="7">
        <v>420</v>
      </c>
    </row>
    <row r="3593" spans="14:17" x14ac:dyDescent="0.25">
      <c r="N3593" s="7" t="s">
        <v>5620</v>
      </c>
      <c r="O3593" s="7">
        <v>40</v>
      </c>
      <c r="P3593" s="7">
        <v>7</v>
      </c>
      <c r="Q3593" s="7">
        <v>280</v>
      </c>
    </row>
    <row r="3594" spans="14:17" x14ac:dyDescent="0.25">
      <c r="N3594" s="7" t="s">
        <v>5620</v>
      </c>
      <c r="O3594" s="7">
        <v>40</v>
      </c>
      <c r="P3594" s="7">
        <v>13</v>
      </c>
      <c r="Q3594" s="7">
        <v>520</v>
      </c>
    </row>
    <row r="3595" spans="14:17" x14ac:dyDescent="0.25">
      <c r="N3595" s="7" t="s">
        <v>5609</v>
      </c>
      <c r="O3595" s="7">
        <v>20</v>
      </c>
      <c r="P3595" s="7">
        <v>16</v>
      </c>
      <c r="Q3595" s="7">
        <v>320</v>
      </c>
    </row>
    <row r="3596" spans="14:17" x14ac:dyDescent="0.25">
      <c r="N3596" s="7" t="s">
        <v>5610</v>
      </c>
      <c r="O3596" s="7">
        <v>300</v>
      </c>
      <c r="P3596" s="7">
        <v>18</v>
      </c>
      <c r="Q3596" s="7">
        <v>5400</v>
      </c>
    </row>
    <row r="3597" spans="14:17" x14ac:dyDescent="0.25">
      <c r="N3597" s="7" t="s">
        <v>5621</v>
      </c>
      <c r="O3597" s="7">
        <v>60</v>
      </c>
      <c r="P3597" s="7">
        <v>19</v>
      </c>
      <c r="Q3597" s="7">
        <v>1140</v>
      </c>
    </row>
    <row r="3598" spans="14:17" x14ac:dyDescent="0.25">
      <c r="N3598" s="7" t="s">
        <v>5616</v>
      </c>
      <c r="O3598" s="7">
        <v>150</v>
      </c>
      <c r="P3598" s="7">
        <v>4</v>
      </c>
      <c r="Q3598" s="7">
        <v>600</v>
      </c>
    </row>
    <row r="3599" spans="14:17" x14ac:dyDescent="0.25">
      <c r="N3599" s="7" t="s">
        <v>5612</v>
      </c>
      <c r="O3599" s="7">
        <v>50</v>
      </c>
      <c r="P3599" s="7">
        <v>15</v>
      </c>
      <c r="Q3599" s="7">
        <v>750</v>
      </c>
    </row>
    <row r="3600" spans="14:17" x14ac:dyDescent="0.25">
      <c r="N3600" s="7" t="s">
        <v>5609</v>
      </c>
      <c r="O3600" s="7">
        <v>20</v>
      </c>
      <c r="P3600" s="7">
        <v>11</v>
      </c>
      <c r="Q3600" s="7">
        <v>220</v>
      </c>
    </row>
    <row r="3601" spans="14:17" x14ac:dyDescent="0.25">
      <c r="N3601" s="7" t="s">
        <v>5614</v>
      </c>
      <c r="O3601" s="7">
        <v>20</v>
      </c>
      <c r="P3601" s="7">
        <v>4</v>
      </c>
      <c r="Q3601" s="7">
        <v>80</v>
      </c>
    </row>
    <row r="3602" spans="14:17" x14ac:dyDescent="0.25">
      <c r="N3602" s="7" t="s">
        <v>5617</v>
      </c>
      <c r="O3602" s="7">
        <v>120</v>
      </c>
      <c r="P3602" s="7">
        <v>12</v>
      </c>
      <c r="Q3602" s="7">
        <v>1440</v>
      </c>
    </row>
    <row r="3603" spans="14:17" x14ac:dyDescent="0.25">
      <c r="N3603" s="7" t="s">
        <v>5619</v>
      </c>
      <c r="O3603" s="7">
        <v>80</v>
      </c>
      <c r="P3603" s="7">
        <v>12</v>
      </c>
      <c r="Q3603" s="7">
        <v>960</v>
      </c>
    </row>
    <row r="3604" spans="14:17" x14ac:dyDescent="0.25">
      <c r="N3604" s="7" t="s">
        <v>5615</v>
      </c>
      <c r="O3604" s="7">
        <v>25</v>
      </c>
      <c r="P3604" s="7">
        <v>20</v>
      </c>
      <c r="Q3604" s="7">
        <v>500</v>
      </c>
    </row>
    <row r="3605" spans="14:17" x14ac:dyDescent="0.25">
      <c r="N3605" s="7" t="s">
        <v>5619</v>
      </c>
      <c r="O3605" s="7">
        <v>80</v>
      </c>
      <c r="P3605" s="7">
        <v>11</v>
      </c>
      <c r="Q3605" s="7">
        <v>880</v>
      </c>
    </row>
    <row r="3606" spans="14:17" x14ac:dyDescent="0.25">
      <c r="N3606" s="7" t="s">
        <v>5611</v>
      </c>
      <c r="O3606" s="7">
        <v>250</v>
      </c>
      <c r="P3606" s="7">
        <v>1</v>
      </c>
      <c r="Q3606" s="7">
        <v>250</v>
      </c>
    </row>
    <row r="3607" spans="14:17" x14ac:dyDescent="0.25">
      <c r="N3607" s="7" t="s">
        <v>5614</v>
      </c>
      <c r="O3607" s="7">
        <v>20</v>
      </c>
      <c r="P3607" s="7">
        <v>1</v>
      </c>
      <c r="Q3607" s="7">
        <v>20</v>
      </c>
    </row>
    <row r="3608" spans="14:17" x14ac:dyDescent="0.25">
      <c r="N3608" s="7" t="s">
        <v>5610</v>
      </c>
      <c r="O3608" s="7">
        <v>300</v>
      </c>
      <c r="P3608" s="7">
        <v>18</v>
      </c>
      <c r="Q3608" s="7">
        <v>5400</v>
      </c>
    </row>
    <row r="3609" spans="14:17" x14ac:dyDescent="0.25">
      <c r="N3609" s="7" t="s">
        <v>5620</v>
      </c>
      <c r="O3609" s="7">
        <v>40</v>
      </c>
      <c r="P3609" s="7">
        <v>14</v>
      </c>
      <c r="Q3609" s="7">
        <v>560</v>
      </c>
    </row>
    <row r="3610" spans="14:17" x14ac:dyDescent="0.25">
      <c r="N3610" s="7" t="s">
        <v>5615</v>
      </c>
      <c r="O3610" s="7">
        <v>25</v>
      </c>
      <c r="P3610" s="7">
        <v>13</v>
      </c>
      <c r="Q3610" s="7">
        <v>325</v>
      </c>
    </row>
    <row r="3611" spans="14:17" x14ac:dyDescent="0.25">
      <c r="N3611" s="7" t="s">
        <v>5611</v>
      </c>
      <c r="O3611" s="7">
        <v>250</v>
      </c>
      <c r="P3611" s="7">
        <v>12</v>
      </c>
      <c r="Q3611" s="7">
        <v>3000</v>
      </c>
    </row>
    <row r="3612" spans="14:17" x14ac:dyDescent="0.25">
      <c r="N3612" s="7" t="s">
        <v>5612</v>
      </c>
      <c r="O3612" s="7">
        <v>50</v>
      </c>
      <c r="P3612" s="7">
        <v>7</v>
      </c>
      <c r="Q3612" s="7">
        <v>350</v>
      </c>
    </row>
    <row r="3613" spans="14:17" x14ac:dyDescent="0.25">
      <c r="N3613" s="7" t="s">
        <v>5623</v>
      </c>
      <c r="O3613" s="7">
        <v>30</v>
      </c>
      <c r="P3613" s="7">
        <v>12</v>
      </c>
      <c r="Q3613" s="7">
        <v>360</v>
      </c>
    </row>
    <row r="3614" spans="14:17" x14ac:dyDescent="0.25">
      <c r="N3614" s="7" t="s">
        <v>5615</v>
      </c>
      <c r="O3614" s="7">
        <v>25</v>
      </c>
      <c r="P3614" s="7">
        <v>25</v>
      </c>
      <c r="Q3614" s="7">
        <v>625</v>
      </c>
    </row>
    <row r="3615" spans="14:17" x14ac:dyDescent="0.25">
      <c r="N3615" s="7" t="s">
        <v>5613</v>
      </c>
      <c r="O3615" s="7">
        <v>35</v>
      </c>
      <c r="P3615" s="7">
        <v>23</v>
      </c>
      <c r="Q3615" s="7">
        <v>805</v>
      </c>
    </row>
    <row r="3616" spans="14:17" x14ac:dyDescent="0.25">
      <c r="N3616" s="7" t="s">
        <v>5622</v>
      </c>
      <c r="O3616" s="7">
        <v>15</v>
      </c>
      <c r="P3616" s="7">
        <v>9</v>
      </c>
      <c r="Q3616" s="7">
        <v>135</v>
      </c>
    </row>
    <row r="3617" spans="14:17" x14ac:dyDescent="0.25">
      <c r="N3617" s="7" t="s">
        <v>5615</v>
      </c>
      <c r="O3617" s="7">
        <v>25</v>
      </c>
      <c r="P3617" s="7">
        <v>9</v>
      </c>
      <c r="Q3617" s="7">
        <v>225</v>
      </c>
    </row>
    <row r="3618" spans="14:17" x14ac:dyDescent="0.25">
      <c r="N3618" s="7" t="s">
        <v>5619</v>
      </c>
      <c r="O3618" s="7">
        <v>80</v>
      </c>
      <c r="P3618" s="7">
        <v>20</v>
      </c>
      <c r="Q3618" s="7">
        <v>1600</v>
      </c>
    </row>
    <row r="3619" spans="14:17" x14ac:dyDescent="0.25">
      <c r="N3619" s="7" t="s">
        <v>5613</v>
      </c>
      <c r="O3619" s="7">
        <v>35</v>
      </c>
      <c r="P3619" s="7">
        <v>17</v>
      </c>
      <c r="Q3619" s="7">
        <v>595</v>
      </c>
    </row>
    <row r="3620" spans="14:17" x14ac:dyDescent="0.25">
      <c r="N3620" s="7" t="s">
        <v>5619</v>
      </c>
      <c r="O3620" s="7">
        <v>80</v>
      </c>
      <c r="P3620" s="7">
        <v>4</v>
      </c>
      <c r="Q3620" s="7">
        <v>320</v>
      </c>
    </row>
    <row r="3621" spans="14:17" x14ac:dyDescent="0.25">
      <c r="N3621" s="7" t="s">
        <v>5618</v>
      </c>
      <c r="O3621" s="7">
        <v>10</v>
      </c>
      <c r="P3621" s="7">
        <v>22</v>
      </c>
      <c r="Q3621" s="7">
        <v>220</v>
      </c>
    </row>
    <row r="3622" spans="14:17" x14ac:dyDescent="0.25">
      <c r="N3622" s="7" t="s">
        <v>5621</v>
      </c>
      <c r="O3622" s="7">
        <v>60</v>
      </c>
      <c r="P3622" s="7">
        <v>7</v>
      </c>
      <c r="Q3622" s="7">
        <v>420</v>
      </c>
    </row>
    <row r="3623" spans="14:17" x14ac:dyDescent="0.25">
      <c r="N3623" s="7" t="s">
        <v>5610</v>
      </c>
      <c r="O3623" s="7">
        <v>300</v>
      </c>
      <c r="P3623" s="7">
        <v>2</v>
      </c>
      <c r="Q3623" s="7">
        <v>600</v>
      </c>
    </row>
    <row r="3624" spans="14:17" x14ac:dyDescent="0.25">
      <c r="N3624" s="7" t="s">
        <v>5616</v>
      </c>
      <c r="O3624" s="7">
        <v>150</v>
      </c>
      <c r="P3624" s="7">
        <v>4</v>
      </c>
      <c r="Q3624" s="7">
        <v>600</v>
      </c>
    </row>
    <row r="3625" spans="14:17" x14ac:dyDescent="0.25">
      <c r="N3625" s="7" t="s">
        <v>5619</v>
      </c>
      <c r="O3625" s="7">
        <v>80</v>
      </c>
      <c r="P3625" s="7">
        <v>20</v>
      </c>
      <c r="Q3625" s="7">
        <v>1600</v>
      </c>
    </row>
    <row r="3626" spans="14:17" x14ac:dyDescent="0.25">
      <c r="N3626" s="7" t="s">
        <v>5611</v>
      </c>
      <c r="O3626" s="7">
        <v>250</v>
      </c>
      <c r="P3626" s="7">
        <v>16</v>
      </c>
      <c r="Q3626" s="7">
        <v>4000</v>
      </c>
    </row>
    <row r="3627" spans="14:17" x14ac:dyDescent="0.25">
      <c r="N3627" s="7" t="s">
        <v>5620</v>
      </c>
      <c r="O3627" s="7">
        <v>40</v>
      </c>
      <c r="P3627" s="7">
        <v>22</v>
      </c>
      <c r="Q3627" s="7">
        <v>880</v>
      </c>
    </row>
    <row r="3628" spans="14:17" x14ac:dyDescent="0.25">
      <c r="N3628" s="7" t="s">
        <v>5620</v>
      </c>
      <c r="O3628" s="7">
        <v>40</v>
      </c>
      <c r="P3628" s="7">
        <v>17</v>
      </c>
      <c r="Q3628" s="7">
        <v>680</v>
      </c>
    </row>
    <row r="3629" spans="14:17" x14ac:dyDescent="0.25">
      <c r="N3629" s="7" t="s">
        <v>5613</v>
      </c>
      <c r="O3629" s="7">
        <v>35</v>
      </c>
      <c r="P3629" s="7">
        <v>1</v>
      </c>
      <c r="Q3629" s="7">
        <v>35</v>
      </c>
    </row>
    <row r="3630" spans="14:17" x14ac:dyDescent="0.25">
      <c r="N3630" s="7" t="s">
        <v>5622</v>
      </c>
      <c r="O3630" s="7">
        <v>15</v>
      </c>
      <c r="P3630" s="7">
        <v>17</v>
      </c>
      <c r="Q3630" s="7">
        <v>255</v>
      </c>
    </row>
    <row r="3631" spans="14:17" x14ac:dyDescent="0.25">
      <c r="N3631" s="7" t="s">
        <v>5614</v>
      </c>
      <c r="O3631" s="7">
        <v>20</v>
      </c>
      <c r="P3631" s="7">
        <v>3</v>
      </c>
      <c r="Q3631" s="7">
        <v>60</v>
      </c>
    </row>
    <row r="3632" spans="14:17" x14ac:dyDescent="0.25">
      <c r="N3632" s="7" t="s">
        <v>5620</v>
      </c>
      <c r="O3632" s="7">
        <v>40</v>
      </c>
      <c r="P3632" s="7">
        <v>22</v>
      </c>
      <c r="Q3632" s="7">
        <v>880</v>
      </c>
    </row>
    <row r="3633" spans="14:17" x14ac:dyDescent="0.25">
      <c r="N3633" s="7" t="s">
        <v>5621</v>
      </c>
      <c r="O3633" s="7">
        <v>60</v>
      </c>
      <c r="P3633" s="7">
        <v>2</v>
      </c>
      <c r="Q3633" s="7">
        <v>120</v>
      </c>
    </row>
    <row r="3634" spans="14:17" x14ac:dyDescent="0.25">
      <c r="N3634" s="7" t="s">
        <v>5623</v>
      </c>
      <c r="O3634" s="7">
        <v>30</v>
      </c>
      <c r="P3634" s="7">
        <v>18</v>
      </c>
      <c r="Q3634" s="7">
        <v>540</v>
      </c>
    </row>
    <row r="3635" spans="14:17" x14ac:dyDescent="0.25">
      <c r="N3635" s="7" t="s">
        <v>5616</v>
      </c>
      <c r="O3635" s="7">
        <v>150</v>
      </c>
      <c r="P3635" s="7">
        <v>9</v>
      </c>
      <c r="Q3635" s="7">
        <v>1350</v>
      </c>
    </row>
    <row r="3636" spans="14:17" x14ac:dyDescent="0.25">
      <c r="N3636" s="7" t="s">
        <v>5620</v>
      </c>
      <c r="O3636" s="7">
        <v>40</v>
      </c>
      <c r="P3636" s="7">
        <v>5</v>
      </c>
      <c r="Q3636" s="7">
        <v>200</v>
      </c>
    </row>
    <row r="3637" spans="14:17" x14ac:dyDescent="0.25">
      <c r="N3637" s="7" t="s">
        <v>5623</v>
      </c>
      <c r="O3637" s="7">
        <v>30</v>
      </c>
      <c r="P3637" s="7">
        <v>8</v>
      </c>
      <c r="Q3637" s="7">
        <v>240</v>
      </c>
    </row>
    <row r="3638" spans="14:17" x14ac:dyDescent="0.25">
      <c r="N3638" s="7" t="s">
        <v>5612</v>
      </c>
      <c r="O3638" s="7">
        <v>50</v>
      </c>
      <c r="P3638" s="7">
        <v>13</v>
      </c>
      <c r="Q3638" s="7">
        <v>650</v>
      </c>
    </row>
    <row r="3639" spans="14:17" x14ac:dyDescent="0.25">
      <c r="N3639" s="7" t="s">
        <v>5622</v>
      </c>
      <c r="O3639" s="7">
        <v>15</v>
      </c>
      <c r="P3639" s="7">
        <v>5</v>
      </c>
      <c r="Q3639" s="7">
        <v>75</v>
      </c>
    </row>
    <row r="3640" spans="14:17" x14ac:dyDescent="0.25">
      <c r="N3640" s="7" t="s">
        <v>5610</v>
      </c>
      <c r="O3640" s="7">
        <v>300</v>
      </c>
      <c r="P3640" s="7">
        <v>24</v>
      </c>
      <c r="Q3640" s="7">
        <v>7200</v>
      </c>
    </row>
    <row r="3641" spans="14:17" x14ac:dyDescent="0.25">
      <c r="N3641" s="7" t="s">
        <v>5617</v>
      </c>
      <c r="O3641" s="7">
        <v>120</v>
      </c>
      <c r="P3641" s="7">
        <v>11</v>
      </c>
      <c r="Q3641" s="7">
        <v>1320</v>
      </c>
    </row>
    <row r="3642" spans="14:17" x14ac:dyDescent="0.25">
      <c r="N3642" s="7" t="s">
        <v>5614</v>
      </c>
      <c r="O3642" s="7">
        <v>20</v>
      </c>
      <c r="P3642" s="7">
        <v>7</v>
      </c>
      <c r="Q3642" s="7">
        <v>140</v>
      </c>
    </row>
    <row r="3643" spans="14:17" x14ac:dyDescent="0.25">
      <c r="N3643" s="7" t="s">
        <v>5615</v>
      </c>
      <c r="O3643" s="7">
        <v>25</v>
      </c>
      <c r="P3643" s="7">
        <v>15</v>
      </c>
      <c r="Q3643" s="7">
        <v>375</v>
      </c>
    </row>
    <row r="3644" spans="14:17" x14ac:dyDescent="0.25">
      <c r="N3644" s="7" t="s">
        <v>5612</v>
      </c>
      <c r="O3644" s="7">
        <v>50</v>
      </c>
      <c r="P3644" s="7">
        <v>21</v>
      </c>
      <c r="Q3644" s="7">
        <v>1050</v>
      </c>
    </row>
    <row r="3645" spans="14:17" x14ac:dyDescent="0.25">
      <c r="N3645" s="7" t="s">
        <v>5623</v>
      </c>
      <c r="O3645" s="7">
        <v>30</v>
      </c>
      <c r="P3645" s="7">
        <v>20</v>
      </c>
      <c r="Q3645" s="7">
        <v>600</v>
      </c>
    </row>
    <row r="3646" spans="14:17" x14ac:dyDescent="0.25">
      <c r="N3646" s="7" t="s">
        <v>5621</v>
      </c>
      <c r="O3646" s="7">
        <v>60</v>
      </c>
      <c r="P3646" s="7">
        <v>17</v>
      </c>
      <c r="Q3646" s="7">
        <v>1020</v>
      </c>
    </row>
    <row r="3647" spans="14:17" x14ac:dyDescent="0.25">
      <c r="N3647" s="7" t="s">
        <v>5623</v>
      </c>
      <c r="O3647" s="7">
        <v>30</v>
      </c>
      <c r="P3647" s="7">
        <v>13</v>
      </c>
      <c r="Q3647" s="7">
        <v>390</v>
      </c>
    </row>
    <row r="3648" spans="14:17" x14ac:dyDescent="0.25">
      <c r="N3648" s="7" t="s">
        <v>5609</v>
      </c>
      <c r="O3648" s="7">
        <v>20</v>
      </c>
      <c r="P3648" s="7">
        <v>10</v>
      </c>
      <c r="Q3648" s="7">
        <v>200</v>
      </c>
    </row>
    <row r="3649" spans="14:17" x14ac:dyDescent="0.25">
      <c r="N3649" s="7" t="s">
        <v>5617</v>
      </c>
      <c r="O3649" s="7">
        <v>120</v>
      </c>
      <c r="P3649" s="7">
        <v>20</v>
      </c>
      <c r="Q3649" s="7">
        <v>2400</v>
      </c>
    </row>
    <row r="3650" spans="14:17" x14ac:dyDescent="0.25">
      <c r="N3650" s="7" t="s">
        <v>5623</v>
      </c>
      <c r="O3650" s="7">
        <v>30</v>
      </c>
      <c r="P3650" s="7">
        <v>7</v>
      </c>
      <c r="Q3650" s="7">
        <v>210</v>
      </c>
    </row>
    <row r="3651" spans="14:17" x14ac:dyDescent="0.25">
      <c r="N3651" s="7" t="s">
        <v>5611</v>
      </c>
      <c r="O3651" s="7">
        <v>250</v>
      </c>
      <c r="P3651" s="7">
        <v>22</v>
      </c>
      <c r="Q3651" s="7">
        <v>5500</v>
      </c>
    </row>
    <row r="3652" spans="14:17" x14ac:dyDescent="0.25">
      <c r="N3652" s="7" t="s">
        <v>5614</v>
      </c>
      <c r="O3652" s="7">
        <v>20</v>
      </c>
      <c r="P3652" s="7">
        <v>16</v>
      </c>
      <c r="Q3652" s="7">
        <v>320</v>
      </c>
    </row>
    <row r="3653" spans="14:17" x14ac:dyDescent="0.25">
      <c r="N3653" s="7" t="s">
        <v>5615</v>
      </c>
      <c r="O3653" s="7">
        <v>25</v>
      </c>
      <c r="P3653" s="7">
        <v>3</v>
      </c>
      <c r="Q3653" s="7">
        <v>75</v>
      </c>
    </row>
    <row r="3654" spans="14:17" x14ac:dyDescent="0.25">
      <c r="N3654" s="7" t="s">
        <v>5621</v>
      </c>
      <c r="O3654" s="7">
        <v>60</v>
      </c>
      <c r="P3654" s="7">
        <v>7</v>
      </c>
      <c r="Q3654" s="7">
        <v>420</v>
      </c>
    </row>
    <row r="3655" spans="14:17" x14ac:dyDescent="0.25">
      <c r="N3655" s="7" t="s">
        <v>5611</v>
      </c>
      <c r="O3655" s="7">
        <v>250</v>
      </c>
      <c r="P3655" s="7">
        <v>22</v>
      </c>
      <c r="Q3655" s="7">
        <v>5500</v>
      </c>
    </row>
    <row r="3656" spans="14:17" x14ac:dyDescent="0.25">
      <c r="N3656" s="7" t="s">
        <v>5613</v>
      </c>
      <c r="O3656" s="7">
        <v>35</v>
      </c>
      <c r="P3656" s="7">
        <v>5</v>
      </c>
      <c r="Q3656" s="7">
        <v>175</v>
      </c>
    </row>
    <row r="3657" spans="14:17" x14ac:dyDescent="0.25">
      <c r="N3657" s="7" t="s">
        <v>5622</v>
      </c>
      <c r="O3657" s="7">
        <v>15</v>
      </c>
      <c r="P3657" s="7">
        <v>6</v>
      </c>
      <c r="Q3657" s="7">
        <v>90</v>
      </c>
    </row>
    <row r="3658" spans="14:17" x14ac:dyDescent="0.25">
      <c r="N3658" s="7" t="s">
        <v>5618</v>
      </c>
      <c r="O3658" s="7">
        <v>10</v>
      </c>
      <c r="P3658" s="7">
        <v>7</v>
      </c>
      <c r="Q3658" s="7">
        <v>70</v>
      </c>
    </row>
    <row r="3659" spans="14:17" x14ac:dyDescent="0.25">
      <c r="N3659" s="7" t="s">
        <v>5618</v>
      </c>
      <c r="O3659" s="7">
        <v>10</v>
      </c>
      <c r="P3659" s="7">
        <v>18</v>
      </c>
      <c r="Q3659" s="7">
        <v>180</v>
      </c>
    </row>
    <row r="3660" spans="14:17" x14ac:dyDescent="0.25">
      <c r="N3660" s="7" t="s">
        <v>5612</v>
      </c>
      <c r="O3660" s="7">
        <v>50</v>
      </c>
      <c r="P3660" s="7">
        <v>17</v>
      </c>
      <c r="Q3660" s="7">
        <v>850</v>
      </c>
    </row>
    <row r="3661" spans="14:17" x14ac:dyDescent="0.25">
      <c r="N3661" s="7" t="s">
        <v>5615</v>
      </c>
      <c r="O3661" s="7">
        <v>25</v>
      </c>
      <c r="P3661" s="7">
        <v>16</v>
      </c>
      <c r="Q3661" s="7">
        <v>400</v>
      </c>
    </row>
    <row r="3662" spans="14:17" x14ac:dyDescent="0.25">
      <c r="N3662" s="7" t="s">
        <v>5612</v>
      </c>
      <c r="O3662" s="7">
        <v>50</v>
      </c>
      <c r="P3662" s="7">
        <v>2</v>
      </c>
      <c r="Q3662" s="7">
        <v>100</v>
      </c>
    </row>
    <row r="3663" spans="14:17" x14ac:dyDescent="0.25">
      <c r="N3663" s="7" t="s">
        <v>5612</v>
      </c>
      <c r="O3663" s="7">
        <v>50</v>
      </c>
      <c r="P3663" s="7">
        <v>21</v>
      </c>
      <c r="Q3663" s="7">
        <v>1050</v>
      </c>
    </row>
    <row r="3664" spans="14:17" x14ac:dyDescent="0.25">
      <c r="N3664" s="7" t="s">
        <v>5615</v>
      </c>
      <c r="O3664" s="7">
        <v>25</v>
      </c>
      <c r="P3664" s="7">
        <v>25</v>
      </c>
      <c r="Q3664" s="7">
        <v>625</v>
      </c>
    </row>
    <row r="3665" spans="14:17" x14ac:dyDescent="0.25">
      <c r="N3665" s="7" t="s">
        <v>5614</v>
      </c>
      <c r="O3665" s="7">
        <v>20</v>
      </c>
      <c r="P3665" s="7">
        <v>8</v>
      </c>
      <c r="Q3665" s="7">
        <v>160</v>
      </c>
    </row>
    <row r="3666" spans="14:17" x14ac:dyDescent="0.25">
      <c r="N3666" s="7" t="s">
        <v>5611</v>
      </c>
      <c r="O3666" s="7">
        <v>250</v>
      </c>
      <c r="P3666" s="7">
        <v>4</v>
      </c>
      <c r="Q3666" s="7">
        <v>1000</v>
      </c>
    </row>
    <row r="3667" spans="14:17" x14ac:dyDescent="0.25">
      <c r="N3667" s="7" t="s">
        <v>5612</v>
      </c>
      <c r="O3667" s="7">
        <v>50</v>
      </c>
      <c r="P3667" s="7">
        <v>16</v>
      </c>
      <c r="Q3667" s="7">
        <v>800</v>
      </c>
    </row>
    <row r="3668" spans="14:17" x14ac:dyDescent="0.25">
      <c r="N3668" s="7" t="s">
        <v>5610</v>
      </c>
      <c r="O3668" s="7">
        <v>300</v>
      </c>
      <c r="P3668" s="7">
        <v>5</v>
      </c>
      <c r="Q3668" s="7">
        <v>1500</v>
      </c>
    </row>
    <row r="3669" spans="14:17" x14ac:dyDescent="0.25">
      <c r="N3669" s="7" t="s">
        <v>5610</v>
      </c>
      <c r="O3669" s="7">
        <v>300</v>
      </c>
      <c r="P3669" s="7">
        <v>4</v>
      </c>
      <c r="Q3669" s="7">
        <v>1200</v>
      </c>
    </row>
    <row r="3670" spans="14:17" x14ac:dyDescent="0.25">
      <c r="N3670" s="7" t="s">
        <v>5616</v>
      </c>
      <c r="O3670" s="7">
        <v>150</v>
      </c>
      <c r="P3670" s="7">
        <v>23</v>
      </c>
      <c r="Q3670" s="7">
        <v>3450</v>
      </c>
    </row>
    <row r="3671" spans="14:17" x14ac:dyDescent="0.25">
      <c r="N3671" s="7" t="s">
        <v>5616</v>
      </c>
      <c r="O3671" s="7">
        <v>150</v>
      </c>
      <c r="P3671" s="7">
        <v>13</v>
      </c>
      <c r="Q3671" s="7">
        <v>1950</v>
      </c>
    </row>
    <row r="3672" spans="14:17" x14ac:dyDescent="0.25">
      <c r="N3672" s="7" t="s">
        <v>5620</v>
      </c>
      <c r="O3672" s="7">
        <v>40</v>
      </c>
      <c r="P3672" s="7">
        <v>5</v>
      </c>
      <c r="Q3672" s="7">
        <v>200</v>
      </c>
    </row>
    <row r="3673" spans="14:17" x14ac:dyDescent="0.25">
      <c r="N3673" s="7" t="s">
        <v>5609</v>
      </c>
      <c r="O3673" s="7">
        <v>20</v>
      </c>
      <c r="P3673" s="7">
        <v>5</v>
      </c>
      <c r="Q3673" s="7">
        <v>100</v>
      </c>
    </row>
    <row r="3674" spans="14:17" x14ac:dyDescent="0.25">
      <c r="N3674" s="7" t="s">
        <v>5623</v>
      </c>
      <c r="O3674" s="7">
        <v>30</v>
      </c>
      <c r="P3674" s="7">
        <v>13</v>
      </c>
      <c r="Q3674" s="7">
        <v>390</v>
      </c>
    </row>
    <row r="3675" spans="14:17" x14ac:dyDescent="0.25">
      <c r="N3675" s="7" t="s">
        <v>5613</v>
      </c>
      <c r="O3675" s="7">
        <v>35</v>
      </c>
      <c r="P3675" s="7">
        <v>6</v>
      </c>
      <c r="Q3675" s="7">
        <v>210</v>
      </c>
    </row>
    <row r="3676" spans="14:17" x14ac:dyDescent="0.25">
      <c r="N3676" s="7" t="s">
        <v>5613</v>
      </c>
      <c r="O3676" s="7">
        <v>35</v>
      </c>
      <c r="P3676" s="7">
        <v>6</v>
      </c>
      <c r="Q3676" s="7">
        <v>210</v>
      </c>
    </row>
    <row r="3677" spans="14:17" x14ac:dyDescent="0.25">
      <c r="N3677" s="7" t="s">
        <v>5610</v>
      </c>
      <c r="O3677" s="7">
        <v>300</v>
      </c>
      <c r="P3677" s="7">
        <v>13</v>
      </c>
      <c r="Q3677" s="7">
        <v>3900</v>
      </c>
    </row>
    <row r="3678" spans="14:17" x14ac:dyDescent="0.25">
      <c r="N3678" s="7" t="s">
        <v>5611</v>
      </c>
      <c r="O3678" s="7">
        <v>250</v>
      </c>
      <c r="P3678" s="7">
        <v>2</v>
      </c>
      <c r="Q3678" s="7">
        <v>500</v>
      </c>
    </row>
    <row r="3679" spans="14:17" x14ac:dyDescent="0.25">
      <c r="N3679" s="7" t="s">
        <v>5623</v>
      </c>
      <c r="O3679" s="7">
        <v>30</v>
      </c>
      <c r="P3679" s="7">
        <v>14</v>
      </c>
      <c r="Q3679" s="7">
        <v>420</v>
      </c>
    </row>
    <row r="3680" spans="14:17" x14ac:dyDescent="0.25">
      <c r="N3680" s="7" t="s">
        <v>5612</v>
      </c>
      <c r="O3680" s="7">
        <v>50</v>
      </c>
      <c r="P3680" s="7">
        <v>7</v>
      </c>
      <c r="Q3680" s="7">
        <v>350</v>
      </c>
    </row>
    <row r="3681" spans="14:17" x14ac:dyDescent="0.25">
      <c r="N3681" s="7" t="s">
        <v>5616</v>
      </c>
      <c r="O3681" s="7">
        <v>150</v>
      </c>
      <c r="P3681" s="7">
        <v>10</v>
      </c>
      <c r="Q3681" s="7">
        <v>1500</v>
      </c>
    </row>
    <row r="3682" spans="14:17" x14ac:dyDescent="0.25">
      <c r="N3682" s="7" t="s">
        <v>5617</v>
      </c>
      <c r="O3682" s="7">
        <v>120</v>
      </c>
      <c r="P3682" s="7">
        <v>19</v>
      </c>
      <c r="Q3682" s="7">
        <v>2280</v>
      </c>
    </row>
    <row r="3683" spans="14:17" x14ac:dyDescent="0.25">
      <c r="N3683" s="7" t="s">
        <v>5616</v>
      </c>
      <c r="O3683" s="7">
        <v>150</v>
      </c>
      <c r="P3683" s="7">
        <v>17</v>
      </c>
      <c r="Q3683" s="7">
        <v>2550</v>
      </c>
    </row>
    <row r="3684" spans="14:17" x14ac:dyDescent="0.25">
      <c r="N3684" s="7" t="s">
        <v>5615</v>
      </c>
      <c r="O3684" s="7">
        <v>25</v>
      </c>
      <c r="P3684" s="7">
        <v>2</v>
      </c>
      <c r="Q3684" s="7">
        <v>50</v>
      </c>
    </row>
    <row r="3685" spans="14:17" x14ac:dyDescent="0.25">
      <c r="N3685" s="7" t="s">
        <v>5612</v>
      </c>
      <c r="O3685" s="7">
        <v>50</v>
      </c>
      <c r="P3685" s="7">
        <v>2</v>
      </c>
      <c r="Q3685" s="7">
        <v>100</v>
      </c>
    </row>
    <row r="3686" spans="14:17" x14ac:dyDescent="0.25">
      <c r="N3686" s="7" t="s">
        <v>5613</v>
      </c>
      <c r="O3686" s="7">
        <v>35</v>
      </c>
      <c r="P3686" s="7">
        <v>5</v>
      </c>
      <c r="Q3686" s="7">
        <v>175</v>
      </c>
    </row>
    <row r="3687" spans="14:17" x14ac:dyDescent="0.25">
      <c r="N3687" s="7" t="s">
        <v>5610</v>
      </c>
      <c r="O3687" s="7">
        <v>300</v>
      </c>
      <c r="P3687" s="7">
        <v>10</v>
      </c>
      <c r="Q3687" s="7">
        <v>3000</v>
      </c>
    </row>
    <row r="3688" spans="14:17" x14ac:dyDescent="0.25">
      <c r="N3688" s="7" t="s">
        <v>5618</v>
      </c>
      <c r="O3688" s="7">
        <v>10</v>
      </c>
      <c r="P3688" s="7">
        <v>24</v>
      </c>
      <c r="Q3688" s="7">
        <v>240</v>
      </c>
    </row>
    <row r="3689" spans="14:17" x14ac:dyDescent="0.25">
      <c r="N3689" s="7" t="s">
        <v>5621</v>
      </c>
      <c r="O3689" s="7">
        <v>60</v>
      </c>
      <c r="P3689" s="7">
        <v>15</v>
      </c>
      <c r="Q3689" s="7">
        <v>900</v>
      </c>
    </row>
    <row r="3690" spans="14:17" x14ac:dyDescent="0.25">
      <c r="N3690" s="7" t="s">
        <v>5616</v>
      </c>
      <c r="O3690" s="7">
        <v>150</v>
      </c>
      <c r="P3690" s="7">
        <v>12</v>
      </c>
      <c r="Q3690" s="7">
        <v>1800</v>
      </c>
    </row>
    <row r="3691" spans="14:17" x14ac:dyDescent="0.25">
      <c r="N3691" s="7" t="s">
        <v>5617</v>
      </c>
      <c r="O3691" s="7">
        <v>120</v>
      </c>
      <c r="P3691" s="7">
        <v>16</v>
      </c>
      <c r="Q3691" s="7">
        <v>1920</v>
      </c>
    </row>
    <row r="3692" spans="14:17" x14ac:dyDescent="0.25">
      <c r="N3692" s="7" t="s">
        <v>5612</v>
      </c>
      <c r="O3692" s="7">
        <v>50</v>
      </c>
      <c r="P3692" s="7">
        <v>4</v>
      </c>
      <c r="Q3692" s="7">
        <v>200</v>
      </c>
    </row>
    <row r="3693" spans="14:17" x14ac:dyDescent="0.25">
      <c r="N3693" s="7" t="s">
        <v>5618</v>
      </c>
      <c r="O3693" s="7">
        <v>10</v>
      </c>
      <c r="P3693" s="7">
        <v>1</v>
      </c>
      <c r="Q3693" s="7">
        <v>10</v>
      </c>
    </row>
    <row r="3694" spans="14:17" x14ac:dyDescent="0.25">
      <c r="N3694" s="7" t="s">
        <v>5615</v>
      </c>
      <c r="O3694" s="7">
        <v>25</v>
      </c>
      <c r="P3694" s="7">
        <v>24</v>
      </c>
      <c r="Q3694" s="7">
        <v>600</v>
      </c>
    </row>
    <row r="3695" spans="14:17" x14ac:dyDescent="0.25">
      <c r="N3695" s="7" t="s">
        <v>5619</v>
      </c>
      <c r="O3695" s="7">
        <v>80</v>
      </c>
      <c r="P3695" s="7">
        <v>2</v>
      </c>
      <c r="Q3695" s="7">
        <v>160</v>
      </c>
    </row>
    <row r="3696" spans="14:17" x14ac:dyDescent="0.25">
      <c r="N3696" s="7" t="s">
        <v>5616</v>
      </c>
      <c r="O3696" s="7">
        <v>150</v>
      </c>
      <c r="P3696" s="7">
        <v>19</v>
      </c>
      <c r="Q3696" s="7">
        <v>2850</v>
      </c>
    </row>
    <row r="3697" spans="14:17" x14ac:dyDescent="0.25">
      <c r="N3697" s="7" t="s">
        <v>5619</v>
      </c>
      <c r="O3697" s="7">
        <v>80</v>
      </c>
      <c r="P3697" s="7">
        <v>8</v>
      </c>
      <c r="Q3697" s="7">
        <v>640</v>
      </c>
    </row>
    <row r="3698" spans="14:17" x14ac:dyDescent="0.25">
      <c r="N3698" s="7" t="s">
        <v>5620</v>
      </c>
      <c r="O3698" s="7">
        <v>40</v>
      </c>
      <c r="P3698" s="7">
        <v>4</v>
      </c>
      <c r="Q3698" s="7">
        <v>160</v>
      </c>
    </row>
    <row r="3699" spans="14:17" x14ac:dyDescent="0.25">
      <c r="N3699" s="7" t="s">
        <v>5617</v>
      </c>
      <c r="O3699" s="7">
        <v>120</v>
      </c>
      <c r="P3699" s="7">
        <v>13</v>
      </c>
      <c r="Q3699" s="7">
        <v>1560</v>
      </c>
    </row>
    <row r="3700" spans="14:17" x14ac:dyDescent="0.25">
      <c r="N3700" s="7" t="s">
        <v>5609</v>
      </c>
      <c r="O3700" s="7">
        <v>20</v>
      </c>
      <c r="P3700" s="7">
        <v>25</v>
      </c>
      <c r="Q3700" s="7">
        <v>500</v>
      </c>
    </row>
    <row r="3701" spans="14:17" x14ac:dyDescent="0.25">
      <c r="N3701" s="7" t="s">
        <v>5621</v>
      </c>
      <c r="O3701" s="7">
        <v>60</v>
      </c>
      <c r="P3701" s="7">
        <v>23</v>
      </c>
      <c r="Q3701" s="7">
        <v>1380</v>
      </c>
    </row>
    <row r="3702" spans="14:17" x14ac:dyDescent="0.25">
      <c r="N3702" s="7" t="s">
        <v>5614</v>
      </c>
      <c r="O3702" s="7">
        <v>20</v>
      </c>
      <c r="P3702" s="7">
        <v>19</v>
      </c>
      <c r="Q3702" s="7">
        <v>380</v>
      </c>
    </row>
    <row r="3703" spans="14:17" x14ac:dyDescent="0.25">
      <c r="N3703" s="7" t="s">
        <v>5618</v>
      </c>
      <c r="O3703" s="7">
        <v>10</v>
      </c>
      <c r="P3703" s="7">
        <v>23</v>
      </c>
      <c r="Q3703" s="7">
        <v>230</v>
      </c>
    </row>
    <row r="3704" spans="14:17" x14ac:dyDescent="0.25">
      <c r="N3704" s="7" t="s">
        <v>5623</v>
      </c>
      <c r="O3704" s="7">
        <v>30</v>
      </c>
      <c r="P3704" s="7">
        <v>24</v>
      </c>
      <c r="Q3704" s="7">
        <v>720</v>
      </c>
    </row>
    <row r="3705" spans="14:17" x14ac:dyDescent="0.25">
      <c r="N3705" s="7" t="s">
        <v>5622</v>
      </c>
      <c r="O3705" s="7">
        <v>15</v>
      </c>
      <c r="P3705" s="7">
        <v>17</v>
      </c>
      <c r="Q3705" s="7">
        <v>255</v>
      </c>
    </row>
    <row r="3706" spans="14:17" x14ac:dyDescent="0.25">
      <c r="N3706" s="7" t="s">
        <v>5613</v>
      </c>
      <c r="O3706" s="7">
        <v>35</v>
      </c>
      <c r="P3706" s="7">
        <v>2</v>
      </c>
      <c r="Q3706" s="7">
        <v>70</v>
      </c>
    </row>
    <row r="3707" spans="14:17" x14ac:dyDescent="0.25">
      <c r="N3707" s="7" t="s">
        <v>5622</v>
      </c>
      <c r="O3707" s="7">
        <v>15</v>
      </c>
      <c r="P3707" s="7">
        <v>20</v>
      </c>
      <c r="Q3707" s="7">
        <v>300</v>
      </c>
    </row>
    <row r="3708" spans="14:17" x14ac:dyDescent="0.25">
      <c r="N3708" s="7" t="s">
        <v>5617</v>
      </c>
      <c r="O3708" s="7">
        <v>120</v>
      </c>
      <c r="P3708" s="7">
        <v>18</v>
      </c>
      <c r="Q3708" s="7">
        <v>2160</v>
      </c>
    </row>
    <row r="3709" spans="14:17" x14ac:dyDescent="0.25">
      <c r="N3709" s="7" t="s">
        <v>5622</v>
      </c>
      <c r="O3709" s="7">
        <v>15</v>
      </c>
      <c r="P3709" s="7">
        <v>20</v>
      </c>
      <c r="Q3709" s="7">
        <v>300</v>
      </c>
    </row>
    <row r="3710" spans="14:17" x14ac:dyDescent="0.25">
      <c r="N3710" s="7" t="s">
        <v>5609</v>
      </c>
      <c r="O3710" s="7">
        <v>20</v>
      </c>
      <c r="P3710" s="7">
        <v>8</v>
      </c>
      <c r="Q3710" s="7">
        <v>160</v>
      </c>
    </row>
    <row r="3711" spans="14:17" x14ac:dyDescent="0.25">
      <c r="N3711" s="7" t="s">
        <v>5621</v>
      </c>
      <c r="O3711" s="7">
        <v>60</v>
      </c>
      <c r="P3711" s="7">
        <v>18</v>
      </c>
      <c r="Q3711" s="7">
        <v>1080</v>
      </c>
    </row>
    <row r="3712" spans="14:17" x14ac:dyDescent="0.25">
      <c r="N3712" s="7" t="s">
        <v>5611</v>
      </c>
      <c r="O3712" s="7">
        <v>250</v>
      </c>
      <c r="P3712" s="7">
        <v>25</v>
      </c>
      <c r="Q3712" s="7">
        <v>6250</v>
      </c>
    </row>
    <row r="3713" spans="14:17" x14ac:dyDescent="0.25">
      <c r="N3713" s="7" t="s">
        <v>5621</v>
      </c>
      <c r="O3713" s="7">
        <v>60</v>
      </c>
      <c r="P3713" s="7">
        <v>10</v>
      </c>
      <c r="Q3713" s="7">
        <v>600</v>
      </c>
    </row>
    <row r="3714" spans="14:17" x14ac:dyDescent="0.25">
      <c r="N3714" s="7" t="s">
        <v>5610</v>
      </c>
      <c r="O3714" s="7">
        <v>300</v>
      </c>
      <c r="P3714" s="7">
        <v>18</v>
      </c>
      <c r="Q3714" s="7">
        <v>5400</v>
      </c>
    </row>
    <row r="3715" spans="14:17" x14ac:dyDescent="0.25">
      <c r="N3715" s="7" t="s">
        <v>5611</v>
      </c>
      <c r="O3715" s="7">
        <v>250</v>
      </c>
      <c r="P3715" s="7">
        <v>18</v>
      </c>
      <c r="Q3715" s="7">
        <v>4500</v>
      </c>
    </row>
    <row r="3716" spans="14:17" x14ac:dyDescent="0.25">
      <c r="N3716" s="7" t="s">
        <v>5611</v>
      </c>
      <c r="O3716" s="7">
        <v>250</v>
      </c>
      <c r="P3716" s="7">
        <v>6</v>
      </c>
      <c r="Q3716" s="7">
        <v>1500</v>
      </c>
    </row>
    <row r="3717" spans="14:17" x14ac:dyDescent="0.25">
      <c r="N3717" s="7" t="s">
        <v>5621</v>
      </c>
      <c r="O3717" s="7">
        <v>60</v>
      </c>
      <c r="P3717" s="7">
        <v>15</v>
      </c>
      <c r="Q3717" s="7">
        <v>900</v>
      </c>
    </row>
    <row r="3718" spans="14:17" x14ac:dyDescent="0.25">
      <c r="N3718" s="7" t="s">
        <v>5621</v>
      </c>
      <c r="O3718" s="7">
        <v>60</v>
      </c>
      <c r="P3718" s="7">
        <v>19</v>
      </c>
      <c r="Q3718" s="7">
        <v>1140</v>
      </c>
    </row>
    <row r="3719" spans="14:17" x14ac:dyDescent="0.25">
      <c r="N3719" s="7" t="s">
        <v>5622</v>
      </c>
      <c r="O3719" s="7">
        <v>15</v>
      </c>
      <c r="P3719" s="7">
        <v>25</v>
      </c>
      <c r="Q3719" s="7">
        <v>375</v>
      </c>
    </row>
    <row r="3720" spans="14:17" x14ac:dyDescent="0.25">
      <c r="N3720" s="7" t="s">
        <v>5614</v>
      </c>
      <c r="O3720" s="7">
        <v>20</v>
      </c>
      <c r="P3720" s="7">
        <v>11</v>
      </c>
      <c r="Q3720" s="7">
        <v>220</v>
      </c>
    </row>
    <row r="3721" spans="14:17" x14ac:dyDescent="0.25">
      <c r="N3721" s="7" t="s">
        <v>5612</v>
      </c>
      <c r="O3721" s="7">
        <v>50</v>
      </c>
      <c r="P3721" s="7">
        <v>5</v>
      </c>
      <c r="Q3721" s="7">
        <v>250</v>
      </c>
    </row>
    <row r="3722" spans="14:17" x14ac:dyDescent="0.25">
      <c r="N3722" s="7" t="s">
        <v>5611</v>
      </c>
      <c r="O3722" s="7">
        <v>250</v>
      </c>
      <c r="P3722" s="7">
        <v>4</v>
      </c>
      <c r="Q3722" s="7">
        <v>1000</v>
      </c>
    </row>
    <row r="3723" spans="14:17" x14ac:dyDescent="0.25">
      <c r="N3723" s="7" t="s">
        <v>5615</v>
      </c>
      <c r="O3723" s="7">
        <v>25</v>
      </c>
      <c r="P3723" s="7">
        <v>22</v>
      </c>
      <c r="Q3723" s="7">
        <v>550</v>
      </c>
    </row>
    <row r="3724" spans="14:17" x14ac:dyDescent="0.25">
      <c r="N3724" s="7" t="s">
        <v>5615</v>
      </c>
      <c r="O3724" s="7">
        <v>25</v>
      </c>
      <c r="P3724" s="7">
        <v>17</v>
      </c>
      <c r="Q3724" s="7">
        <v>425</v>
      </c>
    </row>
    <row r="3725" spans="14:17" x14ac:dyDescent="0.25">
      <c r="N3725" s="7" t="s">
        <v>5623</v>
      </c>
      <c r="O3725" s="7">
        <v>30</v>
      </c>
      <c r="P3725" s="7">
        <v>20</v>
      </c>
      <c r="Q3725" s="7">
        <v>600</v>
      </c>
    </row>
    <row r="3726" spans="14:17" x14ac:dyDescent="0.25">
      <c r="N3726" s="7" t="s">
        <v>5617</v>
      </c>
      <c r="O3726" s="7">
        <v>120</v>
      </c>
      <c r="P3726" s="7">
        <v>8</v>
      </c>
      <c r="Q3726" s="7">
        <v>960</v>
      </c>
    </row>
    <row r="3727" spans="14:17" x14ac:dyDescent="0.25">
      <c r="N3727" s="7" t="s">
        <v>5623</v>
      </c>
      <c r="O3727" s="7">
        <v>30</v>
      </c>
      <c r="P3727" s="7">
        <v>10</v>
      </c>
      <c r="Q3727" s="7">
        <v>300</v>
      </c>
    </row>
    <row r="3728" spans="14:17" x14ac:dyDescent="0.25">
      <c r="N3728" s="7" t="s">
        <v>5622</v>
      </c>
      <c r="O3728" s="7">
        <v>15</v>
      </c>
      <c r="P3728" s="7">
        <v>3</v>
      </c>
      <c r="Q3728" s="7">
        <v>45</v>
      </c>
    </row>
    <row r="3729" spans="14:17" x14ac:dyDescent="0.25">
      <c r="N3729" s="7" t="s">
        <v>5619</v>
      </c>
      <c r="O3729" s="7">
        <v>80</v>
      </c>
      <c r="P3729" s="7">
        <v>11</v>
      </c>
      <c r="Q3729" s="7">
        <v>880</v>
      </c>
    </row>
    <row r="3730" spans="14:17" x14ac:dyDescent="0.25">
      <c r="N3730" s="7" t="s">
        <v>5621</v>
      </c>
      <c r="O3730" s="7">
        <v>60</v>
      </c>
      <c r="P3730" s="7">
        <v>12</v>
      </c>
      <c r="Q3730" s="7">
        <v>720</v>
      </c>
    </row>
    <row r="3731" spans="14:17" x14ac:dyDescent="0.25">
      <c r="N3731" s="7" t="s">
        <v>5609</v>
      </c>
      <c r="O3731" s="7">
        <v>20</v>
      </c>
      <c r="P3731" s="7">
        <v>9</v>
      </c>
      <c r="Q3731" s="7">
        <v>180</v>
      </c>
    </row>
    <row r="3732" spans="14:17" x14ac:dyDescent="0.25">
      <c r="N3732" s="7" t="s">
        <v>5621</v>
      </c>
      <c r="O3732" s="7">
        <v>60</v>
      </c>
      <c r="P3732" s="7">
        <v>16</v>
      </c>
      <c r="Q3732" s="7">
        <v>960</v>
      </c>
    </row>
    <row r="3733" spans="14:17" x14ac:dyDescent="0.25">
      <c r="N3733" s="7" t="s">
        <v>5610</v>
      </c>
      <c r="O3733" s="7">
        <v>300</v>
      </c>
      <c r="P3733" s="7">
        <v>15</v>
      </c>
      <c r="Q3733" s="7">
        <v>4500</v>
      </c>
    </row>
    <row r="3734" spans="14:17" x14ac:dyDescent="0.25">
      <c r="N3734" s="7" t="s">
        <v>5623</v>
      </c>
      <c r="O3734" s="7">
        <v>30</v>
      </c>
      <c r="P3734" s="7">
        <v>2</v>
      </c>
      <c r="Q3734" s="7">
        <v>60</v>
      </c>
    </row>
    <row r="3735" spans="14:17" x14ac:dyDescent="0.25">
      <c r="N3735" s="7" t="s">
        <v>5621</v>
      </c>
      <c r="O3735" s="7">
        <v>60</v>
      </c>
      <c r="P3735" s="7">
        <v>3</v>
      </c>
      <c r="Q3735" s="7">
        <v>180</v>
      </c>
    </row>
    <row r="3736" spans="14:17" x14ac:dyDescent="0.25">
      <c r="N3736" s="7" t="s">
        <v>5609</v>
      </c>
      <c r="O3736" s="7">
        <v>20</v>
      </c>
      <c r="P3736" s="7">
        <v>23</v>
      </c>
      <c r="Q3736" s="7">
        <v>460</v>
      </c>
    </row>
    <row r="3737" spans="14:17" x14ac:dyDescent="0.25">
      <c r="N3737" s="7" t="s">
        <v>5616</v>
      </c>
      <c r="O3737" s="7">
        <v>150</v>
      </c>
      <c r="P3737" s="7">
        <v>24</v>
      </c>
      <c r="Q3737" s="7">
        <v>3600</v>
      </c>
    </row>
    <row r="3738" spans="14:17" x14ac:dyDescent="0.25">
      <c r="N3738" s="7" t="s">
        <v>5611</v>
      </c>
      <c r="O3738" s="7">
        <v>250</v>
      </c>
      <c r="P3738" s="7">
        <v>14</v>
      </c>
      <c r="Q3738" s="7">
        <v>3500</v>
      </c>
    </row>
    <row r="3739" spans="14:17" x14ac:dyDescent="0.25">
      <c r="N3739" s="7" t="s">
        <v>5612</v>
      </c>
      <c r="O3739" s="7">
        <v>50</v>
      </c>
      <c r="P3739" s="7">
        <v>21</v>
      </c>
      <c r="Q3739" s="7">
        <v>1050</v>
      </c>
    </row>
    <row r="3740" spans="14:17" x14ac:dyDescent="0.25">
      <c r="N3740" s="7" t="s">
        <v>5617</v>
      </c>
      <c r="O3740" s="7">
        <v>120</v>
      </c>
      <c r="P3740" s="7">
        <v>24</v>
      </c>
      <c r="Q3740" s="7">
        <v>2880</v>
      </c>
    </row>
    <row r="3741" spans="14:17" x14ac:dyDescent="0.25">
      <c r="N3741" s="7" t="s">
        <v>5615</v>
      </c>
      <c r="O3741" s="7">
        <v>25</v>
      </c>
      <c r="P3741" s="7">
        <v>17</v>
      </c>
      <c r="Q3741" s="7">
        <v>425</v>
      </c>
    </row>
    <row r="3742" spans="14:17" x14ac:dyDescent="0.25">
      <c r="N3742" s="7" t="s">
        <v>5620</v>
      </c>
      <c r="O3742" s="7">
        <v>40</v>
      </c>
      <c r="P3742" s="7">
        <v>3</v>
      </c>
      <c r="Q3742" s="7">
        <v>120</v>
      </c>
    </row>
    <row r="3743" spans="14:17" x14ac:dyDescent="0.25">
      <c r="N3743" s="7" t="s">
        <v>5611</v>
      </c>
      <c r="O3743" s="7">
        <v>250</v>
      </c>
      <c r="P3743" s="7">
        <v>24</v>
      </c>
      <c r="Q3743" s="7">
        <v>6000</v>
      </c>
    </row>
    <row r="3744" spans="14:17" x14ac:dyDescent="0.25">
      <c r="N3744" s="7" t="s">
        <v>5619</v>
      </c>
      <c r="O3744" s="7">
        <v>80</v>
      </c>
      <c r="P3744" s="7">
        <v>16</v>
      </c>
      <c r="Q3744" s="7">
        <v>1280</v>
      </c>
    </row>
    <row r="3745" spans="14:17" x14ac:dyDescent="0.25">
      <c r="N3745" s="7" t="s">
        <v>5613</v>
      </c>
      <c r="O3745" s="7">
        <v>35</v>
      </c>
      <c r="P3745" s="7">
        <v>14</v>
      </c>
      <c r="Q3745" s="7">
        <v>490</v>
      </c>
    </row>
    <row r="3746" spans="14:17" x14ac:dyDescent="0.25">
      <c r="N3746" s="7" t="s">
        <v>5622</v>
      </c>
      <c r="O3746" s="7">
        <v>15</v>
      </c>
      <c r="P3746" s="7">
        <v>24</v>
      </c>
      <c r="Q3746" s="7">
        <v>360</v>
      </c>
    </row>
    <row r="3747" spans="14:17" x14ac:dyDescent="0.25">
      <c r="N3747" s="7" t="s">
        <v>5614</v>
      </c>
      <c r="O3747" s="7">
        <v>20</v>
      </c>
      <c r="P3747" s="7">
        <v>10</v>
      </c>
      <c r="Q3747" s="7">
        <v>200</v>
      </c>
    </row>
    <row r="3748" spans="14:17" x14ac:dyDescent="0.25">
      <c r="N3748" s="7" t="s">
        <v>5623</v>
      </c>
      <c r="O3748" s="7">
        <v>30</v>
      </c>
      <c r="P3748" s="7">
        <v>9</v>
      </c>
      <c r="Q3748" s="7">
        <v>270</v>
      </c>
    </row>
    <row r="3749" spans="14:17" x14ac:dyDescent="0.25">
      <c r="N3749" s="7" t="s">
        <v>5622</v>
      </c>
      <c r="O3749" s="7">
        <v>15</v>
      </c>
      <c r="P3749" s="7">
        <v>9</v>
      </c>
      <c r="Q3749" s="7">
        <v>135</v>
      </c>
    </row>
    <row r="3750" spans="14:17" x14ac:dyDescent="0.25">
      <c r="N3750" s="7" t="s">
        <v>5617</v>
      </c>
      <c r="O3750" s="7">
        <v>120</v>
      </c>
      <c r="P3750" s="7">
        <v>10</v>
      </c>
      <c r="Q3750" s="7">
        <v>1200</v>
      </c>
    </row>
    <row r="3751" spans="14:17" x14ac:dyDescent="0.25">
      <c r="N3751" s="7" t="s">
        <v>5613</v>
      </c>
      <c r="O3751" s="7">
        <v>35</v>
      </c>
      <c r="P3751" s="7">
        <v>7</v>
      </c>
      <c r="Q3751" s="7">
        <v>245</v>
      </c>
    </row>
    <row r="3752" spans="14:17" x14ac:dyDescent="0.25">
      <c r="N3752" s="7" t="s">
        <v>5617</v>
      </c>
      <c r="O3752" s="7">
        <v>120</v>
      </c>
      <c r="P3752" s="7">
        <v>20</v>
      </c>
      <c r="Q3752" s="7">
        <v>2400</v>
      </c>
    </row>
    <row r="3753" spans="14:17" x14ac:dyDescent="0.25">
      <c r="N3753" s="7" t="s">
        <v>5618</v>
      </c>
      <c r="O3753" s="7">
        <v>10</v>
      </c>
      <c r="P3753" s="7">
        <v>18</v>
      </c>
      <c r="Q3753" s="7">
        <v>180</v>
      </c>
    </row>
    <row r="3754" spans="14:17" x14ac:dyDescent="0.25">
      <c r="N3754" s="7" t="s">
        <v>5613</v>
      </c>
      <c r="O3754" s="7">
        <v>35</v>
      </c>
      <c r="P3754" s="7">
        <v>6</v>
      </c>
      <c r="Q3754" s="7">
        <v>210</v>
      </c>
    </row>
    <row r="3755" spans="14:17" x14ac:dyDescent="0.25">
      <c r="N3755" s="7" t="s">
        <v>5611</v>
      </c>
      <c r="O3755" s="7">
        <v>250</v>
      </c>
      <c r="P3755" s="7">
        <v>23</v>
      </c>
      <c r="Q3755" s="7">
        <v>5750</v>
      </c>
    </row>
    <row r="3756" spans="14:17" x14ac:dyDescent="0.25">
      <c r="N3756" s="7" t="s">
        <v>5612</v>
      </c>
      <c r="O3756" s="7">
        <v>50</v>
      </c>
      <c r="P3756" s="7">
        <v>2</v>
      </c>
      <c r="Q3756" s="7">
        <v>100</v>
      </c>
    </row>
    <row r="3757" spans="14:17" x14ac:dyDescent="0.25">
      <c r="N3757" s="7" t="s">
        <v>5620</v>
      </c>
      <c r="O3757" s="7">
        <v>40</v>
      </c>
      <c r="P3757" s="7">
        <v>10</v>
      </c>
      <c r="Q3757" s="7">
        <v>400</v>
      </c>
    </row>
    <row r="3758" spans="14:17" x14ac:dyDescent="0.25">
      <c r="N3758" s="7" t="s">
        <v>5614</v>
      </c>
      <c r="O3758" s="7">
        <v>20</v>
      </c>
      <c r="P3758" s="7">
        <v>21</v>
      </c>
      <c r="Q3758" s="7">
        <v>420</v>
      </c>
    </row>
    <row r="3759" spans="14:17" x14ac:dyDescent="0.25">
      <c r="N3759" s="7" t="s">
        <v>5615</v>
      </c>
      <c r="O3759" s="7">
        <v>25</v>
      </c>
      <c r="P3759" s="7">
        <v>20</v>
      </c>
      <c r="Q3759" s="7">
        <v>500</v>
      </c>
    </row>
    <row r="3760" spans="14:17" x14ac:dyDescent="0.25">
      <c r="N3760" s="7" t="s">
        <v>5609</v>
      </c>
      <c r="O3760" s="7">
        <v>20</v>
      </c>
      <c r="P3760" s="7">
        <v>17</v>
      </c>
      <c r="Q3760" s="7">
        <v>340</v>
      </c>
    </row>
    <row r="3761" spans="14:17" x14ac:dyDescent="0.25">
      <c r="N3761" s="7" t="s">
        <v>5617</v>
      </c>
      <c r="O3761" s="7">
        <v>120</v>
      </c>
      <c r="P3761" s="7">
        <v>11</v>
      </c>
      <c r="Q3761" s="7">
        <v>1320</v>
      </c>
    </row>
    <row r="3762" spans="14:17" x14ac:dyDescent="0.25">
      <c r="N3762" s="7" t="s">
        <v>5611</v>
      </c>
      <c r="O3762" s="7">
        <v>250</v>
      </c>
      <c r="P3762" s="7">
        <v>2</v>
      </c>
      <c r="Q3762" s="7">
        <v>500</v>
      </c>
    </row>
    <row r="3763" spans="14:17" x14ac:dyDescent="0.25">
      <c r="N3763" s="7" t="s">
        <v>5622</v>
      </c>
      <c r="O3763" s="7">
        <v>15</v>
      </c>
      <c r="P3763" s="7">
        <v>24</v>
      </c>
      <c r="Q3763" s="7">
        <v>360</v>
      </c>
    </row>
    <row r="3764" spans="14:17" x14ac:dyDescent="0.25">
      <c r="N3764" s="7" t="s">
        <v>5614</v>
      </c>
      <c r="O3764" s="7">
        <v>20</v>
      </c>
      <c r="P3764" s="7">
        <v>14</v>
      </c>
      <c r="Q3764" s="7">
        <v>280</v>
      </c>
    </row>
    <row r="3765" spans="14:17" x14ac:dyDescent="0.25">
      <c r="N3765" s="7" t="s">
        <v>5611</v>
      </c>
      <c r="O3765" s="7">
        <v>250</v>
      </c>
      <c r="P3765" s="7">
        <v>23</v>
      </c>
      <c r="Q3765" s="7">
        <v>5750</v>
      </c>
    </row>
    <row r="3766" spans="14:17" x14ac:dyDescent="0.25">
      <c r="N3766" s="7" t="s">
        <v>5617</v>
      </c>
      <c r="O3766" s="7">
        <v>120</v>
      </c>
      <c r="P3766" s="7">
        <v>6</v>
      </c>
      <c r="Q3766" s="7">
        <v>720</v>
      </c>
    </row>
    <row r="3767" spans="14:17" x14ac:dyDescent="0.25">
      <c r="N3767" s="7" t="s">
        <v>5618</v>
      </c>
      <c r="O3767" s="7">
        <v>10</v>
      </c>
      <c r="P3767" s="7">
        <v>21</v>
      </c>
      <c r="Q3767" s="7">
        <v>210</v>
      </c>
    </row>
    <row r="3768" spans="14:17" x14ac:dyDescent="0.25">
      <c r="N3768" s="7" t="s">
        <v>5621</v>
      </c>
      <c r="O3768" s="7">
        <v>60</v>
      </c>
      <c r="P3768" s="7">
        <v>24</v>
      </c>
      <c r="Q3768" s="7">
        <v>1440</v>
      </c>
    </row>
    <row r="3769" spans="14:17" x14ac:dyDescent="0.25">
      <c r="N3769" s="7" t="s">
        <v>5617</v>
      </c>
      <c r="O3769" s="7">
        <v>120</v>
      </c>
      <c r="P3769" s="7">
        <v>14</v>
      </c>
      <c r="Q3769" s="7">
        <v>1680</v>
      </c>
    </row>
    <row r="3770" spans="14:17" x14ac:dyDescent="0.25">
      <c r="N3770" s="7" t="s">
        <v>5614</v>
      </c>
      <c r="O3770" s="7">
        <v>20</v>
      </c>
      <c r="P3770" s="7">
        <v>8</v>
      </c>
      <c r="Q3770" s="7">
        <v>160</v>
      </c>
    </row>
    <row r="3771" spans="14:17" x14ac:dyDescent="0.25">
      <c r="N3771" s="7" t="s">
        <v>5616</v>
      </c>
      <c r="O3771" s="7">
        <v>150</v>
      </c>
      <c r="P3771" s="7">
        <v>7</v>
      </c>
      <c r="Q3771" s="7">
        <v>1050</v>
      </c>
    </row>
    <row r="3772" spans="14:17" x14ac:dyDescent="0.25">
      <c r="N3772" s="7" t="s">
        <v>5612</v>
      </c>
      <c r="O3772" s="7">
        <v>50</v>
      </c>
      <c r="P3772" s="7">
        <v>14</v>
      </c>
      <c r="Q3772" s="7">
        <v>700</v>
      </c>
    </row>
    <row r="3773" spans="14:17" x14ac:dyDescent="0.25">
      <c r="N3773" s="7" t="s">
        <v>5614</v>
      </c>
      <c r="O3773" s="7">
        <v>20</v>
      </c>
      <c r="P3773" s="7">
        <v>18</v>
      </c>
      <c r="Q3773" s="7">
        <v>360</v>
      </c>
    </row>
    <row r="3774" spans="14:17" x14ac:dyDescent="0.25">
      <c r="N3774" s="7" t="s">
        <v>5609</v>
      </c>
      <c r="O3774" s="7">
        <v>20</v>
      </c>
      <c r="P3774" s="7">
        <v>24</v>
      </c>
      <c r="Q3774" s="7">
        <v>480</v>
      </c>
    </row>
    <row r="3775" spans="14:17" x14ac:dyDescent="0.25">
      <c r="N3775" s="7" t="s">
        <v>5621</v>
      </c>
      <c r="O3775" s="7">
        <v>60</v>
      </c>
      <c r="P3775" s="7">
        <v>22</v>
      </c>
      <c r="Q3775" s="7">
        <v>1320</v>
      </c>
    </row>
    <row r="3776" spans="14:17" x14ac:dyDescent="0.25">
      <c r="N3776" s="7" t="s">
        <v>5617</v>
      </c>
      <c r="O3776" s="7">
        <v>120</v>
      </c>
      <c r="P3776" s="7">
        <v>16</v>
      </c>
      <c r="Q3776" s="7">
        <v>1920</v>
      </c>
    </row>
    <row r="3777" spans="14:17" x14ac:dyDescent="0.25">
      <c r="N3777" s="7" t="s">
        <v>5622</v>
      </c>
      <c r="O3777" s="7">
        <v>15</v>
      </c>
      <c r="P3777" s="7">
        <v>21</v>
      </c>
      <c r="Q3777" s="7">
        <v>315</v>
      </c>
    </row>
    <row r="3778" spans="14:17" x14ac:dyDescent="0.25">
      <c r="N3778" s="7" t="s">
        <v>5621</v>
      </c>
      <c r="O3778" s="7">
        <v>60</v>
      </c>
      <c r="P3778" s="7">
        <v>23</v>
      </c>
      <c r="Q3778" s="7">
        <v>1380</v>
      </c>
    </row>
    <row r="3779" spans="14:17" x14ac:dyDescent="0.25">
      <c r="N3779" s="7" t="s">
        <v>5609</v>
      </c>
      <c r="O3779" s="7">
        <v>20</v>
      </c>
      <c r="P3779" s="7">
        <v>7</v>
      </c>
      <c r="Q3779" s="7">
        <v>140</v>
      </c>
    </row>
    <row r="3780" spans="14:17" x14ac:dyDescent="0.25">
      <c r="N3780" s="7" t="s">
        <v>5611</v>
      </c>
      <c r="O3780" s="7">
        <v>250</v>
      </c>
      <c r="P3780" s="7">
        <v>13</v>
      </c>
      <c r="Q3780" s="7">
        <v>3250</v>
      </c>
    </row>
    <row r="3781" spans="14:17" x14ac:dyDescent="0.25">
      <c r="N3781" s="7" t="s">
        <v>5615</v>
      </c>
      <c r="O3781" s="7">
        <v>25</v>
      </c>
      <c r="P3781" s="7">
        <v>19</v>
      </c>
      <c r="Q3781" s="7">
        <v>475</v>
      </c>
    </row>
    <row r="3782" spans="14:17" x14ac:dyDescent="0.25">
      <c r="N3782" s="7" t="s">
        <v>5621</v>
      </c>
      <c r="O3782" s="7">
        <v>60</v>
      </c>
      <c r="P3782" s="7">
        <v>22</v>
      </c>
      <c r="Q3782" s="7">
        <v>1320</v>
      </c>
    </row>
    <row r="3783" spans="14:17" x14ac:dyDescent="0.25">
      <c r="N3783" s="7" t="s">
        <v>5614</v>
      </c>
      <c r="O3783" s="7">
        <v>20</v>
      </c>
      <c r="P3783" s="7">
        <v>5</v>
      </c>
      <c r="Q3783" s="7">
        <v>100</v>
      </c>
    </row>
    <row r="3784" spans="14:17" x14ac:dyDescent="0.25">
      <c r="N3784" s="7" t="s">
        <v>5620</v>
      </c>
      <c r="O3784" s="7">
        <v>40</v>
      </c>
      <c r="P3784" s="7">
        <v>10</v>
      </c>
      <c r="Q3784" s="7">
        <v>400</v>
      </c>
    </row>
    <row r="3785" spans="14:17" x14ac:dyDescent="0.25">
      <c r="N3785" s="7" t="s">
        <v>5623</v>
      </c>
      <c r="O3785" s="7">
        <v>30</v>
      </c>
      <c r="P3785" s="7">
        <v>20</v>
      </c>
      <c r="Q3785" s="7">
        <v>600</v>
      </c>
    </row>
    <row r="3786" spans="14:17" x14ac:dyDescent="0.25">
      <c r="N3786" s="7" t="s">
        <v>5611</v>
      </c>
      <c r="O3786" s="7">
        <v>250</v>
      </c>
      <c r="P3786" s="7">
        <v>8</v>
      </c>
      <c r="Q3786" s="7">
        <v>2000</v>
      </c>
    </row>
    <row r="3787" spans="14:17" x14ac:dyDescent="0.25">
      <c r="N3787" s="7" t="s">
        <v>5616</v>
      </c>
      <c r="O3787" s="7">
        <v>150</v>
      </c>
      <c r="P3787" s="7">
        <v>22</v>
      </c>
      <c r="Q3787" s="7">
        <v>3300</v>
      </c>
    </row>
    <row r="3788" spans="14:17" x14ac:dyDescent="0.25">
      <c r="N3788" s="7" t="s">
        <v>5614</v>
      </c>
      <c r="O3788" s="7">
        <v>20</v>
      </c>
      <c r="P3788" s="7">
        <v>14</v>
      </c>
      <c r="Q3788" s="7">
        <v>280</v>
      </c>
    </row>
    <row r="3789" spans="14:17" x14ac:dyDescent="0.25">
      <c r="N3789" s="7" t="s">
        <v>5615</v>
      </c>
      <c r="O3789" s="7">
        <v>25</v>
      </c>
      <c r="P3789" s="7">
        <v>18</v>
      </c>
      <c r="Q3789" s="7">
        <v>450</v>
      </c>
    </row>
    <row r="3790" spans="14:17" x14ac:dyDescent="0.25">
      <c r="N3790" s="7" t="s">
        <v>5619</v>
      </c>
      <c r="O3790" s="7">
        <v>80</v>
      </c>
      <c r="P3790" s="7">
        <v>14</v>
      </c>
      <c r="Q3790" s="7">
        <v>1120</v>
      </c>
    </row>
    <row r="3791" spans="14:17" x14ac:dyDescent="0.25">
      <c r="N3791" s="7" t="s">
        <v>5614</v>
      </c>
      <c r="O3791" s="7">
        <v>20</v>
      </c>
      <c r="P3791" s="7">
        <v>18</v>
      </c>
      <c r="Q3791" s="7">
        <v>360</v>
      </c>
    </row>
    <row r="3792" spans="14:17" x14ac:dyDescent="0.25">
      <c r="N3792" s="7" t="s">
        <v>5623</v>
      </c>
      <c r="O3792" s="7">
        <v>30</v>
      </c>
      <c r="P3792" s="7">
        <v>9</v>
      </c>
      <c r="Q3792" s="7">
        <v>270</v>
      </c>
    </row>
    <row r="3793" spans="14:17" x14ac:dyDescent="0.25">
      <c r="N3793" s="7" t="s">
        <v>5620</v>
      </c>
      <c r="O3793" s="7">
        <v>40</v>
      </c>
      <c r="P3793" s="7">
        <v>25</v>
      </c>
      <c r="Q3793" s="7">
        <v>1000</v>
      </c>
    </row>
    <row r="3794" spans="14:17" x14ac:dyDescent="0.25">
      <c r="N3794" s="7" t="s">
        <v>5612</v>
      </c>
      <c r="O3794" s="7">
        <v>50</v>
      </c>
      <c r="P3794" s="7">
        <v>2</v>
      </c>
      <c r="Q3794" s="7">
        <v>100</v>
      </c>
    </row>
    <row r="3795" spans="14:17" x14ac:dyDescent="0.25">
      <c r="N3795" s="7" t="s">
        <v>5613</v>
      </c>
      <c r="O3795" s="7">
        <v>35</v>
      </c>
      <c r="P3795" s="7">
        <v>16</v>
      </c>
      <c r="Q3795" s="7">
        <v>560</v>
      </c>
    </row>
    <row r="3796" spans="14:17" x14ac:dyDescent="0.25">
      <c r="N3796" s="7" t="s">
        <v>5620</v>
      </c>
      <c r="O3796" s="7">
        <v>40</v>
      </c>
      <c r="P3796" s="7">
        <v>21</v>
      </c>
      <c r="Q3796" s="7">
        <v>840</v>
      </c>
    </row>
    <row r="3797" spans="14:17" x14ac:dyDescent="0.25">
      <c r="N3797" s="7" t="s">
        <v>5615</v>
      </c>
      <c r="O3797" s="7">
        <v>25</v>
      </c>
      <c r="P3797" s="7">
        <v>17</v>
      </c>
      <c r="Q3797" s="7">
        <v>425</v>
      </c>
    </row>
    <row r="3798" spans="14:17" x14ac:dyDescent="0.25">
      <c r="N3798" s="7" t="s">
        <v>5622</v>
      </c>
      <c r="O3798" s="7">
        <v>15</v>
      </c>
      <c r="P3798" s="7">
        <v>5</v>
      </c>
      <c r="Q3798" s="7">
        <v>75</v>
      </c>
    </row>
    <row r="3799" spans="14:17" x14ac:dyDescent="0.25">
      <c r="N3799" s="7" t="s">
        <v>5615</v>
      </c>
      <c r="O3799" s="7">
        <v>25</v>
      </c>
      <c r="P3799" s="7">
        <v>23</v>
      </c>
      <c r="Q3799" s="7">
        <v>575</v>
      </c>
    </row>
    <row r="3800" spans="14:17" x14ac:dyDescent="0.25">
      <c r="N3800" s="7" t="s">
        <v>5616</v>
      </c>
      <c r="O3800" s="7">
        <v>150</v>
      </c>
      <c r="P3800" s="7">
        <v>10</v>
      </c>
      <c r="Q3800" s="7">
        <v>1500</v>
      </c>
    </row>
    <row r="3801" spans="14:17" x14ac:dyDescent="0.25">
      <c r="N3801" s="7" t="s">
        <v>5614</v>
      </c>
      <c r="O3801" s="7">
        <v>20</v>
      </c>
      <c r="P3801" s="7">
        <v>20</v>
      </c>
      <c r="Q3801" s="7">
        <v>400</v>
      </c>
    </row>
    <row r="3802" spans="14:17" x14ac:dyDescent="0.25">
      <c r="N3802" s="7" t="s">
        <v>5616</v>
      </c>
      <c r="O3802" s="7">
        <v>150</v>
      </c>
      <c r="P3802" s="7">
        <v>19</v>
      </c>
      <c r="Q3802" s="7">
        <v>2850</v>
      </c>
    </row>
    <row r="3803" spans="14:17" x14ac:dyDescent="0.25">
      <c r="N3803" s="7" t="s">
        <v>5609</v>
      </c>
      <c r="O3803" s="7">
        <v>20</v>
      </c>
      <c r="P3803" s="7">
        <v>15</v>
      </c>
      <c r="Q3803" s="7">
        <v>300</v>
      </c>
    </row>
    <row r="3804" spans="14:17" x14ac:dyDescent="0.25">
      <c r="N3804" s="7" t="s">
        <v>5616</v>
      </c>
      <c r="O3804" s="7">
        <v>150</v>
      </c>
      <c r="P3804" s="7">
        <v>3</v>
      </c>
      <c r="Q3804" s="7">
        <v>450</v>
      </c>
    </row>
    <row r="3805" spans="14:17" x14ac:dyDescent="0.25">
      <c r="N3805" s="7" t="s">
        <v>5613</v>
      </c>
      <c r="O3805" s="7">
        <v>35</v>
      </c>
      <c r="P3805" s="7">
        <v>25</v>
      </c>
      <c r="Q3805" s="7">
        <v>875</v>
      </c>
    </row>
    <row r="3806" spans="14:17" x14ac:dyDescent="0.25">
      <c r="N3806" s="7" t="s">
        <v>5612</v>
      </c>
      <c r="O3806" s="7">
        <v>50</v>
      </c>
      <c r="P3806" s="7">
        <v>9</v>
      </c>
      <c r="Q3806" s="7">
        <v>450</v>
      </c>
    </row>
    <row r="3807" spans="14:17" x14ac:dyDescent="0.25">
      <c r="N3807" s="7" t="s">
        <v>5621</v>
      </c>
      <c r="O3807" s="7">
        <v>60</v>
      </c>
      <c r="P3807" s="7">
        <v>17</v>
      </c>
      <c r="Q3807" s="7">
        <v>1020</v>
      </c>
    </row>
    <row r="3808" spans="14:17" x14ac:dyDescent="0.25">
      <c r="N3808" s="7" t="s">
        <v>5623</v>
      </c>
      <c r="O3808" s="7">
        <v>30</v>
      </c>
      <c r="P3808" s="7">
        <v>6</v>
      </c>
      <c r="Q3808" s="7">
        <v>180</v>
      </c>
    </row>
    <row r="3809" spans="14:17" x14ac:dyDescent="0.25">
      <c r="N3809" s="7" t="s">
        <v>5615</v>
      </c>
      <c r="O3809" s="7">
        <v>25</v>
      </c>
      <c r="P3809" s="7">
        <v>21</v>
      </c>
      <c r="Q3809" s="7">
        <v>525</v>
      </c>
    </row>
    <row r="3810" spans="14:17" x14ac:dyDescent="0.25">
      <c r="N3810" s="7" t="s">
        <v>5613</v>
      </c>
      <c r="O3810" s="7">
        <v>35</v>
      </c>
      <c r="P3810" s="7">
        <v>4</v>
      </c>
      <c r="Q3810" s="7">
        <v>140</v>
      </c>
    </row>
    <row r="3811" spans="14:17" x14ac:dyDescent="0.25">
      <c r="N3811" s="7" t="s">
        <v>5612</v>
      </c>
      <c r="O3811" s="7">
        <v>50</v>
      </c>
      <c r="P3811" s="7">
        <v>11</v>
      </c>
      <c r="Q3811" s="7">
        <v>550</v>
      </c>
    </row>
    <row r="3812" spans="14:17" x14ac:dyDescent="0.25">
      <c r="N3812" s="7" t="s">
        <v>5612</v>
      </c>
      <c r="O3812" s="7">
        <v>50</v>
      </c>
      <c r="P3812" s="7">
        <v>20</v>
      </c>
      <c r="Q3812" s="7">
        <v>1000</v>
      </c>
    </row>
    <row r="3813" spans="14:17" x14ac:dyDescent="0.25">
      <c r="N3813" s="7" t="s">
        <v>5617</v>
      </c>
      <c r="O3813" s="7">
        <v>120</v>
      </c>
      <c r="P3813" s="7">
        <v>24</v>
      </c>
      <c r="Q3813" s="7">
        <v>2880</v>
      </c>
    </row>
    <row r="3814" spans="14:17" x14ac:dyDescent="0.25">
      <c r="N3814" s="7" t="s">
        <v>5609</v>
      </c>
      <c r="O3814" s="7">
        <v>20</v>
      </c>
      <c r="P3814" s="7">
        <v>17</v>
      </c>
      <c r="Q3814" s="7">
        <v>340</v>
      </c>
    </row>
    <row r="3815" spans="14:17" x14ac:dyDescent="0.25">
      <c r="N3815" s="7" t="s">
        <v>5621</v>
      </c>
      <c r="O3815" s="7">
        <v>60</v>
      </c>
      <c r="P3815" s="7">
        <v>16</v>
      </c>
      <c r="Q3815" s="7">
        <v>960</v>
      </c>
    </row>
    <row r="3816" spans="14:17" x14ac:dyDescent="0.25">
      <c r="N3816" s="7" t="s">
        <v>5611</v>
      </c>
      <c r="O3816" s="7">
        <v>250</v>
      </c>
      <c r="P3816" s="7">
        <v>22</v>
      </c>
      <c r="Q3816" s="7">
        <v>5500</v>
      </c>
    </row>
    <row r="3817" spans="14:17" x14ac:dyDescent="0.25">
      <c r="N3817" s="7" t="s">
        <v>5615</v>
      </c>
      <c r="O3817" s="7">
        <v>25</v>
      </c>
      <c r="P3817" s="7">
        <v>14</v>
      </c>
      <c r="Q3817" s="7">
        <v>350</v>
      </c>
    </row>
    <row r="3818" spans="14:17" x14ac:dyDescent="0.25">
      <c r="N3818" s="7" t="s">
        <v>5622</v>
      </c>
      <c r="O3818" s="7">
        <v>15</v>
      </c>
      <c r="P3818" s="7">
        <v>22</v>
      </c>
      <c r="Q3818" s="7">
        <v>330</v>
      </c>
    </row>
    <row r="3819" spans="14:17" x14ac:dyDescent="0.25">
      <c r="N3819" s="7" t="s">
        <v>5617</v>
      </c>
      <c r="O3819" s="7">
        <v>120</v>
      </c>
      <c r="P3819" s="7">
        <v>14</v>
      </c>
      <c r="Q3819" s="7">
        <v>1680</v>
      </c>
    </row>
    <row r="3820" spans="14:17" x14ac:dyDescent="0.25">
      <c r="N3820" s="7" t="s">
        <v>5613</v>
      </c>
      <c r="O3820" s="7">
        <v>35</v>
      </c>
      <c r="P3820" s="7">
        <v>8</v>
      </c>
      <c r="Q3820" s="7">
        <v>280</v>
      </c>
    </row>
    <row r="3821" spans="14:17" x14ac:dyDescent="0.25">
      <c r="N3821" s="7" t="s">
        <v>5609</v>
      </c>
      <c r="O3821" s="7">
        <v>20</v>
      </c>
      <c r="P3821" s="7">
        <v>1</v>
      </c>
      <c r="Q3821" s="7">
        <v>20</v>
      </c>
    </row>
    <row r="3822" spans="14:17" x14ac:dyDescent="0.25">
      <c r="N3822" s="7" t="s">
        <v>5623</v>
      </c>
      <c r="O3822" s="7">
        <v>30</v>
      </c>
      <c r="P3822" s="7">
        <v>12</v>
      </c>
      <c r="Q3822" s="7">
        <v>360</v>
      </c>
    </row>
    <row r="3823" spans="14:17" x14ac:dyDescent="0.25">
      <c r="N3823" s="7" t="s">
        <v>5621</v>
      </c>
      <c r="O3823" s="7">
        <v>60</v>
      </c>
      <c r="P3823" s="7">
        <v>19</v>
      </c>
      <c r="Q3823" s="7">
        <v>1140</v>
      </c>
    </row>
    <row r="3824" spans="14:17" x14ac:dyDescent="0.25">
      <c r="N3824" s="7" t="s">
        <v>5622</v>
      </c>
      <c r="O3824" s="7">
        <v>15</v>
      </c>
      <c r="P3824" s="7">
        <v>19</v>
      </c>
      <c r="Q3824" s="7">
        <v>285</v>
      </c>
    </row>
    <row r="3825" spans="14:17" x14ac:dyDescent="0.25">
      <c r="N3825" s="7" t="s">
        <v>5617</v>
      </c>
      <c r="O3825" s="7">
        <v>120</v>
      </c>
      <c r="P3825" s="7">
        <v>20</v>
      </c>
      <c r="Q3825" s="7">
        <v>2400</v>
      </c>
    </row>
    <row r="3826" spans="14:17" x14ac:dyDescent="0.25">
      <c r="N3826" s="7" t="s">
        <v>5609</v>
      </c>
      <c r="O3826" s="7">
        <v>20</v>
      </c>
      <c r="P3826" s="7">
        <v>8</v>
      </c>
      <c r="Q3826" s="7">
        <v>160</v>
      </c>
    </row>
    <row r="3827" spans="14:17" x14ac:dyDescent="0.25">
      <c r="N3827" s="7" t="s">
        <v>5612</v>
      </c>
      <c r="O3827" s="7">
        <v>50</v>
      </c>
      <c r="P3827" s="7">
        <v>13</v>
      </c>
      <c r="Q3827" s="7">
        <v>650</v>
      </c>
    </row>
    <row r="3828" spans="14:17" x14ac:dyDescent="0.25">
      <c r="N3828" s="7" t="s">
        <v>5622</v>
      </c>
      <c r="O3828" s="7">
        <v>15</v>
      </c>
      <c r="P3828" s="7">
        <v>2</v>
      </c>
      <c r="Q3828" s="7">
        <v>30</v>
      </c>
    </row>
    <row r="3829" spans="14:17" x14ac:dyDescent="0.25">
      <c r="N3829" s="7" t="s">
        <v>5620</v>
      </c>
      <c r="O3829" s="7">
        <v>40</v>
      </c>
      <c r="P3829" s="7">
        <v>10</v>
      </c>
      <c r="Q3829" s="7">
        <v>400</v>
      </c>
    </row>
    <row r="3830" spans="14:17" x14ac:dyDescent="0.25">
      <c r="N3830" s="7" t="s">
        <v>5620</v>
      </c>
      <c r="O3830" s="7">
        <v>40</v>
      </c>
      <c r="P3830" s="7">
        <v>10</v>
      </c>
      <c r="Q3830" s="7">
        <v>400</v>
      </c>
    </row>
    <row r="3831" spans="14:17" x14ac:dyDescent="0.25">
      <c r="N3831" s="7" t="s">
        <v>5622</v>
      </c>
      <c r="O3831" s="7">
        <v>15</v>
      </c>
      <c r="P3831" s="7">
        <v>15</v>
      </c>
      <c r="Q3831" s="7">
        <v>225</v>
      </c>
    </row>
    <row r="3832" spans="14:17" x14ac:dyDescent="0.25">
      <c r="N3832" s="7" t="s">
        <v>5618</v>
      </c>
      <c r="O3832" s="7">
        <v>10</v>
      </c>
      <c r="P3832" s="7">
        <v>24</v>
      </c>
      <c r="Q3832" s="7">
        <v>240</v>
      </c>
    </row>
    <row r="3833" spans="14:17" x14ac:dyDescent="0.25">
      <c r="N3833" s="7" t="s">
        <v>5611</v>
      </c>
      <c r="O3833" s="7">
        <v>250</v>
      </c>
      <c r="P3833" s="7">
        <v>13</v>
      </c>
      <c r="Q3833" s="7">
        <v>3250</v>
      </c>
    </row>
    <row r="3834" spans="14:17" x14ac:dyDescent="0.25">
      <c r="N3834" s="7" t="s">
        <v>5610</v>
      </c>
      <c r="O3834" s="7">
        <v>300</v>
      </c>
      <c r="P3834" s="7">
        <v>24</v>
      </c>
      <c r="Q3834" s="7">
        <v>7200</v>
      </c>
    </row>
    <row r="3835" spans="14:17" x14ac:dyDescent="0.25">
      <c r="N3835" s="7" t="s">
        <v>5621</v>
      </c>
      <c r="O3835" s="7">
        <v>60</v>
      </c>
      <c r="P3835" s="7">
        <v>15</v>
      </c>
      <c r="Q3835" s="7">
        <v>900</v>
      </c>
    </row>
    <row r="3836" spans="14:17" x14ac:dyDescent="0.25">
      <c r="N3836" s="7" t="s">
        <v>5612</v>
      </c>
      <c r="O3836" s="7">
        <v>50</v>
      </c>
      <c r="P3836" s="7">
        <v>9</v>
      </c>
      <c r="Q3836" s="7">
        <v>450</v>
      </c>
    </row>
    <row r="3837" spans="14:17" x14ac:dyDescent="0.25">
      <c r="N3837" s="7" t="s">
        <v>5612</v>
      </c>
      <c r="O3837" s="7">
        <v>50</v>
      </c>
      <c r="P3837" s="7">
        <v>8</v>
      </c>
      <c r="Q3837" s="7">
        <v>400</v>
      </c>
    </row>
    <row r="3838" spans="14:17" x14ac:dyDescent="0.25">
      <c r="N3838" s="7" t="s">
        <v>5622</v>
      </c>
      <c r="O3838" s="7">
        <v>15</v>
      </c>
      <c r="P3838" s="7">
        <v>7</v>
      </c>
      <c r="Q3838" s="7">
        <v>105</v>
      </c>
    </row>
    <row r="3839" spans="14:17" x14ac:dyDescent="0.25">
      <c r="N3839" s="7" t="s">
        <v>5609</v>
      </c>
      <c r="O3839" s="7">
        <v>20</v>
      </c>
      <c r="P3839" s="7">
        <v>10</v>
      </c>
      <c r="Q3839" s="7">
        <v>200</v>
      </c>
    </row>
    <row r="3840" spans="14:17" x14ac:dyDescent="0.25">
      <c r="N3840" s="7" t="s">
        <v>5622</v>
      </c>
      <c r="O3840" s="7">
        <v>15</v>
      </c>
      <c r="P3840" s="7">
        <v>2</v>
      </c>
      <c r="Q3840" s="7">
        <v>30</v>
      </c>
    </row>
    <row r="3841" spans="14:17" x14ac:dyDescent="0.25">
      <c r="N3841" s="7" t="s">
        <v>5614</v>
      </c>
      <c r="O3841" s="7">
        <v>20</v>
      </c>
      <c r="P3841" s="7">
        <v>2</v>
      </c>
      <c r="Q3841" s="7">
        <v>40</v>
      </c>
    </row>
    <row r="3842" spans="14:17" x14ac:dyDescent="0.25">
      <c r="N3842" s="7" t="s">
        <v>5614</v>
      </c>
      <c r="O3842" s="7">
        <v>20</v>
      </c>
      <c r="P3842" s="7">
        <v>16</v>
      </c>
      <c r="Q3842" s="7">
        <v>320</v>
      </c>
    </row>
    <row r="3843" spans="14:17" x14ac:dyDescent="0.25">
      <c r="N3843" s="7" t="s">
        <v>5609</v>
      </c>
      <c r="O3843" s="7">
        <v>20</v>
      </c>
      <c r="P3843" s="7">
        <v>17</v>
      </c>
      <c r="Q3843" s="7">
        <v>340</v>
      </c>
    </row>
    <row r="3844" spans="14:17" x14ac:dyDescent="0.25">
      <c r="N3844" s="7" t="s">
        <v>5622</v>
      </c>
      <c r="O3844" s="7">
        <v>15</v>
      </c>
      <c r="P3844" s="7">
        <v>13</v>
      </c>
      <c r="Q3844" s="7">
        <v>195</v>
      </c>
    </row>
    <row r="3845" spans="14:17" x14ac:dyDescent="0.25">
      <c r="N3845" s="7" t="s">
        <v>5623</v>
      </c>
      <c r="O3845" s="7">
        <v>30</v>
      </c>
      <c r="P3845" s="7">
        <v>5</v>
      </c>
      <c r="Q3845" s="7">
        <v>150</v>
      </c>
    </row>
    <row r="3846" spans="14:17" x14ac:dyDescent="0.25">
      <c r="N3846" s="7" t="s">
        <v>5613</v>
      </c>
      <c r="O3846" s="7">
        <v>35</v>
      </c>
      <c r="P3846" s="7">
        <v>24</v>
      </c>
      <c r="Q3846" s="7">
        <v>840</v>
      </c>
    </row>
    <row r="3847" spans="14:17" x14ac:dyDescent="0.25">
      <c r="N3847" s="7" t="s">
        <v>5615</v>
      </c>
      <c r="O3847" s="7">
        <v>25</v>
      </c>
      <c r="P3847" s="7">
        <v>22</v>
      </c>
      <c r="Q3847" s="7">
        <v>550</v>
      </c>
    </row>
    <row r="3848" spans="14:17" x14ac:dyDescent="0.25">
      <c r="N3848" s="7" t="s">
        <v>5617</v>
      </c>
      <c r="O3848" s="7">
        <v>120</v>
      </c>
      <c r="P3848" s="7">
        <v>3</v>
      </c>
      <c r="Q3848" s="7">
        <v>360</v>
      </c>
    </row>
    <row r="3849" spans="14:17" x14ac:dyDescent="0.25">
      <c r="N3849" s="7" t="s">
        <v>5615</v>
      </c>
      <c r="O3849" s="7">
        <v>25</v>
      </c>
      <c r="P3849" s="7">
        <v>3</v>
      </c>
      <c r="Q3849" s="7">
        <v>75</v>
      </c>
    </row>
    <row r="3850" spans="14:17" x14ac:dyDescent="0.25">
      <c r="N3850" s="7" t="s">
        <v>5611</v>
      </c>
      <c r="O3850" s="7">
        <v>250</v>
      </c>
      <c r="P3850" s="7">
        <v>4</v>
      </c>
      <c r="Q3850" s="7">
        <v>1000</v>
      </c>
    </row>
    <row r="3851" spans="14:17" x14ac:dyDescent="0.25">
      <c r="N3851" s="7" t="s">
        <v>5621</v>
      </c>
      <c r="O3851" s="7">
        <v>60</v>
      </c>
      <c r="P3851" s="7">
        <v>22</v>
      </c>
      <c r="Q3851" s="7">
        <v>1320</v>
      </c>
    </row>
    <row r="3852" spans="14:17" x14ac:dyDescent="0.25">
      <c r="N3852" s="7" t="s">
        <v>5615</v>
      </c>
      <c r="O3852" s="7">
        <v>25</v>
      </c>
      <c r="P3852" s="7">
        <v>12</v>
      </c>
      <c r="Q3852" s="7">
        <v>300</v>
      </c>
    </row>
    <row r="3853" spans="14:17" x14ac:dyDescent="0.25">
      <c r="N3853" s="7" t="s">
        <v>5617</v>
      </c>
      <c r="O3853" s="7">
        <v>120</v>
      </c>
      <c r="P3853" s="7">
        <v>11</v>
      </c>
      <c r="Q3853" s="7">
        <v>1320</v>
      </c>
    </row>
    <row r="3854" spans="14:17" x14ac:dyDescent="0.25">
      <c r="N3854" s="7" t="s">
        <v>5610</v>
      </c>
      <c r="O3854" s="7">
        <v>300</v>
      </c>
      <c r="P3854" s="7">
        <v>23</v>
      </c>
      <c r="Q3854" s="7">
        <v>6900</v>
      </c>
    </row>
    <row r="3855" spans="14:17" x14ac:dyDescent="0.25">
      <c r="N3855" s="7" t="s">
        <v>5618</v>
      </c>
      <c r="O3855" s="7">
        <v>10</v>
      </c>
      <c r="P3855" s="7">
        <v>16</v>
      </c>
      <c r="Q3855" s="7">
        <v>160</v>
      </c>
    </row>
    <row r="3856" spans="14:17" x14ac:dyDescent="0.25">
      <c r="N3856" s="7" t="s">
        <v>5621</v>
      </c>
      <c r="O3856" s="7">
        <v>60</v>
      </c>
      <c r="P3856" s="7">
        <v>11</v>
      </c>
      <c r="Q3856" s="7">
        <v>660</v>
      </c>
    </row>
    <row r="3857" spans="14:17" x14ac:dyDescent="0.25">
      <c r="N3857" s="7" t="s">
        <v>5622</v>
      </c>
      <c r="O3857" s="7">
        <v>15</v>
      </c>
      <c r="P3857" s="7">
        <v>12</v>
      </c>
      <c r="Q3857" s="7">
        <v>180</v>
      </c>
    </row>
    <row r="3858" spans="14:17" x14ac:dyDescent="0.25">
      <c r="N3858" s="7" t="s">
        <v>5609</v>
      </c>
      <c r="O3858" s="7">
        <v>20</v>
      </c>
      <c r="P3858" s="7">
        <v>15</v>
      </c>
      <c r="Q3858" s="7">
        <v>300</v>
      </c>
    </row>
    <row r="3859" spans="14:17" x14ac:dyDescent="0.25">
      <c r="N3859" s="7" t="s">
        <v>5619</v>
      </c>
      <c r="O3859" s="7">
        <v>80</v>
      </c>
      <c r="P3859" s="7">
        <v>24</v>
      </c>
      <c r="Q3859" s="7">
        <v>1920</v>
      </c>
    </row>
    <row r="3860" spans="14:17" x14ac:dyDescent="0.25">
      <c r="N3860" s="7" t="s">
        <v>5618</v>
      </c>
      <c r="O3860" s="7">
        <v>10</v>
      </c>
      <c r="P3860" s="7">
        <v>21</v>
      </c>
      <c r="Q3860" s="7">
        <v>210</v>
      </c>
    </row>
    <row r="3861" spans="14:17" x14ac:dyDescent="0.25">
      <c r="N3861" s="7" t="s">
        <v>5609</v>
      </c>
      <c r="O3861" s="7">
        <v>20</v>
      </c>
      <c r="P3861" s="7">
        <v>25</v>
      </c>
      <c r="Q3861" s="7">
        <v>500</v>
      </c>
    </row>
    <row r="3862" spans="14:17" x14ac:dyDescent="0.25">
      <c r="N3862" s="7" t="s">
        <v>5617</v>
      </c>
      <c r="O3862" s="7">
        <v>120</v>
      </c>
      <c r="P3862" s="7">
        <v>13</v>
      </c>
      <c r="Q3862" s="7">
        <v>1560</v>
      </c>
    </row>
    <row r="3863" spans="14:17" x14ac:dyDescent="0.25">
      <c r="N3863" s="7" t="s">
        <v>5621</v>
      </c>
      <c r="O3863" s="7">
        <v>60</v>
      </c>
      <c r="P3863" s="7">
        <v>2</v>
      </c>
      <c r="Q3863" s="7">
        <v>120</v>
      </c>
    </row>
    <row r="3864" spans="14:17" x14ac:dyDescent="0.25">
      <c r="N3864" s="7" t="s">
        <v>5620</v>
      </c>
      <c r="O3864" s="7">
        <v>40</v>
      </c>
      <c r="P3864" s="7">
        <v>23</v>
      </c>
      <c r="Q3864" s="7">
        <v>920</v>
      </c>
    </row>
    <row r="3865" spans="14:17" x14ac:dyDescent="0.25">
      <c r="N3865" s="7" t="s">
        <v>5612</v>
      </c>
      <c r="O3865" s="7">
        <v>50</v>
      </c>
      <c r="P3865" s="7">
        <v>25</v>
      </c>
      <c r="Q3865" s="7">
        <v>1250</v>
      </c>
    </row>
    <row r="3866" spans="14:17" x14ac:dyDescent="0.25">
      <c r="N3866" s="7" t="s">
        <v>5622</v>
      </c>
      <c r="O3866" s="7">
        <v>15</v>
      </c>
      <c r="P3866" s="7">
        <v>12</v>
      </c>
      <c r="Q3866" s="7">
        <v>180</v>
      </c>
    </row>
    <row r="3867" spans="14:17" x14ac:dyDescent="0.25">
      <c r="N3867" s="7" t="s">
        <v>5619</v>
      </c>
      <c r="O3867" s="7">
        <v>80</v>
      </c>
      <c r="P3867" s="7">
        <v>11</v>
      </c>
      <c r="Q3867" s="7">
        <v>880</v>
      </c>
    </row>
    <row r="3868" spans="14:17" x14ac:dyDescent="0.25">
      <c r="N3868" s="7" t="s">
        <v>5611</v>
      </c>
      <c r="O3868" s="7">
        <v>250</v>
      </c>
      <c r="P3868" s="7">
        <v>9</v>
      </c>
      <c r="Q3868" s="7">
        <v>2250</v>
      </c>
    </row>
    <row r="3869" spans="14:17" x14ac:dyDescent="0.25">
      <c r="N3869" s="7" t="s">
        <v>5616</v>
      </c>
      <c r="O3869" s="7">
        <v>150</v>
      </c>
      <c r="P3869" s="7">
        <v>18</v>
      </c>
      <c r="Q3869" s="7">
        <v>2700</v>
      </c>
    </row>
    <row r="3870" spans="14:17" x14ac:dyDescent="0.25">
      <c r="N3870" s="7" t="s">
        <v>5611</v>
      </c>
      <c r="O3870" s="7">
        <v>250</v>
      </c>
      <c r="P3870" s="7">
        <v>13</v>
      </c>
      <c r="Q3870" s="7">
        <v>3250</v>
      </c>
    </row>
    <row r="3871" spans="14:17" x14ac:dyDescent="0.25">
      <c r="N3871" s="7" t="s">
        <v>5613</v>
      </c>
      <c r="O3871" s="7">
        <v>35</v>
      </c>
      <c r="P3871" s="7">
        <v>20</v>
      </c>
      <c r="Q3871" s="7">
        <v>700</v>
      </c>
    </row>
    <row r="3872" spans="14:17" x14ac:dyDescent="0.25">
      <c r="N3872" s="7" t="s">
        <v>5609</v>
      </c>
      <c r="O3872" s="7">
        <v>20</v>
      </c>
      <c r="P3872" s="7">
        <v>13</v>
      </c>
      <c r="Q3872" s="7">
        <v>260</v>
      </c>
    </row>
    <row r="3873" spans="14:17" x14ac:dyDescent="0.25">
      <c r="N3873" s="7" t="s">
        <v>5616</v>
      </c>
      <c r="O3873" s="7">
        <v>150</v>
      </c>
      <c r="P3873" s="7">
        <v>12</v>
      </c>
      <c r="Q3873" s="7">
        <v>1800</v>
      </c>
    </row>
    <row r="3874" spans="14:17" x14ac:dyDescent="0.25">
      <c r="N3874" s="7" t="s">
        <v>5610</v>
      </c>
      <c r="O3874" s="7">
        <v>300</v>
      </c>
      <c r="P3874" s="7">
        <v>21</v>
      </c>
      <c r="Q3874" s="7">
        <v>6300</v>
      </c>
    </row>
    <row r="3875" spans="14:17" x14ac:dyDescent="0.25">
      <c r="N3875" s="7" t="s">
        <v>5616</v>
      </c>
      <c r="O3875" s="7">
        <v>150</v>
      </c>
      <c r="P3875" s="7">
        <v>22</v>
      </c>
      <c r="Q3875" s="7">
        <v>3300</v>
      </c>
    </row>
    <row r="3876" spans="14:17" x14ac:dyDescent="0.25">
      <c r="N3876" s="7" t="s">
        <v>5618</v>
      </c>
      <c r="O3876" s="7">
        <v>10</v>
      </c>
      <c r="P3876" s="7">
        <v>19</v>
      </c>
      <c r="Q3876" s="7">
        <v>190</v>
      </c>
    </row>
    <row r="3877" spans="14:17" x14ac:dyDescent="0.25">
      <c r="N3877" s="7" t="s">
        <v>5613</v>
      </c>
      <c r="O3877" s="7">
        <v>35</v>
      </c>
      <c r="P3877" s="7">
        <v>18</v>
      </c>
      <c r="Q3877" s="7">
        <v>630</v>
      </c>
    </row>
    <row r="3878" spans="14:17" x14ac:dyDescent="0.25">
      <c r="N3878" s="7" t="s">
        <v>5622</v>
      </c>
      <c r="O3878" s="7">
        <v>15</v>
      </c>
      <c r="P3878" s="7">
        <v>25</v>
      </c>
      <c r="Q3878" s="7">
        <v>375</v>
      </c>
    </row>
    <row r="3879" spans="14:17" x14ac:dyDescent="0.25">
      <c r="N3879" s="7" t="s">
        <v>5618</v>
      </c>
      <c r="O3879" s="7">
        <v>10</v>
      </c>
      <c r="P3879" s="7">
        <v>17</v>
      </c>
      <c r="Q3879" s="7">
        <v>170</v>
      </c>
    </row>
    <row r="3880" spans="14:17" x14ac:dyDescent="0.25">
      <c r="N3880" s="7" t="s">
        <v>5612</v>
      </c>
      <c r="O3880" s="7">
        <v>50</v>
      </c>
      <c r="P3880" s="7">
        <v>20</v>
      </c>
      <c r="Q3880" s="7">
        <v>1000</v>
      </c>
    </row>
    <row r="3881" spans="14:17" x14ac:dyDescent="0.25">
      <c r="N3881" s="7" t="s">
        <v>5613</v>
      </c>
      <c r="O3881" s="7">
        <v>35</v>
      </c>
      <c r="P3881" s="7">
        <v>20</v>
      </c>
      <c r="Q3881" s="7">
        <v>700</v>
      </c>
    </row>
    <row r="3882" spans="14:17" x14ac:dyDescent="0.25">
      <c r="N3882" s="7" t="s">
        <v>5619</v>
      </c>
      <c r="O3882" s="7">
        <v>80</v>
      </c>
      <c r="P3882" s="7">
        <v>1</v>
      </c>
      <c r="Q3882" s="7">
        <v>80</v>
      </c>
    </row>
    <row r="3883" spans="14:17" x14ac:dyDescent="0.25">
      <c r="N3883" s="7" t="s">
        <v>5613</v>
      </c>
      <c r="O3883" s="7">
        <v>35</v>
      </c>
      <c r="P3883" s="7">
        <v>16</v>
      </c>
      <c r="Q3883" s="7">
        <v>560</v>
      </c>
    </row>
    <row r="3884" spans="14:17" x14ac:dyDescent="0.25">
      <c r="N3884" s="7" t="s">
        <v>5622</v>
      </c>
      <c r="O3884" s="7">
        <v>15</v>
      </c>
      <c r="P3884" s="7">
        <v>13</v>
      </c>
      <c r="Q3884" s="7">
        <v>195</v>
      </c>
    </row>
    <row r="3885" spans="14:17" x14ac:dyDescent="0.25">
      <c r="N3885" s="7" t="s">
        <v>5617</v>
      </c>
      <c r="O3885" s="7">
        <v>120</v>
      </c>
      <c r="P3885" s="7">
        <v>20</v>
      </c>
      <c r="Q3885" s="7">
        <v>2400</v>
      </c>
    </row>
    <row r="3886" spans="14:17" x14ac:dyDescent="0.25">
      <c r="N3886" s="7" t="s">
        <v>5622</v>
      </c>
      <c r="O3886" s="7">
        <v>15</v>
      </c>
      <c r="P3886" s="7">
        <v>9</v>
      </c>
      <c r="Q3886" s="7">
        <v>135</v>
      </c>
    </row>
    <row r="3887" spans="14:17" x14ac:dyDescent="0.25">
      <c r="N3887" s="7" t="s">
        <v>5620</v>
      </c>
      <c r="O3887" s="7">
        <v>40</v>
      </c>
      <c r="P3887" s="7">
        <v>21</v>
      </c>
      <c r="Q3887" s="7">
        <v>840</v>
      </c>
    </row>
    <row r="3888" spans="14:17" x14ac:dyDescent="0.25">
      <c r="N3888" s="7" t="s">
        <v>5620</v>
      </c>
      <c r="O3888" s="7">
        <v>40</v>
      </c>
      <c r="P3888" s="7">
        <v>1</v>
      </c>
      <c r="Q3888" s="7">
        <v>40</v>
      </c>
    </row>
    <row r="3889" spans="14:17" x14ac:dyDescent="0.25">
      <c r="N3889" s="7" t="s">
        <v>5614</v>
      </c>
      <c r="O3889" s="7">
        <v>20</v>
      </c>
      <c r="P3889" s="7">
        <v>3</v>
      </c>
      <c r="Q3889" s="7">
        <v>60</v>
      </c>
    </row>
    <row r="3890" spans="14:17" x14ac:dyDescent="0.25">
      <c r="N3890" s="7" t="s">
        <v>5615</v>
      </c>
      <c r="O3890" s="7">
        <v>25</v>
      </c>
      <c r="P3890" s="7">
        <v>12</v>
      </c>
      <c r="Q3890" s="7">
        <v>300</v>
      </c>
    </row>
    <row r="3891" spans="14:17" x14ac:dyDescent="0.25">
      <c r="N3891" s="7" t="s">
        <v>5612</v>
      </c>
      <c r="O3891" s="7">
        <v>50</v>
      </c>
      <c r="P3891" s="7">
        <v>22</v>
      </c>
      <c r="Q3891" s="7">
        <v>1100</v>
      </c>
    </row>
    <row r="3892" spans="14:17" x14ac:dyDescent="0.25">
      <c r="N3892" s="7" t="s">
        <v>5617</v>
      </c>
      <c r="O3892" s="7">
        <v>120</v>
      </c>
      <c r="P3892" s="7">
        <v>21</v>
      </c>
      <c r="Q3892" s="7">
        <v>2520</v>
      </c>
    </row>
    <row r="3893" spans="14:17" x14ac:dyDescent="0.25">
      <c r="N3893" s="7" t="s">
        <v>5617</v>
      </c>
      <c r="O3893" s="7">
        <v>120</v>
      </c>
      <c r="P3893" s="7">
        <v>8</v>
      </c>
      <c r="Q3893" s="7">
        <v>960</v>
      </c>
    </row>
    <row r="3894" spans="14:17" x14ac:dyDescent="0.25">
      <c r="N3894" s="7" t="s">
        <v>5616</v>
      </c>
      <c r="O3894" s="7">
        <v>150</v>
      </c>
      <c r="P3894" s="7">
        <v>5</v>
      </c>
      <c r="Q3894" s="7">
        <v>750</v>
      </c>
    </row>
    <row r="3895" spans="14:17" x14ac:dyDescent="0.25">
      <c r="N3895" s="7" t="s">
        <v>5623</v>
      </c>
      <c r="O3895" s="7">
        <v>30</v>
      </c>
      <c r="P3895" s="7">
        <v>2</v>
      </c>
      <c r="Q3895" s="7">
        <v>60</v>
      </c>
    </row>
    <row r="3896" spans="14:17" x14ac:dyDescent="0.25">
      <c r="N3896" s="7" t="s">
        <v>5616</v>
      </c>
      <c r="O3896" s="7">
        <v>150</v>
      </c>
      <c r="P3896" s="7">
        <v>7</v>
      </c>
      <c r="Q3896" s="7">
        <v>1050</v>
      </c>
    </row>
    <row r="3897" spans="14:17" x14ac:dyDescent="0.25">
      <c r="N3897" s="7" t="s">
        <v>5615</v>
      </c>
      <c r="O3897" s="7">
        <v>25</v>
      </c>
      <c r="P3897" s="7">
        <v>11</v>
      </c>
      <c r="Q3897" s="7">
        <v>275</v>
      </c>
    </row>
    <row r="3898" spans="14:17" x14ac:dyDescent="0.25">
      <c r="N3898" s="7" t="s">
        <v>5613</v>
      </c>
      <c r="O3898" s="7">
        <v>35</v>
      </c>
      <c r="P3898" s="7">
        <v>16</v>
      </c>
      <c r="Q3898" s="7">
        <v>560</v>
      </c>
    </row>
    <row r="3899" spans="14:17" x14ac:dyDescent="0.25">
      <c r="N3899" s="7" t="s">
        <v>5618</v>
      </c>
      <c r="O3899" s="7">
        <v>10</v>
      </c>
      <c r="P3899" s="7">
        <v>25</v>
      </c>
      <c r="Q3899" s="7">
        <v>250</v>
      </c>
    </row>
    <row r="3900" spans="14:17" x14ac:dyDescent="0.25">
      <c r="N3900" s="7" t="s">
        <v>5620</v>
      </c>
      <c r="O3900" s="7">
        <v>40</v>
      </c>
      <c r="P3900" s="7">
        <v>3</v>
      </c>
      <c r="Q3900" s="7">
        <v>120</v>
      </c>
    </row>
    <row r="3901" spans="14:17" x14ac:dyDescent="0.25">
      <c r="N3901" s="7" t="s">
        <v>5620</v>
      </c>
      <c r="O3901" s="7">
        <v>40</v>
      </c>
      <c r="P3901" s="7">
        <v>22</v>
      </c>
      <c r="Q3901" s="7">
        <v>880</v>
      </c>
    </row>
    <row r="3902" spans="14:17" x14ac:dyDescent="0.25">
      <c r="N3902" s="7" t="s">
        <v>5613</v>
      </c>
      <c r="O3902" s="7">
        <v>35</v>
      </c>
      <c r="P3902" s="7">
        <v>17</v>
      </c>
      <c r="Q3902" s="7">
        <v>595</v>
      </c>
    </row>
    <row r="3903" spans="14:17" x14ac:dyDescent="0.25">
      <c r="N3903" s="7" t="s">
        <v>5619</v>
      </c>
      <c r="O3903" s="7">
        <v>80</v>
      </c>
      <c r="P3903" s="7">
        <v>21</v>
      </c>
      <c r="Q3903" s="7">
        <v>1680</v>
      </c>
    </row>
    <row r="3904" spans="14:17" x14ac:dyDescent="0.25">
      <c r="N3904" s="7" t="s">
        <v>5617</v>
      </c>
      <c r="O3904" s="7">
        <v>120</v>
      </c>
      <c r="P3904" s="7">
        <v>14</v>
      </c>
      <c r="Q3904" s="7">
        <v>1680</v>
      </c>
    </row>
    <row r="3905" spans="14:17" x14ac:dyDescent="0.25">
      <c r="N3905" s="7" t="s">
        <v>5618</v>
      </c>
      <c r="O3905" s="7">
        <v>10</v>
      </c>
      <c r="P3905" s="7">
        <v>11</v>
      </c>
      <c r="Q3905" s="7">
        <v>110</v>
      </c>
    </row>
    <row r="3906" spans="14:17" x14ac:dyDescent="0.25">
      <c r="N3906" s="7" t="s">
        <v>5618</v>
      </c>
      <c r="O3906" s="7">
        <v>10</v>
      </c>
      <c r="P3906" s="7">
        <v>15</v>
      </c>
      <c r="Q3906" s="7">
        <v>150</v>
      </c>
    </row>
    <row r="3907" spans="14:17" x14ac:dyDescent="0.25">
      <c r="N3907" s="7" t="s">
        <v>5609</v>
      </c>
      <c r="O3907" s="7">
        <v>20</v>
      </c>
      <c r="P3907" s="7">
        <v>2</v>
      </c>
      <c r="Q3907" s="7">
        <v>40</v>
      </c>
    </row>
    <row r="3908" spans="14:17" x14ac:dyDescent="0.25">
      <c r="N3908" s="7" t="s">
        <v>5612</v>
      </c>
      <c r="O3908" s="7">
        <v>50</v>
      </c>
      <c r="P3908" s="7">
        <v>20</v>
      </c>
      <c r="Q3908" s="7">
        <v>1000</v>
      </c>
    </row>
    <row r="3909" spans="14:17" x14ac:dyDescent="0.25">
      <c r="N3909" s="7" t="s">
        <v>5622</v>
      </c>
      <c r="O3909" s="7">
        <v>15</v>
      </c>
      <c r="P3909" s="7">
        <v>4</v>
      </c>
      <c r="Q3909" s="7">
        <v>60</v>
      </c>
    </row>
    <row r="3910" spans="14:17" x14ac:dyDescent="0.25">
      <c r="N3910" s="7" t="s">
        <v>5618</v>
      </c>
      <c r="O3910" s="7">
        <v>10</v>
      </c>
      <c r="P3910" s="7">
        <v>6</v>
      </c>
      <c r="Q3910" s="7">
        <v>60</v>
      </c>
    </row>
    <row r="3911" spans="14:17" x14ac:dyDescent="0.25">
      <c r="N3911" s="7" t="s">
        <v>5615</v>
      </c>
      <c r="O3911" s="7">
        <v>25</v>
      </c>
      <c r="P3911" s="7">
        <v>5</v>
      </c>
      <c r="Q3911" s="7">
        <v>125</v>
      </c>
    </row>
    <row r="3912" spans="14:17" x14ac:dyDescent="0.25">
      <c r="N3912" s="7" t="s">
        <v>5617</v>
      </c>
      <c r="O3912" s="7">
        <v>120</v>
      </c>
      <c r="P3912" s="7">
        <v>25</v>
      </c>
      <c r="Q3912" s="7">
        <v>3000</v>
      </c>
    </row>
    <row r="3913" spans="14:17" x14ac:dyDescent="0.25">
      <c r="N3913" s="7" t="s">
        <v>5617</v>
      </c>
      <c r="O3913" s="7">
        <v>120</v>
      </c>
      <c r="P3913" s="7">
        <v>9</v>
      </c>
      <c r="Q3913" s="7">
        <v>1080</v>
      </c>
    </row>
    <row r="3914" spans="14:17" x14ac:dyDescent="0.25">
      <c r="N3914" s="7" t="s">
        <v>5619</v>
      </c>
      <c r="O3914" s="7">
        <v>80</v>
      </c>
      <c r="P3914" s="7">
        <v>20</v>
      </c>
      <c r="Q3914" s="7">
        <v>1600</v>
      </c>
    </row>
    <row r="3915" spans="14:17" x14ac:dyDescent="0.25">
      <c r="N3915" s="7" t="s">
        <v>5619</v>
      </c>
      <c r="O3915" s="7">
        <v>80</v>
      </c>
      <c r="P3915" s="7">
        <v>23</v>
      </c>
      <c r="Q3915" s="7">
        <v>1840</v>
      </c>
    </row>
    <row r="3916" spans="14:17" x14ac:dyDescent="0.25">
      <c r="N3916" s="7" t="s">
        <v>5615</v>
      </c>
      <c r="O3916" s="7">
        <v>25</v>
      </c>
      <c r="P3916" s="7">
        <v>1</v>
      </c>
      <c r="Q3916" s="7">
        <v>25</v>
      </c>
    </row>
    <row r="3917" spans="14:17" x14ac:dyDescent="0.25">
      <c r="N3917" s="7" t="s">
        <v>5620</v>
      </c>
      <c r="O3917" s="7">
        <v>40</v>
      </c>
      <c r="P3917" s="7">
        <v>7</v>
      </c>
      <c r="Q3917" s="7">
        <v>280</v>
      </c>
    </row>
    <row r="3918" spans="14:17" x14ac:dyDescent="0.25">
      <c r="N3918" s="7" t="s">
        <v>5609</v>
      </c>
      <c r="O3918" s="7">
        <v>20</v>
      </c>
      <c r="P3918" s="7">
        <v>24</v>
      </c>
      <c r="Q3918" s="7">
        <v>480</v>
      </c>
    </row>
    <row r="3919" spans="14:17" x14ac:dyDescent="0.25">
      <c r="N3919" s="7" t="s">
        <v>5617</v>
      </c>
      <c r="O3919" s="7">
        <v>120</v>
      </c>
      <c r="P3919" s="7">
        <v>16</v>
      </c>
      <c r="Q3919" s="7">
        <v>1920</v>
      </c>
    </row>
    <row r="3920" spans="14:17" x14ac:dyDescent="0.25">
      <c r="N3920" s="7" t="s">
        <v>5612</v>
      </c>
      <c r="O3920" s="7">
        <v>50</v>
      </c>
      <c r="P3920" s="7">
        <v>1</v>
      </c>
      <c r="Q3920" s="7">
        <v>50</v>
      </c>
    </row>
    <row r="3921" spans="14:17" x14ac:dyDescent="0.25">
      <c r="N3921" s="7" t="s">
        <v>5622</v>
      </c>
      <c r="O3921" s="7">
        <v>15</v>
      </c>
      <c r="P3921" s="7">
        <v>16</v>
      </c>
      <c r="Q3921" s="7">
        <v>240</v>
      </c>
    </row>
    <row r="3922" spans="14:17" x14ac:dyDescent="0.25">
      <c r="N3922" s="7" t="s">
        <v>5615</v>
      </c>
      <c r="O3922" s="7">
        <v>25</v>
      </c>
      <c r="P3922" s="7">
        <v>9</v>
      </c>
      <c r="Q3922" s="7">
        <v>225</v>
      </c>
    </row>
    <row r="3923" spans="14:17" x14ac:dyDescent="0.25">
      <c r="N3923" s="7" t="s">
        <v>5619</v>
      </c>
      <c r="O3923" s="7">
        <v>80</v>
      </c>
      <c r="P3923" s="7">
        <v>5</v>
      </c>
      <c r="Q3923" s="7">
        <v>400</v>
      </c>
    </row>
    <row r="3924" spans="14:17" x14ac:dyDescent="0.25">
      <c r="N3924" s="7" t="s">
        <v>5622</v>
      </c>
      <c r="O3924" s="7">
        <v>15</v>
      </c>
      <c r="P3924" s="7">
        <v>2</v>
      </c>
      <c r="Q3924" s="7">
        <v>30</v>
      </c>
    </row>
    <row r="3925" spans="14:17" x14ac:dyDescent="0.25">
      <c r="N3925" s="7" t="s">
        <v>5610</v>
      </c>
      <c r="O3925" s="7">
        <v>300</v>
      </c>
      <c r="P3925" s="7">
        <v>11</v>
      </c>
      <c r="Q3925" s="7">
        <v>3300</v>
      </c>
    </row>
    <row r="3926" spans="14:17" x14ac:dyDescent="0.25">
      <c r="N3926" s="7" t="s">
        <v>5618</v>
      </c>
      <c r="O3926" s="7">
        <v>10</v>
      </c>
      <c r="P3926" s="7">
        <v>8</v>
      </c>
      <c r="Q3926" s="7">
        <v>80</v>
      </c>
    </row>
    <row r="3927" spans="14:17" x14ac:dyDescent="0.25">
      <c r="N3927" s="7" t="s">
        <v>5620</v>
      </c>
      <c r="O3927" s="7">
        <v>40</v>
      </c>
      <c r="P3927" s="7">
        <v>2</v>
      </c>
      <c r="Q3927" s="7">
        <v>80</v>
      </c>
    </row>
    <row r="3928" spans="14:17" x14ac:dyDescent="0.25">
      <c r="N3928" s="7" t="s">
        <v>5609</v>
      </c>
      <c r="O3928" s="7">
        <v>20</v>
      </c>
      <c r="P3928" s="7">
        <v>17</v>
      </c>
      <c r="Q3928" s="7">
        <v>340</v>
      </c>
    </row>
    <row r="3929" spans="14:17" x14ac:dyDescent="0.25">
      <c r="N3929" s="7" t="s">
        <v>5621</v>
      </c>
      <c r="O3929" s="7">
        <v>60</v>
      </c>
      <c r="P3929" s="7">
        <v>14</v>
      </c>
      <c r="Q3929" s="7">
        <v>840</v>
      </c>
    </row>
    <row r="3930" spans="14:17" x14ac:dyDescent="0.25">
      <c r="N3930" s="7" t="s">
        <v>5610</v>
      </c>
      <c r="O3930" s="7">
        <v>300</v>
      </c>
      <c r="P3930" s="7">
        <v>23</v>
      </c>
      <c r="Q3930" s="7">
        <v>6900</v>
      </c>
    </row>
    <row r="3931" spans="14:17" x14ac:dyDescent="0.25">
      <c r="N3931" s="7" t="s">
        <v>5617</v>
      </c>
      <c r="O3931" s="7">
        <v>120</v>
      </c>
      <c r="P3931" s="7">
        <v>14</v>
      </c>
      <c r="Q3931" s="7">
        <v>1680</v>
      </c>
    </row>
    <row r="3932" spans="14:17" x14ac:dyDescent="0.25">
      <c r="N3932" s="7" t="s">
        <v>5611</v>
      </c>
      <c r="O3932" s="7">
        <v>250</v>
      </c>
      <c r="P3932" s="7">
        <v>14</v>
      </c>
      <c r="Q3932" s="7">
        <v>3500</v>
      </c>
    </row>
    <row r="3933" spans="14:17" x14ac:dyDescent="0.25">
      <c r="N3933" s="7" t="s">
        <v>5620</v>
      </c>
      <c r="O3933" s="7">
        <v>40</v>
      </c>
      <c r="P3933" s="7">
        <v>17</v>
      </c>
      <c r="Q3933" s="7">
        <v>680</v>
      </c>
    </row>
    <row r="3934" spans="14:17" x14ac:dyDescent="0.25">
      <c r="N3934" s="7" t="s">
        <v>5620</v>
      </c>
      <c r="O3934" s="7">
        <v>40</v>
      </c>
      <c r="P3934" s="7">
        <v>17</v>
      </c>
      <c r="Q3934" s="7">
        <v>680</v>
      </c>
    </row>
    <row r="3935" spans="14:17" x14ac:dyDescent="0.25">
      <c r="N3935" s="7" t="s">
        <v>5619</v>
      </c>
      <c r="O3935" s="7">
        <v>80</v>
      </c>
      <c r="P3935" s="7">
        <v>23</v>
      </c>
      <c r="Q3935" s="7">
        <v>1840</v>
      </c>
    </row>
    <row r="3936" spans="14:17" x14ac:dyDescent="0.25">
      <c r="N3936" s="7" t="s">
        <v>5619</v>
      </c>
      <c r="O3936" s="7">
        <v>80</v>
      </c>
      <c r="P3936" s="7">
        <v>12</v>
      </c>
      <c r="Q3936" s="7">
        <v>960</v>
      </c>
    </row>
    <row r="3937" spans="14:17" x14ac:dyDescent="0.25">
      <c r="N3937" s="7" t="s">
        <v>5620</v>
      </c>
      <c r="O3937" s="7">
        <v>40</v>
      </c>
      <c r="P3937" s="7">
        <v>22</v>
      </c>
      <c r="Q3937" s="7">
        <v>880</v>
      </c>
    </row>
    <row r="3938" spans="14:17" x14ac:dyDescent="0.25">
      <c r="N3938" s="7" t="s">
        <v>5616</v>
      </c>
      <c r="O3938" s="7">
        <v>150</v>
      </c>
      <c r="P3938" s="7">
        <v>1</v>
      </c>
      <c r="Q3938" s="7">
        <v>150</v>
      </c>
    </row>
    <row r="3939" spans="14:17" x14ac:dyDescent="0.25">
      <c r="N3939" s="7" t="s">
        <v>5612</v>
      </c>
      <c r="O3939" s="7">
        <v>50</v>
      </c>
      <c r="P3939" s="7">
        <v>10</v>
      </c>
      <c r="Q3939" s="7">
        <v>500</v>
      </c>
    </row>
    <row r="3940" spans="14:17" x14ac:dyDescent="0.25">
      <c r="N3940" s="7" t="s">
        <v>5611</v>
      </c>
      <c r="O3940" s="7">
        <v>250</v>
      </c>
      <c r="P3940" s="7">
        <v>13</v>
      </c>
      <c r="Q3940" s="7">
        <v>3250</v>
      </c>
    </row>
    <row r="3941" spans="14:17" x14ac:dyDescent="0.25">
      <c r="N3941" s="7" t="s">
        <v>5615</v>
      </c>
      <c r="O3941" s="7">
        <v>25</v>
      </c>
      <c r="P3941" s="7">
        <v>19</v>
      </c>
      <c r="Q3941" s="7">
        <v>475</v>
      </c>
    </row>
    <row r="3942" spans="14:17" x14ac:dyDescent="0.25">
      <c r="N3942" s="7" t="s">
        <v>5619</v>
      </c>
      <c r="O3942" s="7">
        <v>80</v>
      </c>
      <c r="P3942" s="7">
        <v>13</v>
      </c>
      <c r="Q3942" s="7">
        <v>1040</v>
      </c>
    </row>
    <row r="3943" spans="14:17" x14ac:dyDescent="0.25">
      <c r="N3943" s="7" t="s">
        <v>5619</v>
      </c>
      <c r="O3943" s="7">
        <v>80</v>
      </c>
      <c r="P3943" s="7">
        <v>22</v>
      </c>
      <c r="Q3943" s="7">
        <v>1760</v>
      </c>
    </row>
    <row r="3944" spans="14:17" x14ac:dyDescent="0.25">
      <c r="N3944" s="7" t="s">
        <v>5622</v>
      </c>
      <c r="O3944" s="7">
        <v>15</v>
      </c>
      <c r="P3944" s="7">
        <v>21</v>
      </c>
      <c r="Q3944" s="7">
        <v>315</v>
      </c>
    </row>
    <row r="3945" spans="14:17" x14ac:dyDescent="0.25">
      <c r="N3945" s="7" t="s">
        <v>5622</v>
      </c>
      <c r="O3945" s="7">
        <v>15</v>
      </c>
      <c r="P3945" s="7">
        <v>6</v>
      </c>
      <c r="Q3945" s="7">
        <v>90</v>
      </c>
    </row>
    <row r="3946" spans="14:17" x14ac:dyDescent="0.25">
      <c r="N3946" s="7" t="s">
        <v>5615</v>
      </c>
      <c r="O3946" s="7">
        <v>25</v>
      </c>
      <c r="P3946" s="7">
        <v>7</v>
      </c>
      <c r="Q3946" s="7">
        <v>175</v>
      </c>
    </row>
    <row r="3947" spans="14:17" x14ac:dyDescent="0.25">
      <c r="N3947" s="7" t="s">
        <v>5613</v>
      </c>
      <c r="O3947" s="7">
        <v>35</v>
      </c>
      <c r="P3947" s="7">
        <v>23</v>
      </c>
      <c r="Q3947" s="7">
        <v>805</v>
      </c>
    </row>
    <row r="3948" spans="14:17" x14ac:dyDescent="0.25">
      <c r="N3948" s="7" t="s">
        <v>5620</v>
      </c>
      <c r="O3948" s="7">
        <v>40</v>
      </c>
      <c r="P3948" s="7">
        <v>25</v>
      </c>
      <c r="Q3948" s="7">
        <v>1000</v>
      </c>
    </row>
    <row r="3949" spans="14:17" x14ac:dyDescent="0.25">
      <c r="N3949" s="7" t="s">
        <v>5611</v>
      </c>
      <c r="O3949" s="7">
        <v>250</v>
      </c>
      <c r="P3949" s="7">
        <v>22</v>
      </c>
      <c r="Q3949" s="7">
        <v>5500</v>
      </c>
    </row>
    <row r="3950" spans="14:17" x14ac:dyDescent="0.25">
      <c r="N3950" s="7" t="s">
        <v>5617</v>
      </c>
      <c r="O3950" s="7">
        <v>120</v>
      </c>
      <c r="P3950" s="7">
        <v>4</v>
      </c>
      <c r="Q3950" s="7">
        <v>480</v>
      </c>
    </row>
    <row r="3951" spans="14:17" x14ac:dyDescent="0.25">
      <c r="N3951" s="7" t="s">
        <v>5614</v>
      </c>
      <c r="O3951" s="7">
        <v>20</v>
      </c>
      <c r="P3951" s="7">
        <v>19</v>
      </c>
      <c r="Q3951" s="7">
        <v>380</v>
      </c>
    </row>
    <row r="3952" spans="14:17" x14ac:dyDescent="0.25">
      <c r="N3952" s="7" t="s">
        <v>5609</v>
      </c>
      <c r="O3952" s="7">
        <v>20</v>
      </c>
      <c r="P3952" s="7">
        <v>10</v>
      </c>
      <c r="Q3952" s="7">
        <v>200</v>
      </c>
    </row>
    <row r="3953" spans="14:17" x14ac:dyDescent="0.25">
      <c r="N3953" s="7" t="s">
        <v>5613</v>
      </c>
      <c r="O3953" s="7">
        <v>35</v>
      </c>
      <c r="P3953" s="7">
        <v>20</v>
      </c>
      <c r="Q3953" s="7">
        <v>700</v>
      </c>
    </row>
    <row r="3954" spans="14:17" x14ac:dyDescent="0.25">
      <c r="N3954" s="7" t="s">
        <v>5621</v>
      </c>
      <c r="O3954" s="7">
        <v>60</v>
      </c>
      <c r="P3954" s="7">
        <v>21</v>
      </c>
      <c r="Q3954" s="7">
        <v>1260</v>
      </c>
    </row>
    <row r="3955" spans="14:17" x14ac:dyDescent="0.25">
      <c r="N3955" s="7" t="s">
        <v>5620</v>
      </c>
      <c r="O3955" s="7">
        <v>40</v>
      </c>
      <c r="P3955" s="7">
        <v>20</v>
      </c>
      <c r="Q3955" s="7">
        <v>800</v>
      </c>
    </row>
    <row r="3956" spans="14:17" x14ac:dyDescent="0.25">
      <c r="N3956" s="7" t="s">
        <v>5623</v>
      </c>
      <c r="O3956" s="7">
        <v>30</v>
      </c>
      <c r="P3956" s="7">
        <v>14</v>
      </c>
      <c r="Q3956" s="7">
        <v>420</v>
      </c>
    </row>
    <row r="3957" spans="14:17" x14ac:dyDescent="0.25">
      <c r="N3957" s="7" t="s">
        <v>5622</v>
      </c>
      <c r="O3957" s="7">
        <v>15</v>
      </c>
      <c r="P3957" s="7">
        <v>19</v>
      </c>
      <c r="Q3957" s="7">
        <v>285</v>
      </c>
    </row>
    <row r="3958" spans="14:17" x14ac:dyDescent="0.25">
      <c r="N3958" s="7" t="s">
        <v>5621</v>
      </c>
      <c r="O3958" s="7">
        <v>60</v>
      </c>
      <c r="P3958" s="7">
        <v>22</v>
      </c>
      <c r="Q3958" s="7">
        <v>1320</v>
      </c>
    </row>
    <row r="3959" spans="14:17" x14ac:dyDescent="0.25">
      <c r="N3959" s="7" t="s">
        <v>5612</v>
      </c>
      <c r="O3959" s="7">
        <v>50</v>
      </c>
      <c r="P3959" s="7">
        <v>17</v>
      </c>
      <c r="Q3959" s="7">
        <v>850</v>
      </c>
    </row>
    <row r="3960" spans="14:17" x14ac:dyDescent="0.25">
      <c r="N3960" s="7" t="s">
        <v>5613</v>
      </c>
      <c r="O3960" s="7">
        <v>35</v>
      </c>
      <c r="P3960" s="7">
        <v>16</v>
      </c>
      <c r="Q3960" s="7">
        <v>560</v>
      </c>
    </row>
    <row r="3961" spans="14:17" x14ac:dyDescent="0.25">
      <c r="N3961" s="7" t="s">
        <v>5621</v>
      </c>
      <c r="O3961" s="7">
        <v>60</v>
      </c>
      <c r="P3961" s="7">
        <v>6</v>
      </c>
      <c r="Q3961" s="7">
        <v>360</v>
      </c>
    </row>
    <row r="3962" spans="14:17" x14ac:dyDescent="0.25">
      <c r="N3962" s="7" t="s">
        <v>5616</v>
      </c>
      <c r="O3962" s="7">
        <v>150</v>
      </c>
      <c r="P3962" s="7">
        <v>23</v>
      </c>
      <c r="Q3962" s="7">
        <v>3450</v>
      </c>
    </row>
    <row r="3963" spans="14:17" x14ac:dyDescent="0.25">
      <c r="N3963" s="7" t="s">
        <v>5610</v>
      </c>
      <c r="O3963" s="7">
        <v>300</v>
      </c>
      <c r="P3963" s="7">
        <v>23</v>
      </c>
      <c r="Q3963" s="7">
        <v>6900</v>
      </c>
    </row>
    <row r="3964" spans="14:17" x14ac:dyDescent="0.25">
      <c r="N3964" s="7" t="s">
        <v>5616</v>
      </c>
      <c r="O3964" s="7">
        <v>150</v>
      </c>
      <c r="P3964" s="7">
        <v>6</v>
      </c>
      <c r="Q3964" s="7">
        <v>900</v>
      </c>
    </row>
    <row r="3965" spans="14:17" x14ac:dyDescent="0.25">
      <c r="N3965" s="7" t="s">
        <v>5620</v>
      </c>
      <c r="O3965" s="7">
        <v>40</v>
      </c>
      <c r="P3965" s="7">
        <v>19</v>
      </c>
      <c r="Q3965" s="7">
        <v>760</v>
      </c>
    </row>
    <row r="3966" spans="14:17" x14ac:dyDescent="0.25">
      <c r="N3966" s="7" t="s">
        <v>5616</v>
      </c>
      <c r="O3966" s="7">
        <v>150</v>
      </c>
      <c r="P3966" s="7">
        <v>23</v>
      </c>
      <c r="Q3966" s="7">
        <v>3450</v>
      </c>
    </row>
    <row r="3967" spans="14:17" x14ac:dyDescent="0.25">
      <c r="N3967" s="7" t="s">
        <v>5612</v>
      </c>
      <c r="O3967" s="7">
        <v>50</v>
      </c>
      <c r="P3967" s="7">
        <v>17</v>
      </c>
      <c r="Q3967" s="7">
        <v>850</v>
      </c>
    </row>
    <row r="3968" spans="14:17" x14ac:dyDescent="0.25">
      <c r="N3968" s="7" t="s">
        <v>5615</v>
      </c>
      <c r="O3968" s="7">
        <v>25</v>
      </c>
      <c r="P3968" s="7">
        <v>15</v>
      </c>
      <c r="Q3968" s="7">
        <v>375</v>
      </c>
    </row>
    <row r="3969" spans="14:17" x14ac:dyDescent="0.25">
      <c r="N3969" s="7" t="s">
        <v>5617</v>
      </c>
      <c r="O3969" s="7">
        <v>120</v>
      </c>
      <c r="P3969" s="7">
        <v>20</v>
      </c>
      <c r="Q3969" s="7">
        <v>2400</v>
      </c>
    </row>
    <row r="3970" spans="14:17" x14ac:dyDescent="0.25">
      <c r="N3970" s="7" t="s">
        <v>5618</v>
      </c>
      <c r="O3970" s="7">
        <v>10</v>
      </c>
      <c r="P3970" s="7">
        <v>10</v>
      </c>
      <c r="Q3970" s="7">
        <v>100</v>
      </c>
    </row>
    <row r="3971" spans="14:17" x14ac:dyDescent="0.25">
      <c r="N3971" s="7" t="s">
        <v>5609</v>
      </c>
      <c r="O3971" s="7">
        <v>20</v>
      </c>
      <c r="P3971" s="7">
        <v>16</v>
      </c>
      <c r="Q3971" s="7">
        <v>320</v>
      </c>
    </row>
    <row r="3972" spans="14:17" x14ac:dyDescent="0.25">
      <c r="N3972" s="7" t="s">
        <v>5612</v>
      </c>
      <c r="O3972" s="7">
        <v>50</v>
      </c>
      <c r="P3972" s="7">
        <v>11</v>
      </c>
      <c r="Q3972" s="7">
        <v>550</v>
      </c>
    </row>
    <row r="3973" spans="14:17" x14ac:dyDescent="0.25">
      <c r="N3973" s="7" t="s">
        <v>5614</v>
      </c>
      <c r="O3973" s="7">
        <v>20</v>
      </c>
      <c r="P3973" s="7">
        <v>13</v>
      </c>
      <c r="Q3973" s="7">
        <v>260</v>
      </c>
    </row>
    <row r="3974" spans="14:17" x14ac:dyDescent="0.25">
      <c r="N3974" s="7" t="s">
        <v>5619</v>
      </c>
      <c r="O3974" s="7">
        <v>80</v>
      </c>
      <c r="P3974" s="7">
        <v>5</v>
      </c>
      <c r="Q3974" s="7">
        <v>400</v>
      </c>
    </row>
    <row r="3975" spans="14:17" x14ac:dyDescent="0.25">
      <c r="N3975" s="7" t="s">
        <v>5617</v>
      </c>
      <c r="O3975" s="7">
        <v>120</v>
      </c>
      <c r="P3975" s="7">
        <v>23</v>
      </c>
      <c r="Q3975" s="7">
        <v>2760</v>
      </c>
    </row>
    <row r="3976" spans="14:17" x14ac:dyDescent="0.25">
      <c r="N3976" s="7" t="s">
        <v>5617</v>
      </c>
      <c r="O3976" s="7">
        <v>120</v>
      </c>
      <c r="P3976" s="7">
        <v>25</v>
      </c>
      <c r="Q3976" s="7">
        <v>3000</v>
      </c>
    </row>
    <row r="3977" spans="14:17" x14ac:dyDescent="0.25">
      <c r="N3977" s="7" t="s">
        <v>5617</v>
      </c>
      <c r="O3977" s="7">
        <v>120</v>
      </c>
      <c r="P3977" s="7">
        <v>21</v>
      </c>
      <c r="Q3977" s="7">
        <v>2520</v>
      </c>
    </row>
    <row r="3978" spans="14:17" x14ac:dyDescent="0.25">
      <c r="N3978" s="7" t="s">
        <v>5614</v>
      </c>
      <c r="O3978" s="7">
        <v>20</v>
      </c>
      <c r="P3978" s="7">
        <v>3</v>
      </c>
      <c r="Q3978" s="7">
        <v>60</v>
      </c>
    </row>
    <row r="3979" spans="14:17" x14ac:dyDescent="0.25">
      <c r="N3979" s="7" t="s">
        <v>5620</v>
      </c>
      <c r="O3979" s="7">
        <v>40</v>
      </c>
      <c r="P3979" s="7">
        <v>3</v>
      </c>
      <c r="Q3979" s="7">
        <v>120</v>
      </c>
    </row>
    <row r="3980" spans="14:17" x14ac:dyDescent="0.25">
      <c r="N3980" s="7" t="s">
        <v>5621</v>
      </c>
      <c r="O3980" s="7">
        <v>60</v>
      </c>
      <c r="P3980" s="7">
        <v>9</v>
      </c>
      <c r="Q3980" s="7">
        <v>540</v>
      </c>
    </row>
    <row r="3981" spans="14:17" x14ac:dyDescent="0.25">
      <c r="N3981" s="7" t="s">
        <v>5612</v>
      </c>
      <c r="O3981" s="7">
        <v>50</v>
      </c>
      <c r="P3981" s="7">
        <v>16</v>
      </c>
      <c r="Q3981" s="7">
        <v>800</v>
      </c>
    </row>
    <row r="3982" spans="14:17" x14ac:dyDescent="0.25">
      <c r="N3982" s="7" t="s">
        <v>5612</v>
      </c>
      <c r="O3982" s="7">
        <v>50</v>
      </c>
      <c r="P3982" s="7">
        <v>3</v>
      </c>
      <c r="Q3982" s="7">
        <v>150</v>
      </c>
    </row>
    <row r="3983" spans="14:17" x14ac:dyDescent="0.25">
      <c r="N3983" s="7" t="s">
        <v>5620</v>
      </c>
      <c r="O3983" s="7">
        <v>40</v>
      </c>
      <c r="P3983" s="7">
        <v>4</v>
      </c>
      <c r="Q3983" s="7">
        <v>160</v>
      </c>
    </row>
    <row r="3984" spans="14:17" x14ac:dyDescent="0.25">
      <c r="N3984" s="7" t="s">
        <v>5611</v>
      </c>
      <c r="O3984" s="7">
        <v>250</v>
      </c>
      <c r="P3984" s="7">
        <v>19</v>
      </c>
      <c r="Q3984" s="7">
        <v>4750</v>
      </c>
    </row>
    <row r="3985" spans="14:17" x14ac:dyDescent="0.25">
      <c r="N3985" s="7" t="s">
        <v>5611</v>
      </c>
      <c r="O3985" s="7">
        <v>250</v>
      </c>
      <c r="P3985" s="7">
        <v>13</v>
      </c>
      <c r="Q3985" s="7">
        <v>3250</v>
      </c>
    </row>
    <row r="3986" spans="14:17" x14ac:dyDescent="0.25">
      <c r="N3986" s="7" t="s">
        <v>5609</v>
      </c>
      <c r="O3986" s="7">
        <v>20</v>
      </c>
      <c r="P3986" s="7">
        <v>14</v>
      </c>
      <c r="Q3986" s="7">
        <v>280</v>
      </c>
    </row>
    <row r="3987" spans="14:17" x14ac:dyDescent="0.25">
      <c r="N3987" s="7" t="s">
        <v>5609</v>
      </c>
      <c r="O3987" s="7">
        <v>20</v>
      </c>
      <c r="P3987" s="7">
        <v>14</v>
      </c>
      <c r="Q3987" s="7">
        <v>280</v>
      </c>
    </row>
    <row r="3988" spans="14:17" x14ac:dyDescent="0.25">
      <c r="N3988" s="7" t="s">
        <v>5623</v>
      </c>
      <c r="O3988" s="7">
        <v>30</v>
      </c>
      <c r="P3988" s="7">
        <v>25</v>
      </c>
      <c r="Q3988" s="7">
        <v>750</v>
      </c>
    </row>
    <row r="3989" spans="14:17" x14ac:dyDescent="0.25">
      <c r="N3989" s="7" t="s">
        <v>5617</v>
      </c>
      <c r="O3989" s="7">
        <v>120</v>
      </c>
      <c r="P3989" s="7">
        <v>18</v>
      </c>
      <c r="Q3989" s="7">
        <v>2160</v>
      </c>
    </row>
    <row r="3990" spans="14:17" x14ac:dyDescent="0.25">
      <c r="N3990" s="7" t="s">
        <v>5616</v>
      </c>
      <c r="O3990" s="7">
        <v>150</v>
      </c>
      <c r="P3990" s="7">
        <v>2</v>
      </c>
      <c r="Q3990" s="7">
        <v>300</v>
      </c>
    </row>
    <row r="3991" spans="14:17" x14ac:dyDescent="0.25">
      <c r="N3991" s="7" t="s">
        <v>5619</v>
      </c>
      <c r="O3991" s="7">
        <v>80</v>
      </c>
      <c r="P3991" s="7">
        <v>1</v>
      </c>
      <c r="Q3991" s="7">
        <v>80</v>
      </c>
    </row>
    <row r="3992" spans="14:17" x14ac:dyDescent="0.25">
      <c r="N3992" s="7" t="s">
        <v>5611</v>
      </c>
      <c r="O3992" s="7">
        <v>250</v>
      </c>
      <c r="P3992" s="7">
        <v>25</v>
      </c>
      <c r="Q3992" s="7">
        <v>6250</v>
      </c>
    </row>
    <row r="3993" spans="14:17" x14ac:dyDescent="0.25">
      <c r="N3993" s="7" t="s">
        <v>5618</v>
      </c>
      <c r="O3993" s="7">
        <v>10</v>
      </c>
      <c r="P3993" s="7">
        <v>19</v>
      </c>
      <c r="Q3993" s="7">
        <v>190</v>
      </c>
    </row>
    <row r="3994" spans="14:17" x14ac:dyDescent="0.25">
      <c r="N3994" s="7" t="s">
        <v>5617</v>
      </c>
      <c r="O3994" s="7">
        <v>120</v>
      </c>
      <c r="P3994" s="7">
        <v>1</v>
      </c>
      <c r="Q3994" s="7">
        <v>120</v>
      </c>
    </row>
    <row r="3995" spans="14:17" x14ac:dyDescent="0.25">
      <c r="N3995" s="7" t="s">
        <v>5610</v>
      </c>
      <c r="O3995" s="7">
        <v>300</v>
      </c>
      <c r="P3995" s="7">
        <v>3</v>
      </c>
      <c r="Q3995" s="7">
        <v>900</v>
      </c>
    </row>
    <row r="3996" spans="14:17" x14ac:dyDescent="0.25">
      <c r="N3996" s="7" t="s">
        <v>5610</v>
      </c>
      <c r="O3996" s="7">
        <v>300</v>
      </c>
      <c r="P3996" s="7">
        <v>21</v>
      </c>
      <c r="Q3996" s="7">
        <v>6300</v>
      </c>
    </row>
    <row r="3997" spans="14:17" x14ac:dyDescent="0.25">
      <c r="N3997" s="7" t="s">
        <v>5620</v>
      </c>
      <c r="O3997" s="7">
        <v>40</v>
      </c>
      <c r="P3997" s="7">
        <v>2</v>
      </c>
      <c r="Q3997" s="7">
        <v>80</v>
      </c>
    </row>
    <row r="3998" spans="14:17" x14ac:dyDescent="0.25">
      <c r="N3998" s="7" t="s">
        <v>5620</v>
      </c>
      <c r="O3998" s="7">
        <v>40</v>
      </c>
      <c r="P3998" s="7">
        <v>5</v>
      </c>
      <c r="Q3998" s="7">
        <v>200</v>
      </c>
    </row>
    <row r="3999" spans="14:17" x14ac:dyDescent="0.25">
      <c r="N3999" s="7" t="s">
        <v>5614</v>
      </c>
      <c r="O3999" s="7">
        <v>20</v>
      </c>
      <c r="P3999" s="7">
        <v>20</v>
      </c>
      <c r="Q3999" s="7">
        <v>400</v>
      </c>
    </row>
    <row r="4000" spans="14:17" x14ac:dyDescent="0.25">
      <c r="N4000" s="7" t="s">
        <v>5621</v>
      </c>
      <c r="O4000" s="7">
        <v>60</v>
      </c>
      <c r="P4000" s="7">
        <v>25</v>
      </c>
      <c r="Q4000" s="7">
        <v>1500</v>
      </c>
    </row>
    <row r="4001" spans="14:17" x14ac:dyDescent="0.25">
      <c r="N4001" s="7" t="s">
        <v>5618</v>
      </c>
      <c r="O4001" s="7">
        <v>10</v>
      </c>
      <c r="P4001" s="7">
        <v>18</v>
      </c>
      <c r="Q4001" s="7">
        <v>180</v>
      </c>
    </row>
    <row r="4002" spans="14:17" x14ac:dyDescent="0.25">
      <c r="N4002" s="7" t="s">
        <v>5613</v>
      </c>
      <c r="O4002" s="7">
        <v>35</v>
      </c>
      <c r="P4002" s="7">
        <v>23</v>
      </c>
      <c r="Q4002" s="7">
        <v>805</v>
      </c>
    </row>
    <row r="4003" spans="14:17" x14ac:dyDescent="0.25">
      <c r="N4003" s="7" t="s">
        <v>5613</v>
      </c>
      <c r="O4003" s="7">
        <v>35</v>
      </c>
      <c r="P4003" s="7">
        <v>13</v>
      </c>
      <c r="Q4003" s="7">
        <v>455</v>
      </c>
    </row>
    <row r="4004" spans="14:17" x14ac:dyDescent="0.25">
      <c r="N4004" s="7" t="s">
        <v>5609</v>
      </c>
      <c r="O4004" s="7">
        <v>20</v>
      </c>
      <c r="P4004" s="7">
        <v>25</v>
      </c>
      <c r="Q4004" s="7">
        <v>500</v>
      </c>
    </row>
    <row r="4005" spans="14:17" x14ac:dyDescent="0.25">
      <c r="N4005" s="7" t="s">
        <v>5615</v>
      </c>
      <c r="O4005" s="7">
        <v>25</v>
      </c>
      <c r="P4005" s="7">
        <v>11</v>
      </c>
      <c r="Q4005" s="7">
        <v>275</v>
      </c>
    </row>
    <row r="4006" spans="14:17" x14ac:dyDescent="0.25">
      <c r="N4006" s="7" t="s">
        <v>5612</v>
      </c>
      <c r="O4006" s="7">
        <v>50</v>
      </c>
      <c r="P4006" s="7">
        <v>7</v>
      </c>
      <c r="Q4006" s="7">
        <v>350</v>
      </c>
    </row>
    <row r="4007" spans="14:17" x14ac:dyDescent="0.25">
      <c r="N4007" s="7" t="s">
        <v>5616</v>
      </c>
      <c r="O4007" s="7">
        <v>150</v>
      </c>
      <c r="P4007" s="7">
        <v>8</v>
      </c>
      <c r="Q4007" s="7">
        <v>1200</v>
      </c>
    </row>
    <row r="4008" spans="14:17" x14ac:dyDescent="0.25">
      <c r="N4008" s="7" t="s">
        <v>5623</v>
      </c>
      <c r="O4008" s="7">
        <v>30</v>
      </c>
      <c r="P4008" s="7">
        <v>7</v>
      </c>
      <c r="Q4008" s="7">
        <v>210</v>
      </c>
    </row>
    <row r="4009" spans="14:17" x14ac:dyDescent="0.25">
      <c r="N4009" s="7" t="s">
        <v>5613</v>
      </c>
      <c r="O4009" s="7">
        <v>35</v>
      </c>
      <c r="P4009" s="7">
        <v>23</v>
      </c>
      <c r="Q4009" s="7">
        <v>805</v>
      </c>
    </row>
    <row r="4010" spans="14:17" x14ac:dyDescent="0.25">
      <c r="N4010" s="7" t="s">
        <v>5610</v>
      </c>
      <c r="O4010" s="7">
        <v>300</v>
      </c>
      <c r="P4010" s="7">
        <v>2</v>
      </c>
      <c r="Q4010" s="7">
        <v>600</v>
      </c>
    </row>
    <row r="4011" spans="14:17" x14ac:dyDescent="0.25">
      <c r="N4011" s="7" t="s">
        <v>5612</v>
      </c>
      <c r="O4011" s="7">
        <v>50</v>
      </c>
      <c r="P4011" s="7">
        <v>8</v>
      </c>
      <c r="Q4011" s="7">
        <v>400</v>
      </c>
    </row>
    <row r="4012" spans="14:17" x14ac:dyDescent="0.25">
      <c r="N4012" s="7" t="s">
        <v>5616</v>
      </c>
      <c r="O4012" s="7">
        <v>150</v>
      </c>
      <c r="P4012" s="7">
        <v>13</v>
      </c>
      <c r="Q4012" s="7">
        <v>1950</v>
      </c>
    </row>
    <row r="4013" spans="14:17" x14ac:dyDescent="0.25">
      <c r="N4013" s="7" t="s">
        <v>5621</v>
      </c>
      <c r="O4013" s="7">
        <v>60</v>
      </c>
      <c r="P4013" s="7">
        <v>16</v>
      </c>
      <c r="Q4013" s="7">
        <v>960</v>
      </c>
    </row>
    <row r="4014" spans="14:17" x14ac:dyDescent="0.25">
      <c r="N4014" s="7" t="s">
        <v>5623</v>
      </c>
      <c r="O4014" s="7">
        <v>30</v>
      </c>
      <c r="P4014" s="7">
        <v>18</v>
      </c>
      <c r="Q4014" s="7">
        <v>540</v>
      </c>
    </row>
    <row r="4015" spans="14:17" x14ac:dyDescent="0.25">
      <c r="N4015" s="7" t="s">
        <v>5620</v>
      </c>
      <c r="O4015" s="7">
        <v>40</v>
      </c>
      <c r="P4015" s="7">
        <v>25</v>
      </c>
      <c r="Q4015" s="7">
        <v>1000</v>
      </c>
    </row>
    <row r="4016" spans="14:17" x14ac:dyDescent="0.25">
      <c r="N4016" s="7" t="s">
        <v>5609</v>
      </c>
      <c r="O4016" s="7">
        <v>20</v>
      </c>
      <c r="P4016" s="7">
        <v>25</v>
      </c>
      <c r="Q4016" s="7">
        <v>500</v>
      </c>
    </row>
    <row r="4017" spans="14:17" x14ac:dyDescent="0.25">
      <c r="N4017" s="7" t="s">
        <v>5615</v>
      </c>
      <c r="O4017" s="7">
        <v>25</v>
      </c>
      <c r="P4017" s="7">
        <v>17</v>
      </c>
      <c r="Q4017" s="7">
        <v>425</v>
      </c>
    </row>
    <row r="4018" spans="14:17" x14ac:dyDescent="0.25">
      <c r="N4018" s="7" t="s">
        <v>5616</v>
      </c>
      <c r="O4018" s="7">
        <v>150</v>
      </c>
      <c r="P4018" s="7">
        <v>18</v>
      </c>
      <c r="Q4018" s="7">
        <v>2700</v>
      </c>
    </row>
    <row r="4019" spans="14:17" x14ac:dyDescent="0.25">
      <c r="N4019" s="7" t="s">
        <v>5623</v>
      </c>
      <c r="O4019" s="7">
        <v>30</v>
      </c>
      <c r="P4019" s="7">
        <v>9</v>
      </c>
      <c r="Q4019" s="7">
        <v>270</v>
      </c>
    </row>
    <row r="4020" spans="14:17" x14ac:dyDescent="0.25">
      <c r="N4020" s="7" t="s">
        <v>5610</v>
      </c>
      <c r="O4020" s="7">
        <v>300</v>
      </c>
      <c r="P4020" s="7">
        <v>23</v>
      </c>
      <c r="Q4020" s="7">
        <v>6900</v>
      </c>
    </row>
    <row r="4021" spans="14:17" x14ac:dyDescent="0.25">
      <c r="N4021" s="7" t="s">
        <v>5616</v>
      </c>
      <c r="O4021" s="7">
        <v>150</v>
      </c>
      <c r="P4021" s="7">
        <v>6</v>
      </c>
      <c r="Q4021" s="7">
        <v>900</v>
      </c>
    </row>
    <row r="4022" spans="14:17" x14ac:dyDescent="0.25">
      <c r="N4022" s="7" t="s">
        <v>5621</v>
      </c>
      <c r="O4022" s="7">
        <v>60</v>
      </c>
      <c r="P4022" s="7">
        <v>20</v>
      </c>
      <c r="Q4022" s="7">
        <v>1200</v>
      </c>
    </row>
    <row r="4023" spans="14:17" x14ac:dyDescent="0.25">
      <c r="N4023" s="7" t="s">
        <v>5616</v>
      </c>
      <c r="O4023" s="7">
        <v>150</v>
      </c>
      <c r="P4023" s="7">
        <v>15</v>
      </c>
      <c r="Q4023" s="7">
        <v>2250</v>
      </c>
    </row>
    <row r="4024" spans="14:17" x14ac:dyDescent="0.25">
      <c r="N4024" s="7" t="s">
        <v>5609</v>
      </c>
      <c r="O4024" s="7">
        <v>20</v>
      </c>
      <c r="P4024" s="7">
        <v>14</v>
      </c>
      <c r="Q4024" s="7">
        <v>280</v>
      </c>
    </row>
    <row r="4025" spans="14:17" x14ac:dyDescent="0.25">
      <c r="N4025" s="7" t="s">
        <v>5609</v>
      </c>
      <c r="O4025" s="7">
        <v>20</v>
      </c>
      <c r="P4025" s="7">
        <v>20</v>
      </c>
      <c r="Q4025" s="7">
        <v>400</v>
      </c>
    </row>
    <row r="4026" spans="14:17" x14ac:dyDescent="0.25">
      <c r="N4026" s="7" t="s">
        <v>5614</v>
      </c>
      <c r="O4026" s="7">
        <v>20</v>
      </c>
      <c r="P4026" s="7">
        <v>19</v>
      </c>
      <c r="Q4026" s="7">
        <v>380</v>
      </c>
    </row>
    <row r="4027" spans="14:17" x14ac:dyDescent="0.25">
      <c r="N4027" s="7" t="s">
        <v>5621</v>
      </c>
      <c r="O4027" s="7">
        <v>60</v>
      </c>
      <c r="P4027" s="7">
        <v>17</v>
      </c>
      <c r="Q4027" s="7">
        <v>1020</v>
      </c>
    </row>
    <row r="4028" spans="14:17" x14ac:dyDescent="0.25">
      <c r="N4028" s="7" t="s">
        <v>5616</v>
      </c>
      <c r="O4028" s="7">
        <v>150</v>
      </c>
      <c r="P4028" s="7">
        <v>11</v>
      </c>
      <c r="Q4028" s="7">
        <v>1650</v>
      </c>
    </row>
    <row r="4029" spans="14:17" x14ac:dyDescent="0.25">
      <c r="N4029" s="7" t="s">
        <v>5617</v>
      </c>
      <c r="O4029" s="7">
        <v>120</v>
      </c>
      <c r="P4029" s="7">
        <v>1</v>
      </c>
      <c r="Q4029" s="7">
        <v>120</v>
      </c>
    </row>
    <row r="4030" spans="14:17" x14ac:dyDescent="0.25">
      <c r="N4030" s="7" t="s">
        <v>5611</v>
      </c>
      <c r="O4030" s="7">
        <v>250</v>
      </c>
      <c r="P4030" s="7">
        <v>19</v>
      </c>
      <c r="Q4030" s="7">
        <v>4750</v>
      </c>
    </row>
    <row r="4031" spans="14:17" x14ac:dyDescent="0.25">
      <c r="N4031" s="7" t="s">
        <v>5615</v>
      </c>
      <c r="O4031" s="7">
        <v>25</v>
      </c>
      <c r="P4031" s="7">
        <v>24</v>
      </c>
      <c r="Q4031" s="7">
        <v>600</v>
      </c>
    </row>
    <row r="4032" spans="14:17" x14ac:dyDescent="0.25">
      <c r="N4032" s="7" t="s">
        <v>5618</v>
      </c>
      <c r="O4032" s="7">
        <v>10</v>
      </c>
      <c r="P4032" s="7">
        <v>5</v>
      </c>
      <c r="Q4032" s="7">
        <v>50</v>
      </c>
    </row>
    <row r="4033" spans="14:17" x14ac:dyDescent="0.25">
      <c r="N4033" s="7" t="s">
        <v>5612</v>
      </c>
      <c r="O4033" s="7">
        <v>50</v>
      </c>
      <c r="P4033" s="7">
        <v>7</v>
      </c>
      <c r="Q4033" s="7">
        <v>350</v>
      </c>
    </row>
    <row r="4034" spans="14:17" x14ac:dyDescent="0.25">
      <c r="N4034" s="7" t="s">
        <v>5609</v>
      </c>
      <c r="O4034" s="7">
        <v>20</v>
      </c>
      <c r="P4034" s="7">
        <v>19</v>
      </c>
      <c r="Q4034" s="7">
        <v>380</v>
      </c>
    </row>
    <row r="4035" spans="14:17" x14ac:dyDescent="0.25">
      <c r="N4035" s="7" t="s">
        <v>5611</v>
      </c>
      <c r="O4035" s="7">
        <v>250</v>
      </c>
      <c r="P4035" s="7">
        <v>23</v>
      </c>
      <c r="Q4035" s="7">
        <v>5750</v>
      </c>
    </row>
    <row r="4036" spans="14:17" x14ac:dyDescent="0.25">
      <c r="N4036" s="7" t="s">
        <v>5616</v>
      </c>
      <c r="O4036" s="7">
        <v>150</v>
      </c>
      <c r="P4036" s="7">
        <v>6</v>
      </c>
      <c r="Q4036" s="7">
        <v>900</v>
      </c>
    </row>
    <row r="4037" spans="14:17" x14ac:dyDescent="0.25">
      <c r="N4037" s="7" t="s">
        <v>5615</v>
      </c>
      <c r="O4037" s="7">
        <v>25</v>
      </c>
      <c r="P4037" s="7">
        <v>15</v>
      </c>
      <c r="Q4037" s="7">
        <v>375</v>
      </c>
    </row>
    <row r="4038" spans="14:17" x14ac:dyDescent="0.25">
      <c r="N4038" s="7" t="s">
        <v>5611</v>
      </c>
      <c r="O4038" s="7">
        <v>250</v>
      </c>
      <c r="P4038" s="7">
        <v>24</v>
      </c>
      <c r="Q4038" s="7">
        <v>6000</v>
      </c>
    </row>
    <row r="4039" spans="14:17" x14ac:dyDescent="0.25">
      <c r="N4039" s="7" t="s">
        <v>5618</v>
      </c>
      <c r="O4039" s="7">
        <v>10</v>
      </c>
      <c r="P4039" s="7">
        <v>5</v>
      </c>
      <c r="Q4039" s="7">
        <v>50</v>
      </c>
    </row>
    <row r="4040" spans="14:17" x14ac:dyDescent="0.25">
      <c r="N4040" s="7" t="s">
        <v>5621</v>
      </c>
      <c r="O4040" s="7">
        <v>60</v>
      </c>
      <c r="P4040" s="7">
        <v>15</v>
      </c>
      <c r="Q4040" s="7">
        <v>900</v>
      </c>
    </row>
    <row r="4041" spans="14:17" x14ac:dyDescent="0.25">
      <c r="N4041" s="7" t="s">
        <v>5617</v>
      </c>
      <c r="O4041" s="7">
        <v>120</v>
      </c>
      <c r="P4041" s="7">
        <v>17</v>
      </c>
      <c r="Q4041" s="7">
        <v>2040</v>
      </c>
    </row>
    <row r="4042" spans="14:17" x14ac:dyDescent="0.25">
      <c r="N4042" s="7" t="s">
        <v>5623</v>
      </c>
      <c r="O4042" s="7">
        <v>30</v>
      </c>
      <c r="P4042" s="7">
        <v>9</v>
      </c>
      <c r="Q4042" s="7">
        <v>270</v>
      </c>
    </row>
    <row r="4043" spans="14:17" x14ac:dyDescent="0.25">
      <c r="N4043" s="7" t="s">
        <v>5612</v>
      </c>
      <c r="O4043" s="7">
        <v>50</v>
      </c>
      <c r="P4043" s="7">
        <v>3</v>
      </c>
      <c r="Q4043" s="7">
        <v>150</v>
      </c>
    </row>
    <row r="4044" spans="14:17" x14ac:dyDescent="0.25">
      <c r="N4044" s="7" t="s">
        <v>5614</v>
      </c>
      <c r="O4044" s="7">
        <v>20</v>
      </c>
      <c r="P4044" s="7">
        <v>3</v>
      </c>
      <c r="Q4044" s="7">
        <v>60</v>
      </c>
    </row>
    <row r="4045" spans="14:17" x14ac:dyDescent="0.25">
      <c r="N4045" s="7" t="s">
        <v>5623</v>
      </c>
      <c r="O4045" s="7">
        <v>30</v>
      </c>
      <c r="P4045" s="7">
        <v>15</v>
      </c>
      <c r="Q4045" s="7">
        <v>450</v>
      </c>
    </row>
    <row r="4046" spans="14:17" x14ac:dyDescent="0.25">
      <c r="N4046" s="7" t="s">
        <v>5616</v>
      </c>
      <c r="O4046" s="7">
        <v>150</v>
      </c>
      <c r="P4046" s="7">
        <v>12</v>
      </c>
      <c r="Q4046" s="7">
        <v>1800</v>
      </c>
    </row>
    <row r="4047" spans="14:17" x14ac:dyDescent="0.25">
      <c r="N4047" s="7" t="s">
        <v>5614</v>
      </c>
      <c r="O4047" s="7">
        <v>20</v>
      </c>
      <c r="P4047" s="7">
        <v>16</v>
      </c>
      <c r="Q4047" s="7">
        <v>320</v>
      </c>
    </row>
    <row r="4048" spans="14:17" x14ac:dyDescent="0.25">
      <c r="N4048" s="7" t="s">
        <v>5621</v>
      </c>
      <c r="O4048" s="7">
        <v>60</v>
      </c>
      <c r="P4048" s="7">
        <v>19</v>
      </c>
      <c r="Q4048" s="7">
        <v>1140</v>
      </c>
    </row>
    <row r="4049" spans="14:17" x14ac:dyDescent="0.25">
      <c r="N4049" s="7" t="s">
        <v>5619</v>
      </c>
      <c r="O4049" s="7">
        <v>80</v>
      </c>
      <c r="P4049" s="7">
        <v>24</v>
      </c>
      <c r="Q4049" s="7">
        <v>1920</v>
      </c>
    </row>
    <row r="4050" spans="14:17" x14ac:dyDescent="0.25">
      <c r="N4050" s="7" t="s">
        <v>5620</v>
      </c>
      <c r="O4050" s="7">
        <v>40</v>
      </c>
      <c r="P4050" s="7">
        <v>1</v>
      </c>
      <c r="Q4050" s="7">
        <v>40</v>
      </c>
    </row>
    <row r="4051" spans="14:17" x14ac:dyDescent="0.25">
      <c r="N4051" s="7" t="s">
        <v>5621</v>
      </c>
      <c r="O4051" s="7">
        <v>60</v>
      </c>
      <c r="P4051" s="7">
        <v>6</v>
      </c>
      <c r="Q4051" s="7">
        <v>360</v>
      </c>
    </row>
    <row r="4052" spans="14:17" x14ac:dyDescent="0.25">
      <c r="N4052" s="7" t="s">
        <v>5616</v>
      </c>
      <c r="O4052" s="7">
        <v>150</v>
      </c>
      <c r="P4052" s="7">
        <v>12</v>
      </c>
      <c r="Q4052" s="7">
        <v>1800</v>
      </c>
    </row>
    <row r="4053" spans="14:17" x14ac:dyDescent="0.25">
      <c r="N4053" s="7" t="s">
        <v>5612</v>
      </c>
      <c r="O4053" s="7">
        <v>50</v>
      </c>
      <c r="P4053" s="7">
        <v>3</v>
      </c>
      <c r="Q4053" s="7">
        <v>150</v>
      </c>
    </row>
    <row r="4054" spans="14:17" x14ac:dyDescent="0.25">
      <c r="N4054" s="7" t="s">
        <v>5609</v>
      </c>
      <c r="O4054" s="7">
        <v>20</v>
      </c>
      <c r="P4054" s="7">
        <v>3</v>
      </c>
      <c r="Q4054" s="7">
        <v>60</v>
      </c>
    </row>
    <row r="4055" spans="14:17" x14ac:dyDescent="0.25">
      <c r="N4055" s="7" t="s">
        <v>5620</v>
      </c>
      <c r="O4055" s="7">
        <v>40</v>
      </c>
      <c r="P4055" s="7">
        <v>20</v>
      </c>
      <c r="Q4055" s="7">
        <v>800</v>
      </c>
    </row>
    <row r="4056" spans="14:17" x14ac:dyDescent="0.25">
      <c r="N4056" s="7" t="s">
        <v>5623</v>
      </c>
      <c r="O4056" s="7">
        <v>30</v>
      </c>
      <c r="P4056" s="7">
        <v>10</v>
      </c>
      <c r="Q4056" s="7">
        <v>300</v>
      </c>
    </row>
    <row r="4057" spans="14:17" x14ac:dyDescent="0.25">
      <c r="N4057" s="7" t="s">
        <v>5616</v>
      </c>
      <c r="O4057" s="7">
        <v>150</v>
      </c>
      <c r="P4057" s="7">
        <v>17</v>
      </c>
      <c r="Q4057" s="7">
        <v>2550</v>
      </c>
    </row>
    <row r="4058" spans="14:17" x14ac:dyDescent="0.25">
      <c r="N4058" s="7" t="s">
        <v>5610</v>
      </c>
      <c r="O4058" s="7">
        <v>300</v>
      </c>
      <c r="P4058" s="7">
        <v>7</v>
      </c>
      <c r="Q4058" s="7">
        <v>2100</v>
      </c>
    </row>
    <row r="4059" spans="14:17" x14ac:dyDescent="0.25">
      <c r="N4059" s="7" t="s">
        <v>5612</v>
      </c>
      <c r="O4059" s="7">
        <v>50</v>
      </c>
      <c r="P4059" s="7">
        <v>1</v>
      </c>
      <c r="Q4059" s="7">
        <v>50</v>
      </c>
    </row>
    <row r="4060" spans="14:17" x14ac:dyDescent="0.25">
      <c r="N4060" s="7" t="s">
        <v>5611</v>
      </c>
      <c r="O4060" s="7">
        <v>250</v>
      </c>
      <c r="P4060" s="7">
        <v>11</v>
      </c>
      <c r="Q4060" s="7">
        <v>2750</v>
      </c>
    </row>
    <row r="4061" spans="14:17" x14ac:dyDescent="0.25">
      <c r="N4061" s="7" t="s">
        <v>5610</v>
      </c>
      <c r="O4061" s="7">
        <v>300</v>
      </c>
      <c r="P4061" s="7">
        <v>9</v>
      </c>
      <c r="Q4061" s="7">
        <v>2700</v>
      </c>
    </row>
    <row r="4062" spans="14:17" x14ac:dyDescent="0.25">
      <c r="N4062" s="7" t="s">
        <v>5609</v>
      </c>
      <c r="O4062" s="7">
        <v>20</v>
      </c>
      <c r="P4062" s="7">
        <v>4</v>
      </c>
      <c r="Q4062" s="7">
        <v>80</v>
      </c>
    </row>
    <row r="4063" spans="14:17" x14ac:dyDescent="0.25">
      <c r="N4063" s="7" t="s">
        <v>5619</v>
      </c>
      <c r="O4063" s="7">
        <v>80</v>
      </c>
      <c r="P4063" s="7">
        <v>15</v>
      </c>
      <c r="Q4063" s="7">
        <v>1200</v>
      </c>
    </row>
    <row r="4064" spans="14:17" x14ac:dyDescent="0.25">
      <c r="N4064" s="7" t="s">
        <v>5619</v>
      </c>
      <c r="O4064" s="7">
        <v>80</v>
      </c>
      <c r="P4064" s="7">
        <v>14</v>
      </c>
      <c r="Q4064" s="7">
        <v>1120</v>
      </c>
    </row>
    <row r="4065" spans="14:17" x14ac:dyDescent="0.25">
      <c r="N4065" s="7" t="s">
        <v>5618</v>
      </c>
      <c r="O4065" s="7">
        <v>10</v>
      </c>
      <c r="P4065" s="7">
        <v>4</v>
      </c>
      <c r="Q4065" s="7">
        <v>40</v>
      </c>
    </row>
    <row r="4066" spans="14:17" x14ac:dyDescent="0.25">
      <c r="N4066" s="7" t="s">
        <v>5613</v>
      </c>
      <c r="O4066" s="7">
        <v>35</v>
      </c>
      <c r="P4066" s="7">
        <v>17</v>
      </c>
      <c r="Q4066" s="7">
        <v>595</v>
      </c>
    </row>
    <row r="4067" spans="14:17" x14ac:dyDescent="0.25">
      <c r="N4067" s="7" t="s">
        <v>5613</v>
      </c>
      <c r="O4067" s="7">
        <v>35</v>
      </c>
      <c r="P4067" s="7">
        <v>16</v>
      </c>
      <c r="Q4067" s="7">
        <v>560</v>
      </c>
    </row>
    <row r="4068" spans="14:17" x14ac:dyDescent="0.25">
      <c r="N4068" s="7" t="s">
        <v>5618</v>
      </c>
      <c r="O4068" s="7">
        <v>10</v>
      </c>
      <c r="P4068" s="7">
        <v>10</v>
      </c>
      <c r="Q4068" s="7">
        <v>100</v>
      </c>
    </row>
    <row r="4069" spans="14:17" x14ac:dyDescent="0.25">
      <c r="N4069" s="7" t="s">
        <v>5614</v>
      </c>
      <c r="O4069" s="7">
        <v>20</v>
      </c>
      <c r="P4069" s="7">
        <v>7</v>
      </c>
      <c r="Q4069" s="7">
        <v>140</v>
      </c>
    </row>
    <row r="4070" spans="14:17" x14ac:dyDescent="0.25">
      <c r="N4070" s="7" t="s">
        <v>5610</v>
      </c>
      <c r="O4070" s="7">
        <v>300</v>
      </c>
      <c r="P4070" s="7">
        <v>3</v>
      </c>
      <c r="Q4070" s="7">
        <v>900</v>
      </c>
    </row>
    <row r="4071" spans="14:17" x14ac:dyDescent="0.25">
      <c r="N4071" s="7" t="s">
        <v>5610</v>
      </c>
      <c r="O4071" s="7">
        <v>300</v>
      </c>
      <c r="P4071" s="7">
        <v>16</v>
      </c>
      <c r="Q4071" s="7">
        <v>4800</v>
      </c>
    </row>
    <row r="4072" spans="14:17" x14ac:dyDescent="0.25">
      <c r="N4072" s="7" t="s">
        <v>5612</v>
      </c>
      <c r="O4072" s="7">
        <v>50</v>
      </c>
      <c r="P4072" s="7">
        <v>2</v>
      </c>
      <c r="Q4072" s="7">
        <v>100</v>
      </c>
    </row>
    <row r="4073" spans="14:17" x14ac:dyDescent="0.25">
      <c r="N4073" s="7" t="s">
        <v>5619</v>
      </c>
      <c r="O4073" s="7">
        <v>80</v>
      </c>
      <c r="P4073" s="7">
        <v>10</v>
      </c>
      <c r="Q4073" s="7">
        <v>800</v>
      </c>
    </row>
    <row r="4074" spans="14:17" x14ac:dyDescent="0.25">
      <c r="N4074" s="7" t="s">
        <v>5619</v>
      </c>
      <c r="O4074" s="7">
        <v>80</v>
      </c>
      <c r="P4074" s="7">
        <v>10</v>
      </c>
      <c r="Q4074" s="7">
        <v>800</v>
      </c>
    </row>
    <row r="4075" spans="14:17" x14ac:dyDescent="0.25">
      <c r="N4075" s="7" t="s">
        <v>5619</v>
      </c>
      <c r="O4075" s="7">
        <v>80</v>
      </c>
      <c r="P4075" s="7">
        <v>20</v>
      </c>
      <c r="Q4075" s="7">
        <v>1600</v>
      </c>
    </row>
    <row r="4076" spans="14:17" x14ac:dyDescent="0.25">
      <c r="N4076" s="7" t="s">
        <v>5617</v>
      </c>
      <c r="O4076" s="7">
        <v>120</v>
      </c>
      <c r="P4076" s="7">
        <v>12</v>
      </c>
      <c r="Q4076" s="7">
        <v>1440</v>
      </c>
    </row>
    <row r="4077" spans="14:17" x14ac:dyDescent="0.25">
      <c r="N4077" s="7" t="s">
        <v>5613</v>
      </c>
      <c r="O4077" s="7">
        <v>35</v>
      </c>
      <c r="P4077" s="7">
        <v>21</v>
      </c>
      <c r="Q4077" s="7">
        <v>735</v>
      </c>
    </row>
    <row r="4078" spans="14:17" x14ac:dyDescent="0.25">
      <c r="N4078" s="7" t="s">
        <v>5623</v>
      </c>
      <c r="O4078" s="7">
        <v>30</v>
      </c>
      <c r="P4078" s="7">
        <v>10</v>
      </c>
      <c r="Q4078" s="7">
        <v>300</v>
      </c>
    </row>
    <row r="4079" spans="14:17" x14ac:dyDescent="0.25">
      <c r="N4079" s="7" t="s">
        <v>5612</v>
      </c>
      <c r="O4079" s="7">
        <v>50</v>
      </c>
      <c r="P4079" s="7">
        <v>3</v>
      </c>
      <c r="Q4079" s="7">
        <v>150</v>
      </c>
    </row>
    <row r="4080" spans="14:17" x14ac:dyDescent="0.25">
      <c r="N4080" s="7" t="s">
        <v>5610</v>
      </c>
      <c r="O4080" s="7">
        <v>300</v>
      </c>
      <c r="P4080" s="7">
        <v>18</v>
      </c>
      <c r="Q4080" s="7">
        <v>5400</v>
      </c>
    </row>
    <row r="4081" spans="14:17" x14ac:dyDescent="0.25">
      <c r="N4081" s="7" t="s">
        <v>5614</v>
      </c>
      <c r="O4081" s="7">
        <v>20</v>
      </c>
      <c r="P4081" s="7">
        <v>12</v>
      </c>
      <c r="Q4081" s="7">
        <v>240</v>
      </c>
    </row>
    <row r="4082" spans="14:17" x14ac:dyDescent="0.25">
      <c r="N4082" s="7" t="s">
        <v>5612</v>
      </c>
      <c r="O4082" s="7">
        <v>50</v>
      </c>
      <c r="P4082" s="7">
        <v>14</v>
      </c>
      <c r="Q4082" s="7">
        <v>700</v>
      </c>
    </row>
    <row r="4083" spans="14:17" x14ac:dyDescent="0.25">
      <c r="N4083" s="7" t="s">
        <v>5620</v>
      </c>
      <c r="O4083" s="7">
        <v>40</v>
      </c>
      <c r="P4083" s="7">
        <v>24</v>
      </c>
      <c r="Q4083" s="7">
        <v>960</v>
      </c>
    </row>
    <row r="4084" spans="14:17" x14ac:dyDescent="0.25">
      <c r="N4084" s="7" t="s">
        <v>5615</v>
      </c>
      <c r="O4084" s="7">
        <v>25</v>
      </c>
      <c r="P4084" s="7">
        <v>3</v>
      </c>
      <c r="Q4084" s="7">
        <v>75</v>
      </c>
    </row>
    <row r="4085" spans="14:17" x14ac:dyDescent="0.25">
      <c r="N4085" s="7" t="s">
        <v>5612</v>
      </c>
      <c r="O4085" s="7">
        <v>50</v>
      </c>
      <c r="P4085" s="7">
        <v>7</v>
      </c>
      <c r="Q4085" s="7">
        <v>350</v>
      </c>
    </row>
    <row r="4086" spans="14:17" x14ac:dyDescent="0.25">
      <c r="N4086" s="7" t="s">
        <v>5616</v>
      </c>
      <c r="O4086" s="7">
        <v>150</v>
      </c>
      <c r="P4086" s="7">
        <v>8</v>
      </c>
      <c r="Q4086" s="7">
        <v>1200</v>
      </c>
    </row>
    <row r="4087" spans="14:17" x14ac:dyDescent="0.25">
      <c r="N4087" s="7" t="s">
        <v>5609</v>
      </c>
      <c r="O4087" s="7">
        <v>20</v>
      </c>
      <c r="P4087" s="7">
        <v>5</v>
      </c>
      <c r="Q4087" s="7">
        <v>100</v>
      </c>
    </row>
    <row r="4088" spans="14:17" x14ac:dyDescent="0.25">
      <c r="N4088" s="7" t="s">
        <v>5612</v>
      </c>
      <c r="O4088" s="7">
        <v>50</v>
      </c>
      <c r="P4088" s="7">
        <v>14</v>
      </c>
      <c r="Q4088" s="7">
        <v>700</v>
      </c>
    </row>
    <row r="4089" spans="14:17" x14ac:dyDescent="0.25">
      <c r="N4089" s="7" t="s">
        <v>5611</v>
      </c>
      <c r="O4089" s="7">
        <v>250</v>
      </c>
      <c r="P4089" s="7">
        <v>25</v>
      </c>
      <c r="Q4089" s="7">
        <v>6250</v>
      </c>
    </row>
    <row r="4090" spans="14:17" x14ac:dyDescent="0.25">
      <c r="N4090" s="7" t="s">
        <v>5612</v>
      </c>
      <c r="O4090" s="7">
        <v>50</v>
      </c>
      <c r="P4090" s="7">
        <v>7</v>
      </c>
      <c r="Q4090" s="7">
        <v>350</v>
      </c>
    </row>
    <row r="4091" spans="14:17" x14ac:dyDescent="0.25">
      <c r="N4091" s="7" t="s">
        <v>5620</v>
      </c>
      <c r="O4091" s="7">
        <v>40</v>
      </c>
      <c r="P4091" s="7">
        <v>12</v>
      </c>
      <c r="Q4091" s="7">
        <v>480</v>
      </c>
    </row>
    <row r="4092" spans="14:17" x14ac:dyDescent="0.25">
      <c r="N4092" s="7" t="s">
        <v>5613</v>
      </c>
      <c r="O4092" s="7">
        <v>35</v>
      </c>
      <c r="P4092" s="7">
        <v>13</v>
      </c>
      <c r="Q4092" s="7">
        <v>455</v>
      </c>
    </row>
    <row r="4093" spans="14:17" x14ac:dyDescent="0.25">
      <c r="N4093" s="7" t="s">
        <v>5621</v>
      </c>
      <c r="O4093" s="7">
        <v>60</v>
      </c>
      <c r="P4093" s="7">
        <v>1</v>
      </c>
      <c r="Q4093" s="7">
        <v>60</v>
      </c>
    </row>
    <row r="4094" spans="14:17" x14ac:dyDescent="0.25">
      <c r="N4094" s="7" t="s">
        <v>5616</v>
      </c>
      <c r="O4094" s="7">
        <v>150</v>
      </c>
      <c r="P4094" s="7">
        <v>14</v>
      </c>
      <c r="Q4094" s="7">
        <v>2100</v>
      </c>
    </row>
    <row r="4095" spans="14:17" x14ac:dyDescent="0.25">
      <c r="N4095" s="7" t="s">
        <v>5609</v>
      </c>
      <c r="O4095" s="7">
        <v>20</v>
      </c>
      <c r="P4095" s="7">
        <v>3</v>
      </c>
      <c r="Q4095" s="7">
        <v>60</v>
      </c>
    </row>
    <row r="4096" spans="14:17" x14ac:dyDescent="0.25">
      <c r="N4096" s="7" t="s">
        <v>5616</v>
      </c>
      <c r="O4096" s="7">
        <v>150</v>
      </c>
      <c r="P4096" s="7">
        <v>17</v>
      </c>
      <c r="Q4096" s="7">
        <v>2550</v>
      </c>
    </row>
    <row r="4097" spans="14:17" x14ac:dyDescent="0.25">
      <c r="N4097" s="7" t="s">
        <v>5619</v>
      </c>
      <c r="O4097" s="7">
        <v>80</v>
      </c>
      <c r="P4097" s="7">
        <v>25</v>
      </c>
      <c r="Q4097" s="7">
        <v>2000</v>
      </c>
    </row>
    <row r="4098" spans="14:17" x14ac:dyDescent="0.25">
      <c r="N4098" s="7" t="s">
        <v>5620</v>
      </c>
      <c r="O4098" s="7">
        <v>40</v>
      </c>
      <c r="P4098" s="7">
        <v>25</v>
      </c>
      <c r="Q4098" s="7">
        <v>1000</v>
      </c>
    </row>
    <row r="4099" spans="14:17" x14ac:dyDescent="0.25">
      <c r="N4099" s="7" t="s">
        <v>5619</v>
      </c>
      <c r="O4099" s="7">
        <v>80</v>
      </c>
      <c r="P4099" s="7">
        <v>20</v>
      </c>
      <c r="Q4099" s="7">
        <v>1600</v>
      </c>
    </row>
    <row r="4100" spans="14:17" x14ac:dyDescent="0.25">
      <c r="N4100" s="7" t="s">
        <v>5613</v>
      </c>
      <c r="O4100" s="7">
        <v>35</v>
      </c>
      <c r="P4100" s="7">
        <v>23</v>
      </c>
      <c r="Q4100" s="7">
        <v>805</v>
      </c>
    </row>
    <row r="4101" spans="14:17" x14ac:dyDescent="0.25">
      <c r="N4101" s="7" t="s">
        <v>5619</v>
      </c>
      <c r="O4101" s="7">
        <v>80</v>
      </c>
      <c r="P4101" s="7">
        <v>12</v>
      </c>
      <c r="Q4101" s="7">
        <v>960</v>
      </c>
    </row>
    <row r="4102" spans="14:17" x14ac:dyDescent="0.25">
      <c r="N4102" s="7" t="s">
        <v>5612</v>
      </c>
      <c r="O4102" s="7">
        <v>50</v>
      </c>
      <c r="P4102" s="7">
        <v>21</v>
      </c>
      <c r="Q4102" s="7">
        <v>1050</v>
      </c>
    </row>
    <row r="4103" spans="14:17" x14ac:dyDescent="0.25">
      <c r="N4103" s="7" t="s">
        <v>5611</v>
      </c>
      <c r="O4103" s="7">
        <v>250</v>
      </c>
      <c r="P4103" s="7">
        <v>24</v>
      </c>
      <c r="Q4103" s="7">
        <v>6000</v>
      </c>
    </row>
    <row r="4104" spans="14:17" x14ac:dyDescent="0.25">
      <c r="N4104" s="7" t="s">
        <v>5613</v>
      </c>
      <c r="O4104" s="7">
        <v>35</v>
      </c>
      <c r="P4104" s="7">
        <v>25</v>
      </c>
      <c r="Q4104" s="7">
        <v>875</v>
      </c>
    </row>
    <row r="4105" spans="14:17" x14ac:dyDescent="0.25">
      <c r="N4105" s="7" t="s">
        <v>5621</v>
      </c>
      <c r="O4105" s="7">
        <v>60</v>
      </c>
      <c r="P4105" s="7">
        <v>19</v>
      </c>
      <c r="Q4105" s="7">
        <v>1140</v>
      </c>
    </row>
    <row r="4106" spans="14:17" x14ac:dyDescent="0.25">
      <c r="N4106" s="7" t="s">
        <v>5621</v>
      </c>
      <c r="O4106" s="7">
        <v>60</v>
      </c>
      <c r="P4106" s="7">
        <v>1</v>
      </c>
      <c r="Q4106" s="7">
        <v>60</v>
      </c>
    </row>
    <row r="4107" spans="14:17" x14ac:dyDescent="0.25">
      <c r="N4107" s="7" t="s">
        <v>5618</v>
      </c>
      <c r="O4107" s="7">
        <v>10</v>
      </c>
      <c r="P4107" s="7">
        <v>5</v>
      </c>
      <c r="Q4107" s="7">
        <v>50</v>
      </c>
    </row>
    <row r="4108" spans="14:17" x14ac:dyDescent="0.25">
      <c r="N4108" s="7" t="s">
        <v>5620</v>
      </c>
      <c r="O4108" s="7">
        <v>40</v>
      </c>
      <c r="P4108" s="7">
        <v>19</v>
      </c>
      <c r="Q4108" s="7">
        <v>760</v>
      </c>
    </row>
    <row r="4109" spans="14:17" x14ac:dyDescent="0.25">
      <c r="N4109" s="7" t="s">
        <v>5613</v>
      </c>
      <c r="O4109" s="7">
        <v>35</v>
      </c>
      <c r="P4109" s="7">
        <v>19</v>
      </c>
      <c r="Q4109" s="7">
        <v>665</v>
      </c>
    </row>
    <row r="4110" spans="14:17" x14ac:dyDescent="0.25">
      <c r="N4110" s="7" t="s">
        <v>5623</v>
      </c>
      <c r="O4110" s="7">
        <v>30</v>
      </c>
      <c r="P4110" s="7">
        <v>4</v>
      </c>
      <c r="Q4110" s="7">
        <v>120</v>
      </c>
    </row>
    <row r="4111" spans="14:17" x14ac:dyDescent="0.25">
      <c r="N4111" s="7" t="s">
        <v>5615</v>
      </c>
      <c r="O4111" s="7">
        <v>25</v>
      </c>
      <c r="P4111" s="7">
        <v>11</v>
      </c>
      <c r="Q4111" s="7">
        <v>275</v>
      </c>
    </row>
    <row r="4112" spans="14:17" x14ac:dyDescent="0.25">
      <c r="N4112" s="7" t="s">
        <v>5612</v>
      </c>
      <c r="O4112" s="7">
        <v>50</v>
      </c>
      <c r="P4112" s="7">
        <v>5</v>
      </c>
      <c r="Q4112" s="7">
        <v>250</v>
      </c>
    </row>
    <row r="4113" spans="14:17" x14ac:dyDescent="0.25">
      <c r="N4113" s="7" t="s">
        <v>5618</v>
      </c>
      <c r="O4113" s="7">
        <v>10</v>
      </c>
      <c r="P4113" s="7">
        <v>2</v>
      </c>
      <c r="Q4113" s="7">
        <v>20</v>
      </c>
    </row>
    <row r="4114" spans="14:17" x14ac:dyDescent="0.25">
      <c r="N4114" s="7" t="s">
        <v>5619</v>
      </c>
      <c r="O4114" s="7">
        <v>80</v>
      </c>
      <c r="P4114" s="7">
        <v>18</v>
      </c>
      <c r="Q4114" s="7">
        <v>1440</v>
      </c>
    </row>
    <row r="4115" spans="14:17" x14ac:dyDescent="0.25">
      <c r="N4115" s="7" t="s">
        <v>5620</v>
      </c>
      <c r="O4115" s="7">
        <v>40</v>
      </c>
      <c r="P4115" s="7">
        <v>9</v>
      </c>
      <c r="Q4115" s="7">
        <v>360</v>
      </c>
    </row>
    <row r="4116" spans="14:17" x14ac:dyDescent="0.25">
      <c r="N4116" s="7" t="s">
        <v>5622</v>
      </c>
      <c r="O4116" s="7">
        <v>15</v>
      </c>
      <c r="P4116" s="7">
        <v>8</v>
      </c>
      <c r="Q4116" s="7">
        <v>120</v>
      </c>
    </row>
    <row r="4117" spans="14:17" x14ac:dyDescent="0.25">
      <c r="N4117" s="7" t="s">
        <v>5621</v>
      </c>
      <c r="O4117" s="7">
        <v>60</v>
      </c>
      <c r="P4117" s="7">
        <v>2</v>
      </c>
      <c r="Q4117" s="7">
        <v>120</v>
      </c>
    </row>
    <row r="4118" spans="14:17" x14ac:dyDescent="0.25">
      <c r="N4118" s="7" t="s">
        <v>5611</v>
      </c>
      <c r="O4118" s="7">
        <v>250</v>
      </c>
      <c r="P4118" s="7">
        <v>9</v>
      </c>
      <c r="Q4118" s="7">
        <v>2250</v>
      </c>
    </row>
    <row r="4119" spans="14:17" x14ac:dyDescent="0.25">
      <c r="N4119" s="7" t="s">
        <v>5623</v>
      </c>
      <c r="O4119" s="7">
        <v>30</v>
      </c>
      <c r="P4119" s="7">
        <v>19</v>
      </c>
      <c r="Q4119" s="7">
        <v>570</v>
      </c>
    </row>
    <row r="4120" spans="14:17" x14ac:dyDescent="0.25">
      <c r="N4120" s="7" t="s">
        <v>5615</v>
      </c>
      <c r="O4120" s="7">
        <v>25</v>
      </c>
      <c r="P4120" s="7">
        <v>2</v>
      </c>
      <c r="Q4120" s="7">
        <v>50</v>
      </c>
    </row>
    <row r="4121" spans="14:17" x14ac:dyDescent="0.25">
      <c r="N4121" s="7" t="s">
        <v>5613</v>
      </c>
      <c r="O4121" s="7">
        <v>35</v>
      </c>
      <c r="P4121" s="7">
        <v>13</v>
      </c>
      <c r="Q4121" s="7">
        <v>455</v>
      </c>
    </row>
    <row r="4122" spans="14:17" x14ac:dyDescent="0.25">
      <c r="N4122" s="7" t="s">
        <v>5609</v>
      </c>
      <c r="O4122" s="7">
        <v>20</v>
      </c>
      <c r="P4122" s="7">
        <v>7</v>
      </c>
      <c r="Q4122" s="7">
        <v>140</v>
      </c>
    </row>
    <row r="4123" spans="14:17" x14ac:dyDescent="0.25">
      <c r="N4123" s="7" t="s">
        <v>5613</v>
      </c>
      <c r="O4123" s="7">
        <v>35</v>
      </c>
      <c r="P4123" s="7">
        <v>23</v>
      </c>
      <c r="Q4123" s="7">
        <v>805</v>
      </c>
    </row>
    <row r="4124" spans="14:17" x14ac:dyDescent="0.25">
      <c r="N4124" s="7" t="s">
        <v>5621</v>
      </c>
      <c r="O4124" s="7">
        <v>60</v>
      </c>
      <c r="P4124" s="7">
        <v>8</v>
      </c>
      <c r="Q4124" s="7">
        <v>480</v>
      </c>
    </row>
    <row r="4125" spans="14:17" x14ac:dyDescent="0.25">
      <c r="N4125" s="7" t="s">
        <v>5621</v>
      </c>
      <c r="O4125" s="7">
        <v>60</v>
      </c>
      <c r="P4125" s="7">
        <v>13</v>
      </c>
      <c r="Q4125" s="7">
        <v>780</v>
      </c>
    </row>
    <row r="4126" spans="14:17" x14ac:dyDescent="0.25">
      <c r="N4126" s="7" t="s">
        <v>5611</v>
      </c>
      <c r="O4126" s="7">
        <v>250</v>
      </c>
      <c r="P4126" s="7">
        <v>4</v>
      </c>
      <c r="Q4126" s="7">
        <v>1000</v>
      </c>
    </row>
    <row r="4127" spans="14:17" x14ac:dyDescent="0.25">
      <c r="N4127" s="7" t="s">
        <v>5615</v>
      </c>
      <c r="O4127" s="7">
        <v>25</v>
      </c>
      <c r="P4127" s="7">
        <v>3</v>
      </c>
      <c r="Q4127" s="7">
        <v>75</v>
      </c>
    </row>
    <row r="4128" spans="14:17" x14ac:dyDescent="0.25">
      <c r="N4128" s="7" t="s">
        <v>5621</v>
      </c>
      <c r="O4128" s="7">
        <v>60</v>
      </c>
      <c r="P4128" s="7">
        <v>8</v>
      </c>
      <c r="Q4128" s="7">
        <v>480</v>
      </c>
    </row>
    <row r="4129" spans="14:17" x14ac:dyDescent="0.25">
      <c r="N4129" s="7" t="s">
        <v>5615</v>
      </c>
      <c r="O4129" s="7">
        <v>25</v>
      </c>
      <c r="P4129" s="7">
        <v>5</v>
      </c>
      <c r="Q4129" s="7">
        <v>125</v>
      </c>
    </row>
    <row r="4130" spans="14:17" x14ac:dyDescent="0.25">
      <c r="N4130" s="7" t="s">
        <v>5619</v>
      </c>
      <c r="O4130" s="7">
        <v>80</v>
      </c>
      <c r="P4130" s="7">
        <v>16</v>
      </c>
      <c r="Q4130" s="7">
        <v>1280</v>
      </c>
    </row>
    <row r="4131" spans="14:17" x14ac:dyDescent="0.25">
      <c r="N4131" s="7" t="s">
        <v>5609</v>
      </c>
      <c r="O4131" s="7">
        <v>20</v>
      </c>
      <c r="P4131" s="7">
        <v>11</v>
      </c>
      <c r="Q4131" s="7">
        <v>220</v>
      </c>
    </row>
    <row r="4132" spans="14:17" x14ac:dyDescent="0.25">
      <c r="N4132" s="7" t="s">
        <v>5610</v>
      </c>
      <c r="O4132" s="7">
        <v>300</v>
      </c>
      <c r="P4132" s="7">
        <v>2</v>
      </c>
      <c r="Q4132" s="7">
        <v>600</v>
      </c>
    </row>
    <row r="4133" spans="14:17" x14ac:dyDescent="0.25">
      <c r="N4133" s="7" t="s">
        <v>5621</v>
      </c>
      <c r="O4133" s="7">
        <v>60</v>
      </c>
      <c r="P4133" s="7">
        <v>13</v>
      </c>
      <c r="Q4133" s="7">
        <v>780</v>
      </c>
    </row>
    <row r="4134" spans="14:17" x14ac:dyDescent="0.25">
      <c r="N4134" s="7" t="s">
        <v>5612</v>
      </c>
      <c r="O4134" s="7">
        <v>50</v>
      </c>
      <c r="P4134" s="7">
        <v>3</v>
      </c>
      <c r="Q4134" s="7">
        <v>150</v>
      </c>
    </row>
    <row r="4135" spans="14:17" x14ac:dyDescent="0.25">
      <c r="N4135" s="7" t="s">
        <v>5623</v>
      </c>
      <c r="O4135" s="7">
        <v>30</v>
      </c>
      <c r="P4135" s="7">
        <v>18</v>
      </c>
      <c r="Q4135" s="7">
        <v>540</v>
      </c>
    </row>
    <row r="4136" spans="14:17" x14ac:dyDescent="0.25">
      <c r="N4136" s="7" t="s">
        <v>5620</v>
      </c>
      <c r="O4136" s="7">
        <v>40</v>
      </c>
      <c r="P4136" s="7">
        <v>14</v>
      </c>
      <c r="Q4136" s="7">
        <v>560</v>
      </c>
    </row>
    <row r="4137" spans="14:17" x14ac:dyDescent="0.25">
      <c r="N4137" s="7" t="s">
        <v>5613</v>
      </c>
      <c r="O4137" s="7">
        <v>35</v>
      </c>
      <c r="P4137" s="7">
        <v>13</v>
      </c>
      <c r="Q4137" s="7">
        <v>455</v>
      </c>
    </row>
    <row r="4138" spans="14:17" x14ac:dyDescent="0.25">
      <c r="N4138" s="7" t="s">
        <v>5612</v>
      </c>
      <c r="O4138" s="7">
        <v>50</v>
      </c>
      <c r="P4138" s="7">
        <v>24</v>
      </c>
      <c r="Q4138" s="7">
        <v>1200</v>
      </c>
    </row>
    <row r="4139" spans="14:17" x14ac:dyDescent="0.25">
      <c r="N4139" s="7" t="s">
        <v>5614</v>
      </c>
      <c r="O4139" s="7">
        <v>20</v>
      </c>
      <c r="P4139" s="7">
        <v>8</v>
      </c>
      <c r="Q4139" s="7">
        <v>160</v>
      </c>
    </row>
    <row r="4140" spans="14:17" x14ac:dyDescent="0.25">
      <c r="N4140" s="7" t="s">
        <v>5622</v>
      </c>
      <c r="O4140" s="7">
        <v>15</v>
      </c>
      <c r="P4140" s="7">
        <v>22</v>
      </c>
      <c r="Q4140" s="7">
        <v>330</v>
      </c>
    </row>
    <row r="4141" spans="14:17" x14ac:dyDescent="0.25">
      <c r="N4141" s="7" t="s">
        <v>5619</v>
      </c>
      <c r="O4141" s="7">
        <v>80</v>
      </c>
      <c r="P4141" s="7">
        <v>13</v>
      </c>
      <c r="Q4141" s="7">
        <v>1040</v>
      </c>
    </row>
    <row r="4142" spans="14:17" x14ac:dyDescent="0.25">
      <c r="N4142" s="7" t="s">
        <v>5615</v>
      </c>
      <c r="O4142" s="7">
        <v>25</v>
      </c>
      <c r="P4142" s="7">
        <v>12</v>
      </c>
      <c r="Q4142" s="7">
        <v>300</v>
      </c>
    </row>
    <row r="4143" spans="14:17" x14ac:dyDescent="0.25">
      <c r="N4143" s="7" t="s">
        <v>5617</v>
      </c>
      <c r="O4143" s="7">
        <v>120</v>
      </c>
      <c r="P4143" s="7">
        <v>13</v>
      </c>
      <c r="Q4143" s="7">
        <v>1560</v>
      </c>
    </row>
    <row r="4144" spans="14:17" x14ac:dyDescent="0.25">
      <c r="N4144" s="7" t="s">
        <v>5614</v>
      </c>
      <c r="O4144" s="7">
        <v>20</v>
      </c>
      <c r="P4144" s="7">
        <v>23</v>
      </c>
      <c r="Q4144" s="7">
        <v>460</v>
      </c>
    </row>
    <row r="4145" spans="14:17" x14ac:dyDescent="0.25">
      <c r="N4145" s="7" t="s">
        <v>5623</v>
      </c>
      <c r="O4145" s="7">
        <v>30</v>
      </c>
      <c r="P4145" s="7">
        <v>8</v>
      </c>
      <c r="Q4145" s="7">
        <v>240</v>
      </c>
    </row>
    <row r="4146" spans="14:17" x14ac:dyDescent="0.25">
      <c r="N4146" s="7" t="s">
        <v>5609</v>
      </c>
      <c r="O4146" s="7">
        <v>20</v>
      </c>
      <c r="P4146" s="7">
        <v>6</v>
      </c>
      <c r="Q4146" s="7">
        <v>120</v>
      </c>
    </row>
    <row r="4147" spans="14:17" x14ac:dyDescent="0.25">
      <c r="N4147" s="7" t="s">
        <v>5622</v>
      </c>
      <c r="O4147" s="7">
        <v>15</v>
      </c>
      <c r="P4147" s="7">
        <v>21</v>
      </c>
      <c r="Q4147" s="7">
        <v>315</v>
      </c>
    </row>
    <row r="4148" spans="14:17" x14ac:dyDescent="0.25">
      <c r="N4148" s="7" t="s">
        <v>5623</v>
      </c>
      <c r="O4148" s="7">
        <v>30</v>
      </c>
      <c r="P4148" s="7">
        <v>1</v>
      </c>
      <c r="Q4148" s="7">
        <v>30</v>
      </c>
    </row>
    <row r="4149" spans="14:17" x14ac:dyDescent="0.25">
      <c r="N4149" s="7" t="s">
        <v>5609</v>
      </c>
      <c r="O4149" s="7">
        <v>20</v>
      </c>
      <c r="P4149" s="7">
        <v>3</v>
      </c>
      <c r="Q4149" s="7">
        <v>60</v>
      </c>
    </row>
    <row r="4150" spans="14:17" x14ac:dyDescent="0.25">
      <c r="N4150" s="7" t="s">
        <v>5622</v>
      </c>
      <c r="O4150" s="7">
        <v>15</v>
      </c>
      <c r="P4150" s="7">
        <v>18</v>
      </c>
      <c r="Q4150" s="7">
        <v>270</v>
      </c>
    </row>
    <row r="4151" spans="14:17" x14ac:dyDescent="0.25">
      <c r="N4151" s="7" t="s">
        <v>5619</v>
      </c>
      <c r="O4151" s="7">
        <v>80</v>
      </c>
      <c r="P4151" s="7">
        <v>10</v>
      </c>
      <c r="Q4151" s="7">
        <v>800</v>
      </c>
    </row>
    <row r="4152" spans="14:17" x14ac:dyDescent="0.25">
      <c r="N4152" s="7" t="s">
        <v>5614</v>
      </c>
      <c r="O4152" s="7">
        <v>20</v>
      </c>
      <c r="P4152" s="7">
        <v>16</v>
      </c>
      <c r="Q4152" s="7">
        <v>320</v>
      </c>
    </row>
    <row r="4153" spans="14:17" x14ac:dyDescent="0.25">
      <c r="N4153" s="7" t="s">
        <v>5615</v>
      </c>
      <c r="O4153" s="7">
        <v>25</v>
      </c>
      <c r="P4153" s="7">
        <v>18</v>
      </c>
      <c r="Q4153" s="7">
        <v>450</v>
      </c>
    </row>
    <row r="4154" spans="14:17" x14ac:dyDescent="0.25">
      <c r="N4154" s="7" t="s">
        <v>5614</v>
      </c>
      <c r="O4154" s="7">
        <v>20</v>
      </c>
      <c r="P4154" s="7">
        <v>22</v>
      </c>
      <c r="Q4154" s="7">
        <v>440</v>
      </c>
    </row>
    <row r="4155" spans="14:17" x14ac:dyDescent="0.25">
      <c r="N4155" s="7" t="s">
        <v>5622</v>
      </c>
      <c r="O4155" s="7">
        <v>15</v>
      </c>
      <c r="P4155" s="7">
        <v>18</v>
      </c>
      <c r="Q4155" s="7">
        <v>270</v>
      </c>
    </row>
    <row r="4156" spans="14:17" x14ac:dyDescent="0.25">
      <c r="N4156" s="7" t="s">
        <v>5617</v>
      </c>
      <c r="O4156" s="7">
        <v>120</v>
      </c>
      <c r="P4156" s="7">
        <v>21</v>
      </c>
      <c r="Q4156" s="7">
        <v>2520</v>
      </c>
    </row>
    <row r="4157" spans="14:17" x14ac:dyDescent="0.25">
      <c r="N4157" s="7" t="s">
        <v>5619</v>
      </c>
      <c r="O4157" s="7">
        <v>80</v>
      </c>
      <c r="P4157" s="7">
        <v>11</v>
      </c>
      <c r="Q4157" s="7">
        <v>880</v>
      </c>
    </row>
    <row r="4158" spans="14:17" x14ac:dyDescent="0.25">
      <c r="N4158" s="7" t="s">
        <v>5611</v>
      </c>
      <c r="O4158" s="7">
        <v>250</v>
      </c>
      <c r="P4158" s="7">
        <v>1</v>
      </c>
      <c r="Q4158" s="7">
        <v>250</v>
      </c>
    </row>
    <row r="4159" spans="14:17" x14ac:dyDescent="0.25">
      <c r="N4159" s="7" t="s">
        <v>5619</v>
      </c>
      <c r="O4159" s="7">
        <v>80</v>
      </c>
      <c r="P4159" s="7">
        <v>22</v>
      </c>
      <c r="Q4159" s="7">
        <v>1760</v>
      </c>
    </row>
    <row r="4160" spans="14:17" x14ac:dyDescent="0.25">
      <c r="N4160" s="7" t="s">
        <v>5610</v>
      </c>
      <c r="O4160" s="7">
        <v>300</v>
      </c>
      <c r="P4160" s="7">
        <v>8</v>
      </c>
      <c r="Q4160" s="7">
        <v>2400</v>
      </c>
    </row>
    <row r="4161" spans="14:17" x14ac:dyDescent="0.25">
      <c r="N4161" s="7" t="s">
        <v>5621</v>
      </c>
      <c r="O4161" s="7">
        <v>60</v>
      </c>
      <c r="P4161" s="7">
        <v>10</v>
      </c>
      <c r="Q4161" s="7">
        <v>600</v>
      </c>
    </row>
    <row r="4162" spans="14:17" x14ac:dyDescent="0.25">
      <c r="N4162" s="7" t="s">
        <v>5620</v>
      </c>
      <c r="O4162" s="7">
        <v>40</v>
      </c>
      <c r="P4162" s="7">
        <v>8</v>
      </c>
      <c r="Q4162" s="7">
        <v>320</v>
      </c>
    </row>
    <row r="4163" spans="14:17" x14ac:dyDescent="0.25">
      <c r="N4163" s="7" t="s">
        <v>5609</v>
      </c>
      <c r="O4163" s="7">
        <v>20</v>
      </c>
      <c r="P4163" s="7">
        <v>20</v>
      </c>
      <c r="Q4163" s="7">
        <v>400</v>
      </c>
    </row>
    <row r="4164" spans="14:17" x14ac:dyDescent="0.25">
      <c r="N4164" s="7" t="s">
        <v>5619</v>
      </c>
      <c r="O4164" s="7">
        <v>80</v>
      </c>
      <c r="P4164" s="7">
        <v>22</v>
      </c>
      <c r="Q4164" s="7">
        <v>1760</v>
      </c>
    </row>
    <row r="4165" spans="14:17" x14ac:dyDescent="0.25">
      <c r="N4165" s="7" t="s">
        <v>5616</v>
      </c>
      <c r="O4165" s="7">
        <v>150</v>
      </c>
      <c r="P4165" s="7">
        <v>21</v>
      </c>
      <c r="Q4165" s="7">
        <v>3150</v>
      </c>
    </row>
    <row r="4166" spans="14:17" x14ac:dyDescent="0.25">
      <c r="N4166" s="7" t="s">
        <v>5620</v>
      </c>
      <c r="O4166" s="7">
        <v>40</v>
      </c>
      <c r="P4166" s="7">
        <v>20</v>
      </c>
      <c r="Q4166" s="7">
        <v>800</v>
      </c>
    </row>
    <row r="4167" spans="14:17" x14ac:dyDescent="0.25">
      <c r="N4167" s="7" t="s">
        <v>5615</v>
      </c>
      <c r="O4167" s="7">
        <v>25</v>
      </c>
      <c r="P4167" s="7">
        <v>18</v>
      </c>
      <c r="Q4167" s="7">
        <v>450</v>
      </c>
    </row>
    <row r="4168" spans="14:17" x14ac:dyDescent="0.25">
      <c r="N4168" s="7" t="s">
        <v>5623</v>
      </c>
      <c r="O4168" s="7">
        <v>30</v>
      </c>
      <c r="P4168" s="7">
        <v>3</v>
      </c>
      <c r="Q4168" s="7">
        <v>90</v>
      </c>
    </row>
    <row r="4169" spans="14:17" x14ac:dyDescent="0.25">
      <c r="N4169" s="7" t="s">
        <v>5612</v>
      </c>
      <c r="O4169" s="7">
        <v>50</v>
      </c>
      <c r="P4169" s="7">
        <v>19</v>
      </c>
      <c r="Q4169" s="7">
        <v>950</v>
      </c>
    </row>
    <row r="4170" spans="14:17" x14ac:dyDescent="0.25">
      <c r="N4170" s="7" t="s">
        <v>5614</v>
      </c>
      <c r="O4170" s="7">
        <v>20</v>
      </c>
      <c r="P4170" s="7">
        <v>7</v>
      </c>
      <c r="Q4170" s="7">
        <v>140</v>
      </c>
    </row>
    <row r="4171" spans="14:17" x14ac:dyDescent="0.25">
      <c r="N4171" s="7" t="s">
        <v>5623</v>
      </c>
      <c r="O4171" s="7">
        <v>30</v>
      </c>
      <c r="P4171" s="7">
        <v>5</v>
      </c>
      <c r="Q4171" s="7">
        <v>150</v>
      </c>
    </row>
    <row r="4172" spans="14:17" x14ac:dyDescent="0.25">
      <c r="N4172" s="7" t="s">
        <v>5609</v>
      </c>
      <c r="O4172" s="7">
        <v>20</v>
      </c>
      <c r="P4172" s="7">
        <v>16</v>
      </c>
      <c r="Q4172" s="7">
        <v>320</v>
      </c>
    </row>
    <row r="4173" spans="14:17" x14ac:dyDescent="0.25">
      <c r="N4173" s="7" t="s">
        <v>5611</v>
      </c>
      <c r="O4173" s="7">
        <v>250</v>
      </c>
      <c r="P4173" s="7">
        <v>9</v>
      </c>
      <c r="Q4173" s="7">
        <v>2250</v>
      </c>
    </row>
    <row r="4174" spans="14:17" x14ac:dyDescent="0.25">
      <c r="N4174" s="7" t="s">
        <v>5612</v>
      </c>
      <c r="O4174" s="7">
        <v>50</v>
      </c>
      <c r="P4174" s="7">
        <v>24</v>
      </c>
      <c r="Q4174" s="7">
        <v>1200</v>
      </c>
    </row>
    <row r="4175" spans="14:17" x14ac:dyDescent="0.25">
      <c r="N4175" s="7" t="s">
        <v>5623</v>
      </c>
      <c r="O4175" s="7">
        <v>30</v>
      </c>
      <c r="P4175" s="7">
        <v>12</v>
      </c>
      <c r="Q4175" s="7">
        <v>360</v>
      </c>
    </row>
    <row r="4176" spans="14:17" x14ac:dyDescent="0.25">
      <c r="N4176" s="7" t="s">
        <v>5609</v>
      </c>
      <c r="O4176" s="7">
        <v>20</v>
      </c>
      <c r="P4176" s="7">
        <v>8</v>
      </c>
      <c r="Q4176" s="7">
        <v>160</v>
      </c>
    </row>
    <row r="4177" spans="14:17" x14ac:dyDescent="0.25">
      <c r="N4177" s="7" t="s">
        <v>5619</v>
      </c>
      <c r="O4177" s="7">
        <v>80</v>
      </c>
      <c r="P4177" s="7">
        <v>18</v>
      </c>
      <c r="Q4177" s="7">
        <v>1440</v>
      </c>
    </row>
    <row r="4178" spans="14:17" x14ac:dyDescent="0.25">
      <c r="N4178" s="7" t="s">
        <v>5613</v>
      </c>
      <c r="O4178" s="7">
        <v>35</v>
      </c>
      <c r="P4178" s="7">
        <v>9</v>
      </c>
      <c r="Q4178" s="7">
        <v>315</v>
      </c>
    </row>
    <row r="4179" spans="14:17" x14ac:dyDescent="0.25">
      <c r="N4179" s="7" t="s">
        <v>5622</v>
      </c>
      <c r="O4179" s="7">
        <v>15</v>
      </c>
      <c r="P4179" s="7">
        <v>22</v>
      </c>
      <c r="Q4179" s="7">
        <v>330</v>
      </c>
    </row>
    <row r="4180" spans="14:17" x14ac:dyDescent="0.25">
      <c r="N4180" s="7" t="s">
        <v>5619</v>
      </c>
      <c r="O4180" s="7">
        <v>80</v>
      </c>
      <c r="P4180" s="7">
        <v>24</v>
      </c>
      <c r="Q4180" s="7">
        <v>1920</v>
      </c>
    </row>
    <row r="4181" spans="14:17" x14ac:dyDescent="0.25">
      <c r="N4181" s="7" t="s">
        <v>5620</v>
      </c>
      <c r="O4181" s="7">
        <v>40</v>
      </c>
      <c r="P4181" s="7">
        <v>17</v>
      </c>
      <c r="Q4181" s="7">
        <v>680</v>
      </c>
    </row>
    <row r="4182" spans="14:17" x14ac:dyDescent="0.25">
      <c r="N4182" s="7" t="s">
        <v>5623</v>
      </c>
      <c r="O4182" s="7">
        <v>30</v>
      </c>
      <c r="P4182" s="7">
        <v>6</v>
      </c>
      <c r="Q4182" s="7">
        <v>180</v>
      </c>
    </row>
    <row r="4183" spans="14:17" x14ac:dyDescent="0.25">
      <c r="N4183" s="7" t="s">
        <v>5609</v>
      </c>
      <c r="O4183" s="7">
        <v>20</v>
      </c>
      <c r="P4183" s="7">
        <v>10</v>
      </c>
      <c r="Q4183" s="7">
        <v>200</v>
      </c>
    </row>
    <row r="4184" spans="14:17" x14ac:dyDescent="0.25">
      <c r="N4184" s="7" t="s">
        <v>5611</v>
      </c>
      <c r="O4184" s="7">
        <v>250</v>
      </c>
      <c r="P4184" s="7">
        <v>23</v>
      </c>
      <c r="Q4184" s="7">
        <v>5750</v>
      </c>
    </row>
    <row r="4185" spans="14:17" x14ac:dyDescent="0.25">
      <c r="N4185" s="7" t="s">
        <v>5618</v>
      </c>
      <c r="O4185" s="7">
        <v>10</v>
      </c>
      <c r="P4185" s="7">
        <v>21</v>
      </c>
      <c r="Q4185" s="7">
        <v>210</v>
      </c>
    </row>
    <row r="4186" spans="14:17" x14ac:dyDescent="0.25">
      <c r="N4186" s="7" t="s">
        <v>5618</v>
      </c>
      <c r="O4186" s="7">
        <v>10</v>
      </c>
      <c r="P4186" s="7">
        <v>12</v>
      </c>
      <c r="Q4186" s="7">
        <v>120</v>
      </c>
    </row>
    <row r="4187" spans="14:17" x14ac:dyDescent="0.25">
      <c r="N4187" s="7" t="s">
        <v>5619</v>
      </c>
      <c r="O4187" s="7">
        <v>80</v>
      </c>
      <c r="P4187" s="7">
        <v>15</v>
      </c>
      <c r="Q4187" s="7">
        <v>1200</v>
      </c>
    </row>
    <row r="4188" spans="14:17" x14ac:dyDescent="0.25">
      <c r="N4188" s="7" t="s">
        <v>5613</v>
      </c>
      <c r="O4188" s="7">
        <v>35</v>
      </c>
      <c r="P4188" s="7">
        <v>11</v>
      </c>
      <c r="Q4188" s="7">
        <v>385</v>
      </c>
    </row>
    <row r="4189" spans="14:17" x14ac:dyDescent="0.25">
      <c r="N4189" s="7" t="s">
        <v>5615</v>
      </c>
      <c r="O4189" s="7">
        <v>25</v>
      </c>
      <c r="P4189" s="7">
        <v>6</v>
      </c>
      <c r="Q4189" s="7">
        <v>150</v>
      </c>
    </row>
    <row r="4190" spans="14:17" x14ac:dyDescent="0.25">
      <c r="N4190" s="7" t="s">
        <v>5614</v>
      </c>
      <c r="O4190" s="7">
        <v>20</v>
      </c>
      <c r="P4190" s="7">
        <v>4</v>
      </c>
      <c r="Q4190" s="7">
        <v>80</v>
      </c>
    </row>
    <row r="4191" spans="14:17" x14ac:dyDescent="0.25">
      <c r="N4191" s="7" t="s">
        <v>5612</v>
      </c>
      <c r="O4191" s="7">
        <v>50</v>
      </c>
      <c r="P4191" s="7">
        <v>7</v>
      </c>
      <c r="Q4191" s="7">
        <v>350</v>
      </c>
    </row>
    <row r="4192" spans="14:17" x14ac:dyDescent="0.25">
      <c r="N4192" s="7" t="s">
        <v>5612</v>
      </c>
      <c r="O4192" s="7">
        <v>50</v>
      </c>
      <c r="P4192" s="7">
        <v>7</v>
      </c>
      <c r="Q4192" s="7">
        <v>350</v>
      </c>
    </row>
    <row r="4193" spans="14:17" x14ac:dyDescent="0.25">
      <c r="N4193" s="7" t="s">
        <v>5620</v>
      </c>
      <c r="O4193" s="7">
        <v>40</v>
      </c>
      <c r="P4193" s="7">
        <v>8</v>
      </c>
      <c r="Q4193" s="7">
        <v>320</v>
      </c>
    </row>
    <row r="4194" spans="14:17" x14ac:dyDescent="0.25">
      <c r="N4194" s="7" t="s">
        <v>5610</v>
      </c>
      <c r="O4194" s="7">
        <v>300</v>
      </c>
      <c r="P4194" s="7">
        <v>17</v>
      </c>
      <c r="Q4194" s="7">
        <v>5100</v>
      </c>
    </row>
    <row r="4195" spans="14:17" x14ac:dyDescent="0.25">
      <c r="N4195" s="7" t="s">
        <v>5610</v>
      </c>
      <c r="O4195" s="7">
        <v>300</v>
      </c>
      <c r="P4195" s="7">
        <v>25</v>
      </c>
      <c r="Q4195" s="7">
        <v>7500</v>
      </c>
    </row>
    <row r="4196" spans="14:17" x14ac:dyDescent="0.25">
      <c r="N4196" s="7" t="s">
        <v>5620</v>
      </c>
      <c r="O4196" s="7">
        <v>40</v>
      </c>
      <c r="P4196" s="7">
        <v>16</v>
      </c>
      <c r="Q4196" s="7">
        <v>640</v>
      </c>
    </row>
    <row r="4197" spans="14:17" x14ac:dyDescent="0.25">
      <c r="N4197" s="7" t="s">
        <v>5616</v>
      </c>
      <c r="O4197" s="7">
        <v>150</v>
      </c>
      <c r="P4197" s="7">
        <v>11</v>
      </c>
      <c r="Q4197" s="7">
        <v>1650</v>
      </c>
    </row>
    <row r="4198" spans="14:17" x14ac:dyDescent="0.25">
      <c r="N4198" s="7" t="s">
        <v>5614</v>
      </c>
      <c r="O4198" s="7">
        <v>20</v>
      </c>
      <c r="P4198" s="7">
        <v>16</v>
      </c>
      <c r="Q4198" s="7">
        <v>320</v>
      </c>
    </row>
    <row r="4199" spans="14:17" x14ac:dyDescent="0.25">
      <c r="N4199" s="7" t="s">
        <v>5622</v>
      </c>
      <c r="O4199" s="7">
        <v>15</v>
      </c>
      <c r="P4199" s="7">
        <v>25</v>
      </c>
      <c r="Q4199" s="7">
        <v>375</v>
      </c>
    </row>
    <row r="4200" spans="14:17" x14ac:dyDescent="0.25">
      <c r="N4200" s="7" t="s">
        <v>5620</v>
      </c>
      <c r="O4200" s="7">
        <v>40</v>
      </c>
      <c r="P4200" s="7">
        <v>8</v>
      </c>
      <c r="Q4200" s="7">
        <v>320</v>
      </c>
    </row>
    <row r="4201" spans="14:17" x14ac:dyDescent="0.25">
      <c r="N4201" s="7" t="s">
        <v>5622</v>
      </c>
      <c r="O4201" s="7">
        <v>15</v>
      </c>
      <c r="P4201" s="7">
        <v>3</v>
      </c>
      <c r="Q4201" s="7">
        <v>45</v>
      </c>
    </row>
    <row r="4202" spans="14:17" x14ac:dyDescent="0.25">
      <c r="N4202" s="7" t="s">
        <v>5617</v>
      </c>
      <c r="O4202" s="7">
        <v>120</v>
      </c>
      <c r="P4202" s="7">
        <v>8</v>
      </c>
      <c r="Q4202" s="7">
        <v>960</v>
      </c>
    </row>
    <row r="4203" spans="14:17" x14ac:dyDescent="0.25">
      <c r="N4203" s="7" t="s">
        <v>5610</v>
      </c>
      <c r="O4203" s="7">
        <v>300</v>
      </c>
      <c r="P4203" s="7">
        <v>6</v>
      </c>
      <c r="Q4203" s="7">
        <v>1800</v>
      </c>
    </row>
    <row r="4204" spans="14:17" x14ac:dyDescent="0.25">
      <c r="N4204" s="7" t="s">
        <v>5623</v>
      </c>
      <c r="O4204" s="7">
        <v>30</v>
      </c>
      <c r="P4204" s="7">
        <v>14</v>
      </c>
      <c r="Q4204" s="7">
        <v>420</v>
      </c>
    </row>
    <row r="4205" spans="14:17" x14ac:dyDescent="0.25">
      <c r="N4205" s="7" t="s">
        <v>5622</v>
      </c>
      <c r="O4205" s="7">
        <v>15</v>
      </c>
      <c r="P4205" s="7">
        <v>1</v>
      </c>
      <c r="Q4205" s="7">
        <v>15</v>
      </c>
    </row>
    <row r="4206" spans="14:17" x14ac:dyDescent="0.25">
      <c r="N4206" s="7" t="s">
        <v>5618</v>
      </c>
      <c r="O4206" s="7">
        <v>10</v>
      </c>
      <c r="P4206" s="7">
        <v>5</v>
      </c>
      <c r="Q4206" s="7">
        <v>50</v>
      </c>
    </row>
    <row r="4207" spans="14:17" x14ac:dyDescent="0.25">
      <c r="N4207" s="7" t="s">
        <v>5617</v>
      </c>
      <c r="O4207" s="7">
        <v>120</v>
      </c>
      <c r="P4207" s="7">
        <v>10</v>
      </c>
      <c r="Q4207" s="7">
        <v>1200</v>
      </c>
    </row>
    <row r="4208" spans="14:17" x14ac:dyDescent="0.25">
      <c r="N4208" s="7" t="s">
        <v>5618</v>
      </c>
      <c r="O4208" s="7">
        <v>10</v>
      </c>
      <c r="P4208" s="7">
        <v>24</v>
      </c>
      <c r="Q4208" s="7">
        <v>240</v>
      </c>
    </row>
    <row r="4209" spans="14:17" x14ac:dyDescent="0.25">
      <c r="N4209" s="7" t="s">
        <v>5618</v>
      </c>
      <c r="O4209" s="7">
        <v>10</v>
      </c>
      <c r="P4209" s="7">
        <v>8</v>
      </c>
      <c r="Q4209" s="7">
        <v>80</v>
      </c>
    </row>
    <row r="4210" spans="14:17" x14ac:dyDescent="0.25">
      <c r="N4210" s="7" t="s">
        <v>5612</v>
      </c>
      <c r="O4210" s="7">
        <v>50</v>
      </c>
      <c r="P4210" s="7">
        <v>12</v>
      </c>
      <c r="Q4210" s="7">
        <v>600</v>
      </c>
    </row>
    <row r="4211" spans="14:17" x14ac:dyDescent="0.25">
      <c r="N4211" s="7" t="s">
        <v>5609</v>
      </c>
      <c r="O4211" s="7">
        <v>20</v>
      </c>
      <c r="P4211" s="7">
        <v>1</v>
      </c>
      <c r="Q4211" s="7">
        <v>20</v>
      </c>
    </row>
    <row r="4212" spans="14:17" x14ac:dyDescent="0.25">
      <c r="N4212" s="7" t="s">
        <v>5620</v>
      </c>
      <c r="O4212" s="7">
        <v>40</v>
      </c>
      <c r="P4212" s="7">
        <v>11</v>
      </c>
      <c r="Q4212" s="7">
        <v>440</v>
      </c>
    </row>
    <row r="4213" spans="14:17" x14ac:dyDescent="0.25">
      <c r="N4213" s="7" t="s">
        <v>5613</v>
      </c>
      <c r="O4213" s="7">
        <v>35</v>
      </c>
      <c r="P4213" s="7">
        <v>7</v>
      </c>
      <c r="Q4213" s="7">
        <v>245</v>
      </c>
    </row>
    <row r="4214" spans="14:17" x14ac:dyDescent="0.25">
      <c r="N4214" s="7" t="s">
        <v>5618</v>
      </c>
      <c r="O4214" s="7">
        <v>10</v>
      </c>
      <c r="P4214" s="7">
        <v>7</v>
      </c>
      <c r="Q4214" s="7">
        <v>70</v>
      </c>
    </row>
    <row r="4215" spans="14:17" x14ac:dyDescent="0.25">
      <c r="N4215" s="7" t="s">
        <v>5612</v>
      </c>
      <c r="O4215" s="7">
        <v>50</v>
      </c>
      <c r="P4215" s="7">
        <v>20</v>
      </c>
      <c r="Q4215" s="7">
        <v>1000</v>
      </c>
    </row>
    <row r="4216" spans="14:17" x14ac:dyDescent="0.25">
      <c r="N4216" s="7" t="s">
        <v>5616</v>
      </c>
      <c r="O4216" s="7">
        <v>150</v>
      </c>
      <c r="P4216" s="7">
        <v>21</v>
      </c>
      <c r="Q4216" s="7">
        <v>3150</v>
      </c>
    </row>
    <row r="4217" spans="14:17" x14ac:dyDescent="0.25">
      <c r="N4217" s="7" t="s">
        <v>5611</v>
      </c>
      <c r="O4217" s="7">
        <v>250</v>
      </c>
      <c r="P4217" s="7">
        <v>20</v>
      </c>
      <c r="Q4217" s="7">
        <v>5000</v>
      </c>
    </row>
    <row r="4218" spans="14:17" x14ac:dyDescent="0.25">
      <c r="N4218" s="7" t="s">
        <v>5617</v>
      </c>
      <c r="O4218" s="7">
        <v>120</v>
      </c>
      <c r="P4218" s="7">
        <v>23</v>
      </c>
      <c r="Q4218" s="7">
        <v>2760</v>
      </c>
    </row>
    <row r="4219" spans="14:17" x14ac:dyDescent="0.25">
      <c r="N4219" s="7" t="s">
        <v>5622</v>
      </c>
      <c r="O4219" s="7">
        <v>15</v>
      </c>
      <c r="P4219" s="7">
        <v>22</v>
      </c>
      <c r="Q4219" s="7">
        <v>330</v>
      </c>
    </row>
    <row r="4220" spans="14:17" x14ac:dyDescent="0.25">
      <c r="N4220" s="7" t="s">
        <v>5622</v>
      </c>
      <c r="O4220" s="7">
        <v>15</v>
      </c>
      <c r="P4220" s="7">
        <v>21</v>
      </c>
      <c r="Q4220" s="7">
        <v>315</v>
      </c>
    </row>
    <row r="4221" spans="14:17" x14ac:dyDescent="0.25">
      <c r="N4221" s="7" t="s">
        <v>5622</v>
      </c>
      <c r="O4221" s="7">
        <v>15</v>
      </c>
      <c r="P4221" s="7">
        <v>13</v>
      </c>
      <c r="Q4221" s="7">
        <v>195</v>
      </c>
    </row>
    <row r="4222" spans="14:17" x14ac:dyDescent="0.25">
      <c r="N4222" s="7" t="s">
        <v>5620</v>
      </c>
      <c r="O4222" s="7">
        <v>40</v>
      </c>
      <c r="P4222" s="7">
        <v>2</v>
      </c>
      <c r="Q4222" s="7">
        <v>80</v>
      </c>
    </row>
    <row r="4223" spans="14:17" x14ac:dyDescent="0.25">
      <c r="N4223" s="7" t="s">
        <v>5619</v>
      </c>
      <c r="O4223" s="7">
        <v>80</v>
      </c>
      <c r="P4223" s="7">
        <v>7</v>
      </c>
      <c r="Q4223" s="7">
        <v>560</v>
      </c>
    </row>
    <row r="4224" spans="14:17" x14ac:dyDescent="0.25">
      <c r="N4224" s="7" t="s">
        <v>5614</v>
      </c>
      <c r="O4224" s="7">
        <v>20</v>
      </c>
      <c r="P4224" s="7">
        <v>22</v>
      </c>
      <c r="Q4224" s="7">
        <v>440</v>
      </c>
    </row>
    <row r="4225" spans="14:17" x14ac:dyDescent="0.25">
      <c r="N4225" s="7" t="s">
        <v>5615</v>
      </c>
      <c r="O4225" s="7">
        <v>25</v>
      </c>
      <c r="P4225" s="7">
        <v>15</v>
      </c>
      <c r="Q4225" s="7">
        <v>375</v>
      </c>
    </row>
    <row r="4226" spans="14:17" x14ac:dyDescent="0.25">
      <c r="N4226" s="7" t="s">
        <v>5616</v>
      </c>
      <c r="O4226" s="7">
        <v>150</v>
      </c>
      <c r="P4226" s="7">
        <v>10</v>
      </c>
      <c r="Q4226" s="7">
        <v>1500</v>
      </c>
    </row>
    <row r="4227" spans="14:17" x14ac:dyDescent="0.25">
      <c r="N4227" s="7" t="s">
        <v>5613</v>
      </c>
      <c r="O4227" s="7">
        <v>35</v>
      </c>
      <c r="P4227" s="7">
        <v>14</v>
      </c>
      <c r="Q4227" s="7">
        <v>490</v>
      </c>
    </row>
    <row r="4228" spans="14:17" x14ac:dyDescent="0.25">
      <c r="N4228" s="7" t="s">
        <v>5622</v>
      </c>
      <c r="O4228" s="7">
        <v>15</v>
      </c>
      <c r="P4228" s="7">
        <v>4</v>
      </c>
      <c r="Q4228" s="7">
        <v>60</v>
      </c>
    </row>
    <row r="4229" spans="14:17" x14ac:dyDescent="0.25">
      <c r="N4229" s="7" t="s">
        <v>5616</v>
      </c>
      <c r="O4229" s="7">
        <v>150</v>
      </c>
      <c r="P4229" s="7">
        <v>24</v>
      </c>
      <c r="Q4229" s="7">
        <v>3600</v>
      </c>
    </row>
    <row r="4230" spans="14:17" x14ac:dyDescent="0.25">
      <c r="N4230" s="7" t="s">
        <v>5611</v>
      </c>
      <c r="O4230" s="7">
        <v>250</v>
      </c>
      <c r="P4230" s="7">
        <v>17</v>
      </c>
      <c r="Q4230" s="7">
        <v>4250</v>
      </c>
    </row>
    <row r="4231" spans="14:17" x14ac:dyDescent="0.25">
      <c r="N4231" s="7" t="s">
        <v>5611</v>
      </c>
      <c r="O4231" s="7">
        <v>250</v>
      </c>
      <c r="P4231" s="7">
        <v>19</v>
      </c>
      <c r="Q4231" s="7">
        <v>4750</v>
      </c>
    </row>
    <row r="4232" spans="14:17" x14ac:dyDescent="0.25">
      <c r="N4232" s="7" t="s">
        <v>5622</v>
      </c>
      <c r="O4232" s="7">
        <v>15</v>
      </c>
      <c r="P4232" s="7">
        <v>15</v>
      </c>
      <c r="Q4232" s="7">
        <v>225</v>
      </c>
    </row>
    <row r="4233" spans="14:17" x14ac:dyDescent="0.25">
      <c r="N4233" s="7" t="s">
        <v>5616</v>
      </c>
      <c r="O4233" s="7">
        <v>150</v>
      </c>
      <c r="P4233" s="7">
        <v>16</v>
      </c>
      <c r="Q4233" s="7">
        <v>2400</v>
      </c>
    </row>
    <row r="4234" spans="14:17" x14ac:dyDescent="0.25">
      <c r="N4234" s="7" t="s">
        <v>5613</v>
      </c>
      <c r="O4234" s="7">
        <v>35</v>
      </c>
      <c r="P4234" s="7">
        <v>1</v>
      </c>
      <c r="Q4234" s="7">
        <v>35</v>
      </c>
    </row>
    <row r="4235" spans="14:17" x14ac:dyDescent="0.25">
      <c r="N4235" s="7" t="s">
        <v>5620</v>
      </c>
      <c r="O4235" s="7">
        <v>40</v>
      </c>
      <c r="P4235" s="7">
        <v>1</v>
      </c>
      <c r="Q4235" s="7">
        <v>40</v>
      </c>
    </row>
    <row r="4236" spans="14:17" x14ac:dyDescent="0.25">
      <c r="N4236" s="7" t="s">
        <v>5611</v>
      </c>
      <c r="O4236" s="7">
        <v>250</v>
      </c>
      <c r="P4236" s="7">
        <v>19</v>
      </c>
      <c r="Q4236" s="7">
        <v>4750</v>
      </c>
    </row>
    <row r="4237" spans="14:17" x14ac:dyDescent="0.25">
      <c r="N4237" s="7" t="s">
        <v>5623</v>
      </c>
      <c r="O4237" s="7">
        <v>30</v>
      </c>
      <c r="P4237" s="7">
        <v>16</v>
      </c>
      <c r="Q4237" s="7">
        <v>480</v>
      </c>
    </row>
    <row r="4238" spans="14:17" x14ac:dyDescent="0.25">
      <c r="N4238" s="7" t="s">
        <v>5621</v>
      </c>
      <c r="O4238" s="7">
        <v>60</v>
      </c>
      <c r="P4238" s="7">
        <v>24</v>
      </c>
      <c r="Q4238" s="7">
        <v>1440</v>
      </c>
    </row>
    <row r="4239" spans="14:17" x14ac:dyDescent="0.25">
      <c r="N4239" s="7" t="s">
        <v>5611</v>
      </c>
      <c r="O4239" s="7">
        <v>250</v>
      </c>
      <c r="P4239" s="7">
        <v>22</v>
      </c>
      <c r="Q4239" s="7">
        <v>5500</v>
      </c>
    </row>
    <row r="4240" spans="14:17" x14ac:dyDescent="0.25">
      <c r="N4240" s="7" t="s">
        <v>5610</v>
      </c>
      <c r="O4240" s="7">
        <v>300</v>
      </c>
      <c r="P4240" s="7">
        <v>12</v>
      </c>
      <c r="Q4240" s="7">
        <v>3600</v>
      </c>
    </row>
    <row r="4241" spans="14:17" x14ac:dyDescent="0.25">
      <c r="N4241" s="7" t="s">
        <v>5613</v>
      </c>
      <c r="O4241" s="7">
        <v>35</v>
      </c>
      <c r="P4241" s="7">
        <v>25</v>
      </c>
      <c r="Q4241" s="7">
        <v>875</v>
      </c>
    </row>
    <row r="4242" spans="14:17" x14ac:dyDescent="0.25">
      <c r="N4242" s="7" t="s">
        <v>5610</v>
      </c>
      <c r="O4242" s="7">
        <v>300</v>
      </c>
      <c r="P4242" s="7">
        <v>25</v>
      </c>
      <c r="Q4242" s="7">
        <v>7500</v>
      </c>
    </row>
    <row r="4243" spans="14:17" x14ac:dyDescent="0.25">
      <c r="N4243" s="7" t="s">
        <v>5612</v>
      </c>
      <c r="O4243" s="7">
        <v>50</v>
      </c>
      <c r="P4243" s="7">
        <v>20</v>
      </c>
      <c r="Q4243" s="7">
        <v>1000</v>
      </c>
    </row>
    <row r="4244" spans="14:17" x14ac:dyDescent="0.25">
      <c r="N4244" s="7" t="s">
        <v>5612</v>
      </c>
      <c r="O4244" s="7">
        <v>50</v>
      </c>
      <c r="P4244" s="7">
        <v>21</v>
      </c>
      <c r="Q4244" s="7">
        <v>1050</v>
      </c>
    </row>
    <row r="4245" spans="14:17" x14ac:dyDescent="0.25">
      <c r="N4245" s="7" t="s">
        <v>5615</v>
      </c>
      <c r="O4245" s="7">
        <v>25</v>
      </c>
      <c r="P4245" s="7">
        <v>7</v>
      </c>
      <c r="Q4245" s="7">
        <v>175</v>
      </c>
    </row>
    <row r="4246" spans="14:17" x14ac:dyDescent="0.25">
      <c r="N4246" s="7" t="s">
        <v>5620</v>
      </c>
      <c r="O4246" s="7">
        <v>40</v>
      </c>
      <c r="P4246" s="7">
        <v>13</v>
      </c>
      <c r="Q4246" s="7">
        <v>520</v>
      </c>
    </row>
    <row r="4247" spans="14:17" x14ac:dyDescent="0.25">
      <c r="N4247" s="7" t="s">
        <v>5621</v>
      </c>
      <c r="O4247" s="7">
        <v>60</v>
      </c>
      <c r="P4247" s="7">
        <v>17</v>
      </c>
      <c r="Q4247" s="7">
        <v>1020</v>
      </c>
    </row>
    <row r="4248" spans="14:17" x14ac:dyDescent="0.25">
      <c r="N4248" s="7" t="s">
        <v>5613</v>
      </c>
      <c r="O4248" s="7">
        <v>35</v>
      </c>
      <c r="P4248" s="7">
        <v>10</v>
      </c>
      <c r="Q4248" s="7">
        <v>350</v>
      </c>
    </row>
    <row r="4249" spans="14:17" x14ac:dyDescent="0.25">
      <c r="N4249" s="7" t="s">
        <v>5619</v>
      </c>
      <c r="O4249" s="7">
        <v>80</v>
      </c>
      <c r="P4249" s="7">
        <v>22</v>
      </c>
      <c r="Q4249" s="7">
        <v>1760</v>
      </c>
    </row>
    <row r="4250" spans="14:17" x14ac:dyDescent="0.25">
      <c r="N4250" s="7" t="s">
        <v>5623</v>
      </c>
      <c r="O4250" s="7">
        <v>30</v>
      </c>
      <c r="P4250" s="7">
        <v>22</v>
      </c>
      <c r="Q4250" s="7">
        <v>660</v>
      </c>
    </row>
    <row r="4251" spans="14:17" x14ac:dyDescent="0.25">
      <c r="N4251" s="7" t="s">
        <v>5614</v>
      </c>
      <c r="O4251" s="7">
        <v>20</v>
      </c>
      <c r="P4251" s="7">
        <v>12</v>
      </c>
      <c r="Q4251" s="7">
        <v>240</v>
      </c>
    </row>
    <row r="4252" spans="14:17" x14ac:dyDescent="0.25">
      <c r="N4252" s="7" t="s">
        <v>5620</v>
      </c>
      <c r="O4252" s="7">
        <v>40</v>
      </c>
      <c r="P4252" s="7">
        <v>4</v>
      </c>
      <c r="Q4252" s="7">
        <v>160</v>
      </c>
    </row>
    <row r="4253" spans="14:17" x14ac:dyDescent="0.25">
      <c r="N4253" s="7" t="s">
        <v>5612</v>
      </c>
      <c r="O4253" s="7">
        <v>50</v>
      </c>
      <c r="P4253" s="7">
        <v>19</v>
      </c>
      <c r="Q4253" s="7">
        <v>950</v>
      </c>
    </row>
    <row r="4254" spans="14:17" x14ac:dyDescent="0.25">
      <c r="N4254" s="7" t="s">
        <v>5609</v>
      </c>
      <c r="O4254" s="7">
        <v>20</v>
      </c>
      <c r="P4254" s="7">
        <v>4</v>
      </c>
      <c r="Q4254" s="7">
        <v>80</v>
      </c>
    </row>
    <row r="4255" spans="14:17" x14ac:dyDescent="0.25">
      <c r="N4255" s="7" t="s">
        <v>5617</v>
      </c>
      <c r="O4255" s="7">
        <v>120</v>
      </c>
      <c r="P4255" s="7">
        <v>21</v>
      </c>
      <c r="Q4255" s="7">
        <v>2520</v>
      </c>
    </row>
    <row r="4256" spans="14:17" x14ac:dyDescent="0.25">
      <c r="N4256" s="7" t="s">
        <v>5615</v>
      </c>
      <c r="O4256" s="7">
        <v>25</v>
      </c>
      <c r="P4256" s="7">
        <v>15</v>
      </c>
      <c r="Q4256" s="7">
        <v>375</v>
      </c>
    </row>
    <row r="4257" spans="14:17" x14ac:dyDescent="0.25">
      <c r="N4257" s="7" t="s">
        <v>5622</v>
      </c>
      <c r="O4257" s="7">
        <v>15</v>
      </c>
      <c r="P4257" s="7">
        <v>1</v>
      </c>
      <c r="Q4257" s="7">
        <v>15</v>
      </c>
    </row>
    <row r="4258" spans="14:17" x14ac:dyDescent="0.25">
      <c r="N4258" s="7" t="s">
        <v>5618</v>
      </c>
      <c r="O4258" s="7">
        <v>10</v>
      </c>
      <c r="P4258" s="7">
        <v>15</v>
      </c>
      <c r="Q4258" s="7">
        <v>150</v>
      </c>
    </row>
    <row r="4259" spans="14:17" x14ac:dyDescent="0.25">
      <c r="N4259" s="7" t="s">
        <v>5615</v>
      </c>
      <c r="O4259" s="7">
        <v>25</v>
      </c>
      <c r="P4259" s="7">
        <v>7</v>
      </c>
      <c r="Q4259" s="7">
        <v>175</v>
      </c>
    </row>
    <row r="4260" spans="14:17" x14ac:dyDescent="0.25">
      <c r="N4260" s="7" t="s">
        <v>5616</v>
      </c>
      <c r="O4260" s="7">
        <v>150</v>
      </c>
      <c r="P4260" s="7">
        <v>6</v>
      </c>
      <c r="Q4260" s="7">
        <v>900</v>
      </c>
    </row>
    <row r="4261" spans="14:17" x14ac:dyDescent="0.25">
      <c r="N4261" s="7" t="s">
        <v>5617</v>
      </c>
      <c r="O4261" s="7">
        <v>120</v>
      </c>
      <c r="P4261" s="7">
        <v>8</v>
      </c>
      <c r="Q4261" s="7">
        <v>960</v>
      </c>
    </row>
    <row r="4262" spans="14:17" x14ac:dyDescent="0.25">
      <c r="N4262" s="7" t="s">
        <v>5615</v>
      </c>
      <c r="O4262" s="7">
        <v>25</v>
      </c>
      <c r="P4262" s="7">
        <v>14</v>
      </c>
      <c r="Q4262" s="7">
        <v>350</v>
      </c>
    </row>
    <row r="4263" spans="14:17" x14ac:dyDescent="0.25">
      <c r="N4263" s="7" t="s">
        <v>5609</v>
      </c>
      <c r="O4263" s="7">
        <v>20</v>
      </c>
      <c r="P4263" s="7">
        <v>12</v>
      </c>
      <c r="Q4263" s="7">
        <v>240</v>
      </c>
    </row>
    <row r="4264" spans="14:17" x14ac:dyDescent="0.25">
      <c r="N4264" s="7" t="s">
        <v>5616</v>
      </c>
      <c r="O4264" s="7">
        <v>150</v>
      </c>
      <c r="P4264" s="7">
        <v>15</v>
      </c>
      <c r="Q4264" s="7">
        <v>2250</v>
      </c>
    </row>
    <row r="4265" spans="14:17" x14ac:dyDescent="0.25">
      <c r="N4265" s="7" t="s">
        <v>5613</v>
      </c>
      <c r="O4265" s="7">
        <v>35</v>
      </c>
      <c r="P4265" s="7">
        <v>18</v>
      </c>
      <c r="Q4265" s="7">
        <v>630</v>
      </c>
    </row>
    <row r="4266" spans="14:17" x14ac:dyDescent="0.25">
      <c r="N4266" s="7" t="s">
        <v>5610</v>
      </c>
      <c r="O4266" s="7">
        <v>300</v>
      </c>
      <c r="P4266" s="7">
        <v>2</v>
      </c>
      <c r="Q4266" s="7">
        <v>600</v>
      </c>
    </row>
    <row r="4267" spans="14:17" x14ac:dyDescent="0.25">
      <c r="N4267" s="7" t="s">
        <v>5611</v>
      </c>
      <c r="O4267" s="7">
        <v>250</v>
      </c>
      <c r="P4267" s="7">
        <v>5</v>
      </c>
      <c r="Q4267" s="7">
        <v>1250</v>
      </c>
    </row>
    <row r="4268" spans="14:17" x14ac:dyDescent="0.25">
      <c r="N4268" s="7" t="s">
        <v>5622</v>
      </c>
      <c r="O4268" s="7">
        <v>15</v>
      </c>
      <c r="P4268" s="7">
        <v>25</v>
      </c>
      <c r="Q4268" s="7">
        <v>375</v>
      </c>
    </row>
    <row r="4269" spans="14:17" x14ac:dyDescent="0.25">
      <c r="N4269" s="7" t="s">
        <v>5621</v>
      </c>
      <c r="O4269" s="7">
        <v>60</v>
      </c>
      <c r="P4269" s="7">
        <v>4</v>
      </c>
      <c r="Q4269" s="7">
        <v>240</v>
      </c>
    </row>
    <row r="4270" spans="14:17" x14ac:dyDescent="0.25">
      <c r="N4270" s="7" t="s">
        <v>5609</v>
      </c>
      <c r="O4270" s="7">
        <v>20</v>
      </c>
      <c r="P4270" s="7">
        <v>21</v>
      </c>
      <c r="Q4270" s="7">
        <v>420</v>
      </c>
    </row>
    <row r="4271" spans="14:17" x14ac:dyDescent="0.25">
      <c r="N4271" s="7" t="s">
        <v>5612</v>
      </c>
      <c r="O4271" s="7">
        <v>50</v>
      </c>
      <c r="P4271" s="7">
        <v>1</v>
      </c>
      <c r="Q4271" s="7">
        <v>50</v>
      </c>
    </row>
    <row r="4272" spans="14:17" x14ac:dyDescent="0.25">
      <c r="N4272" s="7" t="s">
        <v>5617</v>
      </c>
      <c r="O4272" s="7">
        <v>120</v>
      </c>
      <c r="P4272" s="7">
        <v>20</v>
      </c>
      <c r="Q4272" s="7">
        <v>2400</v>
      </c>
    </row>
    <row r="4273" spans="14:17" x14ac:dyDescent="0.25">
      <c r="N4273" s="7" t="s">
        <v>5623</v>
      </c>
      <c r="O4273" s="7">
        <v>30</v>
      </c>
      <c r="P4273" s="7">
        <v>4</v>
      </c>
      <c r="Q4273" s="7">
        <v>120</v>
      </c>
    </row>
    <row r="4274" spans="14:17" x14ac:dyDescent="0.25">
      <c r="N4274" s="7" t="s">
        <v>5619</v>
      </c>
      <c r="O4274" s="7">
        <v>80</v>
      </c>
      <c r="P4274" s="7">
        <v>3</v>
      </c>
      <c r="Q4274" s="7">
        <v>240</v>
      </c>
    </row>
    <row r="4275" spans="14:17" x14ac:dyDescent="0.25">
      <c r="N4275" s="7" t="s">
        <v>5615</v>
      </c>
      <c r="O4275" s="7">
        <v>25</v>
      </c>
      <c r="P4275" s="7">
        <v>16</v>
      </c>
      <c r="Q4275" s="7">
        <v>400</v>
      </c>
    </row>
    <row r="4276" spans="14:17" x14ac:dyDescent="0.25">
      <c r="N4276" s="7" t="s">
        <v>5609</v>
      </c>
      <c r="O4276" s="7">
        <v>20</v>
      </c>
      <c r="P4276" s="7">
        <v>8</v>
      </c>
      <c r="Q4276" s="7">
        <v>160</v>
      </c>
    </row>
    <row r="4277" spans="14:17" x14ac:dyDescent="0.25">
      <c r="N4277" s="7" t="s">
        <v>5623</v>
      </c>
      <c r="O4277" s="7">
        <v>30</v>
      </c>
      <c r="P4277" s="7">
        <v>24</v>
      </c>
      <c r="Q4277" s="7">
        <v>720</v>
      </c>
    </row>
    <row r="4278" spans="14:17" x14ac:dyDescent="0.25">
      <c r="N4278" s="7" t="s">
        <v>5610</v>
      </c>
      <c r="O4278" s="7">
        <v>300</v>
      </c>
      <c r="P4278" s="7">
        <v>14</v>
      </c>
      <c r="Q4278" s="7">
        <v>4200</v>
      </c>
    </row>
    <row r="4279" spans="14:17" x14ac:dyDescent="0.25">
      <c r="N4279" s="7" t="s">
        <v>5619</v>
      </c>
      <c r="O4279" s="7">
        <v>80</v>
      </c>
      <c r="P4279" s="7">
        <v>20</v>
      </c>
      <c r="Q4279" s="7">
        <v>1600</v>
      </c>
    </row>
    <row r="4280" spans="14:17" x14ac:dyDescent="0.25">
      <c r="N4280" s="7" t="s">
        <v>5610</v>
      </c>
      <c r="O4280" s="7">
        <v>300</v>
      </c>
      <c r="P4280" s="7">
        <v>19</v>
      </c>
      <c r="Q4280" s="7">
        <v>5700</v>
      </c>
    </row>
    <row r="4281" spans="14:17" x14ac:dyDescent="0.25">
      <c r="N4281" s="7" t="s">
        <v>5618</v>
      </c>
      <c r="O4281" s="7">
        <v>10</v>
      </c>
      <c r="P4281" s="7">
        <v>3</v>
      </c>
      <c r="Q4281" s="7">
        <v>30</v>
      </c>
    </row>
    <row r="4282" spans="14:17" x14ac:dyDescent="0.25">
      <c r="N4282" s="7" t="s">
        <v>5615</v>
      </c>
      <c r="O4282" s="7">
        <v>25</v>
      </c>
      <c r="P4282" s="7">
        <v>19</v>
      </c>
      <c r="Q4282" s="7">
        <v>475</v>
      </c>
    </row>
    <row r="4283" spans="14:17" x14ac:dyDescent="0.25">
      <c r="N4283" s="7" t="s">
        <v>5614</v>
      </c>
      <c r="O4283" s="7">
        <v>20</v>
      </c>
      <c r="P4283" s="7">
        <v>17</v>
      </c>
      <c r="Q4283" s="7">
        <v>340</v>
      </c>
    </row>
    <row r="4284" spans="14:17" x14ac:dyDescent="0.25">
      <c r="N4284" s="7" t="s">
        <v>5611</v>
      </c>
      <c r="O4284" s="7">
        <v>250</v>
      </c>
      <c r="P4284" s="7">
        <v>23</v>
      </c>
      <c r="Q4284" s="7">
        <v>5750</v>
      </c>
    </row>
    <row r="4285" spans="14:17" x14ac:dyDescent="0.25">
      <c r="N4285" s="7" t="s">
        <v>5622</v>
      </c>
      <c r="O4285" s="7">
        <v>15</v>
      </c>
      <c r="P4285" s="7">
        <v>15</v>
      </c>
      <c r="Q4285" s="7">
        <v>225</v>
      </c>
    </row>
    <row r="4286" spans="14:17" x14ac:dyDescent="0.25">
      <c r="N4286" s="7" t="s">
        <v>5616</v>
      </c>
      <c r="O4286" s="7">
        <v>150</v>
      </c>
      <c r="P4286" s="7">
        <v>4</v>
      </c>
      <c r="Q4286" s="7">
        <v>600</v>
      </c>
    </row>
    <row r="4287" spans="14:17" x14ac:dyDescent="0.25">
      <c r="N4287" s="7" t="s">
        <v>5621</v>
      </c>
      <c r="O4287" s="7">
        <v>60</v>
      </c>
      <c r="P4287" s="7">
        <v>8</v>
      </c>
      <c r="Q4287" s="7">
        <v>480</v>
      </c>
    </row>
    <row r="4288" spans="14:17" x14ac:dyDescent="0.25">
      <c r="N4288" s="7" t="s">
        <v>5614</v>
      </c>
      <c r="O4288" s="7">
        <v>20</v>
      </c>
      <c r="P4288" s="7">
        <v>21</v>
      </c>
      <c r="Q4288" s="7">
        <v>420</v>
      </c>
    </row>
    <row r="4289" spans="14:17" x14ac:dyDescent="0.25">
      <c r="N4289" s="7" t="s">
        <v>5617</v>
      </c>
      <c r="O4289" s="7">
        <v>120</v>
      </c>
      <c r="P4289" s="7">
        <v>2</v>
      </c>
      <c r="Q4289" s="7">
        <v>240</v>
      </c>
    </row>
    <row r="4290" spans="14:17" x14ac:dyDescent="0.25">
      <c r="N4290" s="7" t="s">
        <v>5621</v>
      </c>
      <c r="O4290" s="7">
        <v>60</v>
      </c>
      <c r="P4290" s="7">
        <v>23</v>
      </c>
      <c r="Q4290" s="7">
        <v>1380</v>
      </c>
    </row>
    <row r="4291" spans="14:17" x14ac:dyDescent="0.25">
      <c r="N4291" s="7" t="s">
        <v>5614</v>
      </c>
      <c r="O4291" s="7">
        <v>20</v>
      </c>
      <c r="P4291" s="7">
        <v>1</v>
      </c>
      <c r="Q4291" s="7">
        <v>20</v>
      </c>
    </row>
    <row r="4292" spans="14:17" x14ac:dyDescent="0.25">
      <c r="N4292" s="7" t="s">
        <v>5610</v>
      </c>
      <c r="O4292" s="7">
        <v>300</v>
      </c>
      <c r="P4292" s="7">
        <v>9</v>
      </c>
      <c r="Q4292" s="7">
        <v>2700</v>
      </c>
    </row>
    <row r="4293" spans="14:17" x14ac:dyDescent="0.25">
      <c r="N4293" s="7" t="s">
        <v>5622</v>
      </c>
      <c r="O4293" s="7">
        <v>15</v>
      </c>
      <c r="P4293" s="7">
        <v>20</v>
      </c>
      <c r="Q4293" s="7">
        <v>300</v>
      </c>
    </row>
    <row r="4294" spans="14:17" x14ac:dyDescent="0.25">
      <c r="N4294" s="7" t="s">
        <v>5618</v>
      </c>
      <c r="O4294" s="7">
        <v>10</v>
      </c>
      <c r="P4294" s="7">
        <v>12</v>
      </c>
      <c r="Q4294" s="7">
        <v>120</v>
      </c>
    </row>
    <row r="4295" spans="14:17" x14ac:dyDescent="0.25">
      <c r="N4295" s="7" t="s">
        <v>5616</v>
      </c>
      <c r="O4295" s="7">
        <v>150</v>
      </c>
      <c r="P4295" s="7">
        <v>11</v>
      </c>
      <c r="Q4295" s="7">
        <v>1650</v>
      </c>
    </row>
    <row r="4296" spans="14:17" x14ac:dyDescent="0.25">
      <c r="N4296" s="7" t="s">
        <v>5611</v>
      </c>
      <c r="O4296" s="7">
        <v>250</v>
      </c>
      <c r="P4296" s="7">
        <v>7</v>
      </c>
      <c r="Q4296" s="7">
        <v>1750</v>
      </c>
    </row>
    <row r="4297" spans="14:17" x14ac:dyDescent="0.25">
      <c r="N4297" s="7" t="s">
        <v>5610</v>
      </c>
      <c r="O4297" s="7">
        <v>300</v>
      </c>
      <c r="P4297" s="7">
        <v>11</v>
      </c>
      <c r="Q4297" s="7">
        <v>3300</v>
      </c>
    </row>
    <row r="4298" spans="14:17" x14ac:dyDescent="0.25">
      <c r="N4298" s="7" t="s">
        <v>5612</v>
      </c>
      <c r="O4298" s="7">
        <v>50</v>
      </c>
      <c r="P4298" s="7">
        <v>20</v>
      </c>
      <c r="Q4298" s="7">
        <v>1000</v>
      </c>
    </row>
    <row r="4299" spans="14:17" x14ac:dyDescent="0.25">
      <c r="N4299" s="7" t="s">
        <v>5622</v>
      </c>
      <c r="O4299" s="7">
        <v>15</v>
      </c>
      <c r="P4299" s="7">
        <v>17</v>
      </c>
      <c r="Q4299" s="7">
        <v>255</v>
      </c>
    </row>
    <row r="4300" spans="14:17" x14ac:dyDescent="0.25">
      <c r="N4300" s="7" t="s">
        <v>5619</v>
      </c>
      <c r="O4300" s="7">
        <v>80</v>
      </c>
      <c r="P4300" s="7">
        <v>25</v>
      </c>
      <c r="Q4300" s="7">
        <v>2000</v>
      </c>
    </row>
    <row r="4301" spans="14:17" x14ac:dyDescent="0.25">
      <c r="N4301" s="7" t="s">
        <v>5621</v>
      </c>
      <c r="O4301" s="7">
        <v>60</v>
      </c>
      <c r="P4301" s="7">
        <v>11</v>
      </c>
      <c r="Q4301" s="7">
        <v>660</v>
      </c>
    </row>
    <row r="4302" spans="14:17" x14ac:dyDescent="0.25">
      <c r="N4302" s="7" t="s">
        <v>5618</v>
      </c>
      <c r="O4302" s="7">
        <v>10</v>
      </c>
      <c r="P4302" s="7">
        <v>25</v>
      </c>
      <c r="Q4302" s="7">
        <v>250</v>
      </c>
    </row>
    <row r="4303" spans="14:17" x14ac:dyDescent="0.25">
      <c r="N4303" s="7" t="s">
        <v>5614</v>
      </c>
      <c r="O4303" s="7">
        <v>20</v>
      </c>
      <c r="P4303" s="7">
        <v>8</v>
      </c>
      <c r="Q4303" s="7">
        <v>160</v>
      </c>
    </row>
    <row r="4304" spans="14:17" x14ac:dyDescent="0.25">
      <c r="N4304" s="7" t="s">
        <v>5613</v>
      </c>
      <c r="O4304" s="7">
        <v>35</v>
      </c>
      <c r="P4304" s="7">
        <v>12</v>
      </c>
      <c r="Q4304" s="7">
        <v>420</v>
      </c>
    </row>
    <row r="4305" spans="14:17" x14ac:dyDescent="0.25">
      <c r="N4305" s="7" t="s">
        <v>5611</v>
      </c>
      <c r="O4305" s="7">
        <v>250</v>
      </c>
      <c r="P4305" s="7">
        <v>20</v>
      </c>
      <c r="Q4305" s="7">
        <v>5000</v>
      </c>
    </row>
    <row r="4306" spans="14:17" x14ac:dyDescent="0.25">
      <c r="N4306" s="7" t="s">
        <v>5615</v>
      </c>
      <c r="O4306" s="7">
        <v>25</v>
      </c>
      <c r="P4306" s="7">
        <v>3</v>
      </c>
      <c r="Q4306" s="7">
        <v>75</v>
      </c>
    </row>
    <row r="4307" spans="14:17" x14ac:dyDescent="0.25">
      <c r="N4307" s="7" t="s">
        <v>5614</v>
      </c>
      <c r="O4307" s="7">
        <v>20</v>
      </c>
      <c r="P4307" s="7">
        <v>15</v>
      </c>
      <c r="Q4307" s="7">
        <v>300</v>
      </c>
    </row>
    <row r="4308" spans="14:17" x14ac:dyDescent="0.25">
      <c r="N4308" s="7" t="s">
        <v>5612</v>
      </c>
      <c r="O4308" s="7">
        <v>50</v>
      </c>
      <c r="P4308" s="7">
        <v>4</v>
      </c>
      <c r="Q4308" s="7">
        <v>200</v>
      </c>
    </row>
    <row r="4309" spans="14:17" x14ac:dyDescent="0.25">
      <c r="N4309" s="7" t="s">
        <v>5612</v>
      </c>
      <c r="O4309" s="7">
        <v>50</v>
      </c>
      <c r="P4309" s="7">
        <v>25</v>
      </c>
      <c r="Q4309" s="7">
        <v>1250</v>
      </c>
    </row>
    <row r="4310" spans="14:17" x14ac:dyDescent="0.25">
      <c r="N4310" s="7" t="s">
        <v>5617</v>
      </c>
      <c r="O4310" s="7">
        <v>120</v>
      </c>
      <c r="P4310" s="7">
        <v>5</v>
      </c>
      <c r="Q4310" s="7">
        <v>600</v>
      </c>
    </row>
    <row r="4311" spans="14:17" x14ac:dyDescent="0.25">
      <c r="N4311" s="7" t="s">
        <v>5615</v>
      </c>
      <c r="O4311" s="7">
        <v>25</v>
      </c>
      <c r="P4311" s="7">
        <v>4</v>
      </c>
      <c r="Q4311" s="7">
        <v>100</v>
      </c>
    </row>
    <row r="4312" spans="14:17" x14ac:dyDescent="0.25">
      <c r="N4312" s="7" t="s">
        <v>5617</v>
      </c>
      <c r="O4312" s="7">
        <v>120</v>
      </c>
      <c r="P4312" s="7">
        <v>24</v>
      </c>
      <c r="Q4312" s="7">
        <v>2880</v>
      </c>
    </row>
    <row r="4313" spans="14:17" x14ac:dyDescent="0.25">
      <c r="N4313" s="7" t="s">
        <v>5622</v>
      </c>
      <c r="O4313" s="7">
        <v>15</v>
      </c>
      <c r="P4313" s="7">
        <v>3</v>
      </c>
      <c r="Q4313" s="7">
        <v>45</v>
      </c>
    </row>
    <row r="4314" spans="14:17" x14ac:dyDescent="0.25">
      <c r="N4314" s="7" t="s">
        <v>5623</v>
      </c>
      <c r="O4314" s="7">
        <v>30</v>
      </c>
      <c r="P4314" s="7">
        <v>24</v>
      </c>
      <c r="Q4314" s="7">
        <v>720</v>
      </c>
    </row>
    <row r="4315" spans="14:17" x14ac:dyDescent="0.25">
      <c r="N4315" s="7" t="s">
        <v>5623</v>
      </c>
      <c r="O4315" s="7">
        <v>30</v>
      </c>
      <c r="P4315" s="7">
        <v>17</v>
      </c>
      <c r="Q4315" s="7">
        <v>510</v>
      </c>
    </row>
    <row r="4316" spans="14:17" x14ac:dyDescent="0.25">
      <c r="N4316" s="7" t="s">
        <v>5614</v>
      </c>
      <c r="O4316" s="7">
        <v>20</v>
      </c>
      <c r="P4316" s="7">
        <v>25</v>
      </c>
      <c r="Q4316" s="7">
        <v>500</v>
      </c>
    </row>
    <row r="4317" spans="14:17" x14ac:dyDescent="0.25">
      <c r="N4317" s="7" t="s">
        <v>5621</v>
      </c>
      <c r="O4317" s="7">
        <v>60</v>
      </c>
      <c r="P4317" s="7">
        <v>11</v>
      </c>
      <c r="Q4317" s="7">
        <v>660</v>
      </c>
    </row>
    <row r="4318" spans="14:17" x14ac:dyDescent="0.25">
      <c r="N4318" s="7" t="s">
        <v>5616</v>
      </c>
      <c r="O4318" s="7">
        <v>150</v>
      </c>
      <c r="P4318" s="7">
        <v>24</v>
      </c>
      <c r="Q4318" s="7">
        <v>3600</v>
      </c>
    </row>
    <row r="4319" spans="14:17" x14ac:dyDescent="0.25">
      <c r="N4319" s="7" t="s">
        <v>5623</v>
      </c>
      <c r="O4319" s="7">
        <v>30</v>
      </c>
      <c r="P4319" s="7">
        <v>23</v>
      </c>
      <c r="Q4319" s="7">
        <v>690</v>
      </c>
    </row>
    <row r="4320" spans="14:17" x14ac:dyDescent="0.25">
      <c r="N4320" s="7" t="s">
        <v>5613</v>
      </c>
      <c r="O4320" s="7">
        <v>35</v>
      </c>
      <c r="P4320" s="7">
        <v>11</v>
      </c>
      <c r="Q4320" s="7">
        <v>385</v>
      </c>
    </row>
    <row r="4321" spans="14:17" x14ac:dyDescent="0.25">
      <c r="N4321" s="7" t="s">
        <v>5617</v>
      </c>
      <c r="O4321" s="7">
        <v>120</v>
      </c>
      <c r="P4321" s="7">
        <v>15</v>
      </c>
      <c r="Q4321" s="7">
        <v>1800</v>
      </c>
    </row>
    <row r="4322" spans="14:17" x14ac:dyDescent="0.25">
      <c r="N4322" s="7" t="s">
        <v>5618</v>
      </c>
      <c r="O4322" s="7">
        <v>10</v>
      </c>
      <c r="P4322" s="7">
        <v>13</v>
      </c>
      <c r="Q4322" s="7">
        <v>130</v>
      </c>
    </row>
    <row r="4323" spans="14:17" x14ac:dyDescent="0.25">
      <c r="N4323" s="7" t="s">
        <v>5620</v>
      </c>
      <c r="O4323" s="7">
        <v>40</v>
      </c>
      <c r="P4323" s="7">
        <v>6</v>
      </c>
      <c r="Q4323" s="7">
        <v>240</v>
      </c>
    </row>
    <row r="4324" spans="14:17" x14ac:dyDescent="0.25">
      <c r="N4324" s="7" t="s">
        <v>5622</v>
      </c>
      <c r="O4324" s="7">
        <v>15</v>
      </c>
      <c r="P4324" s="7">
        <v>12</v>
      </c>
      <c r="Q4324" s="7">
        <v>180</v>
      </c>
    </row>
    <row r="4325" spans="14:17" x14ac:dyDescent="0.25">
      <c r="N4325" s="7" t="s">
        <v>5614</v>
      </c>
      <c r="O4325" s="7">
        <v>20</v>
      </c>
      <c r="P4325" s="7">
        <v>19</v>
      </c>
      <c r="Q4325" s="7">
        <v>380</v>
      </c>
    </row>
    <row r="4326" spans="14:17" x14ac:dyDescent="0.25">
      <c r="N4326" s="7" t="s">
        <v>5622</v>
      </c>
      <c r="O4326" s="7">
        <v>15</v>
      </c>
      <c r="P4326" s="7">
        <v>13</v>
      </c>
      <c r="Q4326" s="7">
        <v>195</v>
      </c>
    </row>
    <row r="4327" spans="14:17" x14ac:dyDescent="0.25">
      <c r="N4327" s="7" t="s">
        <v>5612</v>
      </c>
      <c r="O4327" s="7">
        <v>50</v>
      </c>
      <c r="P4327" s="7">
        <v>10</v>
      </c>
      <c r="Q4327" s="7">
        <v>500</v>
      </c>
    </row>
    <row r="4328" spans="14:17" x14ac:dyDescent="0.25">
      <c r="N4328" s="7" t="s">
        <v>5611</v>
      </c>
      <c r="O4328" s="7">
        <v>250</v>
      </c>
      <c r="P4328" s="7">
        <v>17</v>
      </c>
      <c r="Q4328" s="7">
        <v>4250</v>
      </c>
    </row>
    <row r="4329" spans="14:17" x14ac:dyDescent="0.25">
      <c r="N4329" s="7" t="s">
        <v>5618</v>
      </c>
      <c r="O4329" s="7">
        <v>10</v>
      </c>
      <c r="P4329" s="7">
        <v>18</v>
      </c>
      <c r="Q4329" s="7">
        <v>180</v>
      </c>
    </row>
    <row r="4330" spans="14:17" x14ac:dyDescent="0.25">
      <c r="N4330" s="7" t="s">
        <v>5609</v>
      </c>
      <c r="O4330" s="7">
        <v>20</v>
      </c>
      <c r="P4330" s="7">
        <v>24</v>
      </c>
      <c r="Q4330" s="7">
        <v>480</v>
      </c>
    </row>
    <row r="4331" spans="14:17" x14ac:dyDescent="0.25">
      <c r="N4331" s="7" t="s">
        <v>5611</v>
      </c>
      <c r="O4331" s="7">
        <v>250</v>
      </c>
      <c r="P4331" s="7">
        <v>5</v>
      </c>
      <c r="Q4331" s="7">
        <v>1250</v>
      </c>
    </row>
    <row r="4332" spans="14:17" x14ac:dyDescent="0.25">
      <c r="N4332" s="7" t="s">
        <v>5613</v>
      </c>
      <c r="O4332" s="7">
        <v>35</v>
      </c>
      <c r="P4332" s="7">
        <v>2</v>
      </c>
      <c r="Q4332" s="7">
        <v>70</v>
      </c>
    </row>
    <row r="4333" spans="14:17" x14ac:dyDescent="0.25">
      <c r="N4333" s="7" t="s">
        <v>5619</v>
      </c>
      <c r="O4333" s="7">
        <v>80</v>
      </c>
      <c r="P4333" s="7">
        <v>4</v>
      </c>
      <c r="Q4333" s="7">
        <v>320</v>
      </c>
    </row>
    <row r="4334" spans="14:17" x14ac:dyDescent="0.25">
      <c r="N4334" s="7" t="s">
        <v>5622</v>
      </c>
      <c r="O4334" s="7">
        <v>15</v>
      </c>
      <c r="P4334" s="7">
        <v>18</v>
      </c>
      <c r="Q4334" s="7">
        <v>270</v>
      </c>
    </row>
    <row r="4335" spans="14:17" x14ac:dyDescent="0.25">
      <c r="N4335" s="7" t="s">
        <v>5614</v>
      </c>
      <c r="O4335" s="7">
        <v>20</v>
      </c>
      <c r="P4335" s="7">
        <v>8</v>
      </c>
      <c r="Q4335" s="7">
        <v>160</v>
      </c>
    </row>
    <row r="4336" spans="14:17" x14ac:dyDescent="0.25">
      <c r="N4336" s="7" t="s">
        <v>5615</v>
      </c>
      <c r="O4336" s="7">
        <v>25</v>
      </c>
      <c r="P4336" s="7">
        <v>22</v>
      </c>
      <c r="Q4336" s="7">
        <v>550</v>
      </c>
    </row>
    <row r="4337" spans="14:17" x14ac:dyDescent="0.25">
      <c r="N4337" s="7" t="s">
        <v>5622</v>
      </c>
      <c r="O4337" s="7">
        <v>15</v>
      </c>
      <c r="P4337" s="7">
        <v>1</v>
      </c>
      <c r="Q4337" s="7">
        <v>15</v>
      </c>
    </row>
    <row r="4338" spans="14:17" x14ac:dyDescent="0.25">
      <c r="N4338" s="7" t="s">
        <v>5617</v>
      </c>
      <c r="O4338" s="7">
        <v>120</v>
      </c>
      <c r="P4338" s="7">
        <v>16</v>
      </c>
      <c r="Q4338" s="7">
        <v>1920</v>
      </c>
    </row>
    <row r="4339" spans="14:17" x14ac:dyDescent="0.25">
      <c r="N4339" s="7" t="s">
        <v>5612</v>
      </c>
      <c r="O4339" s="7">
        <v>50</v>
      </c>
      <c r="P4339" s="7">
        <v>15</v>
      </c>
      <c r="Q4339" s="7">
        <v>750</v>
      </c>
    </row>
    <row r="4340" spans="14:17" x14ac:dyDescent="0.25">
      <c r="N4340" s="7" t="s">
        <v>5612</v>
      </c>
      <c r="O4340" s="7">
        <v>50</v>
      </c>
      <c r="P4340" s="7">
        <v>10</v>
      </c>
      <c r="Q4340" s="7">
        <v>500</v>
      </c>
    </row>
    <row r="4341" spans="14:17" x14ac:dyDescent="0.25">
      <c r="N4341" s="7" t="s">
        <v>5615</v>
      </c>
      <c r="O4341" s="7">
        <v>25</v>
      </c>
      <c r="P4341" s="7">
        <v>6</v>
      </c>
      <c r="Q4341" s="7">
        <v>150</v>
      </c>
    </row>
    <row r="4342" spans="14:17" x14ac:dyDescent="0.25">
      <c r="N4342" s="7" t="s">
        <v>5613</v>
      </c>
      <c r="O4342" s="7">
        <v>35</v>
      </c>
      <c r="P4342" s="7">
        <v>21</v>
      </c>
      <c r="Q4342" s="7">
        <v>735</v>
      </c>
    </row>
    <row r="4343" spans="14:17" x14ac:dyDescent="0.25">
      <c r="N4343" s="7" t="s">
        <v>5616</v>
      </c>
      <c r="O4343" s="7">
        <v>150</v>
      </c>
      <c r="P4343" s="7">
        <v>14</v>
      </c>
      <c r="Q4343" s="7">
        <v>2100</v>
      </c>
    </row>
    <row r="4344" spans="14:17" x14ac:dyDescent="0.25">
      <c r="N4344" s="7" t="s">
        <v>5611</v>
      </c>
      <c r="O4344" s="7">
        <v>250</v>
      </c>
      <c r="P4344" s="7">
        <v>4</v>
      </c>
      <c r="Q4344" s="7">
        <v>1000</v>
      </c>
    </row>
    <row r="4345" spans="14:17" x14ac:dyDescent="0.25">
      <c r="N4345" s="7" t="s">
        <v>5609</v>
      </c>
      <c r="O4345" s="7">
        <v>20</v>
      </c>
      <c r="P4345" s="7">
        <v>11</v>
      </c>
      <c r="Q4345" s="7">
        <v>220</v>
      </c>
    </row>
    <row r="4346" spans="14:17" x14ac:dyDescent="0.25">
      <c r="N4346" s="7" t="s">
        <v>5615</v>
      </c>
      <c r="O4346" s="7">
        <v>25</v>
      </c>
      <c r="P4346" s="7">
        <v>9</v>
      </c>
      <c r="Q4346" s="7">
        <v>225</v>
      </c>
    </row>
    <row r="4347" spans="14:17" x14ac:dyDescent="0.25">
      <c r="N4347" s="7" t="s">
        <v>5620</v>
      </c>
      <c r="O4347" s="7">
        <v>40</v>
      </c>
      <c r="P4347" s="7">
        <v>1</v>
      </c>
      <c r="Q4347" s="7">
        <v>40</v>
      </c>
    </row>
    <row r="4348" spans="14:17" x14ac:dyDescent="0.25">
      <c r="N4348" s="7" t="s">
        <v>5615</v>
      </c>
      <c r="O4348" s="7">
        <v>25</v>
      </c>
      <c r="P4348" s="7">
        <v>19</v>
      </c>
      <c r="Q4348" s="7">
        <v>475</v>
      </c>
    </row>
    <row r="4349" spans="14:17" x14ac:dyDescent="0.25">
      <c r="N4349" s="7" t="s">
        <v>5619</v>
      </c>
      <c r="O4349" s="7">
        <v>80</v>
      </c>
      <c r="P4349" s="7">
        <v>16</v>
      </c>
      <c r="Q4349" s="7">
        <v>1280</v>
      </c>
    </row>
    <row r="4350" spans="14:17" x14ac:dyDescent="0.25">
      <c r="N4350" s="7" t="s">
        <v>5612</v>
      </c>
      <c r="O4350" s="7">
        <v>50</v>
      </c>
      <c r="P4350" s="7">
        <v>19</v>
      </c>
      <c r="Q4350" s="7">
        <v>950</v>
      </c>
    </row>
    <row r="4351" spans="14:17" x14ac:dyDescent="0.25">
      <c r="N4351" s="7" t="s">
        <v>5609</v>
      </c>
      <c r="O4351" s="7">
        <v>20</v>
      </c>
      <c r="P4351" s="7">
        <v>12</v>
      </c>
      <c r="Q4351" s="7">
        <v>240</v>
      </c>
    </row>
    <row r="4352" spans="14:17" x14ac:dyDescent="0.25">
      <c r="N4352" s="7" t="s">
        <v>5609</v>
      </c>
      <c r="O4352" s="7">
        <v>20</v>
      </c>
      <c r="P4352" s="7">
        <v>7</v>
      </c>
      <c r="Q4352" s="7">
        <v>140</v>
      </c>
    </row>
    <row r="4353" spans="14:17" x14ac:dyDescent="0.25">
      <c r="N4353" s="7" t="s">
        <v>5623</v>
      </c>
      <c r="O4353" s="7">
        <v>30</v>
      </c>
      <c r="P4353" s="7">
        <v>16</v>
      </c>
      <c r="Q4353" s="7">
        <v>480</v>
      </c>
    </row>
    <row r="4354" spans="14:17" x14ac:dyDescent="0.25">
      <c r="N4354" s="7" t="s">
        <v>5617</v>
      </c>
      <c r="O4354" s="7">
        <v>120</v>
      </c>
      <c r="P4354" s="7">
        <v>16</v>
      </c>
      <c r="Q4354" s="7">
        <v>1920</v>
      </c>
    </row>
    <row r="4355" spans="14:17" x14ac:dyDescent="0.25">
      <c r="N4355" s="7" t="s">
        <v>5610</v>
      </c>
      <c r="O4355" s="7">
        <v>300</v>
      </c>
      <c r="P4355" s="7">
        <v>14</v>
      </c>
      <c r="Q4355" s="7">
        <v>4200</v>
      </c>
    </row>
    <row r="4356" spans="14:17" x14ac:dyDescent="0.25">
      <c r="N4356" s="7" t="s">
        <v>5612</v>
      </c>
      <c r="O4356" s="7">
        <v>50</v>
      </c>
      <c r="P4356" s="7">
        <v>1</v>
      </c>
      <c r="Q4356" s="7">
        <v>50</v>
      </c>
    </row>
    <row r="4357" spans="14:17" x14ac:dyDescent="0.25">
      <c r="N4357" s="7" t="s">
        <v>5611</v>
      </c>
      <c r="O4357" s="7">
        <v>250</v>
      </c>
      <c r="P4357" s="7">
        <v>8</v>
      </c>
      <c r="Q4357" s="7">
        <v>2000</v>
      </c>
    </row>
    <row r="4358" spans="14:17" x14ac:dyDescent="0.25">
      <c r="N4358" s="7" t="s">
        <v>5612</v>
      </c>
      <c r="O4358" s="7">
        <v>50</v>
      </c>
      <c r="P4358" s="7">
        <v>10</v>
      </c>
      <c r="Q4358" s="7">
        <v>500</v>
      </c>
    </row>
    <row r="4359" spans="14:17" x14ac:dyDescent="0.25">
      <c r="N4359" s="7" t="s">
        <v>5610</v>
      </c>
      <c r="O4359" s="7">
        <v>300</v>
      </c>
      <c r="P4359" s="7">
        <v>14</v>
      </c>
      <c r="Q4359" s="7">
        <v>4200</v>
      </c>
    </row>
    <row r="4360" spans="14:17" x14ac:dyDescent="0.25">
      <c r="N4360" s="7" t="s">
        <v>5609</v>
      </c>
      <c r="O4360" s="7">
        <v>20</v>
      </c>
      <c r="P4360" s="7">
        <v>6</v>
      </c>
      <c r="Q4360" s="7">
        <v>120</v>
      </c>
    </row>
    <row r="4361" spans="14:17" x14ac:dyDescent="0.25">
      <c r="N4361" s="7" t="s">
        <v>5611</v>
      </c>
      <c r="O4361" s="7">
        <v>250</v>
      </c>
      <c r="P4361" s="7">
        <v>24</v>
      </c>
      <c r="Q4361" s="7">
        <v>6000</v>
      </c>
    </row>
    <row r="4362" spans="14:17" x14ac:dyDescent="0.25">
      <c r="N4362" s="7" t="s">
        <v>5609</v>
      </c>
      <c r="O4362" s="7">
        <v>20</v>
      </c>
      <c r="P4362" s="7">
        <v>25</v>
      </c>
      <c r="Q4362" s="7">
        <v>500</v>
      </c>
    </row>
    <row r="4363" spans="14:17" x14ac:dyDescent="0.25">
      <c r="N4363" s="7" t="s">
        <v>5611</v>
      </c>
      <c r="O4363" s="7">
        <v>250</v>
      </c>
      <c r="P4363" s="7">
        <v>2</v>
      </c>
      <c r="Q4363" s="7">
        <v>500</v>
      </c>
    </row>
    <row r="4364" spans="14:17" x14ac:dyDescent="0.25">
      <c r="N4364" s="7" t="s">
        <v>5610</v>
      </c>
      <c r="O4364" s="7">
        <v>300</v>
      </c>
      <c r="P4364" s="7">
        <v>13</v>
      </c>
      <c r="Q4364" s="7">
        <v>3900</v>
      </c>
    </row>
    <row r="4365" spans="14:17" x14ac:dyDescent="0.25">
      <c r="N4365" s="7" t="s">
        <v>5621</v>
      </c>
      <c r="O4365" s="7">
        <v>60</v>
      </c>
      <c r="P4365" s="7">
        <v>1</v>
      </c>
      <c r="Q4365" s="7">
        <v>60</v>
      </c>
    </row>
    <row r="4366" spans="14:17" x14ac:dyDescent="0.25">
      <c r="N4366" s="7" t="s">
        <v>5612</v>
      </c>
      <c r="O4366" s="7">
        <v>50</v>
      </c>
      <c r="P4366" s="7">
        <v>12</v>
      </c>
      <c r="Q4366" s="7">
        <v>600</v>
      </c>
    </row>
    <row r="4367" spans="14:17" x14ac:dyDescent="0.25">
      <c r="N4367" s="7" t="s">
        <v>5611</v>
      </c>
      <c r="O4367" s="7">
        <v>250</v>
      </c>
      <c r="P4367" s="7">
        <v>20</v>
      </c>
      <c r="Q4367" s="7">
        <v>5000</v>
      </c>
    </row>
    <row r="4368" spans="14:17" x14ac:dyDescent="0.25">
      <c r="N4368" s="7" t="s">
        <v>5612</v>
      </c>
      <c r="O4368" s="7">
        <v>50</v>
      </c>
      <c r="P4368" s="7">
        <v>16</v>
      </c>
      <c r="Q4368" s="7">
        <v>800</v>
      </c>
    </row>
    <row r="4369" spans="14:17" x14ac:dyDescent="0.25">
      <c r="N4369" s="7" t="s">
        <v>5614</v>
      </c>
      <c r="O4369" s="7">
        <v>20</v>
      </c>
      <c r="P4369" s="7">
        <v>19</v>
      </c>
      <c r="Q4369" s="7">
        <v>380</v>
      </c>
    </row>
    <row r="4370" spans="14:17" x14ac:dyDescent="0.25">
      <c r="N4370" s="7" t="s">
        <v>5611</v>
      </c>
      <c r="O4370" s="7">
        <v>250</v>
      </c>
      <c r="P4370" s="7">
        <v>12</v>
      </c>
      <c r="Q4370" s="7">
        <v>3000</v>
      </c>
    </row>
    <row r="4371" spans="14:17" x14ac:dyDescent="0.25">
      <c r="N4371" s="7" t="s">
        <v>5615</v>
      </c>
      <c r="O4371" s="7">
        <v>25</v>
      </c>
      <c r="P4371" s="7">
        <v>19</v>
      </c>
      <c r="Q4371" s="7">
        <v>475</v>
      </c>
    </row>
    <row r="4372" spans="14:17" x14ac:dyDescent="0.25">
      <c r="N4372" s="7" t="s">
        <v>5621</v>
      </c>
      <c r="O4372" s="7">
        <v>60</v>
      </c>
      <c r="P4372" s="7">
        <v>3</v>
      </c>
      <c r="Q4372" s="7">
        <v>180</v>
      </c>
    </row>
    <row r="4373" spans="14:17" x14ac:dyDescent="0.25">
      <c r="N4373" s="7" t="s">
        <v>5609</v>
      </c>
      <c r="O4373" s="7">
        <v>20</v>
      </c>
      <c r="P4373" s="7">
        <v>24</v>
      </c>
      <c r="Q4373" s="7">
        <v>480</v>
      </c>
    </row>
    <row r="4374" spans="14:17" x14ac:dyDescent="0.25">
      <c r="N4374" s="7" t="s">
        <v>5612</v>
      </c>
      <c r="O4374" s="7">
        <v>50</v>
      </c>
      <c r="P4374" s="7">
        <v>6</v>
      </c>
      <c r="Q4374" s="7">
        <v>300</v>
      </c>
    </row>
    <row r="4375" spans="14:17" x14ac:dyDescent="0.25">
      <c r="N4375" s="7" t="s">
        <v>5611</v>
      </c>
      <c r="O4375" s="7">
        <v>250</v>
      </c>
      <c r="P4375" s="7">
        <v>14</v>
      </c>
      <c r="Q4375" s="7">
        <v>3500</v>
      </c>
    </row>
    <row r="4376" spans="14:17" x14ac:dyDescent="0.25">
      <c r="N4376" s="7" t="s">
        <v>5617</v>
      </c>
      <c r="O4376" s="7">
        <v>120</v>
      </c>
      <c r="P4376" s="7">
        <v>8</v>
      </c>
      <c r="Q4376" s="7">
        <v>960</v>
      </c>
    </row>
    <row r="4377" spans="14:17" x14ac:dyDescent="0.25">
      <c r="N4377" s="7" t="s">
        <v>5621</v>
      </c>
      <c r="O4377" s="7">
        <v>60</v>
      </c>
      <c r="P4377" s="7">
        <v>3</v>
      </c>
      <c r="Q4377" s="7">
        <v>180</v>
      </c>
    </row>
    <row r="4378" spans="14:17" x14ac:dyDescent="0.25">
      <c r="N4378" s="7" t="s">
        <v>5613</v>
      </c>
      <c r="O4378" s="7">
        <v>35</v>
      </c>
      <c r="P4378" s="7">
        <v>20</v>
      </c>
      <c r="Q4378" s="7">
        <v>700</v>
      </c>
    </row>
    <row r="4379" spans="14:17" x14ac:dyDescent="0.25">
      <c r="N4379" s="7" t="s">
        <v>5618</v>
      </c>
      <c r="O4379" s="7">
        <v>10</v>
      </c>
      <c r="P4379" s="7">
        <v>4</v>
      </c>
      <c r="Q4379" s="7">
        <v>40</v>
      </c>
    </row>
    <row r="4380" spans="14:17" x14ac:dyDescent="0.25">
      <c r="N4380" s="7" t="s">
        <v>5610</v>
      </c>
      <c r="O4380" s="7">
        <v>300</v>
      </c>
      <c r="P4380" s="7">
        <v>20</v>
      </c>
      <c r="Q4380" s="7">
        <v>6000</v>
      </c>
    </row>
    <row r="4381" spans="14:17" x14ac:dyDescent="0.25">
      <c r="N4381" s="7" t="s">
        <v>5618</v>
      </c>
      <c r="O4381" s="7">
        <v>10</v>
      </c>
      <c r="P4381" s="7">
        <v>4</v>
      </c>
      <c r="Q4381" s="7">
        <v>40</v>
      </c>
    </row>
    <row r="4382" spans="14:17" x14ac:dyDescent="0.25">
      <c r="N4382" s="7" t="s">
        <v>5616</v>
      </c>
      <c r="O4382" s="7">
        <v>150</v>
      </c>
      <c r="P4382" s="7">
        <v>4</v>
      </c>
      <c r="Q4382" s="7">
        <v>600</v>
      </c>
    </row>
    <row r="4383" spans="14:17" x14ac:dyDescent="0.25">
      <c r="N4383" s="7" t="s">
        <v>5613</v>
      </c>
      <c r="O4383" s="7">
        <v>35</v>
      </c>
      <c r="P4383" s="7">
        <v>19</v>
      </c>
      <c r="Q4383" s="7">
        <v>665</v>
      </c>
    </row>
    <row r="4384" spans="14:17" x14ac:dyDescent="0.25">
      <c r="N4384" s="7" t="s">
        <v>5619</v>
      </c>
      <c r="O4384" s="7">
        <v>80</v>
      </c>
      <c r="P4384" s="7">
        <v>25</v>
      </c>
      <c r="Q4384" s="7">
        <v>2000</v>
      </c>
    </row>
    <row r="4385" spans="14:17" x14ac:dyDescent="0.25">
      <c r="N4385" s="7" t="s">
        <v>5615</v>
      </c>
      <c r="O4385" s="7">
        <v>25</v>
      </c>
      <c r="P4385" s="7">
        <v>14</v>
      </c>
      <c r="Q4385" s="7">
        <v>350</v>
      </c>
    </row>
    <row r="4386" spans="14:17" x14ac:dyDescent="0.25">
      <c r="N4386" s="7" t="s">
        <v>5620</v>
      </c>
      <c r="O4386" s="7">
        <v>40</v>
      </c>
      <c r="P4386" s="7">
        <v>7</v>
      </c>
      <c r="Q4386" s="7">
        <v>280</v>
      </c>
    </row>
    <row r="4387" spans="14:17" x14ac:dyDescent="0.25">
      <c r="N4387" s="7" t="s">
        <v>5610</v>
      </c>
      <c r="O4387" s="7">
        <v>300</v>
      </c>
      <c r="P4387" s="7">
        <v>3</v>
      </c>
      <c r="Q4387" s="7">
        <v>900</v>
      </c>
    </row>
    <row r="4388" spans="14:17" x14ac:dyDescent="0.25">
      <c r="N4388" s="7" t="s">
        <v>5611</v>
      </c>
      <c r="O4388" s="7">
        <v>250</v>
      </c>
      <c r="P4388" s="7">
        <v>15</v>
      </c>
      <c r="Q4388" s="7">
        <v>3750</v>
      </c>
    </row>
    <row r="4389" spans="14:17" x14ac:dyDescent="0.25">
      <c r="N4389" s="7" t="s">
        <v>5614</v>
      </c>
      <c r="O4389" s="7">
        <v>20</v>
      </c>
      <c r="P4389" s="7">
        <v>9</v>
      </c>
      <c r="Q4389" s="7">
        <v>180</v>
      </c>
    </row>
    <row r="4390" spans="14:17" x14ac:dyDescent="0.25">
      <c r="N4390" s="7" t="s">
        <v>5612</v>
      </c>
      <c r="O4390" s="7">
        <v>50</v>
      </c>
      <c r="P4390" s="7">
        <v>5</v>
      </c>
      <c r="Q4390" s="7">
        <v>250</v>
      </c>
    </row>
    <row r="4391" spans="14:17" x14ac:dyDescent="0.25">
      <c r="N4391" s="7" t="s">
        <v>5611</v>
      </c>
      <c r="O4391" s="7">
        <v>250</v>
      </c>
      <c r="P4391" s="7">
        <v>5</v>
      </c>
      <c r="Q4391" s="7">
        <v>1250</v>
      </c>
    </row>
    <row r="4392" spans="14:17" x14ac:dyDescent="0.25">
      <c r="N4392" s="7" t="s">
        <v>5621</v>
      </c>
      <c r="O4392" s="7">
        <v>60</v>
      </c>
      <c r="P4392" s="7">
        <v>1</v>
      </c>
      <c r="Q4392" s="7">
        <v>60</v>
      </c>
    </row>
    <row r="4393" spans="14:17" x14ac:dyDescent="0.25">
      <c r="N4393" s="7" t="s">
        <v>5610</v>
      </c>
      <c r="O4393" s="7">
        <v>300</v>
      </c>
      <c r="P4393" s="7">
        <v>9</v>
      </c>
      <c r="Q4393" s="7">
        <v>2700</v>
      </c>
    </row>
    <row r="4394" spans="14:17" x14ac:dyDescent="0.25">
      <c r="N4394" s="7" t="s">
        <v>5613</v>
      </c>
      <c r="O4394" s="7">
        <v>35</v>
      </c>
      <c r="P4394" s="7">
        <v>21</v>
      </c>
      <c r="Q4394" s="7">
        <v>735</v>
      </c>
    </row>
    <row r="4395" spans="14:17" x14ac:dyDescent="0.25">
      <c r="N4395" s="7" t="s">
        <v>5611</v>
      </c>
      <c r="O4395" s="7">
        <v>250</v>
      </c>
      <c r="P4395" s="7">
        <v>4</v>
      </c>
      <c r="Q4395" s="7">
        <v>1000</v>
      </c>
    </row>
    <row r="4396" spans="14:17" x14ac:dyDescent="0.25">
      <c r="N4396" s="7" t="s">
        <v>5614</v>
      </c>
      <c r="O4396" s="7">
        <v>20</v>
      </c>
      <c r="P4396" s="7">
        <v>23</v>
      </c>
      <c r="Q4396" s="7">
        <v>460</v>
      </c>
    </row>
    <row r="4397" spans="14:17" x14ac:dyDescent="0.25">
      <c r="N4397" s="7" t="s">
        <v>5617</v>
      </c>
      <c r="O4397" s="7">
        <v>120</v>
      </c>
      <c r="P4397" s="7">
        <v>6</v>
      </c>
      <c r="Q4397" s="7">
        <v>720</v>
      </c>
    </row>
    <row r="4398" spans="14:17" x14ac:dyDescent="0.25">
      <c r="N4398" s="7" t="s">
        <v>5622</v>
      </c>
      <c r="O4398" s="7">
        <v>15</v>
      </c>
      <c r="P4398" s="7">
        <v>20</v>
      </c>
      <c r="Q4398" s="7">
        <v>300</v>
      </c>
    </row>
    <row r="4399" spans="14:17" x14ac:dyDescent="0.25">
      <c r="N4399" s="7" t="s">
        <v>5616</v>
      </c>
      <c r="O4399" s="7">
        <v>150</v>
      </c>
      <c r="P4399" s="7">
        <v>9</v>
      </c>
      <c r="Q4399" s="7">
        <v>1350</v>
      </c>
    </row>
    <row r="4400" spans="14:17" x14ac:dyDescent="0.25">
      <c r="N4400" s="7" t="s">
        <v>5620</v>
      </c>
      <c r="O4400" s="7">
        <v>40</v>
      </c>
      <c r="P4400" s="7">
        <v>10</v>
      </c>
      <c r="Q4400" s="7">
        <v>400</v>
      </c>
    </row>
    <row r="4401" spans="14:17" x14ac:dyDescent="0.25">
      <c r="N4401" s="7" t="s">
        <v>5621</v>
      </c>
      <c r="O4401" s="7">
        <v>60</v>
      </c>
      <c r="P4401" s="7">
        <v>2</v>
      </c>
      <c r="Q4401" s="7">
        <v>120</v>
      </c>
    </row>
    <row r="4402" spans="14:17" x14ac:dyDescent="0.25">
      <c r="N4402" s="7" t="s">
        <v>5613</v>
      </c>
      <c r="O4402" s="7">
        <v>35</v>
      </c>
      <c r="P4402" s="7">
        <v>2</v>
      </c>
      <c r="Q4402" s="7">
        <v>70</v>
      </c>
    </row>
    <row r="4403" spans="14:17" x14ac:dyDescent="0.25">
      <c r="N4403" s="7" t="s">
        <v>5623</v>
      </c>
      <c r="O4403" s="7">
        <v>30</v>
      </c>
      <c r="P4403" s="7">
        <v>18</v>
      </c>
      <c r="Q4403" s="7">
        <v>540</v>
      </c>
    </row>
    <row r="4404" spans="14:17" x14ac:dyDescent="0.25">
      <c r="N4404" s="7" t="s">
        <v>5620</v>
      </c>
      <c r="O4404" s="7">
        <v>40</v>
      </c>
      <c r="P4404" s="7">
        <v>25</v>
      </c>
      <c r="Q4404" s="7">
        <v>1000</v>
      </c>
    </row>
    <row r="4405" spans="14:17" x14ac:dyDescent="0.25">
      <c r="N4405" s="7" t="s">
        <v>5617</v>
      </c>
      <c r="O4405" s="7">
        <v>120</v>
      </c>
      <c r="P4405" s="7">
        <v>4</v>
      </c>
      <c r="Q4405" s="7">
        <v>480</v>
      </c>
    </row>
    <row r="4406" spans="14:17" x14ac:dyDescent="0.25">
      <c r="N4406" s="7" t="s">
        <v>5621</v>
      </c>
      <c r="O4406" s="7">
        <v>60</v>
      </c>
      <c r="P4406" s="7">
        <v>8</v>
      </c>
      <c r="Q4406" s="7">
        <v>480</v>
      </c>
    </row>
    <row r="4407" spans="14:17" x14ac:dyDescent="0.25">
      <c r="N4407" s="7" t="s">
        <v>5612</v>
      </c>
      <c r="O4407" s="7">
        <v>50</v>
      </c>
      <c r="P4407" s="7">
        <v>13</v>
      </c>
      <c r="Q4407" s="7">
        <v>650</v>
      </c>
    </row>
    <row r="4408" spans="14:17" x14ac:dyDescent="0.25">
      <c r="N4408" s="7" t="s">
        <v>5622</v>
      </c>
      <c r="O4408" s="7">
        <v>15</v>
      </c>
      <c r="P4408" s="7">
        <v>3</v>
      </c>
      <c r="Q4408" s="7">
        <v>45</v>
      </c>
    </row>
    <row r="4409" spans="14:17" x14ac:dyDescent="0.25">
      <c r="N4409" s="7" t="s">
        <v>5613</v>
      </c>
      <c r="O4409" s="7">
        <v>35</v>
      </c>
      <c r="P4409" s="7">
        <v>21</v>
      </c>
      <c r="Q4409" s="7">
        <v>735</v>
      </c>
    </row>
    <row r="4410" spans="14:17" x14ac:dyDescent="0.25">
      <c r="N4410" s="7" t="s">
        <v>5614</v>
      </c>
      <c r="O4410" s="7">
        <v>20</v>
      </c>
      <c r="P4410" s="7">
        <v>20</v>
      </c>
      <c r="Q4410" s="7">
        <v>400</v>
      </c>
    </row>
    <row r="4411" spans="14:17" x14ac:dyDescent="0.25">
      <c r="N4411" s="7" t="s">
        <v>5612</v>
      </c>
      <c r="O4411" s="7">
        <v>50</v>
      </c>
      <c r="P4411" s="7">
        <v>13</v>
      </c>
      <c r="Q4411" s="7">
        <v>650</v>
      </c>
    </row>
    <row r="4412" spans="14:17" x14ac:dyDescent="0.25">
      <c r="N4412" s="7" t="s">
        <v>5609</v>
      </c>
      <c r="O4412" s="7">
        <v>20</v>
      </c>
      <c r="P4412" s="7">
        <v>3</v>
      </c>
      <c r="Q4412" s="7">
        <v>60</v>
      </c>
    </row>
    <row r="4413" spans="14:17" x14ac:dyDescent="0.25">
      <c r="N4413" s="7" t="s">
        <v>5614</v>
      </c>
      <c r="O4413" s="7">
        <v>20</v>
      </c>
      <c r="P4413" s="7">
        <v>6</v>
      </c>
      <c r="Q4413" s="7">
        <v>120</v>
      </c>
    </row>
    <row r="4414" spans="14:17" x14ac:dyDescent="0.25">
      <c r="N4414" s="7" t="s">
        <v>5613</v>
      </c>
      <c r="O4414" s="7">
        <v>35</v>
      </c>
      <c r="P4414" s="7">
        <v>22</v>
      </c>
      <c r="Q4414" s="7">
        <v>770</v>
      </c>
    </row>
    <row r="4415" spans="14:17" x14ac:dyDescent="0.25">
      <c r="N4415" s="7" t="s">
        <v>5617</v>
      </c>
      <c r="O4415" s="7">
        <v>120</v>
      </c>
      <c r="P4415" s="7">
        <v>21</v>
      </c>
      <c r="Q4415" s="7">
        <v>2520</v>
      </c>
    </row>
    <row r="4416" spans="14:17" x14ac:dyDescent="0.25">
      <c r="N4416" s="7" t="s">
        <v>5612</v>
      </c>
      <c r="O4416" s="7">
        <v>50</v>
      </c>
      <c r="P4416" s="7">
        <v>22</v>
      </c>
      <c r="Q4416" s="7">
        <v>1100</v>
      </c>
    </row>
    <row r="4417" spans="14:17" x14ac:dyDescent="0.25">
      <c r="N4417" s="7" t="s">
        <v>5610</v>
      </c>
      <c r="O4417" s="7">
        <v>300</v>
      </c>
      <c r="P4417" s="7">
        <v>4</v>
      </c>
      <c r="Q4417" s="7">
        <v>1200</v>
      </c>
    </row>
    <row r="4418" spans="14:17" x14ac:dyDescent="0.25">
      <c r="N4418" s="7" t="s">
        <v>5621</v>
      </c>
      <c r="O4418" s="7">
        <v>60</v>
      </c>
      <c r="P4418" s="7">
        <v>25</v>
      </c>
      <c r="Q4418" s="7">
        <v>1500</v>
      </c>
    </row>
    <row r="4419" spans="14:17" x14ac:dyDescent="0.25">
      <c r="N4419" s="7" t="s">
        <v>5614</v>
      </c>
      <c r="O4419" s="7">
        <v>20</v>
      </c>
      <c r="P4419" s="7">
        <v>5</v>
      </c>
      <c r="Q4419" s="7">
        <v>100</v>
      </c>
    </row>
    <row r="4420" spans="14:17" x14ac:dyDescent="0.25">
      <c r="N4420" s="7" t="s">
        <v>5610</v>
      </c>
      <c r="O4420" s="7">
        <v>300</v>
      </c>
      <c r="P4420" s="7">
        <v>16</v>
      </c>
      <c r="Q4420" s="7">
        <v>4800</v>
      </c>
    </row>
    <row r="4421" spans="14:17" x14ac:dyDescent="0.25">
      <c r="N4421" s="7" t="s">
        <v>5621</v>
      </c>
      <c r="O4421" s="7">
        <v>60</v>
      </c>
      <c r="P4421" s="7">
        <v>18</v>
      </c>
      <c r="Q4421" s="7">
        <v>1080</v>
      </c>
    </row>
    <row r="4422" spans="14:17" x14ac:dyDescent="0.25">
      <c r="N4422" s="7" t="s">
        <v>5623</v>
      </c>
      <c r="O4422" s="7">
        <v>30</v>
      </c>
      <c r="P4422" s="7">
        <v>22</v>
      </c>
      <c r="Q4422" s="7">
        <v>660</v>
      </c>
    </row>
    <row r="4423" spans="14:17" x14ac:dyDescent="0.25">
      <c r="N4423" s="7" t="s">
        <v>5610</v>
      </c>
      <c r="O4423" s="7">
        <v>300</v>
      </c>
      <c r="P4423" s="7">
        <v>14</v>
      </c>
      <c r="Q4423" s="7">
        <v>4200</v>
      </c>
    </row>
    <row r="4424" spans="14:17" x14ac:dyDescent="0.25">
      <c r="N4424" s="7" t="s">
        <v>5617</v>
      </c>
      <c r="O4424" s="7">
        <v>120</v>
      </c>
      <c r="P4424" s="7">
        <v>13</v>
      </c>
      <c r="Q4424" s="7">
        <v>1560</v>
      </c>
    </row>
    <row r="4425" spans="14:17" x14ac:dyDescent="0.25">
      <c r="N4425" s="7" t="s">
        <v>5622</v>
      </c>
      <c r="O4425" s="7">
        <v>15</v>
      </c>
      <c r="P4425" s="7">
        <v>15</v>
      </c>
      <c r="Q4425" s="7">
        <v>225</v>
      </c>
    </row>
    <row r="4426" spans="14:17" x14ac:dyDescent="0.25">
      <c r="N4426" s="7" t="s">
        <v>5609</v>
      </c>
      <c r="O4426" s="7">
        <v>20</v>
      </c>
      <c r="P4426" s="7">
        <v>1</v>
      </c>
      <c r="Q4426" s="7">
        <v>20</v>
      </c>
    </row>
    <row r="4427" spans="14:17" x14ac:dyDescent="0.25">
      <c r="N4427" s="7" t="s">
        <v>5612</v>
      </c>
      <c r="O4427" s="7">
        <v>50</v>
      </c>
      <c r="P4427" s="7">
        <v>7</v>
      </c>
      <c r="Q4427" s="7">
        <v>350</v>
      </c>
    </row>
    <row r="4428" spans="14:17" x14ac:dyDescent="0.25">
      <c r="N4428" s="7" t="s">
        <v>5619</v>
      </c>
      <c r="O4428" s="7">
        <v>80</v>
      </c>
      <c r="P4428" s="7">
        <v>13</v>
      </c>
      <c r="Q4428" s="7">
        <v>1040</v>
      </c>
    </row>
    <row r="4429" spans="14:17" x14ac:dyDescent="0.25">
      <c r="N4429" s="7" t="s">
        <v>5615</v>
      </c>
      <c r="O4429" s="7">
        <v>25</v>
      </c>
      <c r="P4429" s="7">
        <v>12</v>
      </c>
      <c r="Q4429" s="7">
        <v>300</v>
      </c>
    </row>
    <row r="4430" spans="14:17" x14ac:dyDescent="0.25">
      <c r="N4430" s="7" t="s">
        <v>5617</v>
      </c>
      <c r="O4430" s="7">
        <v>120</v>
      </c>
      <c r="P4430" s="7">
        <v>14</v>
      </c>
      <c r="Q4430" s="7">
        <v>1680</v>
      </c>
    </row>
    <row r="4431" spans="14:17" x14ac:dyDescent="0.25">
      <c r="N4431" s="7" t="s">
        <v>5612</v>
      </c>
      <c r="O4431" s="7">
        <v>50</v>
      </c>
      <c r="P4431" s="7">
        <v>22</v>
      </c>
      <c r="Q4431" s="7">
        <v>1100</v>
      </c>
    </row>
    <row r="4432" spans="14:17" x14ac:dyDescent="0.25">
      <c r="N4432" s="7" t="s">
        <v>5610</v>
      </c>
      <c r="O4432" s="7">
        <v>300</v>
      </c>
      <c r="P4432" s="7">
        <v>2</v>
      </c>
      <c r="Q4432" s="7">
        <v>600</v>
      </c>
    </row>
    <row r="4433" spans="14:17" x14ac:dyDescent="0.25">
      <c r="N4433" s="7" t="s">
        <v>5621</v>
      </c>
      <c r="O4433" s="7">
        <v>60</v>
      </c>
      <c r="P4433" s="7">
        <v>5</v>
      </c>
      <c r="Q4433" s="7">
        <v>300</v>
      </c>
    </row>
    <row r="4434" spans="14:17" x14ac:dyDescent="0.25">
      <c r="N4434" s="7" t="s">
        <v>5616</v>
      </c>
      <c r="O4434" s="7">
        <v>150</v>
      </c>
      <c r="P4434" s="7">
        <v>9</v>
      </c>
      <c r="Q4434" s="7">
        <v>1350</v>
      </c>
    </row>
    <row r="4435" spans="14:17" x14ac:dyDescent="0.25">
      <c r="N4435" s="7" t="s">
        <v>5609</v>
      </c>
      <c r="O4435" s="7">
        <v>20</v>
      </c>
      <c r="P4435" s="7">
        <v>21</v>
      </c>
      <c r="Q4435" s="7">
        <v>420</v>
      </c>
    </row>
    <row r="4436" spans="14:17" x14ac:dyDescent="0.25">
      <c r="N4436" s="7" t="s">
        <v>5613</v>
      </c>
      <c r="O4436" s="7">
        <v>35</v>
      </c>
      <c r="P4436" s="7">
        <v>21</v>
      </c>
      <c r="Q4436" s="7">
        <v>735</v>
      </c>
    </row>
    <row r="4437" spans="14:17" x14ac:dyDescent="0.25">
      <c r="N4437" s="7" t="s">
        <v>5620</v>
      </c>
      <c r="O4437" s="7">
        <v>40</v>
      </c>
      <c r="P4437" s="7">
        <v>23</v>
      </c>
      <c r="Q4437" s="7">
        <v>920</v>
      </c>
    </row>
    <row r="4438" spans="14:17" x14ac:dyDescent="0.25">
      <c r="N4438" s="7" t="s">
        <v>5622</v>
      </c>
      <c r="O4438" s="7">
        <v>15</v>
      </c>
      <c r="P4438" s="7">
        <v>20</v>
      </c>
      <c r="Q4438" s="7">
        <v>300</v>
      </c>
    </row>
    <row r="4439" spans="14:17" x14ac:dyDescent="0.25">
      <c r="N4439" s="7" t="s">
        <v>5611</v>
      </c>
      <c r="O4439" s="7">
        <v>250</v>
      </c>
      <c r="P4439" s="7">
        <v>22</v>
      </c>
      <c r="Q4439" s="7">
        <v>5500</v>
      </c>
    </row>
    <row r="4440" spans="14:17" x14ac:dyDescent="0.25">
      <c r="N4440" s="7" t="s">
        <v>5614</v>
      </c>
      <c r="O4440" s="7">
        <v>20</v>
      </c>
      <c r="P4440" s="7">
        <v>11</v>
      </c>
      <c r="Q4440" s="7">
        <v>220</v>
      </c>
    </row>
    <row r="4441" spans="14:17" x14ac:dyDescent="0.25">
      <c r="N4441" s="7" t="s">
        <v>5622</v>
      </c>
      <c r="O4441" s="7">
        <v>15</v>
      </c>
      <c r="P4441" s="7">
        <v>6</v>
      </c>
      <c r="Q4441" s="7">
        <v>90</v>
      </c>
    </row>
    <row r="4442" spans="14:17" x14ac:dyDescent="0.25">
      <c r="N4442" s="7" t="s">
        <v>5623</v>
      </c>
      <c r="O4442" s="7">
        <v>30</v>
      </c>
      <c r="P4442" s="7">
        <v>11</v>
      </c>
      <c r="Q4442" s="7">
        <v>330</v>
      </c>
    </row>
    <row r="4443" spans="14:17" x14ac:dyDescent="0.25">
      <c r="N4443" s="7" t="s">
        <v>5612</v>
      </c>
      <c r="O4443" s="7">
        <v>50</v>
      </c>
      <c r="P4443" s="7">
        <v>9</v>
      </c>
      <c r="Q4443" s="7">
        <v>450</v>
      </c>
    </row>
    <row r="4444" spans="14:17" x14ac:dyDescent="0.25">
      <c r="N4444" s="7" t="s">
        <v>5623</v>
      </c>
      <c r="O4444" s="7">
        <v>30</v>
      </c>
      <c r="P4444" s="7">
        <v>5</v>
      </c>
      <c r="Q4444" s="7">
        <v>150</v>
      </c>
    </row>
    <row r="4445" spans="14:17" x14ac:dyDescent="0.25">
      <c r="N4445" s="7" t="s">
        <v>5615</v>
      </c>
      <c r="O4445" s="7">
        <v>25</v>
      </c>
      <c r="P4445" s="7">
        <v>14</v>
      </c>
      <c r="Q4445" s="7">
        <v>350</v>
      </c>
    </row>
    <row r="4446" spans="14:17" x14ac:dyDescent="0.25">
      <c r="N4446" s="7" t="s">
        <v>5619</v>
      </c>
      <c r="O4446" s="7">
        <v>80</v>
      </c>
      <c r="P4446" s="7">
        <v>16</v>
      </c>
      <c r="Q4446" s="7">
        <v>1280</v>
      </c>
    </row>
    <row r="4447" spans="14:17" x14ac:dyDescent="0.25">
      <c r="N4447" s="7" t="s">
        <v>5623</v>
      </c>
      <c r="O4447" s="7">
        <v>30</v>
      </c>
      <c r="P4447" s="7">
        <v>5</v>
      </c>
      <c r="Q4447" s="7">
        <v>150</v>
      </c>
    </row>
    <row r="4448" spans="14:17" x14ac:dyDescent="0.25">
      <c r="N4448" s="7" t="s">
        <v>5614</v>
      </c>
      <c r="O4448" s="7">
        <v>20</v>
      </c>
      <c r="P4448" s="7">
        <v>20</v>
      </c>
      <c r="Q4448" s="7">
        <v>400</v>
      </c>
    </row>
    <row r="4449" spans="14:17" x14ac:dyDescent="0.25">
      <c r="N4449" s="7" t="s">
        <v>5612</v>
      </c>
      <c r="O4449" s="7">
        <v>50</v>
      </c>
      <c r="P4449" s="7">
        <v>17</v>
      </c>
      <c r="Q4449" s="7">
        <v>850</v>
      </c>
    </row>
    <row r="4450" spans="14:17" x14ac:dyDescent="0.25">
      <c r="N4450" s="7" t="s">
        <v>5612</v>
      </c>
      <c r="O4450" s="7">
        <v>50</v>
      </c>
      <c r="P4450" s="7">
        <v>2</v>
      </c>
      <c r="Q4450" s="7">
        <v>100</v>
      </c>
    </row>
    <row r="4451" spans="14:17" x14ac:dyDescent="0.25">
      <c r="N4451" s="7" t="s">
        <v>5610</v>
      </c>
      <c r="O4451" s="7">
        <v>300</v>
      </c>
      <c r="P4451" s="7">
        <v>13</v>
      </c>
      <c r="Q4451" s="7">
        <v>3900</v>
      </c>
    </row>
    <row r="4452" spans="14:17" x14ac:dyDescent="0.25">
      <c r="N4452" s="7" t="s">
        <v>5622</v>
      </c>
      <c r="O4452" s="7">
        <v>15</v>
      </c>
      <c r="P4452" s="7">
        <v>2</v>
      </c>
      <c r="Q4452" s="7">
        <v>30</v>
      </c>
    </row>
    <row r="4453" spans="14:17" x14ac:dyDescent="0.25">
      <c r="N4453" s="7" t="s">
        <v>5623</v>
      </c>
      <c r="O4453" s="7">
        <v>30</v>
      </c>
      <c r="P4453" s="7">
        <v>18</v>
      </c>
      <c r="Q4453" s="7">
        <v>540</v>
      </c>
    </row>
    <row r="4454" spans="14:17" x14ac:dyDescent="0.25">
      <c r="N4454" s="7" t="s">
        <v>5614</v>
      </c>
      <c r="O4454" s="7">
        <v>20</v>
      </c>
      <c r="P4454" s="7">
        <v>2</v>
      </c>
      <c r="Q4454" s="7">
        <v>40</v>
      </c>
    </row>
    <row r="4455" spans="14:17" x14ac:dyDescent="0.25">
      <c r="N4455" s="7" t="s">
        <v>5616</v>
      </c>
      <c r="O4455" s="7">
        <v>150</v>
      </c>
      <c r="P4455" s="7">
        <v>25</v>
      </c>
      <c r="Q4455" s="7">
        <v>3750</v>
      </c>
    </row>
    <row r="4456" spans="14:17" x14ac:dyDescent="0.25">
      <c r="N4456" s="7" t="s">
        <v>5612</v>
      </c>
      <c r="O4456" s="7">
        <v>50</v>
      </c>
      <c r="P4456" s="7">
        <v>16</v>
      </c>
      <c r="Q4456" s="7">
        <v>800</v>
      </c>
    </row>
    <row r="4457" spans="14:17" x14ac:dyDescent="0.25">
      <c r="N4457" s="7" t="s">
        <v>5621</v>
      </c>
      <c r="O4457" s="7">
        <v>60</v>
      </c>
      <c r="P4457" s="7">
        <v>15</v>
      </c>
      <c r="Q4457" s="7">
        <v>900</v>
      </c>
    </row>
    <row r="4458" spans="14:17" x14ac:dyDescent="0.25">
      <c r="N4458" s="7" t="s">
        <v>5611</v>
      </c>
      <c r="O4458" s="7">
        <v>250</v>
      </c>
      <c r="P4458" s="7">
        <v>17</v>
      </c>
      <c r="Q4458" s="7">
        <v>4250</v>
      </c>
    </row>
    <row r="4459" spans="14:17" x14ac:dyDescent="0.25">
      <c r="N4459" s="7" t="s">
        <v>5613</v>
      </c>
      <c r="O4459" s="7">
        <v>35</v>
      </c>
      <c r="P4459" s="7">
        <v>24</v>
      </c>
      <c r="Q4459" s="7">
        <v>840</v>
      </c>
    </row>
    <row r="4460" spans="14:17" x14ac:dyDescent="0.25">
      <c r="N4460" s="7" t="s">
        <v>5609</v>
      </c>
      <c r="O4460" s="7">
        <v>20</v>
      </c>
      <c r="P4460" s="7">
        <v>3</v>
      </c>
      <c r="Q4460" s="7">
        <v>60</v>
      </c>
    </row>
    <row r="4461" spans="14:17" x14ac:dyDescent="0.25">
      <c r="N4461" s="7" t="s">
        <v>5623</v>
      </c>
      <c r="O4461" s="7">
        <v>30</v>
      </c>
      <c r="P4461" s="7">
        <v>18</v>
      </c>
      <c r="Q4461" s="7">
        <v>540</v>
      </c>
    </row>
    <row r="4462" spans="14:17" x14ac:dyDescent="0.25">
      <c r="N4462" s="7" t="s">
        <v>5623</v>
      </c>
      <c r="O4462" s="7">
        <v>30</v>
      </c>
      <c r="P4462" s="7">
        <v>9</v>
      </c>
      <c r="Q4462" s="7">
        <v>270</v>
      </c>
    </row>
    <row r="4463" spans="14:17" x14ac:dyDescent="0.25">
      <c r="N4463" s="7" t="s">
        <v>5618</v>
      </c>
      <c r="O4463" s="7">
        <v>10</v>
      </c>
      <c r="P4463" s="7">
        <v>22</v>
      </c>
      <c r="Q4463" s="7">
        <v>220</v>
      </c>
    </row>
    <row r="4464" spans="14:17" x14ac:dyDescent="0.25">
      <c r="N4464" s="7" t="s">
        <v>5618</v>
      </c>
      <c r="O4464" s="7">
        <v>10</v>
      </c>
      <c r="P4464" s="7">
        <v>17</v>
      </c>
      <c r="Q4464" s="7">
        <v>170</v>
      </c>
    </row>
    <row r="4465" spans="14:17" x14ac:dyDescent="0.25">
      <c r="N4465" s="7" t="s">
        <v>5610</v>
      </c>
      <c r="O4465" s="7">
        <v>300</v>
      </c>
      <c r="P4465" s="7">
        <v>18</v>
      </c>
      <c r="Q4465" s="7">
        <v>5400</v>
      </c>
    </row>
    <row r="4466" spans="14:17" x14ac:dyDescent="0.25">
      <c r="N4466" s="7" t="s">
        <v>5621</v>
      </c>
      <c r="O4466" s="7">
        <v>60</v>
      </c>
      <c r="P4466" s="7">
        <v>13</v>
      </c>
      <c r="Q4466" s="7">
        <v>780</v>
      </c>
    </row>
    <row r="4467" spans="14:17" x14ac:dyDescent="0.25">
      <c r="N4467" s="7" t="s">
        <v>5615</v>
      </c>
      <c r="O4467" s="7">
        <v>25</v>
      </c>
      <c r="P4467" s="7">
        <v>8</v>
      </c>
      <c r="Q4467" s="7">
        <v>200</v>
      </c>
    </row>
    <row r="4468" spans="14:17" x14ac:dyDescent="0.25">
      <c r="N4468" s="7" t="s">
        <v>5622</v>
      </c>
      <c r="O4468" s="7">
        <v>15</v>
      </c>
      <c r="P4468" s="7">
        <v>25</v>
      </c>
      <c r="Q4468" s="7">
        <v>375</v>
      </c>
    </row>
    <row r="4469" spans="14:17" x14ac:dyDescent="0.25">
      <c r="N4469" s="7" t="s">
        <v>5612</v>
      </c>
      <c r="O4469" s="7">
        <v>50</v>
      </c>
      <c r="P4469" s="7">
        <v>24</v>
      </c>
      <c r="Q4469" s="7">
        <v>1200</v>
      </c>
    </row>
    <row r="4470" spans="14:17" x14ac:dyDescent="0.25">
      <c r="N4470" s="7" t="s">
        <v>5619</v>
      </c>
      <c r="O4470" s="7">
        <v>80</v>
      </c>
      <c r="P4470" s="7">
        <v>4</v>
      </c>
      <c r="Q4470" s="7">
        <v>320</v>
      </c>
    </row>
    <row r="4471" spans="14:17" x14ac:dyDescent="0.25">
      <c r="N4471" s="7" t="s">
        <v>5616</v>
      </c>
      <c r="O4471" s="7">
        <v>150</v>
      </c>
      <c r="P4471" s="7">
        <v>18</v>
      </c>
      <c r="Q4471" s="7">
        <v>2700</v>
      </c>
    </row>
    <row r="4472" spans="14:17" x14ac:dyDescent="0.25">
      <c r="N4472" s="7" t="s">
        <v>5614</v>
      </c>
      <c r="O4472" s="7">
        <v>20</v>
      </c>
      <c r="P4472" s="7">
        <v>6</v>
      </c>
      <c r="Q4472" s="7">
        <v>120</v>
      </c>
    </row>
    <row r="4473" spans="14:17" x14ac:dyDescent="0.25">
      <c r="N4473" s="7" t="s">
        <v>5616</v>
      </c>
      <c r="O4473" s="7">
        <v>150</v>
      </c>
      <c r="P4473" s="7">
        <v>22</v>
      </c>
      <c r="Q4473" s="7">
        <v>3300</v>
      </c>
    </row>
    <row r="4474" spans="14:17" x14ac:dyDescent="0.25">
      <c r="N4474" s="7" t="s">
        <v>5620</v>
      </c>
      <c r="O4474" s="7">
        <v>40</v>
      </c>
      <c r="P4474" s="7">
        <v>3</v>
      </c>
      <c r="Q4474" s="7">
        <v>120</v>
      </c>
    </row>
    <row r="4475" spans="14:17" x14ac:dyDescent="0.25">
      <c r="N4475" s="7" t="s">
        <v>5623</v>
      </c>
      <c r="O4475" s="7">
        <v>30</v>
      </c>
      <c r="P4475" s="7">
        <v>21</v>
      </c>
      <c r="Q4475" s="7">
        <v>630</v>
      </c>
    </row>
    <row r="4476" spans="14:17" x14ac:dyDescent="0.25">
      <c r="N4476" s="7" t="s">
        <v>5611</v>
      </c>
      <c r="O4476" s="7">
        <v>250</v>
      </c>
      <c r="P4476" s="7">
        <v>10</v>
      </c>
      <c r="Q4476" s="7">
        <v>2500</v>
      </c>
    </row>
    <row r="4477" spans="14:17" x14ac:dyDescent="0.25">
      <c r="N4477" s="7" t="s">
        <v>5610</v>
      </c>
      <c r="O4477" s="7">
        <v>300</v>
      </c>
      <c r="P4477" s="7">
        <v>17</v>
      </c>
      <c r="Q4477" s="7">
        <v>5100</v>
      </c>
    </row>
    <row r="4478" spans="14:17" x14ac:dyDescent="0.25">
      <c r="N4478" s="7" t="s">
        <v>5612</v>
      </c>
      <c r="O4478" s="7">
        <v>50</v>
      </c>
      <c r="P4478" s="7">
        <v>24</v>
      </c>
      <c r="Q4478" s="7">
        <v>1200</v>
      </c>
    </row>
    <row r="4479" spans="14:17" x14ac:dyDescent="0.25">
      <c r="N4479" s="7" t="s">
        <v>5611</v>
      </c>
      <c r="O4479" s="7">
        <v>250</v>
      </c>
      <c r="P4479" s="7">
        <v>6</v>
      </c>
      <c r="Q4479" s="7">
        <v>1500</v>
      </c>
    </row>
    <row r="4480" spans="14:17" x14ac:dyDescent="0.25">
      <c r="N4480" s="7" t="s">
        <v>5617</v>
      </c>
      <c r="O4480" s="7">
        <v>120</v>
      </c>
      <c r="P4480" s="7">
        <v>8</v>
      </c>
      <c r="Q4480" s="7">
        <v>960</v>
      </c>
    </row>
    <row r="4481" spans="14:17" x14ac:dyDescent="0.25">
      <c r="N4481" s="7" t="s">
        <v>5621</v>
      </c>
      <c r="O4481" s="7">
        <v>60</v>
      </c>
      <c r="P4481" s="7">
        <v>21</v>
      </c>
      <c r="Q4481" s="7">
        <v>1260</v>
      </c>
    </row>
    <row r="4482" spans="14:17" x14ac:dyDescent="0.25">
      <c r="N4482" s="7" t="s">
        <v>5615</v>
      </c>
      <c r="O4482" s="7">
        <v>25</v>
      </c>
      <c r="P4482" s="7">
        <v>2</v>
      </c>
      <c r="Q4482" s="7">
        <v>50</v>
      </c>
    </row>
    <row r="4483" spans="14:17" x14ac:dyDescent="0.25">
      <c r="N4483" s="7" t="s">
        <v>5613</v>
      </c>
      <c r="O4483" s="7">
        <v>35</v>
      </c>
      <c r="P4483" s="7">
        <v>16</v>
      </c>
      <c r="Q4483" s="7">
        <v>560</v>
      </c>
    </row>
    <row r="4484" spans="14:17" x14ac:dyDescent="0.25">
      <c r="N4484" s="7" t="s">
        <v>5621</v>
      </c>
      <c r="O4484" s="7">
        <v>60</v>
      </c>
      <c r="P4484" s="7">
        <v>24</v>
      </c>
      <c r="Q4484" s="7">
        <v>1440</v>
      </c>
    </row>
    <row r="4485" spans="14:17" x14ac:dyDescent="0.25">
      <c r="N4485" s="7" t="s">
        <v>5612</v>
      </c>
      <c r="O4485" s="7">
        <v>50</v>
      </c>
      <c r="P4485" s="7">
        <v>1</v>
      </c>
      <c r="Q4485" s="7">
        <v>50</v>
      </c>
    </row>
    <row r="4486" spans="14:17" x14ac:dyDescent="0.25">
      <c r="N4486" s="7" t="s">
        <v>5611</v>
      </c>
      <c r="O4486" s="7">
        <v>250</v>
      </c>
      <c r="P4486" s="7">
        <v>5</v>
      </c>
      <c r="Q4486" s="7">
        <v>1250</v>
      </c>
    </row>
    <row r="4487" spans="14:17" x14ac:dyDescent="0.25">
      <c r="N4487" s="7" t="s">
        <v>5620</v>
      </c>
      <c r="O4487" s="7">
        <v>40</v>
      </c>
      <c r="P4487" s="7">
        <v>24</v>
      </c>
      <c r="Q4487" s="7">
        <v>960</v>
      </c>
    </row>
    <row r="4488" spans="14:17" x14ac:dyDescent="0.25">
      <c r="N4488" s="7" t="s">
        <v>5615</v>
      </c>
      <c r="O4488" s="7">
        <v>25</v>
      </c>
      <c r="P4488" s="7">
        <v>3</v>
      </c>
      <c r="Q4488" s="7">
        <v>75</v>
      </c>
    </row>
    <row r="4489" spans="14:17" x14ac:dyDescent="0.25">
      <c r="N4489" s="7" t="s">
        <v>5620</v>
      </c>
      <c r="O4489" s="7">
        <v>40</v>
      </c>
      <c r="P4489" s="7">
        <v>23</v>
      </c>
      <c r="Q4489" s="7">
        <v>920</v>
      </c>
    </row>
    <row r="4490" spans="14:17" x14ac:dyDescent="0.25">
      <c r="N4490" s="7" t="s">
        <v>5620</v>
      </c>
      <c r="O4490" s="7">
        <v>40</v>
      </c>
      <c r="P4490" s="7">
        <v>6</v>
      </c>
      <c r="Q4490" s="7">
        <v>240</v>
      </c>
    </row>
    <row r="4491" spans="14:17" x14ac:dyDescent="0.25">
      <c r="N4491" s="7" t="s">
        <v>5614</v>
      </c>
      <c r="O4491" s="7">
        <v>20</v>
      </c>
      <c r="P4491" s="7">
        <v>9</v>
      </c>
      <c r="Q4491" s="7">
        <v>180</v>
      </c>
    </row>
    <row r="4492" spans="14:17" x14ac:dyDescent="0.25">
      <c r="N4492" s="7" t="s">
        <v>5611</v>
      </c>
      <c r="O4492" s="7">
        <v>250</v>
      </c>
      <c r="P4492" s="7">
        <v>18</v>
      </c>
      <c r="Q4492" s="7">
        <v>4500</v>
      </c>
    </row>
    <row r="4493" spans="14:17" x14ac:dyDescent="0.25">
      <c r="N4493" s="7" t="s">
        <v>5620</v>
      </c>
      <c r="O4493" s="7">
        <v>40</v>
      </c>
      <c r="P4493" s="7">
        <v>25</v>
      </c>
      <c r="Q4493" s="7">
        <v>1000</v>
      </c>
    </row>
    <row r="4494" spans="14:17" x14ac:dyDescent="0.25">
      <c r="N4494" s="7" t="s">
        <v>5610</v>
      </c>
      <c r="O4494" s="7">
        <v>300</v>
      </c>
      <c r="P4494" s="7">
        <v>21</v>
      </c>
      <c r="Q4494" s="7">
        <v>6300</v>
      </c>
    </row>
    <row r="4495" spans="14:17" x14ac:dyDescent="0.25">
      <c r="N4495" s="7" t="s">
        <v>5620</v>
      </c>
      <c r="O4495" s="7">
        <v>40</v>
      </c>
      <c r="P4495" s="7">
        <v>6</v>
      </c>
      <c r="Q4495" s="7">
        <v>240</v>
      </c>
    </row>
    <row r="4496" spans="14:17" x14ac:dyDescent="0.25">
      <c r="N4496" s="7" t="s">
        <v>5609</v>
      </c>
      <c r="O4496" s="7">
        <v>20</v>
      </c>
      <c r="P4496" s="7">
        <v>24</v>
      </c>
      <c r="Q4496" s="7">
        <v>480</v>
      </c>
    </row>
    <row r="4497" spans="14:17" x14ac:dyDescent="0.25">
      <c r="N4497" s="7" t="s">
        <v>5619</v>
      </c>
      <c r="O4497" s="7">
        <v>80</v>
      </c>
      <c r="P4497" s="7">
        <v>12</v>
      </c>
      <c r="Q4497" s="7">
        <v>960</v>
      </c>
    </row>
    <row r="4498" spans="14:17" x14ac:dyDescent="0.25">
      <c r="N4498" s="7" t="s">
        <v>5616</v>
      </c>
      <c r="O4498" s="7">
        <v>150</v>
      </c>
      <c r="P4498" s="7">
        <v>20</v>
      </c>
      <c r="Q4498" s="7">
        <v>3000</v>
      </c>
    </row>
    <row r="4499" spans="14:17" x14ac:dyDescent="0.25">
      <c r="N4499" s="7" t="s">
        <v>5617</v>
      </c>
      <c r="O4499" s="7">
        <v>120</v>
      </c>
      <c r="P4499" s="7">
        <v>19</v>
      </c>
      <c r="Q4499" s="7">
        <v>2280</v>
      </c>
    </row>
    <row r="4500" spans="14:17" x14ac:dyDescent="0.25">
      <c r="N4500" s="7" t="s">
        <v>5619</v>
      </c>
      <c r="O4500" s="7">
        <v>80</v>
      </c>
      <c r="P4500" s="7">
        <v>14</v>
      </c>
      <c r="Q4500" s="7">
        <v>1120</v>
      </c>
    </row>
    <row r="4501" spans="14:17" x14ac:dyDescent="0.25">
      <c r="N4501" s="7" t="s">
        <v>5623</v>
      </c>
      <c r="O4501" s="7">
        <v>30</v>
      </c>
      <c r="P4501" s="7">
        <v>13</v>
      </c>
      <c r="Q4501" s="7">
        <v>390</v>
      </c>
    </row>
    <row r="4502" spans="14:17" x14ac:dyDescent="0.25">
      <c r="N4502" s="7" t="s">
        <v>5617</v>
      </c>
      <c r="O4502" s="7">
        <v>120</v>
      </c>
      <c r="P4502" s="7">
        <v>6</v>
      </c>
      <c r="Q4502" s="7">
        <v>720</v>
      </c>
    </row>
    <row r="4503" spans="14:17" x14ac:dyDescent="0.25">
      <c r="N4503" s="7" t="s">
        <v>5620</v>
      </c>
      <c r="O4503" s="7">
        <v>40</v>
      </c>
      <c r="P4503" s="7">
        <v>3</v>
      </c>
      <c r="Q4503" s="7">
        <v>120</v>
      </c>
    </row>
    <row r="4504" spans="14:17" x14ac:dyDescent="0.25">
      <c r="N4504" s="7" t="s">
        <v>5611</v>
      </c>
      <c r="O4504" s="7">
        <v>250</v>
      </c>
      <c r="P4504" s="7">
        <v>10</v>
      </c>
      <c r="Q4504" s="7">
        <v>2500</v>
      </c>
    </row>
    <row r="4505" spans="14:17" x14ac:dyDescent="0.25">
      <c r="N4505" s="7" t="s">
        <v>5622</v>
      </c>
      <c r="O4505" s="7">
        <v>15</v>
      </c>
      <c r="P4505" s="7">
        <v>24</v>
      </c>
      <c r="Q4505" s="7">
        <v>360</v>
      </c>
    </row>
    <row r="4506" spans="14:17" x14ac:dyDescent="0.25">
      <c r="N4506" s="7" t="s">
        <v>5617</v>
      </c>
      <c r="O4506" s="7">
        <v>120</v>
      </c>
      <c r="P4506" s="7">
        <v>24</v>
      </c>
      <c r="Q4506" s="7">
        <v>2880</v>
      </c>
    </row>
    <row r="4507" spans="14:17" x14ac:dyDescent="0.25">
      <c r="N4507" s="7" t="s">
        <v>5610</v>
      </c>
      <c r="O4507" s="7">
        <v>300</v>
      </c>
      <c r="P4507" s="7">
        <v>10</v>
      </c>
      <c r="Q4507" s="7">
        <v>3000</v>
      </c>
    </row>
    <row r="4508" spans="14:17" x14ac:dyDescent="0.25">
      <c r="N4508" s="7" t="s">
        <v>5616</v>
      </c>
      <c r="O4508" s="7">
        <v>150</v>
      </c>
      <c r="P4508" s="7">
        <v>10</v>
      </c>
      <c r="Q4508" s="7">
        <v>1500</v>
      </c>
    </row>
    <row r="4509" spans="14:17" x14ac:dyDescent="0.25">
      <c r="N4509" s="7" t="s">
        <v>5613</v>
      </c>
      <c r="O4509" s="7">
        <v>35</v>
      </c>
      <c r="P4509" s="7">
        <v>23</v>
      </c>
      <c r="Q4509" s="7">
        <v>805</v>
      </c>
    </row>
    <row r="4510" spans="14:17" x14ac:dyDescent="0.25">
      <c r="N4510" s="7" t="s">
        <v>5611</v>
      </c>
      <c r="O4510" s="7">
        <v>250</v>
      </c>
      <c r="P4510" s="7">
        <v>4</v>
      </c>
      <c r="Q4510" s="7">
        <v>1000</v>
      </c>
    </row>
    <row r="4511" spans="14:17" x14ac:dyDescent="0.25">
      <c r="N4511" s="7" t="s">
        <v>5611</v>
      </c>
      <c r="O4511" s="7">
        <v>250</v>
      </c>
      <c r="P4511" s="7">
        <v>17</v>
      </c>
      <c r="Q4511" s="7">
        <v>4250</v>
      </c>
    </row>
    <row r="4512" spans="14:17" x14ac:dyDescent="0.25">
      <c r="N4512" s="7" t="s">
        <v>5616</v>
      </c>
      <c r="O4512" s="7">
        <v>150</v>
      </c>
      <c r="P4512" s="7">
        <v>24</v>
      </c>
      <c r="Q4512" s="7">
        <v>3600</v>
      </c>
    </row>
    <row r="4513" spans="14:17" x14ac:dyDescent="0.25">
      <c r="N4513" s="7" t="s">
        <v>5610</v>
      </c>
      <c r="O4513" s="7">
        <v>300</v>
      </c>
      <c r="P4513" s="7">
        <v>17</v>
      </c>
      <c r="Q4513" s="7">
        <v>5100</v>
      </c>
    </row>
    <row r="4514" spans="14:17" x14ac:dyDescent="0.25">
      <c r="N4514" s="7" t="s">
        <v>5622</v>
      </c>
      <c r="O4514" s="7">
        <v>15</v>
      </c>
      <c r="P4514" s="7">
        <v>13</v>
      </c>
      <c r="Q4514" s="7">
        <v>195</v>
      </c>
    </row>
    <row r="4515" spans="14:17" x14ac:dyDescent="0.25">
      <c r="N4515" s="7" t="s">
        <v>5615</v>
      </c>
      <c r="O4515" s="7">
        <v>25</v>
      </c>
      <c r="P4515" s="7">
        <v>18</v>
      </c>
      <c r="Q4515" s="7">
        <v>450</v>
      </c>
    </row>
    <row r="4516" spans="14:17" x14ac:dyDescent="0.25">
      <c r="N4516" s="7" t="s">
        <v>5612</v>
      </c>
      <c r="O4516" s="7">
        <v>50</v>
      </c>
      <c r="P4516" s="7">
        <v>5</v>
      </c>
      <c r="Q4516" s="7">
        <v>250</v>
      </c>
    </row>
    <row r="4517" spans="14:17" x14ac:dyDescent="0.25">
      <c r="N4517" s="7" t="s">
        <v>5622</v>
      </c>
      <c r="O4517" s="7">
        <v>15</v>
      </c>
      <c r="P4517" s="7">
        <v>13</v>
      </c>
      <c r="Q4517" s="7">
        <v>195</v>
      </c>
    </row>
    <row r="4518" spans="14:17" x14ac:dyDescent="0.25">
      <c r="N4518" s="7" t="s">
        <v>5623</v>
      </c>
      <c r="O4518" s="7">
        <v>30</v>
      </c>
      <c r="P4518" s="7">
        <v>21</v>
      </c>
      <c r="Q4518" s="7">
        <v>630</v>
      </c>
    </row>
    <row r="4519" spans="14:17" x14ac:dyDescent="0.25">
      <c r="N4519" s="7" t="s">
        <v>5618</v>
      </c>
      <c r="O4519" s="7">
        <v>10</v>
      </c>
      <c r="P4519" s="7">
        <v>14</v>
      </c>
      <c r="Q4519" s="7">
        <v>140</v>
      </c>
    </row>
    <row r="4520" spans="14:17" x14ac:dyDescent="0.25">
      <c r="N4520" s="7" t="s">
        <v>5615</v>
      </c>
      <c r="O4520" s="7">
        <v>25</v>
      </c>
      <c r="P4520" s="7">
        <v>19</v>
      </c>
      <c r="Q4520" s="7">
        <v>475</v>
      </c>
    </row>
    <row r="4521" spans="14:17" x14ac:dyDescent="0.25">
      <c r="N4521" s="7" t="s">
        <v>5612</v>
      </c>
      <c r="O4521" s="7">
        <v>50</v>
      </c>
      <c r="P4521" s="7">
        <v>19</v>
      </c>
      <c r="Q4521" s="7">
        <v>950</v>
      </c>
    </row>
    <row r="4522" spans="14:17" x14ac:dyDescent="0.25">
      <c r="N4522" s="7" t="s">
        <v>5617</v>
      </c>
      <c r="O4522" s="7">
        <v>120</v>
      </c>
      <c r="P4522" s="7">
        <v>14</v>
      </c>
      <c r="Q4522" s="7">
        <v>1680</v>
      </c>
    </row>
    <row r="4523" spans="14:17" x14ac:dyDescent="0.25">
      <c r="N4523" s="7" t="s">
        <v>5613</v>
      </c>
      <c r="O4523" s="7">
        <v>35</v>
      </c>
      <c r="P4523" s="7">
        <v>3</v>
      </c>
      <c r="Q4523" s="7">
        <v>105</v>
      </c>
    </row>
    <row r="4524" spans="14:17" x14ac:dyDescent="0.25">
      <c r="N4524" s="7" t="s">
        <v>5612</v>
      </c>
      <c r="O4524" s="7">
        <v>50</v>
      </c>
      <c r="P4524" s="7">
        <v>17</v>
      </c>
      <c r="Q4524" s="7">
        <v>850</v>
      </c>
    </row>
    <row r="4525" spans="14:17" x14ac:dyDescent="0.25">
      <c r="N4525" s="7" t="s">
        <v>5618</v>
      </c>
      <c r="O4525" s="7">
        <v>10</v>
      </c>
      <c r="P4525" s="7">
        <v>1</v>
      </c>
      <c r="Q4525" s="7">
        <v>10</v>
      </c>
    </row>
    <row r="4526" spans="14:17" x14ac:dyDescent="0.25">
      <c r="N4526" s="7" t="s">
        <v>5609</v>
      </c>
      <c r="O4526" s="7">
        <v>20</v>
      </c>
      <c r="P4526" s="7">
        <v>25</v>
      </c>
      <c r="Q4526" s="7">
        <v>500</v>
      </c>
    </row>
    <row r="4527" spans="14:17" x14ac:dyDescent="0.25">
      <c r="N4527" s="7" t="s">
        <v>5621</v>
      </c>
      <c r="O4527" s="7">
        <v>60</v>
      </c>
      <c r="P4527" s="7">
        <v>16</v>
      </c>
      <c r="Q4527" s="7">
        <v>960</v>
      </c>
    </row>
    <row r="4528" spans="14:17" x14ac:dyDescent="0.25">
      <c r="N4528" s="7" t="s">
        <v>5615</v>
      </c>
      <c r="O4528" s="7">
        <v>25</v>
      </c>
      <c r="P4528" s="7">
        <v>4</v>
      </c>
      <c r="Q4528" s="7">
        <v>100</v>
      </c>
    </row>
    <row r="4529" spans="14:17" x14ac:dyDescent="0.25">
      <c r="N4529" s="7" t="s">
        <v>5612</v>
      </c>
      <c r="O4529" s="7">
        <v>50</v>
      </c>
      <c r="P4529" s="7">
        <v>16</v>
      </c>
      <c r="Q4529" s="7">
        <v>800</v>
      </c>
    </row>
    <row r="4530" spans="14:17" x14ac:dyDescent="0.25">
      <c r="N4530" s="7" t="s">
        <v>5614</v>
      </c>
      <c r="O4530" s="7">
        <v>20</v>
      </c>
      <c r="P4530" s="7">
        <v>10</v>
      </c>
      <c r="Q4530" s="7">
        <v>200</v>
      </c>
    </row>
    <row r="4531" spans="14:17" x14ac:dyDescent="0.25">
      <c r="N4531" s="7" t="s">
        <v>5610</v>
      </c>
      <c r="O4531" s="7">
        <v>300</v>
      </c>
      <c r="P4531" s="7">
        <v>7</v>
      </c>
      <c r="Q4531" s="7">
        <v>2100</v>
      </c>
    </row>
    <row r="4532" spans="14:17" x14ac:dyDescent="0.25">
      <c r="N4532" s="7" t="s">
        <v>5609</v>
      </c>
      <c r="O4532" s="7">
        <v>20</v>
      </c>
      <c r="P4532" s="7">
        <v>22</v>
      </c>
      <c r="Q4532" s="7">
        <v>440</v>
      </c>
    </row>
    <row r="4533" spans="14:17" x14ac:dyDescent="0.25">
      <c r="N4533" s="7" t="s">
        <v>5615</v>
      </c>
      <c r="O4533" s="7">
        <v>25</v>
      </c>
      <c r="P4533" s="7">
        <v>19</v>
      </c>
      <c r="Q4533" s="7">
        <v>475</v>
      </c>
    </row>
    <row r="4534" spans="14:17" x14ac:dyDescent="0.25">
      <c r="N4534" s="7" t="s">
        <v>5614</v>
      </c>
      <c r="O4534" s="7">
        <v>20</v>
      </c>
      <c r="P4534" s="7">
        <v>22</v>
      </c>
      <c r="Q4534" s="7">
        <v>440</v>
      </c>
    </row>
    <row r="4535" spans="14:17" x14ac:dyDescent="0.25">
      <c r="N4535" s="7" t="s">
        <v>5613</v>
      </c>
      <c r="O4535" s="7">
        <v>35</v>
      </c>
      <c r="P4535" s="7">
        <v>23</v>
      </c>
      <c r="Q4535" s="7">
        <v>805</v>
      </c>
    </row>
    <row r="4536" spans="14:17" x14ac:dyDescent="0.25">
      <c r="N4536" s="7" t="s">
        <v>5620</v>
      </c>
      <c r="O4536" s="7">
        <v>40</v>
      </c>
      <c r="P4536" s="7">
        <v>12</v>
      </c>
      <c r="Q4536" s="7">
        <v>480</v>
      </c>
    </row>
    <row r="4537" spans="14:17" x14ac:dyDescent="0.25">
      <c r="N4537" s="7" t="s">
        <v>5621</v>
      </c>
      <c r="O4537" s="7">
        <v>60</v>
      </c>
      <c r="P4537" s="7">
        <v>19</v>
      </c>
      <c r="Q4537" s="7">
        <v>1140</v>
      </c>
    </row>
    <row r="4538" spans="14:17" x14ac:dyDescent="0.25">
      <c r="N4538" s="7" t="s">
        <v>5610</v>
      </c>
      <c r="O4538" s="7">
        <v>300</v>
      </c>
      <c r="P4538" s="7">
        <v>12</v>
      </c>
      <c r="Q4538" s="7">
        <v>3600</v>
      </c>
    </row>
    <row r="4539" spans="14:17" x14ac:dyDescent="0.25">
      <c r="N4539" s="7" t="s">
        <v>5610</v>
      </c>
      <c r="O4539" s="7">
        <v>300</v>
      </c>
      <c r="P4539" s="7">
        <v>21</v>
      </c>
      <c r="Q4539" s="7">
        <v>6300</v>
      </c>
    </row>
    <row r="4540" spans="14:17" x14ac:dyDescent="0.25">
      <c r="N4540" s="7" t="s">
        <v>5618</v>
      </c>
      <c r="O4540" s="7">
        <v>10</v>
      </c>
      <c r="P4540" s="7">
        <v>2</v>
      </c>
      <c r="Q4540" s="7">
        <v>20</v>
      </c>
    </row>
    <row r="4541" spans="14:17" x14ac:dyDescent="0.25">
      <c r="N4541" s="7" t="s">
        <v>5615</v>
      </c>
      <c r="O4541" s="7">
        <v>25</v>
      </c>
      <c r="P4541" s="7">
        <v>16</v>
      </c>
      <c r="Q4541" s="7">
        <v>400</v>
      </c>
    </row>
    <row r="4542" spans="14:17" x14ac:dyDescent="0.25">
      <c r="N4542" s="7" t="s">
        <v>5618</v>
      </c>
      <c r="O4542" s="7">
        <v>10</v>
      </c>
      <c r="P4542" s="7">
        <v>8</v>
      </c>
      <c r="Q4542" s="7">
        <v>80</v>
      </c>
    </row>
    <row r="4543" spans="14:17" x14ac:dyDescent="0.25">
      <c r="N4543" s="7" t="s">
        <v>5616</v>
      </c>
      <c r="O4543" s="7">
        <v>150</v>
      </c>
      <c r="P4543" s="7">
        <v>15</v>
      </c>
      <c r="Q4543" s="7">
        <v>2250</v>
      </c>
    </row>
    <row r="4544" spans="14:17" x14ac:dyDescent="0.25">
      <c r="N4544" s="7" t="s">
        <v>5611</v>
      </c>
      <c r="O4544" s="7">
        <v>250</v>
      </c>
      <c r="P4544" s="7">
        <v>8</v>
      </c>
      <c r="Q4544" s="7">
        <v>2000</v>
      </c>
    </row>
    <row r="4545" spans="14:17" x14ac:dyDescent="0.25">
      <c r="N4545" s="7" t="s">
        <v>5623</v>
      </c>
      <c r="O4545" s="7">
        <v>30</v>
      </c>
      <c r="P4545" s="7">
        <v>16</v>
      </c>
      <c r="Q4545" s="7">
        <v>480</v>
      </c>
    </row>
    <row r="4546" spans="14:17" x14ac:dyDescent="0.25">
      <c r="N4546" s="7" t="s">
        <v>5615</v>
      </c>
      <c r="O4546" s="7">
        <v>25</v>
      </c>
      <c r="P4546" s="7">
        <v>11</v>
      </c>
      <c r="Q4546" s="7">
        <v>275</v>
      </c>
    </row>
    <row r="4547" spans="14:17" x14ac:dyDescent="0.25">
      <c r="N4547" s="7" t="s">
        <v>5609</v>
      </c>
      <c r="O4547" s="7">
        <v>20</v>
      </c>
      <c r="P4547" s="7">
        <v>9</v>
      </c>
      <c r="Q4547" s="7">
        <v>180</v>
      </c>
    </row>
    <row r="4548" spans="14:17" x14ac:dyDescent="0.25">
      <c r="N4548" s="7" t="s">
        <v>5619</v>
      </c>
      <c r="O4548" s="7">
        <v>80</v>
      </c>
      <c r="P4548" s="7">
        <v>8</v>
      </c>
      <c r="Q4548" s="7">
        <v>640</v>
      </c>
    </row>
    <row r="4549" spans="14:17" x14ac:dyDescent="0.25">
      <c r="N4549" s="7" t="s">
        <v>5623</v>
      </c>
      <c r="O4549" s="7">
        <v>30</v>
      </c>
      <c r="P4549" s="7">
        <v>20</v>
      </c>
      <c r="Q4549" s="7">
        <v>600</v>
      </c>
    </row>
    <row r="4550" spans="14:17" x14ac:dyDescent="0.25">
      <c r="N4550" s="7" t="s">
        <v>5610</v>
      </c>
      <c r="O4550" s="7">
        <v>300</v>
      </c>
      <c r="P4550" s="7">
        <v>2</v>
      </c>
      <c r="Q4550" s="7">
        <v>600</v>
      </c>
    </row>
    <row r="4551" spans="14:17" x14ac:dyDescent="0.25">
      <c r="N4551" s="7" t="s">
        <v>5616</v>
      </c>
      <c r="O4551" s="7">
        <v>150</v>
      </c>
      <c r="P4551" s="7">
        <v>17</v>
      </c>
      <c r="Q4551" s="7">
        <v>2550</v>
      </c>
    </row>
    <row r="4552" spans="14:17" x14ac:dyDescent="0.25">
      <c r="N4552" s="7" t="s">
        <v>5618</v>
      </c>
      <c r="O4552" s="7">
        <v>10</v>
      </c>
      <c r="P4552" s="7">
        <v>9</v>
      </c>
      <c r="Q4552" s="7">
        <v>90</v>
      </c>
    </row>
    <row r="4553" spans="14:17" x14ac:dyDescent="0.25">
      <c r="N4553" s="7" t="s">
        <v>5609</v>
      </c>
      <c r="O4553" s="7">
        <v>20</v>
      </c>
      <c r="P4553" s="7">
        <v>25</v>
      </c>
      <c r="Q4553" s="7">
        <v>500</v>
      </c>
    </row>
    <row r="4554" spans="14:17" x14ac:dyDescent="0.25">
      <c r="N4554" s="7" t="s">
        <v>5617</v>
      </c>
      <c r="O4554" s="7">
        <v>120</v>
      </c>
      <c r="P4554" s="7">
        <v>12</v>
      </c>
      <c r="Q4554" s="7">
        <v>1440</v>
      </c>
    </row>
    <row r="4555" spans="14:17" x14ac:dyDescent="0.25">
      <c r="N4555" s="7" t="s">
        <v>5623</v>
      </c>
      <c r="O4555" s="7">
        <v>30</v>
      </c>
      <c r="P4555" s="7">
        <v>20</v>
      </c>
      <c r="Q4555" s="7">
        <v>600</v>
      </c>
    </row>
    <row r="4556" spans="14:17" x14ac:dyDescent="0.25">
      <c r="N4556" s="7" t="s">
        <v>5623</v>
      </c>
      <c r="O4556" s="7">
        <v>30</v>
      </c>
      <c r="P4556" s="7">
        <v>9</v>
      </c>
      <c r="Q4556" s="7">
        <v>270</v>
      </c>
    </row>
    <row r="4557" spans="14:17" x14ac:dyDescent="0.25">
      <c r="N4557" s="7" t="s">
        <v>5614</v>
      </c>
      <c r="O4557" s="7">
        <v>20</v>
      </c>
      <c r="P4557" s="7">
        <v>2</v>
      </c>
      <c r="Q4557" s="7">
        <v>40</v>
      </c>
    </row>
    <row r="4558" spans="14:17" x14ac:dyDescent="0.25">
      <c r="N4558" s="7" t="s">
        <v>5610</v>
      </c>
      <c r="O4558" s="7">
        <v>300</v>
      </c>
      <c r="P4558" s="7">
        <v>25</v>
      </c>
      <c r="Q4558" s="7">
        <v>7500</v>
      </c>
    </row>
    <row r="4559" spans="14:17" x14ac:dyDescent="0.25">
      <c r="N4559" s="7" t="s">
        <v>5622</v>
      </c>
      <c r="O4559" s="7">
        <v>15</v>
      </c>
      <c r="P4559" s="7">
        <v>6</v>
      </c>
      <c r="Q4559" s="7">
        <v>90</v>
      </c>
    </row>
    <row r="4560" spans="14:17" x14ac:dyDescent="0.25">
      <c r="N4560" s="7" t="s">
        <v>5618</v>
      </c>
      <c r="O4560" s="7">
        <v>10</v>
      </c>
      <c r="P4560" s="7">
        <v>22</v>
      </c>
      <c r="Q4560" s="7">
        <v>220</v>
      </c>
    </row>
    <row r="4561" spans="14:17" x14ac:dyDescent="0.25">
      <c r="N4561" s="7" t="s">
        <v>5613</v>
      </c>
      <c r="O4561" s="7">
        <v>35</v>
      </c>
      <c r="P4561" s="7">
        <v>11</v>
      </c>
      <c r="Q4561" s="7">
        <v>385</v>
      </c>
    </row>
    <row r="4562" spans="14:17" x14ac:dyDescent="0.25">
      <c r="N4562" s="7" t="s">
        <v>5621</v>
      </c>
      <c r="O4562" s="7">
        <v>60</v>
      </c>
      <c r="P4562" s="7">
        <v>6</v>
      </c>
      <c r="Q4562" s="7">
        <v>360</v>
      </c>
    </row>
    <row r="4563" spans="14:17" x14ac:dyDescent="0.25">
      <c r="N4563" s="7" t="s">
        <v>5610</v>
      </c>
      <c r="O4563" s="7">
        <v>300</v>
      </c>
      <c r="P4563" s="7">
        <v>25</v>
      </c>
      <c r="Q4563" s="7">
        <v>7500</v>
      </c>
    </row>
    <row r="4564" spans="14:17" x14ac:dyDescent="0.25">
      <c r="N4564" s="7" t="s">
        <v>5623</v>
      </c>
      <c r="O4564" s="7">
        <v>30</v>
      </c>
      <c r="P4564" s="7">
        <v>13</v>
      </c>
      <c r="Q4564" s="7">
        <v>390</v>
      </c>
    </row>
    <row r="4565" spans="14:17" x14ac:dyDescent="0.25">
      <c r="N4565" s="7" t="s">
        <v>5620</v>
      </c>
      <c r="O4565" s="7">
        <v>40</v>
      </c>
      <c r="P4565" s="7">
        <v>14</v>
      </c>
      <c r="Q4565" s="7">
        <v>560</v>
      </c>
    </row>
    <row r="4566" spans="14:17" x14ac:dyDescent="0.25">
      <c r="N4566" s="7" t="s">
        <v>5619</v>
      </c>
      <c r="O4566" s="7">
        <v>80</v>
      </c>
      <c r="P4566" s="7">
        <v>3</v>
      </c>
      <c r="Q4566" s="7">
        <v>240</v>
      </c>
    </row>
    <row r="4567" spans="14:17" x14ac:dyDescent="0.25">
      <c r="N4567" s="7" t="s">
        <v>5610</v>
      </c>
      <c r="O4567" s="7">
        <v>300</v>
      </c>
      <c r="P4567" s="7">
        <v>25</v>
      </c>
      <c r="Q4567" s="7">
        <v>7500</v>
      </c>
    </row>
    <row r="4568" spans="14:17" x14ac:dyDescent="0.25">
      <c r="N4568" s="7" t="s">
        <v>5610</v>
      </c>
      <c r="O4568" s="7">
        <v>300</v>
      </c>
      <c r="P4568" s="7">
        <v>22</v>
      </c>
      <c r="Q4568" s="7">
        <v>6600</v>
      </c>
    </row>
    <row r="4569" spans="14:17" x14ac:dyDescent="0.25">
      <c r="N4569" s="7" t="s">
        <v>5615</v>
      </c>
      <c r="O4569" s="7">
        <v>25</v>
      </c>
      <c r="P4569" s="7">
        <v>4</v>
      </c>
      <c r="Q4569" s="7">
        <v>100</v>
      </c>
    </row>
    <row r="4570" spans="14:17" x14ac:dyDescent="0.25">
      <c r="N4570" s="7" t="s">
        <v>5610</v>
      </c>
      <c r="O4570" s="7">
        <v>300</v>
      </c>
      <c r="P4570" s="7">
        <v>4</v>
      </c>
      <c r="Q4570" s="7">
        <v>1200</v>
      </c>
    </row>
    <row r="4571" spans="14:17" x14ac:dyDescent="0.25">
      <c r="N4571" s="7" t="s">
        <v>5617</v>
      </c>
      <c r="O4571" s="7">
        <v>120</v>
      </c>
      <c r="P4571" s="7">
        <v>24</v>
      </c>
      <c r="Q4571" s="7">
        <v>2880</v>
      </c>
    </row>
    <row r="4572" spans="14:17" x14ac:dyDescent="0.25">
      <c r="N4572" s="7" t="s">
        <v>5618</v>
      </c>
      <c r="O4572" s="7">
        <v>10</v>
      </c>
      <c r="P4572" s="7">
        <v>19</v>
      </c>
      <c r="Q4572" s="7">
        <v>190</v>
      </c>
    </row>
    <row r="4573" spans="14:17" x14ac:dyDescent="0.25">
      <c r="N4573" s="7" t="s">
        <v>5617</v>
      </c>
      <c r="O4573" s="7">
        <v>120</v>
      </c>
      <c r="P4573" s="7">
        <v>19</v>
      </c>
      <c r="Q4573" s="7">
        <v>2280</v>
      </c>
    </row>
    <row r="4574" spans="14:17" x14ac:dyDescent="0.25">
      <c r="N4574" s="7" t="s">
        <v>5618</v>
      </c>
      <c r="O4574" s="7">
        <v>10</v>
      </c>
      <c r="P4574" s="7">
        <v>9</v>
      </c>
      <c r="Q4574" s="7">
        <v>90</v>
      </c>
    </row>
    <row r="4575" spans="14:17" x14ac:dyDescent="0.25">
      <c r="N4575" s="7" t="s">
        <v>5613</v>
      </c>
      <c r="O4575" s="7">
        <v>35</v>
      </c>
      <c r="P4575" s="7">
        <v>24</v>
      </c>
      <c r="Q4575" s="7">
        <v>840</v>
      </c>
    </row>
    <row r="4576" spans="14:17" x14ac:dyDescent="0.25">
      <c r="N4576" s="7" t="s">
        <v>5622</v>
      </c>
      <c r="O4576" s="7">
        <v>15</v>
      </c>
      <c r="P4576" s="7">
        <v>23</v>
      </c>
      <c r="Q4576" s="7">
        <v>345</v>
      </c>
    </row>
    <row r="4577" spans="14:17" x14ac:dyDescent="0.25">
      <c r="N4577" s="7" t="s">
        <v>5617</v>
      </c>
      <c r="O4577" s="7">
        <v>120</v>
      </c>
      <c r="P4577" s="7">
        <v>3</v>
      </c>
      <c r="Q4577" s="7">
        <v>360</v>
      </c>
    </row>
    <row r="4578" spans="14:17" x14ac:dyDescent="0.25">
      <c r="N4578" s="7" t="s">
        <v>5614</v>
      </c>
      <c r="O4578" s="7">
        <v>20</v>
      </c>
      <c r="P4578" s="7">
        <v>22</v>
      </c>
      <c r="Q4578" s="7">
        <v>440</v>
      </c>
    </row>
    <row r="4579" spans="14:17" x14ac:dyDescent="0.25">
      <c r="N4579" s="7" t="s">
        <v>5619</v>
      </c>
      <c r="O4579" s="7">
        <v>80</v>
      </c>
      <c r="P4579" s="7">
        <v>24</v>
      </c>
      <c r="Q4579" s="7">
        <v>1920</v>
      </c>
    </row>
    <row r="4580" spans="14:17" x14ac:dyDescent="0.25">
      <c r="N4580" s="7" t="s">
        <v>5622</v>
      </c>
      <c r="O4580" s="7">
        <v>15</v>
      </c>
      <c r="P4580" s="7">
        <v>3</v>
      </c>
      <c r="Q4580" s="7">
        <v>45</v>
      </c>
    </row>
    <row r="4581" spans="14:17" x14ac:dyDescent="0.25">
      <c r="N4581" s="7" t="s">
        <v>5623</v>
      </c>
      <c r="O4581" s="7">
        <v>30</v>
      </c>
      <c r="P4581" s="7">
        <v>15</v>
      </c>
      <c r="Q4581" s="7">
        <v>450</v>
      </c>
    </row>
    <row r="4582" spans="14:17" x14ac:dyDescent="0.25">
      <c r="N4582" s="7" t="s">
        <v>5612</v>
      </c>
      <c r="O4582" s="7">
        <v>50</v>
      </c>
      <c r="P4582" s="7">
        <v>18</v>
      </c>
      <c r="Q4582" s="7">
        <v>900</v>
      </c>
    </row>
    <row r="4583" spans="14:17" x14ac:dyDescent="0.25">
      <c r="N4583" s="7" t="s">
        <v>5619</v>
      </c>
      <c r="O4583" s="7">
        <v>80</v>
      </c>
      <c r="P4583" s="7">
        <v>3</v>
      </c>
      <c r="Q4583" s="7">
        <v>240</v>
      </c>
    </row>
    <row r="4584" spans="14:17" x14ac:dyDescent="0.25">
      <c r="N4584" s="7" t="s">
        <v>5617</v>
      </c>
      <c r="O4584" s="7">
        <v>120</v>
      </c>
      <c r="P4584" s="7">
        <v>14</v>
      </c>
      <c r="Q4584" s="7">
        <v>1680</v>
      </c>
    </row>
    <row r="4585" spans="14:17" x14ac:dyDescent="0.25">
      <c r="N4585" s="7" t="s">
        <v>5621</v>
      </c>
      <c r="O4585" s="7">
        <v>60</v>
      </c>
      <c r="P4585" s="7">
        <v>23</v>
      </c>
      <c r="Q4585" s="7">
        <v>1380</v>
      </c>
    </row>
    <row r="4586" spans="14:17" x14ac:dyDescent="0.25">
      <c r="N4586" s="7" t="s">
        <v>5613</v>
      </c>
      <c r="O4586" s="7">
        <v>35</v>
      </c>
      <c r="P4586" s="7">
        <v>17</v>
      </c>
      <c r="Q4586" s="7">
        <v>595</v>
      </c>
    </row>
    <row r="4587" spans="14:17" x14ac:dyDescent="0.25">
      <c r="N4587" s="7" t="s">
        <v>5623</v>
      </c>
      <c r="O4587" s="7">
        <v>30</v>
      </c>
      <c r="P4587" s="7">
        <v>15</v>
      </c>
      <c r="Q4587" s="7">
        <v>450</v>
      </c>
    </row>
    <row r="4588" spans="14:17" x14ac:dyDescent="0.25">
      <c r="N4588" s="7" t="s">
        <v>5617</v>
      </c>
      <c r="O4588" s="7">
        <v>120</v>
      </c>
      <c r="P4588" s="7">
        <v>16</v>
      </c>
      <c r="Q4588" s="7">
        <v>1920</v>
      </c>
    </row>
    <row r="4589" spans="14:17" x14ac:dyDescent="0.25">
      <c r="N4589" s="7" t="s">
        <v>5622</v>
      </c>
      <c r="O4589" s="7">
        <v>15</v>
      </c>
      <c r="P4589" s="7">
        <v>18</v>
      </c>
      <c r="Q4589" s="7">
        <v>270</v>
      </c>
    </row>
    <row r="4590" spans="14:17" x14ac:dyDescent="0.25">
      <c r="N4590" s="7" t="s">
        <v>5619</v>
      </c>
      <c r="O4590" s="7">
        <v>80</v>
      </c>
      <c r="P4590" s="7">
        <v>9</v>
      </c>
      <c r="Q4590" s="7">
        <v>720</v>
      </c>
    </row>
    <row r="4591" spans="14:17" x14ac:dyDescent="0.25">
      <c r="N4591" s="7" t="s">
        <v>5610</v>
      </c>
      <c r="O4591" s="7">
        <v>300</v>
      </c>
      <c r="P4591" s="7">
        <v>17</v>
      </c>
      <c r="Q4591" s="7">
        <v>5100</v>
      </c>
    </row>
    <row r="4592" spans="14:17" x14ac:dyDescent="0.25">
      <c r="N4592" s="7" t="s">
        <v>5622</v>
      </c>
      <c r="O4592" s="7">
        <v>15</v>
      </c>
      <c r="P4592" s="7">
        <v>23</v>
      </c>
      <c r="Q4592" s="7">
        <v>345</v>
      </c>
    </row>
    <row r="4593" spans="14:17" x14ac:dyDescent="0.25">
      <c r="N4593" s="7" t="s">
        <v>5613</v>
      </c>
      <c r="O4593" s="7">
        <v>35</v>
      </c>
      <c r="P4593" s="7">
        <v>19</v>
      </c>
      <c r="Q4593" s="7">
        <v>665</v>
      </c>
    </row>
    <row r="4594" spans="14:17" x14ac:dyDescent="0.25">
      <c r="N4594" s="7" t="s">
        <v>5620</v>
      </c>
      <c r="O4594" s="7">
        <v>40</v>
      </c>
      <c r="P4594" s="7">
        <v>8</v>
      </c>
      <c r="Q4594" s="7">
        <v>320</v>
      </c>
    </row>
    <row r="4595" spans="14:17" x14ac:dyDescent="0.25">
      <c r="N4595" s="7" t="s">
        <v>5610</v>
      </c>
      <c r="O4595" s="7">
        <v>300</v>
      </c>
      <c r="P4595" s="7">
        <v>11</v>
      </c>
      <c r="Q4595" s="7">
        <v>3300</v>
      </c>
    </row>
    <row r="4596" spans="14:17" x14ac:dyDescent="0.25">
      <c r="N4596" s="7" t="s">
        <v>5613</v>
      </c>
      <c r="O4596" s="7">
        <v>35</v>
      </c>
      <c r="P4596" s="7">
        <v>18</v>
      </c>
      <c r="Q4596" s="7">
        <v>630</v>
      </c>
    </row>
    <row r="4597" spans="14:17" x14ac:dyDescent="0.25">
      <c r="N4597" s="7" t="s">
        <v>5610</v>
      </c>
      <c r="O4597" s="7">
        <v>300</v>
      </c>
      <c r="P4597" s="7">
        <v>3</v>
      </c>
      <c r="Q4597" s="7">
        <v>900</v>
      </c>
    </row>
    <row r="4598" spans="14:17" x14ac:dyDescent="0.25">
      <c r="N4598" s="7" t="s">
        <v>5621</v>
      </c>
      <c r="O4598" s="7">
        <v>60</v>
      </c>
      <c r="P4598" s="7">
        <v>8</v>
      </c>
      <c r="Q4598" s="7">
        <v>480</v>
      </c>
    </row>
    <row r="4599" spans="14:17" x14ac:dyDescent="0.25">
      <c r="N4599" s="7" t="s">
        <v>5617</v>
      </c>
      <c r="O4599" s="7">
        <v>120</v>
      </c>
      <c r="P4599" s="7">
        <v>16</v>
      </c>
      <c r="Q4599" s="7">
        <v>1920</v>
      </c>
    </row>
    <row r="4600" spans="14:17" x14ac:dyDescent="0.25">
      <c r="N4600" s="7" t="s">
        <v>5611</v>
      </c>
      <c r="O4600" s="7">
        <v>250</v>
      </c>
      <c r="P4600" s="7">
        <v>17</v>
      </c>
      <c r="Q4600" s="7">
        <v>4250</v>
      </c>
    </row>
    <row r="4601" spans="14:17" x14ac:dyDescent="0.25">
      <c r="N4601" s="7" t="s">
        <v>5618</v>
      </c>
      <c r="O4601" s="7">
        <v>10</v>
      </c>
      <c r="P4601" s="7">
        <v>8</v>
      </c>
      <c r="Q4601" s="7">
        <v>80</v>
      </c>
    </row>
    <row r="4602" spans="14:17" x14ac:dyDescent="0.25">
      <c r="N4602" s="7" t="s">
        <v>5615</v>
      </c>
      <c r="O4602" s="7">
        <v>25</v>
      </c>
      <c r="P4602" s="7">
        <v>5</v>
      </c>
      <c r="Q4602" s="7">
        <v>125</v>
      </c>
    </row>
    <row r="4603" spans="14:17" x14ac:dyDescent="0.25">
      <c r="N4603" s="7" t="s">
        <v>5610</v>
      </c>
      <c r="O4603" s="7">
        <v>300</v>
      </c>
      <c r="P4603" s="7">
        <v>20</v>
      </c>
      <c r="Q4603" s="7">
        <v>6000</v>
      </c>
    </row>
    <row r="4604" spans="14:17" x14ac:dyDescent="0.25">
      <c r="N4604" s="7" t="s">
        <v>5610</v>
      </c>
      <c r="O4604" s="7">
        <v>300</v>
      </c>
      <c r="P4604" s="7">
        <v>2</v>
      </c>
      <c r="Q4604" s="7">
        <v>600</v>
      </c>
    </row>
    <row r="4605" spans="14:17" x14ac:dyDescent="0.25">
      <c r="N4605" s="7" t="s">
        <v>5617</v>
      </c>
      <c r="O4605" s="7">
        <v>120</v>
      </c>
      <c r="P4605" s="7">
        <v>17</v>
      </c>
      <c r="Q4605" s="7">
        <v>2040</v>
      </c>
    </row>
    <row r="4606" spans="14:17" x14ac:dyDescent="0.25">
      <c r="N4606" s="7" t="s">
        <v>5611</v>
      </c>
      <c r="O4606" s="7">
        <v>250</v>
      </c>
      <c r="P4606" s="7">
        <v>10</v>
      </c>
      <c r="Q4606" s="7">
        <v>2500</v>
      </c>
    </row>
    <row r="4607" spans="14:17" x14ac:dyDescent="0.25">
      <c r="N4607" s="7" t="s">
        <v>5616</v>
      </c>
      <c r="O4607" s="7">
        <v>150</v>
      </c>
      <c r="P4607" s="7">
        <v>23</v>
      </c>
      <c r="Q4607" s="7">
        <v>3450</v>
      </c>
    </row>
    <row r="4608" spans="14:17" x14ac:dyDescent="0.25">
      <c r="N4608" s="7" t="s">
        <v>5609</v>
      </c>
      <c r="O4608" s="7">
        <v>20</v>
      </c>
      <c r="P4608" s="7">
        <v>19</v>
      </c>
      <c r="Q4608" s="7">
        <v>380</v>
      </c>
    </row>
    <row r="4609" spans="14:17" x14ac:dyDescent="0.25">
      <c r="N4609" s="7" t="s">
        <v>5620</v>
      </c>
      <c r="O4609" s="7">
        <v>40</v>
      </c>
      <c r="P4609" s="7">
        <v>5</v>
      </c>
      <c r="Q4609" s="7">
        <v>200</v>
      </c>
    </row>
    <row r="4610" spans="14:17" x14ac:dyDescent="0.25">
      <c r="N4610" s="7" t="s">
        <v>5618</v>
      </c>
      <c r="O4610" s="7">
        <v>10</v>
      </c>
      <c r="P4610" s="7">
        <v>24</v>
      </c>
      <c r="Q4610" s="7">
        <v>240</v>
      </c>
    </row>
    <row r="4611" spans="14:17" x14ac:dyDescent="0.25">
      <c r="N4611" s="7" t="s">
        <v>5623</v>
      </c>
      <c r="O4611" s="7">
        <v>30</v>
      </c>
      <c r="P4611" s="7">
        <v>2</v>
      </c>
      <c r="Q4611" s="7">
        <v>60</v>
      </c>
    </row>
    <row r="4612" spans="14:17" x14ac:dyDescent="0.25">
      <c r="N4612" s="7" t="s">
        <v>5611</v>
      </c>
      <c r="O4612" s="7">
        <v>250</v>
      </c>
      <c r="P4612" s="7">
        <v>9</v>
      </c>
      <c r="Q4612" s="7">
        <v>2250</v>
      </c>
    </row>
    <row r="4613" spans="14:17" x14ac:dyDescent="0.25">
      <c r="N4613" s="7" t="s">
        <v>5622</v>
      </c>
      <c r="O4613" s="7">
        <v>15</v>
      </c>
      <c r="P4613" s="7">
        <v>21</v>
      </c>
      <c r="Q4613" s="7">
        <v>315</v>
      </c>
    </row>
    <row r="4614" spans="14:17" x14ac:dyDescent="0.25">
      <c r="N4614" s="7" t="s">
        <v>5618</v>
      </c>
      <c r="O4614" s="7">
        <v>10</v>
      </c>
      <c r="P4614" s="7">
        <v>3</v>
      </c>
      <c r="Q4614" s="7">
        <v>30</v>
      </c>
    </row>
    <row r="4615" spans="14:17" x14ac:dyDescent="0.25">
      <c r="N4615" s="7" t="s">
        <v>5617</v>
      </c>
      <c r="O4615" s="7">
        <v>120</v>
      </c>
      <c r="P4615" s="7">
        <v>17</v>
      </c>
      <c r="Q4615" s="7">
        <v>2040</v>
      </c>
    </row>
    <row r="4616" spans="14:17" x14ac:dyDescent="0.25">
      <c r="N4616" s="7" t="s">
        <v>5613</v>
      </c>
      <c r="O4616" s="7">
        <v>35</v>
      </c>
      <c r="P4616" s="7">
        <v>7</v>
      </c>
      <c r="Q4616" s="7">
        <v>245</v>
      </c>
    </row>
    <row r="4617" spans="14:17" x14ac:dyDescent="0.25">
      <c r="N4617" s="7" t="s">
        <v>5622</v>
      </c>
      <c r="O4617" s="7">
        <v>15</v>
      </c>
      <c r="P4617" s="7">
        <v>22</v>
      </c>
      <c r="Q4617" s="7">
        <v>330</v>
      </c>
    </row>
    <row r="4618" spans="14:17" x14ac:dyDescent="0.25">
      <c r="N4618" s="7" t="s">
        <v>5622</v>
      </c>
      <c r="O4618" s="7">
        <v>15</v>
      </c>
      <c r="P4618" s="7">
        <v>21</v>
      </c>
      <c r="Q4618" s="7">
        <v>315</v>
      </c>
    </row>
    <row r="4619" spans="14:17" x14ac:dyDescent="0.25">
      <c r="N4619" s="7" t="s">
        <v>5618</v>
      </c>
      <c r="O4619" s="7">
        <v>10</v>
      </c>
      <c r="P4619" s="7">
        <v>17</v>
      </c>
      <c r="Q4619" s="7">
        <v>170</v>
      </c>
    </row>
    <row r="4620" spans="14:17" x14ac:dyDescent="0.25">
      <c r="N4620" s="7" t="s">
        <v>5610</v>
      </c>
      <c r="O4620" s="7">
        <v>300</v>
      </c>
      <c r="P4620" s="7">
        <v>17</v>
      </c>
      <c r="Q4620" s="7">
        <v>5100</v>
      </c>
    </row>
    <row r="4621" spans="14:17" x14ac:dyDescent="0.25">
      <c r="N4621" s="7" t="s">
        <v>5610</v>
      </c>
      <c r="O4621" s="7">
        <v>300</v>
      </c>
      <c r="P4621" s="7">
        <v>14</v>
      </c>
      <c r="Q4621" s="7">
        <v>4200</v>
      </c>
    </row>
    <row r="4622" spans="14:17" x14ac:dyDescent="0.25">
      <c r="N4622" s="7" t="s">
        <v>5609</v>
      </c>
      <c r="O4622" s="7">
        <v>20</v>
      </c>
      <c r="P4622" s="7">
        <v>8</v>
      </c>
      <c r="Q4622" s="7">
        <v>160</v>
      </c>
    </row>
    <row r="4623" spans="14:17" x14ac:dyDescent="0.25">
      <c r="N4623" s="7" t="s">
        <v>5620</v>
      </c>
      <c r="O4623" s="7">
        <v>40</v>
      </c>
      <c r="P4623" s="7">
        <v>17</v>
      </c>
      <c r="Q4623" s="7">
        <v>680</v>
      </c>
    </row>
    <row r="4624" spans="14:17" x14ac:dyDescent="0.25">
      <c r="N4624" s="7" t="s">
        <v>5620</v>
      </c>
      <c r="O4624" s="7">
        <v>40</v>
      </c>
      <c r="P4624" s="7">
        <v>20</v>
      </c>
      <c r="Q4624" s="7">
        <v>800</v>
      </c>
    </row>
    <row r="4625" spans="14:17" x14ac:dyDescent="0.25">
      <c r="N4625" s="7" t="s">
        <v>5616</v>
      </c>
      <c r="O4625" s="7">
        <v>150</v>
      </c>
      <c r="P4625" s="7">
        <v>25</v>
      </c>
      <c r="Q4625" s="7">
        <v>3750</v>
      </c>
    </row>
    <row r="4626" spans="14:17" x14ac:dyDescent="0.25">
      <c r="N4626" s="7" t="s">
        <v>5617</v>
      </c>
      <c r="O4626" s="7">
        <v>120</v>
      </c>
      <c r="P4626" s="7">
        <v>3</v>
      </c>
      <c r="Q4626" s="7">
        <v>360</v>
      </c>
    </row>
    <row r="4627" spans="14:17" x14ac:dyDescent="0.25">
      <c r="N4627" s="7" t="s">
        <v>5619</v>
      </c>
      <c r="O4627" s="7">
        <v>80</v>
      </c>
      <c r="P4627" s="7">
        <v>6</v>
      </c>
      <c r="Q4627" s="7">
        <v>480</v>
      </c>
    </row>
    <row r="4628" spans="14:17" x14ac:dyDescent="0.25">
      <c r="N4628" s="7" t="s">
        <v>5616</v>
      </c>
      <c r="O4628" s="7">
        <v>150</v>
      </c>
      <c r="P4628" s="7">
        <v>1</v>
      </c>
      <c r="Q4628" s="7">
        <v>150</v>
      </c>
    </row>
    <row r="4629" spans="14:17" x14ac:dyDescent="0.25">
      <c r="N4629" s="7" t="s">
        <v>5618</v>
      </c>
      <c r="O4629" s="7">
        <v>10</v>
      </c>
      <c r="P4629" s="7">
        <v>9</v>
      </c>
      <c r="Q4629" s="7">
        <v>90</v>
      </c>
    </row>
    <row r="4630" spans="14:17" x14ac:dyDescent="0.25">
      <c r="N4630" s="7" t="s">
        <v>5618</v>
      </c>
      <c r="O4630" s="7">
        <v>10</v>
      </c>
      <c r="P4630" s="7">
        <v>18</v>
      </c>
      <c r="Q4630" s="7">
        <v>180</v>
      </c>
    </row>
    <row r="4631" spans="14:17" x14ac:dyDescent="0.25">
      <c r="N4631" s="7" t="s">
        <v>5614</v>
      </c>
      <c r="O4631" s="7">
        <v>20</v>
      </c>
      <c r="P4631" s="7">
        <v>24</v>
      </c>
      <c r="Q4631" s="7">
        <v>480</v>
      </c>
    </row>
    <row r="4632" spans="14:17" x14ac:dyDescent="0.25">
      <c r="N4632" s="7" t="s">
        <v>5619</v>
      </c>
      <c r="O4632" s="7">
        <v>80</v>
      </c>
      <c r="P4632" s="7">
        <v>20</v>
      </c>
      <c r="Q4632" s="7">
        <v>1600</v>
      </c>
    </row>
    <row r="4633" spans="14:17" x14ac:dyDescent="0.25">
      <c r="N4633" s="7" t="s">
        <v>5623</v>
      </c>
      <c r="O4633" s="7">
        <v>30</v>
      </c>
      <c r="P4633" s="7">
        <v>4</v>
      </c>
      <c r="Q4633" s="7">
        <v>120</v>
      </c>
    </row>
    <row r="4634" spans="14:17" x14ac:dyDescent="0.25">
      <c r="N4634" s="7" t="s">
        <v>5618</v>
      </c>
      <c r="O4634" s="7">
        <v>10</v>
      </c>
      <c r="P4634" s="7">
        <v>9</v>
      </c>
      <c r="Q4634" s="7">
        <v>90</v>
      </c>
    </row>
    <row r="4635" spans="14:17" x14ac:dyDescent="0.25">
      <c r="N4635" s="7" t="s">
        <v>5616</v>
      </c>
      <c r="O4635" s="7">
        <v>150</v>
      </c>
      <c r="P4635" s="7">
        <v>16</v>
      </c>
      <c r="Q4635" s="7">
        <v>2400</v>
      </c>
    </row>
    <row r="4636" spans="14:17" x14ac:dyDescent="0.25">
      <c r="N4636" s="7" t="s">
        <v>5621</v>
      </c>
      <c r="O4636" s="7">
        <v>60</v>
      </c>
      <c r="P4636" s="7">
        <v>17</v>
      </c>
      <c r="Q4636" s="7">
        <v>1020</v>
      </c>
    </row>
    <row r="4637" spans="14:17" x14ac:dyDescent="0.25">
      <c r="N4637" s="7" t="s">
        <v>5615</v>
      </c>
      <c r="O4637" s="7">
        <v>25</v>
      </c>
      <c r="P4637" s="7">
        <v>6</v>
      </c>
      <c r="Q4637" s="7">
        <v>150</v>
      </c>
    </row>
    <row r="4638" spans="14:17" x14ac:dyDescent="0.25">
      <c r="N4638" s="7" t="s">
        <v>5619</v>
      </c>
      <c r="O4638" s="7">
        <v>80</v>
      </c>
      <c r="P4638" s="7">
        <v>14</v>
      </c>
      <c r="Q4638" s="7">
        <v>1120</v>
      </c>
    </row>
    <row r="4639" spans="14:17" x14ac:dyDescent="0.25">
      <c r="N4639" s="7" t="s">
        <v>5619</v>
      </c>
      <c r="O4639" s="7">
        <v>80</v>
      </c>
      <c r="P4639" s="7">
        <v>22</v>
      </c>
      <c r="Q4639" s="7">
        <v>1760</v>
      </c>
    </row>
    <row r="4640" spans="14:17" x14ac:dyDescent="0.25">
      <c r="N4640" s="7" t="s">
        <v>5619</v>
      </c>
      <c r="O4640" s="7">
        <v>80</v>
      </c>
      <c r="P4640" s="7">
        <v>8</v>
      </c>
      <c r="Q4640" s="7">
        <v>640</v>
      </c>
    </row>
    <row r="4641" spans="14:17" x14ac:dyDescent="0.25">
      <c r="N4641" s="7" t="s">
        <v>5609</v>
      </c>
      <c r="O4641" s="7">
        <v>20</v>
      </c>
      <c r="P4641" s="7">
        <v>23</v>
      </c>
      <c r="Q4641" s="7">
        <v>460</v>
      </c>
    </row>
    <row r="4642" spans="14:17" x14ac:dyDescent="0.25">
      <c r="N4642" s="7" t="s">
        <v>5616</v>
      </c>
      <c r="O4642" s="7">
        <v>150</v>
      </c>
      <c r="P4642" s="7">
        <v>20</v>
      </c>
      <c r="Q4642" s="7">
        <v>3000</v>
      </c>
    </row>
    <row r="4643" spans="14:17" x14ac:dyDescent="0.25">
      <c r="N4643" s="7" t="s">
        <v>5615</v>
      </c>
      <c r="O4643" s="7">
        <v>25</v>
      </c>
      <c r="P4643" s="7">
        <v>2</v>
      </c>
      <c r="Q4643" s="7">
        <v>50</v>
      </c>
    </row>
    <row r="4644" spans="14:17" x14ac:dyDescent="0.25">
      <c r="N4644" s="7" t="s">
        <v>5613</v>
      </c>
      <c r="O4644" s="7">
        <v>35</v>
      </c>
      <c r="P4644" s="7">
        <v>12</v>
      </c>
      <c r="Q4644" s="7">
        <v>420</v>
      </c>
    </row>
    <row r="4645" spans="14:17" x14ac:dyDescent="0.25">
      <c r="N4645" s="7" t="s">
        <v>5620</v>
      </c>
      <c r="O4645" s="7">
        <v>40</v>
      </c>
      <c r="P4645" s="7">
        <v>4</v>
      </c>
      <c r="Q4645" s="7">
        <v>160</v>
      </c>
    </row>
    <row r="4646" spans="14:17" x14ac:dyDescent="0.25">
      <c r="N4646" s="7" t="s">
        <v>5613</v>
      </c>
      <c r="O4646" s="7">
        <v>35</v>
      </c>
      <c r="P4646" s="7">
        <v>8</v>
      </c>
      <c r="Q4646" s="7">
        <v>280</v>
      </c>
    </row>
    <row r="4647" spans="14:17" x14ac:dyDescent="0.25">
      <c r="N4647" s="7" t="s">
        <v>5617</v>
      </c>
      <c r="O4647" s="7">
        <v>120</v>
      </c>
      <c r="P4647" s="7">
        <v>21</v>
      </c>
      <c r="Q4647" s="7">
        <v>2520</v>
      </c>
    </row>
    <row r="4648" spans="14:17" x14ac:dyDescent="0.25">
      <c r="N4648" s="7" t="s">
        <v>5617</v>
      </c>
      <c r="O4648" s="7">
        <v>120</v>
      </c>
      <c r="P4648" s="7">
        <v>11</v>
      </c>
      <c r="Q4648" s="7">
        <v>1320</v>
      </c>
    </row>
    <row r="4649" spans="14:17" x14ac:dyDescent="0.25">
      <c r="N4649" s="7" t="s">
        <v>5621</v>
      </c>
      <c r="O4649" s="7">
        <v>60</v>
      </c>
      <c r="P4649" s="7">
        <v>18</v>
      </c>
      <c r="Q4649" s="7">
        <v>1080</v>
      </c>
    </row>
    <row r="4650" spans="14:17" x14ac:dyDescent="0.25">
      <c r="N4650" s="7" t="s">
        <v>5612</v>
      </c>
      <c r="O4650" s="7">
        <v>50</v>
      </c>
      <c r="P4650" s="7">
        <v>18</v>
      </c>
      <c r="Q4650" s="7">
        <v>900</v>
      </c>
    </row>
    <row r="4651" spans="14:17" x14ac:dyDescent="0.25">
      <c r="N4651" s="7" t="s">
        <v>5619</v>
      </c>
      <c r="O4651" s="7">
        <v>80</v>
      </c>
      <c r="P4651" s="7">
        <v>3</v>
      </c>
      <c r="Q4651" s="7">
        <v>240</v>
      </c>
    </row>
    <row r="4652" spans="14:17" x14ac:dyDescent="0.25">
      <c r="N4652" s="7" t="s">
        <v>5622</v>
      </c>
      <c r="O4652" s="7">
        <v>15</v>
      </c>
      <c r="P4652" s="7">
        <v>18</v>
      </c>
      <c r="Q4652" s="7">
        <v>270</v>
      </c>
    </row>
    <row r="4653" spans="14:17" x14ac:dyDescent="0.25">
      <c r="N4653" s="7" t="s">
        <v>5611</v>
      </c>
      <c r="O4653" s="7">
        <v>250</v>
      </c>
      <c r="P4653" s="7">
        <v>20</v>
      </c>
      <c r="Q4653" s="7">
        <v>5000</v>
      </c>
    </row>
    <row r="4654" spans="14:17" x14ac:dyDescent="0.25">
      <c r="N4654" s="7" t="s">
        <v>5614</v>
      </c>
      <c r="O4654" s="7">
        <v>20</v>
      </c>
      <c r="P4654" s="7">
        <v>6</v>
      </c>
      <c r="Q4654" s="7">
        <v>120</v>
      </c>
    </row>
    <row r="4655" spans="14:17" x14ac:dyDescent="0.25">
      <c r="N4655" s="7" t="s">
        <v>5621</v>
      </c>
      <c r="O4655" s="7">
        <v>60</v>
      </c>
      <c r="P4655" s="7">
        <v>15</v>
      </c>
      <c r="Q4655" s="7">
        <v>900</v>
      </c>
    </row>
    <row r="4656" spans="14:17" x14ac:dyDescent="0.25">
      <c r="N4656" s="7" t="s">
        <v>5617</v>
      </c>
      <c r="O4656" s="7">
        <v>120</v>
      </c>
      <c r="P4656" s="7">
        <v>5</v>
      </c>
      <c r="Q4656" s="7">
        <v>600</v>
      </c>
    </row>
    <row r="4657" spans="14:17" x14ac:dyDescent="0.25">
      <c r="N4657" s="7" t="s">
        <v>5614</v>
      </c>
      <c r="O4657" s="7">
        <v>20</v>
      </c>
      <c r="P4657" s="7">
        <v>19</v>
      </c>
      <c r="Q4657" s="7">
        <v>380</v>
      </c>
    </row>
    <row r="4658" spans="14:17" x14ac:dyDescent="0.25">
      <c r="N4658" s="7" t="s">
        <v>5609</v>
      </c>
      <c r="O4658" s="7">
        <v>20</v>
      </c>
      <c r="P4658" s="7">
        <v>18</v>
      </c>
      <c r="Q4658" s="7">
        <v>360</v>
      </c>
    </row>
    <row r="4659" spans="14:17" x14ac:dyDescent="0.25">
      <c r="N4659" s="7" t="s">
        <v>5615</v>
      </c>
      <c r="O4659" s="7">
        <v>25</v>
      </c>
      <c r="P4659" s="7">
        <v>14</v>
      </c>
      <c r="Q4659" s="7">
        <v>350</v>
      </c>
    </row>
    <row r="4660" spans="14:17" x14ac:dyDescent="0.25">
      <c r="N4660" s="7" t="s">
        <v>5621</v>
      </c>
      <c r="O4660" s="7">
        <v>60</v>
      </c>
      <c r="P4660" s="7">
        <v>14</v>
      </c>
      <c r="Q4660" s="7">
        <v>840</v>
      </c>
    </row>
    <row r="4661" spans="14:17" x14ac:dyDescent="0.25">
      <c r="N4661" s="7" t="s">
        <v>5615</v>
      </c>
      <c r="O4661" s="7">
        <v>25</v>
      </c>
      <c r="P4661" s="7">
        <v>16</v>
      </c>
      <c r="Q4661" s="7">
        <v>400</v>
      </c>
    </row>
    <row r="4662" spans="14:17" x14ac:dyDescent="0.25">
      <c r="N4662" s="7" t="s">
        <v>5623</v>
      </c>
      <c r="O4662" s="7">
        <v>30</v>
      </c>
      <c r="P4662" s="7">
        <v>18</v>
      </c>
      <c r="Q4662" s="7">
        <v>540</v>
      </c>
    </row>
    <row r="4663" spans="14:17" x14ac:dyDescent="0.25">
      <c r="N4663" s="7" t="s">
        <v>5613</v>
      </c>
      <c r="O4663" s="7">
        <v>35</v>
      </c>
      <c r="P4663" s="7">
        <v>4</v>
      </c>
      <c r="Q4663" s="7">
        <v>140</v>
      </c>
    </row>
    <row r="4664" spans="14:17" x14ac:dyDescent="0.25">
      <c r="N4664" s="7" t="s">
        <v>5617</v>
      </c>
      <c r="O4664" s="7">
        <v>120</v>
      </c>
      <c r="P4664" s="7">
        <v>24</v>
      </c>
      <c r="Q4664" s="7">
        <v>2880</v>
      </c>
    </row>
    <row r="4665" spans="14:17" x14ac:dyDescent="0.25">
      <c r="N4665" s="7" t="s">
        <v>5609</v>
      </c>
      <c r="O4665" s="7">
        <v>20</v>
      </c>
      <c r="P4665" s="7">
        <v>15</v>
      </c>
      <c r="Q4665" s="7">
        <v>300</v>
      </c>
    </row>
    <row r="4666" spans="14:17" x14ac:dyDescent="0.25">
      <c r="N4666" s="7" t="s">
        <v>5614</v>
      </c>
      <c r="O4666" s="7">
        <v>20</v>
      </c>
      <c r="P4666" s="7">
        <v>14</v>
      </c>
      <c r="Q4666" s="7">
        <v>280</v>
      </c>
    </row>
    <row r="4667" spans="14:17" x14ac:dyDescent="0.25">
      <c r="N4667" s="7" t="s">
        <v>5620</v>
      </c>
      <c r="O4667" s="7">
        <v>40</v>
      </c>
      <c r="P4667" s="7">
        <v>3</v>
      </c>
      <c r="Q4667" s="7">
        <v>120</v>
      </c>
    </row>
    <row r="4668" spans="14:17" x14ac:dyDescent="0.25">
      <c r="N4668" s="7" t="s">
        <v>5615</v>
      </c>
      <c r="O4668" s="7">
        <v>25</v>
      </c>
      <c r="P4668" s="7">
        <v>15</v>
      </c>
      <c r="Q4668" s="7">
        <v>375</v>
      </c>
    </row>
    <row r="4669" spans="14:17" x14ac:dyDescent="0.25">
      <c r="N4669" s="7" t="s">
        <v>5610</v>
      </c>
      <c r="O4669" s="7">
        <v>300</v>
      </c>
      <c r="P4669" s="7">
        <v>16</v>
      </c>
      <c r="Q4669" s="7">
        <v>4800</v>
      </c>
    </row>
    <row r="4670" spans="14:17" x14ac:dyDescent="0.25">
      <c r="N4670" s="7" t="s">
        <v>5620</v>
      </c>
      <c r="O4670" s="7">
        <v>40</v>
      </c>
      <c r="P4670" s="7">
        <v>13</v>
      </c>
      <c r="Q4670" s="7">
        <v>520</v>
      </c>
    </row>
    <row r="4671" spans="14:17" x14ac:dyDescent="0.25">
      <c r="N4671" s="7" t="s">
        <v>5610</v>
      </c>
      <c r="O4671" s="7">
        <v>300</v>
      </c>
      <c r="P4671" s="7">
        <v>10</v>
      </c>
      <c r="Q4671" s="7">
        <v>3000</v>
      </c>
    </row>
    <row r="4672" spans="14:17" x14ac:dyDescent="0.25">
      <c r="N4672" s="7" t="s">
        <v>5618</v>
      </c>
      <c r="O4672" s="7">
        <v>10</v>
      </c>
      <c r="P4672" s="7">
        <v>13</v>
      </c>
      <c r="Q4672" s="7">
        <v>130</v>
      </c>
    </row>
    <row r="4673" spans="14:17" x14ac:dyDescent="0.25">
      <c r="N4673" s="7" t="s">
        <v>5616</v>
      </c>
      <c r="O4673" s="7">
        <v>150</v>
      </c>
      <c r="P4673" s="7">
        <v>15</v>
      </c>
      <c r="Q4673" s="7">
        <v>2250</v>
      </c>
    </row>
    <row r="4674" spans="14:17" x14ac:dyDescent="0.25">
      <c r="N4674" s="7" t="s">
        <v>5613</v>
      </c>
      <c r="O4674" s="7">
        <v>35</v>
      </c>
      <c r="P4674" s="7">
        <v>15</v>
      </c>
      <c r="Q4674" s="7">
        <v>525</v>
      </c>
    </row>
    <row r="4675" spans="14:17" x14ac:dyDescent="0.25">
      <c r="N4675" s="7" t="s">
        <v>5616</v>
      </c>
      <c r="O4675" s="7">
        <v>150</v>
      </c>
      <c r="P4675" s="7">
        <v>4</v>
      </c>
      <c r="Q4675" s="7">
        <v>600</v>
      </c>
    </row>
    <row r="4676" spans="14:17" x14ac:dyDescent="0.25">
      <c r="N4676" s="7" t="s">
        <v>5620</v>
      </c>
      <c r="O4676" s="7">
        <v>40</v>
      </c>
      <c r="P4676" s="7">
        <v>3</v>
      </c>
      <c r="Q4676" s="7">
        <v>120</v>
      </c>
    </row>
    <row r="4677" spans="14:17" x14ac:dyDescent="0.25">
      <c r="N4677" s="7" t="s">
        <v>5613</v>
      </c>
      <c r="O4677" s="7">
        <v>35</v>
      </c>
      <c r="P4677" s="7">
        <v>19</v>
      </c>
      <c r="Q4677" s="7">
        <v>665</v>
      </c>
    </row>
    <row r="4678" spans="14:17" x14ac:dyDescent="0.25">
      <c r="N4678" s="7" t="s">
        <v>5621</v>
      </c>
      <c r="O4678" s="7">
        <v>60</v>
      </c>
      <c r="P4678" s="7">
        <v>5</v>
      </c>
      <c r="Q4678" s="7">
        <v>300</v>
      </c>
    </row>
    <row r="4679" spans="14:17" x14ac:dyDescent="0.25">
      <c r="N4679" s="7" t="s">
        <v>5617</v>
      </c>
      <c r="O4679" s="7">
        <v>120</v>
      </c>
      <c r="P4679" s="7">
        <v>25</v>
      </c>
      <c r="Q4679" s="7">
        <v>3000</v>
      </c>
    </row>
    <row r="4680" spans="14:17" x14ac:dyDescent="0.25">
      <c r="N4680" s="7" t="s">
        <v>5623</v>
      </c>
      <c r="O4680" s="7">
        <v>30</v>
      </c>
      <c r="P4680" s="7">
        <v>16</v>
      </c>
      <c r="Q4680" s="7">
        <v>480</v>
      </c>
    </row>
    <row r="4681" spans="14:17" x14ac:dyDescent="0.25">
      <c r="N4681" s="7" t="s">
        <v>5610</v>
      </c>
      <c r="O4681" s="7">
        <v>300</v>
      </c>
      <c r="P4681" s="7">
        <v>18</v>
      </c>
      <c r="Q4681" s="7">
        <v>5400</v>
      </c>
    </row>
    <row r="4682" spans="14:17" x14ac:dyDescent="0.25">
      <c r="N4682" s="7" t="s">
        <v>5612</v>
      </c>
      <c r="O4682" s="7">
        <v>50</v>
      </c>
      <c r="P4682" s="7">
        <v>4</v>
      </c>
      <c r="Q4682" s="7">
        <v>200</v>
      </c>
    </row>
    <row r="4683" spans="14:17" x14ac:dyDescent="0.25">
      <c r="N4683" s="7" t="s">
        <v>5613</v>
      </c>
      <c r="O4683" s="7">
        <v>35</v>
      </c>
      <c r="P4683" s="7">
        <v>6</v>
      </c>
      <c r="Q4683" s="7">
        <v>210</v>
      </c>
    </row>
    <row r="4684" spans="14:17" x14ac:dyDescent="0.25">
      <c r="N4684" s="7" t="s">
        <v>5611</v>
      </c>
      <c r="O4684" s="7">
        <v>250</v>
      </c>
      <c r="P4684" s="7">
        <v>14</v>
      </c>
      <c r="Q4684" s="7">
        <v>3500</v>
      </c>
    </row>
    <row r="4685" spans="14:17" x14ac:dyDescent="0.25">
      <c r="N4685" s="7" t="s">
        <v>5613</v>
      </c>
      <c r="O4685" s="7">
        <v>35</v>
      </c>
      <c r="P4685" s="7">
        <v>15</v>
      </c>
      <c r="Q4685" s="7">
        <v>525</v>
      </c>
    </row>
    <row r="4686" spans="14:17" x14ac:dyDescent="0.25">
      <c r="N4686" s="7" t="s">
        <v>5613</v>
      </c>
      <c r="O4686" s="7">
        <v>35</v>
      </c>
      <c r="P4686" s="7">
        <v>16</v>
      </c>
      <c r="Q4686" s="7">
        <v>560</v>
      </c>
    </row>
    <row r="4687" spans="14:17" x14ac:dyDescent="0.25">
      <c r="N4687" s="7" t="s">
        <v>5621</v>
      </c>
      <c r="O4687" s="7">
        <v>60</v>
      </c>
      <c r="P4687" s="7">
        <v>14</v>
      </c>
      <c r="Q4687" s="7">
        <v>840</v>
      </c>
    </row>
    <row r="4688" spans="14:17" x14ac:dyDescent="0.25">
      <c r="N4688" s="7" t="s">
        <v>5620</v>
      </c>
      <c r="O4688" s="7">
        <v>40</v>
      </c>
      <c r="P4688" s="7">
        <v>7</v>
      </c>
      <c r="Q4688" s="7">
        <v>280</v>
      </c>
    </row>
    <row r="4689" spans="14:17" x14ac:dyDescent="0.25">
      <c r="N4689" s="7" t="s">
        <v>5617</v>
      </c>
      <c r="O4689" s="7">
        <v>120</v>
      </c>
      <c r="P4689" s="7">
        <v>20</v>
      </c>
      <c r="Q4689" s="7">
        <v>2400</v>
      </c>
    </row>
    <row r="4690" spans="14:17" x14ac:dyDescent="0.25">
      <c r="N4690" s="7" t="s">
        <v>5620</v>
      </c>
      <c r="O4690" s="7">
        <v>40</v>
      </c>
      <c r="P4690" s="7">
        <v>15</v>
      </c>
      <c r="Q4690" s="7">
        <v>600</v>
      </c>
    </row>
    <row r="4691" spans="14:17" x14ac:dyDescent="0.25">
      <c r="N4691" s="7" t="s">
        <v>5612</v>
      </c>
      <c r="O4691" s="7">
        <v>50</v>
      </c>
      <c r="P4691" s="7">
        <v>7</v>
      </c>
      <c r="Q4691" s="7">
        <v>350</v>
      </c>
    </row>
    <row r="4692" spans="14:17" x14ac:dyDescent="0.25">
      <c r="N4692" s="7" t="s">
        <v>5614</v>
      </c>
      <c r="O4692" s="7">
        <v>20</v>
      </c>
      <c r="P4692" s="7">
        <v>7</v>
      </c>
      <c r="Q4692" s="7">
        <v>140</v>
      </c>
    </row>
    <row r="4693" spans="14:17" x14ac:dyDescent="0.25">
      <c r="N4693" s="7" t="s">
        <v>5612</v>
      </c>
      <c r="O4693" s="7">
        <v>50</v>
      </c>
      <c r="P4693" s="7">
        <v>17</v>
      </c>
      <c r="Q4693" s="7">
        <v>850</v>
      </c>
    </row>
    <row r="4694" spans="14:17" x14ac:dyDescent="0.25">
      <c r="N4694" s="7" t="s">
        <v>5610</v>
      </c>
      <c r="O4694" s="7">
        <v>300</v>
      </c>
      <c r="P4694" s="7">
        <v>1</v>
      </c>
      <c r="Q4694" s="7">
        <v>300</v>
      </c>
    </row>
    <row r="4695" spans="14:17" x14ac:dyDescent="0.25">
      <c r="N4695" s="7" t="s">
        <v>5612</v>
      </c>
      <c r="O4695" s="7">
        <v>50</v>
      </c>
      <c r="P4695" s="7">
        <v>7</v>
      </c>
      <c r="Q4695" s="7">
        <v>350</v>
      </c>
    </row>
    <row r="4696" spans="14:17" x14ac:dyDescent="0.25">
      <c r="N4696" s="7" t="s">
        <v>5619</v>
      </c>
      <c r="O4696" s="7">
        <v>80</v>
      </c>
      <c r="P4696" s="7">
        <v>18</v>
      </c>
      <c r="Q4696" s="7">
        <v>1440</v>
      </c>
    </row>
    <row r="4697" spans="14:17" x14ac:dyDescent="0.25">
      <c r="N4697" s="7" t="s">
        <v>5619</v>
      </c>
      <c r="O4697" s="7">
        <v>80</v>
      </c>
      <c r="P4697" s="7">
        <v>22</v>
      </c>
      <c r="Q4697" s="7">
        <v>1760</v>
      </c>
    </row>
    <row r="4698" spans="14:17" x14ac:dyDescent="0.25">
      <c r="N4698" s="7" t="s">
        <v>5610</v>
      </c>
      <c r="O4698" s="7">
        <v>300</v>
      </c>
      <c r="P4698" s="7">
        <v>20</v>
      </c>
      <c r="Q4698" s="7">
        <v>6000</v>
      </c>
    </row>
    <row r="4699" spans="14:17" x14ac:dyDescent="0.25">
      <c r="N4699" s="7" t="s">
        <v>5617</v>
      </c>
      <c r="O4699" s="7">
        <v>120</v>
      </c>
      <c r="P4699" s="7">
        <v>6</v>
      </c>
      <c r="Q4699" s="7">
        <v>720</v>
      </c>
    </row>
    <row r="4700" spans="14:17" x14ac:dyDescent="0.25">
      <c r="N4700" s="7" t="s">
        <v>5616</v>
      </c>
      <c r="O4700" s="7">
        <v>150</v>
      </c>
      <c r="P4700" s="7">
        <v>17</v>
      </c>
      <c r="Q4700" s="7">
        <v>2550</v>
      </c>
    </row>
    <row r="4701" spans="14:17" x14ac:dyDescent="0.25">
      <c r="N4701" s="7" t="s">
        <v>5620</v>
      </c>
      <c r="O4701" s="7">
        <v>40</v>
      </c>
      <c r="P4701" s="7">
        <v>21</v>
      </c>
      <c r="Q4701" s="7">
        <v>840</v>
      </c>
    </row>
    <row r="4702" spans="14:17" x14ac:dyDescent="0.25">
      <c r="N4702" s="7" t="s">
        <v>5617</v>
      </c>
      <c r="O4702" s="7">
        <v>120</v>
      </c>
      <c r="P4702" s="7">
        <v>24</v>
      </c>
      <c r="Q4702" s="7">
        <v>2880</v>
      </c>
    </row>
    <row r="4703" spans="14:17" x14ac:dyDescent="0.25">
      <c r="N4703" s="7" t="s">
        <v>5622</v>
      </c>
      <c r="O4703" s="7">
        <v>15</v>
      </c>
      <c r="P4703" s="7">
        <v>10</v>
      </c>
      <c r="Q4703" s="7">
        <v>150</v>
      </c>
    </row>
    <row r="4704" spans="14:17" x14ac:dyDescent="0.25">
      <c r="N4704" s="7" t="s">
        <v>5612</v>
      </c>
      <c r="O4704" s="7">
        <v>50</v>
      </c>
      <c r="P4704" s="7">
        <v>11</v>
      </c>
      <c r="Q4704" s="7">
        <v>550</v>
      </c>
    </row>
    <row r="4705" spans="14:17" x14ac:dyDescent="0.25">
      <c r="N4705" s="7" t="s">
        <v>5623</v>
      </c>
      <c r="O4705" s="7">
        <v>30</v>
      </c>
      <c r="P4705" s="7">
        <v>3</v>
      </c>
      <c r="Q4705" s="7">
        <v>90</v>
      </c>
    </row>
    <row r="4706" spans="14:17" x14ac:dyDescent="0.25">
      <c r="N4706" s="7" t="s">
        <v>5615</v>
      </c>
      <c r="O4706" s="7">
        <v>25</v>
      </c>
      <c r="P4706" s="7">
        <v>18</v>
      </c>
      <c r="Q4706" s="7">
        <v>450</v>
      </c>
    </row>
    <row r="4707" spans="14:17" x14ac:dyDescent="0.25">
      <c r="N4707" s="7" t="s">
        <v>5617</v>
      </c>
      <c r="O4707" s="7">
        <v>120</v>
      </c>
      <c r="P4707" s="7">
        <v>14</v>
      </c>
      <c r="Q4707" s="7">
        <v>1680</v>
      </c>
    </row>
    <row r="4708" spans="14:17" x14ac:dyDescent="0.25">
      <c r="N4708" s="7" t="s">
        <v>5615</v>
      </c>
      <c r="O4708" s="7">
        <v>25</v>
      </c>
      <c r="P4708" s="7">
        <v>21</v>
      </c>
      <c r="Q4708" s="7">
        <v>525</v>
      </c>
    </row>
    <row r="4709" spans="14:17" x14ac:dyDescent="0.25">
      <c r="N4709" s="7" t="s">
        <v>5617</v>
      </c>
      <c r="O4709" s="7">
        <v>120</v>
      </c>
      <c r="P4709" s="7">
        <v>11</v>
      </c>
      <c r="Q4709" s="7">
        <v>1320</v>
      </c>
    </row>
    <row r="4710" spans="14:17" x14ac:dyDescent="0.25">
      <c r="N4710" s="7" t="s">
        <v>5616</v>
      </c>
      <c r="O4710" s="7">
        <v>150</v>
      </c>
      <c r="P4710" s="7">
        <v>6</v>
      </c>
      <c r="Q4710" s="7">
        <v>900</v>
      </c>
    </row>
    <row r="4711" spans="14:17" x14ac:dyDescent="0.25">
      <c r="N4711" s="7" t="s">
        <v>5618</v>
      </c>
      <c r="O4711" s="7">
        <v>10</v>
      </c>
      <c r="P4711" s="7">
        <v>4</v>
      </c>
      <c r="Q4711" s="7">
        <v>40</v>
      </c>
    </row>
    <row r="4712" spans="14:17" x14ac:dyDescent="0.25">
      <c r="N4712" s="7" t="s">
        <v>5614</v>
      </c>
      <c r="O4712" s="7">
        <v>20</v>
      </c>
      <c r="P4712" s="7">
        <v>11</v>
      </c>
      <c r="Q4712" s="7">
        <v>220</v>
      </c>
    </row>
    <row r="4713" spans="14:17" x14ac:dyDescent="0.25">
      <c r="N4713" s="7" t="s">
        <v>5609</v>
      </c>
      <c r="O4713" s="7">
        <v>20</v>
      </c>
      <c r="P4713" s="7">
        <v>11</v>
      </c>
      <c r="Q4713" s="7">
        <v>220</v>
      </c>
    </row>
    <row r="4714" spans="14:17" x14ac:dyDescent="0.25">
      <c r="N4714" s="7" t="s">
        <v>5614</v>
      </c>
      <c r="O4714" s="7">
        <v>20</v>
      </c>
      <c r="P4714" s="7">
        <v>22</v>
      </c>
      <c r="Q4714" s="7">
        <v>440</v>
      </c>
    </row>
    <row r="4715" spans="14:17" x14ac:dyDescent="0.25">
      <c r="N4715" s="7" t="s">
        <v>5615</v>
      </c>
      <c r="O4715" s="7">
        <v>25</v>
      </c>
      <c r="P4715" s="7">
        <v>8</v>
      </c>
      <c r="Q4715" s="7">
        <v>200</v>
      </c>
    </row>
    <row r="4716" spans="14:17" x14ac:dyDescent="0.25">
      <c r="N4716" s="7" t="s">
        <v>5617</v>
      </c>
      <c r="O4716" s="7">
        <v>120</v>
      </c>
      <c r="P4716" s="7">
        <v>24</v>
      </c>
      <c r="Q4716" s="7">
        <v>2880</v>
      </c>
    </row>
    <row r="4717" spans="14:17" x14ac:dyDescent="0.25">
      <c r="N4717" s="7" t="s">
        <v>5613</v>
      </c>
      <c r="O4717" s="7">
        <v>35</v>
      </c>
      <c r="P4717" s="7">
        <v>4</v>
      </c>
      <c r="Q4717" s="7">
        <v>140</v>
      </c>
    </row>
    <row r="4718" spans="14:17" x14ac:dyDescent="0.25">
      <c r="N4718" s="7" t="s">
        <v>5616</v>
      </c>
      <c r="O4718" s="7">
        <v>150</v>
      </c>
      <c r="P4718" s="7">
        <v>4</v>
      </c>
      <c r="Q4718" s="7">
        <v>600</v>
      </c>
    </row>
    <row r="4719" spans="14:17" x14ac:dyDescent="0.25">
      <c r="N4719" s="7" t="s">
        <v>5623</v>
      </c>
      <c r="O4719" s="7">
        <v>30</v>
      </c>
      <c r="P4719" s="7">
        <v>13</v>
      </c>
      <c r="Q4719" s="7">
        <v>390</v>
      </c>
    </row>
    <row r="4720" spans="14:17" x14ac:dyDescent="0.25">
      <c r="N4720" s="7" t="s">
        <v>5622</v>
      </c>
      <c r="O4720" s="7">
        <v>15</v>
      </c>
      <c r="P4720" s="7">
        <v>16</v>
      </c>
      <c r="Q4720" s="7">
        <v>240</v>
      </c>
    </row>
    <row r="4721" spans="14:17" x14ac:dyDescent="0.25">
      <c r="N4721" s="7" t="s">
        <v>5623</v>
      </c>
      <c r="O4721" s="7">
        <v>30</v>
      </c>
      <c r="P4721" s="7">
        <v>1</v>
      </c>
      <c r="Q4721" s="7">
        <v>30</v>
      </c>
    </row>
    <row r="4722" spans="14:17" x14ac:dyDescent="0.25">
      <c r="N4722" s="7" t="s">
        <v>5612</v>
      </c>
      <c r="O4722" s="7">
        <v>50</v>
      </c>
      <c r="P4722" s="7">
        <v>1</v>
      </c>
      <c r="Q4722" s="7">
        <v>50</v>
      </c>
    </row>
    <row r="4723" spans="14:17" x14ac:dyDescent="0.25">
      <c r="N4723" s="7" t="s">
        <v>5620</v>
      </c>
      <c r="O4723" s="7">
        <v>40</v>
      </c>
      <c r="P4723" s="7">
        <v>9</v>
      </c>
      <c r="Q4723" s="7">
        <v>360</v>
      </c>
    </row>
    <row r="4724" spans="14:17" x14ac:dyDescent="0.25">
      <c r="N4724" s="7" t="s">
        <v>5618</v>
      </c>
      <c r="O4724" s="7">
        <v>10</v>
      </c>
      <c r="P4724" s="7">
        <v>11</v>
      </c>
      <c r="Q4724" s="7">
        <v>110</v>
      </c>
    </row>
    <row r="4725" spans="14:17" x14ac:dyDescent="0.25">
      <c r="N4725" s="7" t="s">
        <v>5611</v>
      </c>
      <c r="O4725" s="7">
        <v>250</v>
      </c>
      <c r="P4725" s="7">
        <v>8</v>
      </c>
      <c r="Q4725" s="7">
        <v>2000</v>
      </c>
    </row>
    <row r="4726" spans="14:17" x14ac:dyDescent="0.25">
      <c r="N4726" s="7" t="s">
        <v>5614</v>
      </c>
      <c r="O4726" s="7">
        <v>20</v>
      </c>
      <c r="P4726" s="7">
        <v>23</v>
      </c>
      <c r="Q4726" s="7">
        <v>460</v>
      </c>
    </row>
    <row r="4727" spans="14:17" x14ac:dyDescent="0.25">
      <c r="N4727" s="7" t="s">
        <v>5614</v>
      </c>
      <c r="O4727" s="7">
        <v>20</v>
      </c>
      <c r="P4727" s="7">
        <v>5</v>
      </c>
      <c r="Q4727" s="7">
        <v>100</v>
      </c>
    </row>
    <row r="4728" spans="14:17" x14ac:dyDescent="0.25">
      <c r="N4728" s="7" t="s">
        <v>5612</v>
      </c>
      <c r="O4728" s="7">
        <v>50</v>
      </c>
      <c r="P4728" s="7">
        <v>1</v>
      </c>
      <c r="Q4728" s="7">
        <v>50</v>
      </c>
    </row>
    <row r="4729" spans="14:17" x14ac:dyDescent="0.25">
      <c r="N4729" s="7" t="s">
        <v>5611</v>
      </c>
      <c r="O4729" s="7">
        <v>250</v>
      </c>
      <c r="P4729" s="7">
        <v>11</v>
      </c>
      <c r="Q4729" s="7">
        <v>2750</v>
      </c>
    </row>
    <row r="4730" spans="14:17" x14ac:dyDescent="0.25">
      <c r="N4730" s="7" t="s">
        <v>5614</v>
      </c>
      <c r="O4730" s="7">
        <v>20</v>
      </c>
      <c r="P4730" s="7">
        <v>2</v>
      </c>
      <c r="Q4730" s="7">
        <v>40</v>
      </c>
    </row>
    <row r="4731" spans="14:17" x14ac:dyDescent="0.25">
      <c r="N4731" s="7" t="s">
        <v>5620</v>
      </c>
      <c r="O4731" s="7">
        <v>40</v>
      </c>
      <c r="P4731" s="7">
        <v>16</v>
      </c>
      <c r="Q4731" s="7">
        <v>640</v>
      </c>
    </row>
    <row r="4732" spans="14:17" x14ac:dyDescent="0.25">
      <c r="N4732" s="7" t="s">
        <v>5620</v>
      </c>
      <c r="O4732" s="7">
        <v>40</v>
      </c>
      <c r="P4732" s="7">
        <v>17</v>
      </c>
      <c r="Q4732" s="7">
        <v>680</v>
      </c>
    </row>
    <row r="4733" spans="14:17" x14ac:dyDescent="0.25">
      <c r="N4733" s="7" t="s">
        <v>5619</v>
      </c>
      <c r="O4733" s="7">
        <v>80</v>
      </c>
      <c r="P4733" s="7">
        <v>16</v>
      </c>
      <c r="Q4733" s="7">
        <v>1280</v>
      </c>
    </row>
    <row r="4734" spans="14:17" x14ac:dyDescent="0.25">
      <c r="N4734" s="7" t="s">
        <v>5615</v>
      </c>
      <c r="O4734" s="7">
        <v>25</v>
      </c>
      <c r="P4734" s="7">
        <v>12</v>
      </c>
      <c r="Q4734" s="7">
        <v>300</v>
      </c>
    </row>
    <row r="4735" spans="14:17" x14ac:dyDescent="0.25">
      <c r="N4735" s="7" t="s">
        <v>5620</v>
      </c>
      <c r="O4735" s="7">
        <v>40</v>
      </c>
      <c r="P4735" s="7">
        <v>24</v>
      </c>
      <c r="Q4735" s="7">
        <v>960</v>
      </c>
    </row>
    <row r="4736" spans="14:17" x14ac:dyDescent="0.25">
      <c r="N4736" s="7" t="s">
        <v>5613</v>
      </c>
      <c r="O4736" s="7">
        <v>35</v>
      </c>
      <c r="P4736" s="7">
        <v>10</v>
      </c>
      <c r="Q4736" s="7">
        <v>350</v>
      </c>
    </row>
    <row r="4737" spans="14:17" x14ac:dyDescent="0.25">
      <c r="N4737" s="7" t="s">
        <v>5619</v>
      </c>
      <c r="O4737" s="7">
        <v>80</v>
      </c>
      <c r="P4737" s="7">
        <v>20</v>
      </c>
      <c r="Q4737" s="7">
        <v>1600</v>
      </c>
    </row>
    <row r="4738" spans="14:17" x14ac:dyDescent="0.25">
      <c r="N4738" s="7" t="s">
        <v>5612</v>
      </c>
      <c r="O4738" s="7">
        <v>50</v>
      </c>
      <c r="P4738" s="7">
        <v>21</v>
      </c>
      <c r="Q4738" s="7">
        <v>1050</v>
      </c>
    </row>
    <row r="4739" spans="14:17" x14ac:dyDescent="0.25">
      <c r="N4739" s="7" t="s">
        <v>5616</v>
      </c>
      <c r="O4739" s="7">
        <v>150</v>
      </c>
      <c r="P4739" s="7">
        <v>23</v>
      </c>
      <c r="Q4739" s="7">
        <v>3450</v>
      </c>
    </row>
    <row r="4740" spans="14:17" x14ac:dyDescent="0.25">
      <c r="N4740" s="7" t="s">
        <v>5619</v>
      </c>
      <c r="O4740" s="7">
        <v>80</v>
      </c>
      <c r="P4740" s="7">
        <v>19</v>
      </c>
      <c r="Q4740" s="7">
        <v>1520</v>
      </c>
    </row>
    <row r="4741" spans="14:17" x14ac:dyDescent="0.25">
      <c r="N4741" s="7" t="s">
        <v>5614</v>
      </c>
      <c r="O4741" s="7">
        <v>20</v>
      </c>
      <c r="P4741" s="7">
        <v>8</v>
      </c>
      <c r="Q4741" s="7">
        <v>160</v>
      </c>
    </row>
    <row r="4742" spans="14:17" x14ac:dyDescent="0.25">
      <c r="N4742" s="7" t="s">
        <v>5614</v>
      </c>
      <c r="O4742" s="7">
        <v>20</v>
      </c>
      <c r="P4742" s="7">
        <v>23</v>
      </c>
      <c r="Q4742" s="7">
        <v>460</v>
      </c>
    </row>
    <row r="4743" spans="14:17" x14ac:dyDescent="0.25">
      <c r="N4743" s="7" t="s">
        <v>5618</v>
      </c>
      <c r="O4743" s="7">
        <v>10</v>
      </c>
      <c r="P4743" s="7">
        <v>18</v>
      </c>
      <c r="Q4743" s="7">
        <v>180</v>
      </c>
    </row>
    <row r="4744" spans="14:17" x14ac:dyDescent="0.25">
      <c r="N4744" s="7" t="s">
        <v>5612</v>
      </c>
      <c r="O4744" s="7">
        <v>50</v>
      </c>
      <c r="P4744" s="7">
        <v>4</v>
      </c>
      <c r="Q4744" s="7">
        <v>200</v>
      </c>
    </row>
    <row r="4745" spans="14:17" x14ac:dyDescent="0.25">
      <c r="N4745" s="7" t="s">
        <v>5620</v>
      </c>
      <c r="O4745" s="7">
        <v>40</v>
      </c>
      <c r="P4745" s="7">
        <v>9</v>
      </c>
      <c r="Q4745" s="7">
        <v>360</v>
      </c>
    </row>
    <row r="4746" spans="14:17" x14ac:dyDescent="0.25">
      <c r="N4746" s="7" t="s">
        <v>5620</v>
      </c>
      <c r="O4746" s="7">
        <v>40</v>
      </c>
      <c r="P4746" s="7">
        <v>7</v>
      </c>
      <c r="Q4746" s="7">
        <v>280</v>
      </c>
    </row>
    <row r="4747" spans="14:17" x14ac:dyDescent="0.25">
      <c r="N4747" s="7" t="s">
        <v>5614</v>
      </c>
      <c r="O4747" s="7">
        <v>20</v>
      </c>
      <c r="P4747" s="7">
        <v>13</v>
      </c>
      <c r="Q4747" s="7">
        <v>260</v>
      </c>
    </row>
    <row r="4748" spans="14:17" x14ac:dyDescent="0.25">
      <c r="N4748" s="7" t="s">
        <v>5618</v>
      </c>
      <c r="O4748" s="7">
        <v>10</v>
      </c>
      <c r="P4748" s="7">
        <v>5</v>
      </c>
      <c r="Q4748" s="7">
        <v>50</v>
      </c>
    </row>
    <row r="4749" spans="14:17" x14ac:dyDescent="0.25">
      <c r="N4749" s="7" t="s">
        <v>5620</v>
      </c>
      <c r="O4749" s="7">
        <v>40</v>
      </c>
      <c r="P4749" s="7">
        <v>2</v>
      </c>
      <c r="Q4749" s="7">
        <v>80</v>
      </c>
    </row>
    <row r="4750" spans="14:17" x14ac:dyDescent="0.25">
      <c r="N4750" s="7" t="s">
        <v>5617</v>
      </c>
      <c r="O4750" s="7">
        <v>120</v>
      </c>
      <c r="P4750" s="7">
        <v>25</v>
      </c>
      <c r="Q4750" s="7">
        <v>3000</v>
      </c>
    </row>
    <row r="4751" spans="14:17" x14ac:dyDescent="0.25">
      <c r="N4751" s="7" t="s">
        <v>5615</v>
      </c>
      <c r="O4751" s="7">
        <v>25</v>
      </c>
      <c r="P4751" s="7">
        <v>20</v>
      </c>
      <c r="Q4751" s="7">
        <v>500</v>
      </c>
    </row>
    <row r="4752" spans="14:17" x14ac:dyDescent="0.25">
      <c r="N4752" s="7" t="s">
        <v>5615</v>
      </c>
      <c r="O4752" s="7">
        <v>25</v>
      </c>
      <c r="P4752" s="7">
        <v>8</v>
      </c>
      <c r="Q4752" s="7">
        <v>200</v>
      </c>
    </row>
    <row r="4753" spans="14:17" x14ac:dyDescent="0.25">
      <c r="N4753" s="7" t="s">
        <v>5614</v>
      </c>
      <c r="O4753" s="7">
        <v>20</v>
      </c>
      <c r="P4753" s="7">
        <v>14</v>
      </c>
      <c r="Q4753" s="7">
        <v>280</v>
      </c>
    </row>
    <row r="4754" spans="14:17" x14ac:dyDescent="0.25">
      <c r="N4754" s="7" t="s">
        <v>5609</v>
      </c>
      <c r="O4754" s="7">
        <v>20</v>
      </c>
      <c r="P4754" s="7">
        <v>25</v>
      </c>
      <c r="Q4754" s="7">
        <v>500</v>
      </c>
    </row>
    <row r="4755" spans="14:17" x14ac:dyDescent="0.25">
      <c r="N4755" s="7" t="s">
        <v>5609</v>
      </c>
      <c r="O4755" s="7">
        <v>20</v>
      </c>
      <c r="P4755" s="7">
        <v>5</v>
      </c>
      <c r="Q4755" s="7">
        <v>100</v>
      </c>
    </row>
    <row r="4756" spans="14:17" x14ac:dyDescent="0.25">
      <c r="N4756" s="7" t="s">
        <v>5620</v>
      </c>
      <c r="O4756" s="7">
        <v>40</v>
      </c>
      <c r="P4756" s="7">
        <v>25</v>
      </c>
      <c r="Q4756" s="7">
        <v>1000</v>
      </c>
    </row>
    <row r="4757" spans="14:17" x14ac:dyDescent="0.25">
      <c r="N4757" s="7" t="s">
        <v>5621</v>
      </c>
      <c r="O4757" s="7">
        <v>60</v>
      </c>
      <c r="P4757" s="7">
        <v>20</v>
      </c>
      <c r="Q4757" s="7">
        <v>1200</v>
      </c>
    </row>
    <row r="4758" spans="14:17" x14ac:dyDescent="0.25">
      <c r="N4758" s="7" t="s">
        <v>5621</v>
      </c>
      <c r="O4758" s="7">
        <v>60</v>
      </c>
      <c r="P4758" s="7">
        <v>14</v>
      </c>
      <c r="Q4758" s="7">
        <v>840</v>
      </c>
    </row>
    <row r="4759" spans="14:17" x14ac:dyDescent="0.25">
      <c r="N4759" s="7" t="s">
        <v>5618</v>
      </c>
      <c r="O4759" s="7">
        <v>10</v>
      </c>
      <c r="P4759" s="7">
        <v>21</v>
      </c>
      <c r="Q4759" s="7">
        <v>210</v>
      </c>
    </row>
    <row r="4760" spans="14:17" x14ac:dyDescent="0.25">
      <c r="N4760" s="7" t="s">
        <v>5617</v>
      </c>
      <c r="O4760" s="7">
        <v>120</v>
      </c>
      <c r="P4760" s="7">
        <v>23</v>
      </c>
      <c r="Q4760" s="7">
        <v>2760</v>
      </c>
    </row>
    <row r="4761" spans="14:17" x14ac:dyDescent="0.25">
      <c r="N4761" s="7" t="s">
        <v>5619</v>
      </c>
      <c r="O4761" s="7">
        <v>80</v>
      </c>
      <c r="P4761" s="7">
        <v>7</v>
      </c>
      <c r="Q4761" s="7">
        <v>560</v>
      </c>
    </row>
    <row r="4762" spans="14:17" x14ac:dyDescent="0.25">
      <c r="N4762" s="7" t="s">
        <v>5611</v>
      </c>
      <c r="O4762" s="7">
        <v>250</v>
      </c>
      <c r="P4762" s="7">
        <v>16</v>
      </c>
      <c r="Q4762" s="7">
        <v>4000</v>
      </c>
    </row>
    <row r="4763" spans="14:17" x14ac:dyDescent="0.25">
      <c r="N4763" s="7" t="s">
        <v>5622</v>
      </c>
      <c r="O4763" s="7">
        <v>15</v>
      </c>
      <c r="P4763" s="7">
        <v>11</v>
      </c>
      <c r="Q4763" s="7">
        <v>165</v>
      </c>
    </row>
    <row r="4764" spans="14:17" x14ac:dyDescent="0.25">
      <c r="N4764" s="7" t="s">
        <v>5617</v>
      </c>
      <c r="O4764" s="7">
        <v>120</v>
      </c>
      <c r="P4764" s="7">
        <v>9</v>
      </c>
      <c r="Q4764" s="7">
        <v>1080</v>
      </c>
    </row>
    <row r="4765" spans="14:17" x14ac:dyDescent="0.25">
      <c r="N4765" s="7" t="s">
        <v>5614</v>
      </c>
      <c r="O4765" s="7">
        <v>20</v>
      </c>
      <c r="P4765" s="7">
        <v>14</v>
      </c>
      <c r="Q4765" s="7">
        <v>280</v>
      </c>
    </row>
    <row r="4766" spans="14:17" x14ac:dyDescent="0.25">
      <c r="N4766" s="7" t="s">
        <v>5614</v>
      </c>
      <c r="O4766" s="7">
        <v>20</v>
      </c>
      <c r="P4766" s="7">
        <v>9</v>
      </c>
      <c r="Q4766" s="7">
        <v>180</v>
      </c>
    </row>
    <row r="4767" spans="14:17" x14ac:dyDescent="0.25">
      <c r="N4767" s="7" t="s">
        <v>5617</v>
      </c>
      <c r="O4767" s="7">
        <v>120</v>
      </c>
      <c r="P4767" s="7">
        <v>24</v>
      </c>
      <c r="Q4767" s="7">
        <v>2880</v>
      </c>
    </row>
    <row r="4768" spans="14:17" x14ac:dyDescent="0.25">
      <c r="N4768" s="7" t="s">
        <v>5619</v>
      </c>
      <c r="O4768" s="7">
        <v>80</v>
      </c>
      <c r="P4768" s="7">
        <v>13</v>
      </c>
      <c r="Q4768" s="7">
        <v>1040</v>
      </c>
    </row>
    <row r="4769" spans="14:17" x14ac:dyDescent="0.25">
      <c r="N4769" s="7" t="s">
        <v>5622</v>
      </c>
      <c r="O4769" s="7">
        <v>15</v>
      </c>
      <c r="P4769" s="7">
        <v>10</v>
      </c>
      <c r="Q4769" s="7">
        <v>150</v>
      </c>
    </row>
    <row r="4770" spans="14:17" x14ac:dyDescent="0.25">
      <c r="N4770" s="7" t="s">
        <v>5618</v>
      </c>
      <c r="O4770" s="7">
        <v>10</v>
      </c>
      <c r="P4770" s="7">
        <v>3</v>
      </c>
      <c r="Q4770" s="7">
        <v>30</v>
      </c>
    </row>
    <row r="4771" spans="14:17" x14ac:dyDescent="0.25">
      <c r="N4771" s="7" t="s">
        <v>5610</v>
      </c>
      <c r="O4771" s="7">
        <v>300</v>
      </c>
      <c r="P4771" s="7">
        <v>14</v>
      </c>
      <c r="Q4771" s="7">
        <v>4200</v>
      </c>
    </row>
    <row r="4772" spans="14:17" x14ac:dyDescent="0.25">
      <c r="N4772" s="7" t="s">
        <v>5617</v>
      </c>
      <c r="O4772" s="7">
        <v>120</v>
      </c>
      <c r="P4772" s="7">
        <v>5</v>
      </c>
      <c r="Q4772" s="7">
        <v>600</v>
      </c>
    </row>
    <row r="4773" spans="14:17" x14ac:dyDescent="0.25">
      <c r="N4773" s="7" t="s">
        <v>5616</v>
      </c>
      <c r="O4773" s="7">
        <v>150</v>
      </c>
      <c r="P4773" s="7">
        <v>3</v>
      </c>
      <c r="Q4773" s="7">
        <v>450</v>
      </c>
    </row>
    <row r="4774" spans="14:17" x14ac:dyDescent="0.25">
      <c r="N4774" s="7" t="s">
        <v>5616</v>
      </c>
      <c r="O4774" s="7">
        <v>150</v>
      </c>
      <c r="P4774" s="7">
        <v>20</v>
      </c>
      <c r="Q4774" s="7">
        <v>3000</v>
      </c>
    </row>
    <row r="4775" spans="14:17" x14ac:dyDescent="0.25">
      <c r="N4775" s="7" t="s">
        <v>5623</v>
      </c>
      <c r="O4775" s="7">
        <v>30</v>
      </c>
      <c r="P4775" s="7">
        <v>25</v>
      </c>
      <c r="Q4775" s="7">
        <v>750</v>
      </c>
    </row>
    <row r="4776" spans="14:17" x14ac:dyDescent="0.25">
      <c r="N4776" s="7" t="s">
        <v>5613</v>
      </c>
      <c r="O4776" s="7">
        <v>35</v>
      </c>
      <c r="P4776" s="7">
        <v>14</v>
      </c>
      <c r="Q4776" s="7">
        <v>490</v>
      </c>
    </row>
    <row r="4777" spans="14:17" x14ac:dyDescent="0.25">
      <c r="N4777" s="7" t="s">
        <v>5611</v>
      </c>
      <c r="O4777" s="7">
        <v>250</v>
      </c>
      <c r="P4777" s="7">
        <v>3</v>
      </c>
      <c r="Q4777" s="7">
        <v>750</v>
      </c>
    </row>
    <row r="4778" spans="14:17" x14ac:dyDescent="0.25">
      <c r="N4778" s="7" t="s">
        <v>5613</v>
      </c>
      <c r="O4778" s="7">
        <v>35</v>
      </c>
      <c r="P4778" s="7">
        <v>15</v>
      </c>
      <c r="Q4778" s="7">
        <v>525</v>
      </c>
    </row>
    <row r="4779" spans="14:17" x14ac:dyDescent="0.25">
      <c r="N4779" s="7" t="s">
        <v>5614</v>
      </c>
      <c r="O4779" s="7">
        <v>20</v>
      </c>
      <c r="P4779" s="7">
        <v>25</v>
      </c>
      <c r="Q4779" s="7">
        <v>500</v>
      </c>
    </row>
    <row r="4780" spans="14:17" x14ac:dyDescent="0.25">
      <c r="N4780" s="7" t="s">
        <v>5610</v>
      </c>
      <c r="O4780" s="7">
        <v>300</v>
      </c>
      <c r="P4780" s="7">
        <v>17</v>
      </c>
      <c r="Q4780" s="7">
        <v>5100</v>
      </c>
    </row>
    <row r="4781" spans="14:17" x14ac:dyDescent="0.25">
      <c r="N4781" s="7" t="s">
        <v>5613</v>
      </c>
      <c r="O4781" s="7">
        <v>35</v>
      </c>
      <c r="P4781" s="7">
        <v>8</v>
      </c>
      <c r="Q4781" s="7">
        <v>280</v>
      </c>
    </row>
    <row r="4782" spans="14:17" x14ac:dyDescent="0.25">
      <c r="N4782" s="7" t="s">
        <v>5610</v>
      </c>
      <c r="O4782" s="7">
        <v>300</v>
      </c>
      <c r="P4782" s="7">
        <v>19</v>
      </c>
      <c r="Q4782" s="7">
        <v>5700</v>
      </c>
    </row>
    <row r="4783" spans="14:17" x14ac:dyDescent="0.25">
      <c r="N4783" s="7" t="s">
        <v>5622</v>
      </c>
      <c r="O4783" s="7">
        <v>15</v>
      </c>
      <c r="P4783" s="7">
        <v>12</v>
      </c>
      <c r="Q4783" s="7">
        <v>180</v>
      </c>
    </row>
    <row r="4784" spans="14:17" x14ac:dyDescent="0.25">
      <c r="N4784" s="7" t="s">
        <v>5616</v>
      </c>
      <c r="O4784" s="7">
        <v>150</v>
      </c>
      <c r="P4784" s="7">
        <v>8</v>
      </c>
      <c r="Q4784" s="7">
        <v>1200</v>
      </c>
    </row>
    <row r="4785" spans="14:17" x14ac:dyDescent="0.25">
      <c r="N4785" s="7" t="s">
        <v>5615</v>
      </c>
      <c r="O4785" s="7">
        <v>25</v>
      </c>
      <c r="P4785" s="7">
        <v>25</v>
      </c>
      <c r="Q4785" s="7">
        <v>625</v>
      </c>
    </row>
    <row r="4786" spans="14:17" x14ac:dyDescent="0.25">
      <c r="N4786" s="7" t="s">
        <v>5621</v>
      </c>
      <c r="O4786" s="7">
        <v>60</v>
      </c>
      <c r="P4786" s="7">
        <v>20</v>
      </c>
      <c r="Q4786" s="7">
        <v>1200</v>
      </c>
    </row>
    <row r="4787" spans="14:17" x14ac:dyDescent="0.25">
      <c r="N4787" s="7" t="s">
        <v>5620</v>
      </c>
      <c r="O4787" s="7">
        <v>40</v>
      </c>
      <c r="P4787" s="7">
        <v>6</v>
      </c>
      <c r="Q4787" s="7">
        <v>240</v>
      </c>
    </row>
    <row r="4788" spans="14:17" x14ac:dyDescent="0.25">
      <c r="N4788" s="7" t="s">
        <v>5622</v>
      </c>
      <c r="O4788" s="7">
        <v>15</v>
      </c>
      <c r="P4788" s="7">
        <v>20</v>
      </c>
      <c r="Q4788" s="7">
        <v>300</v>
      </c>
    </row>
    <row r="4789" spans="14:17" x14ac:dyDescent="0.25">
      <c r="N4789" s="7" t="s">
        <v>5620</v>
      </c>
      <c r="O4789" s="7">
        <v>40</v>
      </c>
      <c r="P4789" s="7">
        <v>12</v>
      </c>
      <c r="Q4789" s="7">
        <v>480</v>
      </c>
    </row>
    <row r="4790" spans="14:17" x14ac:dyDescent="0.25">
      <c r="N4790" s="7" t="s">
        <v>5609</v>
      </c>
      <c r="O4790" s="7">
        <v>20</v>
      </c>
      <c r="P4790" s="7">
        <v>12</v>
      </c>
      <c r="Q4790" s="7">
        <v>240</v>
      </c>
    </row>
    <row r="4791" spans="14:17" x14ac:dyDescent="0.25">
      <c r="N4791" s="7" t="s">
        <v>5623</v>
      </c>
      <c r="O4791" s="7">
        <v>30</v>
      </c>
      <c r="P4791" s="7">
        <v>12</v>
      </c>
      <c r="Q4791" s="7">
        <v>360</v>
      </c>
    </row>
    <row r="4792" spans="14:17" x14ac:dyDescent="0.25">
      <c r="N4792" s="7" t="s">
        <v>5618</v>
      </c>
      <c r="O4792" s="7">
        <v>10</v>
      </c>
      <c r="P4792" s="7">
        <v>16</v>
      </c>
      <c r="Q4792" s="7">
        <v>160</v>
      </c>
    </row>
    <row r="4793" spans="14:17" x14ac:dyDescent="0.25">
      <c r="N4793" s="7" t="s">
        <v>5616</v>
      </c>
      <c r="O4793" s="7">
        <v>150</v>
      </c>
      <c r="P4793" s="7">
        <v>9</v>
      </c>
      <c r="Q4793" s="7">
        <v>1350</v>
      </c>
    </row>
    <row r="4794" spans="14:17" x14ac:dyDescent="0.25">
      <c r="N4794" s="7" t="s">
        <v>5614</v>
      </c>
      <c r="O4794" s="7">
        <v>20</v>
      </c>
      <c r="P4794" s="7">
        <v>3</v>
      </c>
      <c r="Q4794" s="7">
        <v>60</v>
      </c>
    </row>
    <row r="4795" spans="14:17" x14ac:dyDescent="0.25">
      <c r="N4795" s="7" t="s">
        <v>5610</v>
      </c>
      <c r="O4795" s="7">
        <v>300</v>
      </c>
      <c r="P4795" s="7">
        <v>19</v>
      </c>
      <c r="Q4795" s="7">
        <v>5700</v>
      </c>
    </row>
    <row r="4796" spans="14:17" x14ac:dyDescent="0.25">
      <c r="N4796" s="7" t="s">
        <v>5616</v>
      </c>
      <c r="O4796" s="7">
        <v>150</v>
      </c>
      <c r="P4796" s="7">
        <v>20</v>
      </c>
      <c r="Q4796" s="7">
        <v>3000</v>
      </c>
    </row>
    <row r="4797" spans="14:17" x14ac:dyDescent="0.25">
      <c r="N4797" s="7" t="s">
        <v>5611</v>
      </c>
      <c r="O4797" s="7">
        <v>250</v>
      </c>
      <c r="P4797" s="7">
        <v>18</v>
      </c>
      <c r="Q4797" s="7">
        <v>4500</v>
      </c>
    </row>
    <row r="4798" spans="14:17" x14ac:dyDescent="0.25">
      <c r="N4798" s="7" t="s">
        <v>5610</v>
      </c>
      <c r="O4798" s="7">
        <v>300</v>
      </c>
      <c r="P4798" s="7">
        <v>15</v>
      </c>
      <c r="Q4798" s="7">
        <v>4500</v>
      </c>
    </row>
    <row r="4799" spans="14:17" x14ac:dyDescent="0.25">
      <c r="N4799" s="7" t="s">
        <v>5610</v>
      </c>
      <c r="O4799" s="7">
        <v>300</v>
      </c>
      <c r="P4799" s="7">
        <v>23</v>
      </c>
      <c r="Q4799" s="7">
        <v>6900</v>
      </c>
    </row>
    <row r="4800" spans="14:17" x14ac:dyDescent="0.25">
      <c r="N4800" s="7" t="s">
        <v>5616</v>
      </c>
      <c r="O4800" s="7">
        <v>150</v>
      </c>
      <c r="P4800" s="7">
        <v>7</v>
      </c>
      <c r="Q4800" s="7">
        <v>1050</v>
      </c>
    </row>
    <row r="4801" spans="14:17" x14ac:dyDescent="0.25">
      <c r="N4801" s="7" t="s">
        <v>5621</v>
      </c>
      <c r="O4801" s="7">
        <v>60</v>
      </c>
      <c r="P4801" s="7">
        <v>2</v>
      </c>
      <c r="Q4801" s="7">
        <v>120</v>
      </c>
    </row>
    <row r="4802" spans="14:17" x14ac:dyDescent="0.25">
      <c r="N4802" s="7" t="s">
        <v>5614</v>
      </c>
      <c r="O4802" s="7">
        <v>20</v>
      </c>
      <c r="P4802" s="7">
        <v>6</v>
      </c>
      <c r="Q4802" s="7">
        <v>120</v>
      </c>
    </row>
    <row r="4803" spans="14:17" x14ac:dyDescent="0.25">
      <c r="N4803" s="7" t="s">
        <v>5621</v>
      </c>
      <c r="O4803" s="7">
        <v>60</v>
      </c>
      <c r="P4803" s="7">
        <v>4</v>
      </c>
      <c r="Q4803" s="7">
        <v>240</v>
      </c>
    </row>
    <row r="4804" spans="14:17" x14ac:dyDescent="0.25">
      <c r="N4804" s="7" t="s">
        <v>5619</v>
      </c>
      <c r="O4804" s="7">
        <v>80</v>
      </c>
      <c r="P4804" s="7">
        <v>8</v>
      </c>
      <c r="Q4804" s="7">
        <v>640</v>
      </c>
    </row>
    <row r="4805" spans="14:17" x14ac:dyDescent="0.25">
      <c r="N4805" s="7" t="s">
        <v>5623</v>
      </c>
      <c r="O4805" s="7">
        <v>30</v>
      </c>
      <c r="P4805" s="7">
        <v>7</v>
      </c>
      <c r="Q4805" s="7">
        <v>210</v>
      </c>
    </row>
    <row r="4806" spans="14:17" x14ac:dyDescent="0.25">
      <c r="N4806" s="7" t="s">
        <v>5622</v>
      </c>
      <c r="O4806" s="7">
        <v>15</v>
      </c>
      <c r="P4806" s="7">
        <v>17</v>
      </c>
      <c r="Q4806" s="7">
        <v>255</v>
      </c>
    </row>
    <row r="4807" spans="14:17" x14ac:dyDescent="0.25">
      <c r="N4807" s="7" t="s">
        <v>5613</v>
      </c>
      <c r="O4807" s="7">
        <v>35</v>
      </c>
      <c r="P4807" s="7">
        <v>6</v>
      </c>
      <c r="Q4807" s="7">
        <v>210</v>
      </c>
    </row>
    <row r="4808" spans="14:17" x14ac:dyDescent="0.25">
      <c r="N4808" s="7" t="s">
        <v>5615</v>
      </c>
      <c r="O4808" s="7">
        <v>25</v>
      </c>
      <c r="P4808" s="7">
        <v>19</v>
      </c>
      <c r="Q4808" s="7">
        <v>475</v>
      </c>
    </row>
    <row r="4809" spans="14:17" x14ac:dyDescent="0.25">
      <c r="N4809" s="7" t="s">
        <v>5614</v>
      </c>
      <c r="O4809" s="7">
        <v>20</v>
      </c>
      <c r="P4809" s="7">
        <v>6</v>
      </c>
      <c r="Q4809" s="7">
        <v>120</v>
      </c>
    </row>
    <row r="4810" spans="14:17" x14ac:dyDescent="0.25">
      <c r="N4810" s="7" t="s">
        <v>5610</v>
      </c>
      <c r="O4810" s="7">
        <v>300</v>
      </c>
      <c r="P4810" s="7">
        <v>20</v>
      </c>
      <c r="Q4810" s="7">
        <v>6000</v>
      </c>
    </row>
    <row r="4811" spans="14:17" x14ac:dyDescent="0.25">
      <c r="N4811" s="7" t="s">
        <v>5611</v>
      </c>
      <c r="O4811" s="7">
        <v>250</v>
      </c>
      <c r="P4811" s="7">
        <v>12</v>
      </c>
      <c r="Q4811" s="7">
        <v>3000</v>
      </c>
    </row>
    <row r="4812" spans="14:17" x14ac:dyDescent="0.25">
      <c r="N4812" s="7" t="s">
        <v>5618</v>
      </c>
      <c r="O4812" s="7">
        <v>10</v>
      </c>
      <c r="P4812" s="7">
        <v>5</v>
      </c>
      <c r="Q4812" s="7">
        <v>50</v>
      </c>
    </row>
    <row r="4813" spans="14:17" x14ac:dyDescent="0.25">
      <c r="N4813" s="7" t="s">
        <v>5610</v>
      </c>
      <c r="O4813" s="7">
        <v>300</v>
      </c>
      <c r="P4813" s="7">
        <v>4</v>
      </c>
      <c r="Q4813" s="7">
        <v>1200</v>
      </c>
    </row>
    <row r="4814" spans="14:17" x14ac:dyDescent="0.25">
      <c r="N4814" s="7" t="s">
        <v>5623</v>
      </c>
      <c r="O4814" s="7">
        <v>30</v>
      </c>
      <c r="P4814" s="7">
        <v>20</v>
      </c>
      <c r="Q4814" s="7">
        <v>600</v>
      </c>
    </row>
    <row r="4815" spans="14:17" x14ac:dyDescent="0.25">
      <c r="N4815" s="7" t="s">
        <v>5616</v>
      </c>
      <c r="O4815" s="7">
        <v>150</v>
      </c>
      <c r="P4815" s="7">
        <v>7</v>
      </c>
      <c r="Q4815" s="7">
        <v>1050</v>
      </c>
    </row>
    <row r="4816" spans="14:17" x14ac:dyDescent="0.25">
      <c r="N4816" s="7" t="s">
        <v>5622</v>
      </c>
      <c r="O4816" s="7">
        <v>15</v>
      </c>
      <c r="P4816" s="7">
        <v>8</v>
      </c>
      <c r="Q4816" s="7">
        <v>120</v>
      </c>
    </row>
    <row r="4817" spans="14:17" x14ac:dyDescent="0.25">
      <c r="N4817" s="7" t="s">
        <v>5612</v>
      </c>
      <c r="O4817" s="7">
        <v>50</v>
      </c>
      <c r="P4817" s="7">
        <v>2</v>
      </c>
      <c r="Q4817" s="7">
        <v>100</v>
      </c>
    </row>
    <row r="4818" spans="14:17" x14ac:dyDescent="0.25">
      <c r="N4818" s="7" t="s">
        <v>5612</v>
      </c>
      <c r="O4818" s="7">
        <v>50</v>
      </c>
      <c r="P4818" s="7">
        <v>2</v>
      </c>
      <c r="Q4818" s="7">
        <v>100</v>
      </c>
    </row>
    <row r="4819" spans="14:17" x14ac:dyDescent="0.25">
      <c r="N4819" s="7" t="s">
        <v>5617</v>
      </c>
      <c r="O4819" s="7">
        <v>120</v>
      </c>
      <c r="P4819" s="7">
        <v>19</v>
      </c>
      <c r="Q4819" s="7">
        <v>2280</v>
      </c>
    </row>
    <row r="4820" spans="14:17" x14ac:dyDescent="0.25">
      <c r="N4820" s="7" t="s">
        <v>5613</v>
      </c>
      <c r="O4820" s="7">
        <v>35</v>
      </c>
      <c r="P4820" s="7">
        <v>25</v>
      </c>
      <c r="Q4820" s="7">
        <v>875</v>
      </c>
    </row>
    <row r="4821" spans="14:17" x14ac:dyDescent="0.25">
      <c r="N4821" s="7" t="s">
        <v>5616</v>
      </c>
      <c r="O4821" s="7">
        <v>150</v>
      </c>
      <c r="P4821" s="7">
        <v>5</v>
      </c>
      <c r="Q4821" s="7">
        <v>750</v>
      </c>
    </row>
    <row r="4822" spans="14:17" x14ac:dyDescent="0.25">
      <c r="N4822" s="7" t="s">
        <v>5621</v>
      </c>
      <c r="O4822" s="7">
        <v>60</v>
      </c>
      <c r="P4822" s="7">
        <v>18</v>
      </c>
      <c r="Q4822" s="7">
        <v>1080</v>
      </c>
    </row>
    <row r="4823" spans="14:17" x14ac:dyDescent="0.25">
      <c r="N4823" s="7" t="s">
        <v>5612</v>
      </c>
      <c r="O4823" s="7">
        <v>50</v>
      </c>
      <c r="P4823" s="7">
        <v>11</v>
      </c>
      <c r="Q4823" s="7">
        <v>550</v>
      </c>
    </row>
    <row r="4824" spans="14:17" x14ac:dyDescent="0.25">
      <c r="N4824" s="7" t="s">
        <v>5614</v>
      </c>
      <c r="O4824" s="7">
        <v>20</v>
      </c>
      <c r="P4824" s="7">
        <v>20</v>
      </c>
      <c r="Q4824" s="7">
        <v>400</v>
      </c>
    </row>
    <row r="4825" spans="14:17" x14ac:dyDescent="0.25">
      <c r="N4825" s="7" t="s">
        <v>5619</v>
      </c>
      <c r="O4825" s="7">
        <v>80</v>
      </c>
      <c r="P4825" s="7">
        <v>5</v>
      </c>
      <c r="Q4825" s="7">
        <v>400</v>
      </c>
    </row>
    <row r="4826" spans="14:17" x14ac:dyDescent="0.25">
      <c r="N4826" s="7" t="s">
        <v>5616</v>
      </c>
      <c r="O4826" s="7">
        <v>150</v>
      </c>
      <c r="P4826" s="7">
        <v>13</v>
      </c>
      <c r="Q4826" s="7">
        <v>1950</v>
      </c>
    </row>
    <row r="4827" spans="14:17" x14ac:dyDescent="0.25">
      <c r="N4827" s="7" t="s">
        <v>5621</v>
      </c>
      <c r="O4827" s="7">
        <v>60</v>
      </c>
      <c r="P4827" s="7">
        <v>15</v>
      </c>
      <c r="Q4827" s="7">
        <v>900</v>
      </c>
    </row>
    <row r="4828" spans="14:17" x14ac:dyDescent="0.25">
      <c r="N4828" s="7" t="s">
        <v>5619</v>
      </c>
      <c r="O4828" s="7">
        <v>80</v>
      </c>
      <c r="P4828" s="7">
        <v>7</v>
      </c>
      <c r="Q4828" s="7">
        <v>560</v>
      </c>
    </row>
    <row r="4829" spans="14:17" x14ac:dyDescent="0.25">
      <c r="N4829" s="7" t="s">
        <v>5622</v>
      </c>
      <c r="O4829" s="7">
        <v>15</v>
      </c>
      <c r="P4829" s="7">
        <v>2</v>
      </c>
      <c r="Q4829" s="7">
        <v>30</v>
      </c>
    </row>
    <row r="4830" spans="14:17" x14ac:dyDescent="0.25">
      <c r="N4830" s="7" t="s">
        <v>5615</v>
      </c>
      <c r="O4830" s="7">
        <v>25</v>
      </c>
      <c r="P4830" s="7">
        <v>2</v>
      </c>
      <c r="Q4830" s="7">
        <v>50</v>
      </c>
    </row>
    <row r="4831" spans="14:17" x14ac:dyDescent="0.25">
      <c r="N4831" s="7" t="s">
        <v>5610</v>
      </c>
      <c r="O4831" s="7">
        <v>300</v>
      </c>
      <c r="P4831" s="7">
        <v>11</v>
      </c>
      <c r="Q4831" s="7">
        <v>3300</v>
      </c>
    </row>
    <row r="4832" spans="14:17" x14ac:dyDescent="0.25">
      <c r="N4832" s="7" t="s">
        <v>5613</v>
      </c>
      <c r="O4832" s="7">
        <v>35</v>
      </c>
      <c r="P4832" s="7">
        <v>5</v>
      </c>
      <c r="Q4832" s="7">
        <v>175</v>
      </c>
    </row>
    <row r="4833" spans="14:17" x14ac:dyDescent="0.25">
      <c r="N4833" s="7" t="s">
        <v>5619</v>
      </c>
      <c r="O4833" s="7">
        <v>80</v>
      </c>
      <c r="P4833" s="7">
        <v>19</v>
      </c>
      <c r="Q4833" s="7">
        <v>1520</v>
      </c>
    </row>
    <row r="4834" spans="14:17" x14ac:dyDescent="0.25">
      <c r="N4834" s="7" t="s">
        <v>5620</v>
      </c>
      <c r="O4834" s="7">
        <v>40</v>
      </c>
      <c r="P4834" s="7">
        <v>11</v>
      </c>
      <c r="Q4834" s="7">
        <v>440</v>
      </c>
    </row>
    <row r="4835" spans="14:17" x14ac:dyDescent="0.25">
      <c r="N4835" s="7" t="s">
        <v>5614</v>
      </c>
      <c r="O4835" s="7">
        <v>20</v>
      </c>
      <c r="P4835" s="7">
        <v>1</v>
      </c>
      <c r="Q4835" s="7">
        <v>20</v>
      </c>
    </row>
    <row r="4836" spans="14:17" x14ac:dyDescent="0.25">
      <c r="N4836" s="7" t="s">
        <v>5621</v>
      </c>
      <c r="O4836" s="7">
        <v>60</v>
      </c>
      <c r="P4836" s="7">
        <v>23</v>
      </c>
      <c r="Q4836" s="7">
        <v>1380</v>
      </c>
    </row>
    <row r="4837" spans="14:17" x14ac:dyDescent="0.25">
      <c r="N4837" s="7" t="s">
        <v>5622</v>
      </c>
      <c r="O4837" s="7">
        <v>15</v>
      </c>
      <c r="P4837" s="7">
        <v>1</v>
      </c>
      <c r="Q4837" s="7">
        <v>15</v>
      </c>
    </row>
    <row r="4838" spans="14:17" x14ac:dyDescent="0.25">
      <c r="N4838" s="7" t="s">
        <v>5617</v>
      </c>
      <c r="O4838" s="7">
        <v>120</v>
      </c>
      <c r="P4838" s="7">
        <v>3</v>
      </c>
      <c r="Q4838" s="7">
        <v>360</v>
      </c>
    </row>
    <row r="4839" spans="14:17" x14ac:dyDescent="0.25">
      <c r="N4839" s="7" t="s">
        <v>5619</v>
      </c>
      <c r="O4839" s="7">
        <v>80</v>
      </c>
      <c r="P4839" s="7">
        <v>18</v>
      </c>
      <c r="Q4839" s="7">
        <v>1440</v>
      </c>
    </row>
    <row r="4840" spans="14:17" x14ac:dyDescent="0.25">
      <c r="N4840" s="7" t="s">
        <v>5623</v>
      </c>
      <c r="O4840" s="7">
        <v>30</v>
      </c>
      <c r="P4840" s="7">
        <v>14</v>
      </c>
      <c r="Q4840" s="7">
        <v>420</v>
      </c>
    </row>
    <row r="4841" spans="14:17" x14ac:dyDescent="0.25">
      <c r="N4841" s="7" t="s">
        <v>5617</v>
      </c>
      <c r="O4841" s="7">
        <v>120</v>
      </c>
      <c r="P4841" s="7">
        <v>3</v>
      </c>
      <c r="Q4841" s="7">
        <v>360</v>
      </c>
    </row>
    <row r="4842" spans="14:17" x14ac:dyDescent="0.25">
      <c r="N4842" s="7" t="s">
        <v>5611</v>
      </c>
      <c r="O4842" s="7">
        <v>250</v>
      </c>
      <c r="P4842" s="7">
        <v>9</v>
      </c>
      <c r="Q4842" s="7">
        <v>2250</v>
      </c>
    </row>
    <row r="4843" spans="14:17" x14ac:dyDescent="0.25">
      <c r="N4843" s="7" t="s">
        <v>5619</v>
      </c>
      <c r="O4843" s="7">
        <v>80</v>
      </c>
      <c r="P4843" s="7">
        <v>5</v>
      </c>
      <c r="Q4843" s="7">
        <v>400</v>
      </c>
    </row>
    <row r="4844" spans="14:17" x14ac:dyDescent="0.25">
      <c r="N4844" s="7" t="s">
        <v>5613</v>
      </c>
      <c r="O4844" s="7">
        <v>35</v>
      </c>
      <c r="P4844" s="7">
        <v>10</v>
      </c>
      <c r="Q4844" s="7">
        <v>350</v>
      </c>
    </row>
    <row r="4845" spans="14:17" x14ac:dyDescent="0.25">
      <c r="N4845" s="7" t="s">
        <v>5622</v>
      </c>
      <c r="O4845" s="7">
        <v>15</v>
      </c>
      <c r="P4845" s="7">
        <v>20</v>
      </c>
      <c r="Q4845" s="7">
        <v>300</v>
      </c>
    </row>
    <row r="4846" spans="14:17" x14ac:dyDescent="0.25">
      <c r="N4846" s="7" t="s">
        <v>5619</v>
      </c>
      <c r="O4846" s="7">
        <v>80</v>
      </c>
      <c r="P4846" s="7">
        <v>6</v>
      </c>
      <c r="Q4846" s="7">
        <v>480</v>
      </c>
    </row>
    <row r="4847" spans="14:17" x14ac:dyDescent="0.25">
      <c r="N4847" s="7" t="s">
        <v>5609</v>
      </c>
      <c r="O4847" s="7">
        <v>20</v>
      </c>
      <c r="P4847" s="7">
        <v>12</v>
      </c>
      <c r="Q4847" s="7">
        <v>240</v>
      </c>
    </row>
    <row r="4848" spans="14:17" x14ac:dyDescent="0.25">
      <c r="N4848" s="7" t="s">
        <v>5613</v>
      </c>
      <c r="O4848" s="7">
        <v>35</v>
      </c>
      <c r="P4848" s="7">
        <v>22</v>
      </c>
      <c r="Q4848" s="7">
        <v>770</v>
      </c>
    </row>
    <row r="4849" spans="14:17" x14ac:dyDescent="0.25">
      <c r="N4849" s="7" t="s">
        <v>5619</v>
      </c>
      <c r="O4849" s="7">
        <v>80</v>
      </c>
      <c r="P4849" s="7">
        <v>20</v>
      </c>
      <c r="Q4849" s="7">
        <v>1600</v>
      </c>
    </row>
    <row r="4850" spans="14:17" x14ac:dyDescent="0.25">
      <c r="N4850" s="7" t="s">
        <v>5623</v>
      </c>
      <c r="O4850" s="7">
        <v>30</v>
      </c>
      <c r="P4850" s="7">
        <v>15</v>
      </c>
      <c r="Q4850" s="7">
        <v>450</v>
      </c>
    </row>
    <row r="4851" spans="14:17" x14ac:dyDescent="0.25">
      <c r="N4851" s="7" t="s">
        <v>5609</v>
      </c>
      <c r="O4851" s="7">
        <v>20</v>
      </c>
      <c r="P4851" s="7">
        <v>3</v>
      </c>
      <c r="Q4851" s="7">
        <v>60</v>
      </c>
    </row>
    <row r="4852" spans="14:17" x14ac:dyDescent="0.25">
      <c r="N4852" s="7" t="s">
        <v>5610</v>
      </c>
      <c r="O4852" s="7">
        <v>300</v>
      </c>
      <c r="P4852" s="7">
        <v>13</v>
      </c>
      <c r="Q4852" s="7">
        <v>3900</v>
      </c>
    </row>
    <row r="4853" spans="14:17" x14ac:dyDescent="0.25">
      <c r="N4853" s="7" t="s">
        <v>5609</v>
      </c>
      <c r="O4853" s="7">
        <v>20</v>
      </c>
      <c r="P4853" s="7">
        <v>8</v>
      </c>
      <c r="Q4853" s="7">
        <v>160</v>
      </c>
    </row>
    <row r="4854" spans="14:17" x14ac:dyDescent="0.25">
      <c r="N4854" s="7" t="s">
        <v>5615</v>
      </c>
      <c r="O4854" s="7">
        <v>25</v>
      </c>
      <c r="P4854" s="7">
        <v>20</v>
      </c>
      <c r="Q4854" s="7">
        <v>500</v>
      </c>
    </row>
    <row r="4855" spans="14:17" x14ac:dyDescent="0.25">
      <c r="N4855" s="7" t="s">
        <v>5621</v>
      </c>
      <c r="O4855" s="7">
        <v>60</v>
      </c>
      <c r="P4855" s="7">
        <v>8</v>
      </c>
      <c r="Q4855" s="7">
        <v>480</v>
      </c>
    </row>
    <row r="4856" spans="14:17" x14ac:dyDescent="0.25">
      <c r="N4856" s="7" t="s">
        <v>5620</v>
      </c>
      <c r="O4856" s="7">
        <v>40</v>
      </c>
      <c r="P4856" s="7">
        <v>20</v>
      </c>
      <c r="Q4856" s="7">
        <v>800</v>
      </c>
    </row>
    <row r="4857" spans="14:17" x14ac:dyDescent="0.25">
      <c r="N4857" s="7" t="s">
        <v>5622</v>
      </c>
      <c r="O4857" s="7">
        <v>15</v>
      </c>
      <c r="P4857" s="7">
        <v>12</v>
      </c>
      <c r="Q4857" s="7">
        <v>180</v>
      </c>
    </row>
    <row r="4858" spans="14:17" x14ac:dyDescent="0.25">
      <c r="N4858" s="7" t="s">
        <v>5618</v>
      </c>
      <c r="O4858" s="7">
        <v>10</v>
      </c>
      <c r="P4858" s="7">
        <v>18</v>
      </c>
      <c r="Q4858" s="7">
        <v>180</v>
      </c>
    </row>
    <row r="4859" spans="14:17" x14ac:dyDescent="0.25">
      <c r="N4859" s="7" t="s">
        <v>5619</v>
      </c>
      <c r="O4859" s="7">
        <v>80</v>
      </c>
      <c r="P4859" s="7">
        <v>24</v>
      </c>
      <c r="Q4859" s="7">
        <v>1920</v>
      </c>
    </row>
    <row r="4860" spans="14:17" x14ac:dyDescent="0.25">
      <c r="N4860" s="7" t="s">
        <v>5620</v>
      </c>
      <c r="O4860" s="7">
        <v>40</v>
      </c>
      <c r="P4860" s="7">
        <v>22</v>
      </c>
      <c r="Q4860" s="7">
        <v>880</v>
      </c>
    </row>
    <row r="4861" spans="14:17" x14ac:dyDescent="0.25">
      <c r="N4861" s="7" t="s">
        <v>5623</v>
      </c>
      <c r="O4861" s="7">
        <v>30</v>
      </c>
      <c r="P4861" s="7">
        <v>23</v>
      </c>
      <c r="Q4861" s="7">
        <v>690</v>
      </c>
    </row>
    <row r="4862" spans="14:17" x14ac:dyDescent="0.25">
      <c r="N4862" s="7" t="s">
        <v>5613</v>
      </c>
      <c r="O4862" s="7">
        <v>35</v>
      </c>
      <c r="P4862" s="7">
        <v>8</v>
      </c>
      <c r="Q4862" s="7">
        <v>280</v>
      </c>
    </row>
    <row r="4863" spans="14:17" x14ac:dyDescent="0.25">
      <c r="N4863" s="7" t="s">
        <v>5623</v>
      </c>
      <c r="O4863" s="7">
        <v>30</v>
      </c>
      <c r="P4863" s="7">
        <v>3</v>
      </c>
      <c r="Q4863" s="7">
        <v>90</v>
      </c>
    </row>
    <row r="4864" spans="14:17" x14ac:dyDescent="0.25">
      <c r="N4864" s="7" t="s">
        <v>5613</v>
      </c>
      <c r="O4864" s="7">
        <v>35</v>
      </c>
      <c r="P4864" s="7">
        <v>18</v>
      </c>
      <c r="Q4864" s="7">
        <v>630</v>
      </c>
    </row>
    <row r="4865" spans="14:17" x14ac:dyDescent="0.25">
      <c r="N4865" s="7" t="s">
        <v>5610</v>
      </c>
      <c r="O4865" s="7">
        <v>300</v>
      </c>
      <c r="P4865" s="7">
        <v>9</v>
      </c>
      <c r="Q4865" s="7">
        <v>2700</v>
      </c>
    </row>
    <row r="4866" spans="14:17" x14ac:dyDescent="0.25">
      <c r="N4866" s="7" t="s">
        <v>5620</v>
      </c>
      <c r="O4866" s="7">
        <v>40</v>
      </c>
      <c r="P4866" s="7">
        <v>7</v>
      </c>
      <c r="Q4866" s="7">
        <v>280</v>
      </c>
    </row>
    <row r="4867" spans="14:17" x14ac:dyDescent="0.25">
      <c r="N4867" s="7" t="s">
        <v>5621</v>
      </c>
      <c r="O4867" s="7">
        <v>60</v>
      </c>
      <c r="P4867" s="7">
        <v>25</v>
      </c>
      <c r="Q4867" s="7">
        <v>1500</v>
      </c>
    </row>
    <row r="4868" spans="14:17" x14ac:dyDescent="0.25">
      <c r="N4868" s="7" t="s">
        <v>5613</v>
      </c>
      <c r="O4868" s="7">
        <v>35</v>
      </c>
      <c r="P4868" s="7">
        <v>1</v>
      </c>
      <c r="Q4868" s="7">
        <v>35</v>
      </c>
    </row>
    <row r="4869" spans="14:17" x14ac:dyDescent="0.25">
      <c r="N4869" s="7" t="s">
        <v>5611</v>
      </c>
      <c r="O4869" s="7">
        <v>250</v>
      </c>
      <c r="P4869" s="7">
        <v>9</v>
      </c>
      <c r="Q4869" s="7">
        <v>2250</v>
      </c>
    </row>
    <row r="4870" spans="14:17" x14ac:dyDescent="0.25">
      <c r="N4870" s="7" t="s">
        <v>5615</v>
      </c>
      <c r="O4870" s="7">
        <v>25</v>
      </c>
      <c r="P4870" s="7">
        <v>1</v>
      </c>
      <c r="Q4870" s="7">
        <v>25</v>
      </c>
    </row>
    <row r="4871" spans="14:17" x14ac:dyDescent="0.25">
      <c r="N4871" s="7" t="s">
        <v>5619</v>
      </c>
      <c r="O4871" s="7">
        <v>80</v>
      </c>
      <c r="P4871" s="7">
        <v>17</v>
      </c>
      <c r="Q4871" s="7">
        <v>1360</v>
      </c>
    </row>
    <row r="4872" spans="14:17" x14ac:dyDescent="0.25">
      <c r="N4872" s="7" t="s">
        <v>5619</v>
      </c>
      <c r="O4872" s="7">
        <v>80</v>
      </c>
      <c r="P4872" s="7">
        <v>18</v>
      </c>
      <c r="Q4872" s="7">
        <v>1440</v>
      </c>
    </row>
    <row r="4873" spans="14:17" x14ac:dyDescent="0.25">
      <c r="N4873" s="7" t="s">
        <v>5622</v>
      </c>
      <c r="O4873" s="7">
        <v>15</v>
      </c>
      <c r="P4873" s="7">
        <v>1</v>
      </c>
      <c r="Q4873" s="7">
        <v>15</v>
      </c>
    </row>
    <row r="4874" spans="14:17" x14ac:dyDescent="0.25">
      <c r="N4874" s="7" t="s">
        <v>5614</v>
      </c>
      <c r="O4874" s="7">
        <v>20</v>
      </c>
      <c r="P4874" s="7">
        <v>20</v>
      </c>
      <c r="Q4874" s="7">
        <v>400</v>
      </c>
    </row>
    <row r="4875" spans="14:17" x14ac:dyDescent="0.25">
      <c r="N4875" s="7" t="s">
        <v>5617</v>
      </c>
      <c r="O4875" s="7">
        <v>120</v>
      </c>
      <c r="P4875" s="7">
        <v>2</v>
      </c>
      <c r="Q4875" s="7">
        <v>240</v>
      </c>
    </row>
    <row r="4876" spans="14:17" x14ac:dyDescent="0.25">
      <c r="N4876" s="7" t="s">
        <v>5618</v>
      </c>
      <c r="O4876" s="7">
        <v>10</v>
      </c>
      <c r="P4876" s="7">
        <v>20</v>
      </c>
      <c r="Q4876" s="7">
        <v>200</v>
      </c>
    </row>
    <row r="4877" spans="14:17" x14ac:dyDescent="0.25">
      <c r="N4877" s="7" t="s">
        <v>5618</v>
      </c>
      <c r="O4877" s="7">
        <v>10</v>
      </c>
      <c r="P4877" s="7">
        <v>11</v>
      </c>
      <c r="Q4877" s="7">
        <v>110</v>
      </c>
    </row>
    <row r="4878" spans="14:17" x14ac:dyDescent="0.25">
      <c r="N4878" s="7" t="s">
        <v>5615</v>
      </c>
      <c r="O4878" s="7">
        <v>25</v>
      </c>
      <c r="P4878" s="7">
        <v>20</v>
      </c>
      <c r="Q4878" s="7">
        <v>500</v>
      </c>
    </row>
    <row r="4879" spans="14:17" x14ac:dyDescent="0.25">
      <c r="N4879" s="7" t="s">
        <v>5613</v>
      </c>
      <c r="O4879" s="7">
        <v>35</v>
      </c>
      <c r="P4879" s="7">
        <v>1</v>
      </c>
      <c r="Q4879" s="7">
        <v>35</v>
      </c>
    </row>
    <row r="4880" spans="14:17" x14ac:dyDescent="0.25">
      <c r="N4880" s="7" t="s">
        <v>5611</v>
      </c>
      <c r="O4880" s="7">
        <v>250</v>
      </c>
      <c r="P4880" s="7">
        <v>15</v>
      </c>
      <c r="Q4880" s="7">
        <v>3750</v>
      </c>
    </row>
    <row r="4881" spans="14:17" x14ac:dyDescent="0.25">
      <c r="N4881" s="7" t="s">
        <v>5623</v>
      </c>
      <c r="O4881" s="7">
        <v>30</v>
      </c>
      <c r="P4881" s="7">
        <v>23</v>
      </c>
      <c r="Q4881" s="7">
        <v>690</v>
      </c>
    </row>
    <row r="4882" spans="14:17" x14ac:dyDescent="0.25">
      <c r="N4882" s="7" t="s">
        <v>5616</v>
      </c>
      <c r="O4882" s="7">
        <v>150</v>
      </c>
      <c r="P4882" s="7">
        <v>13</v>
      </c>
      <c r="Q4882" s="7">
        <v>1950</v>
      </c>
    </row>
    <row r="4883" spans="14:17" x14ac:dyDescent="0.25">
      <c r="N4883" s="7" t="s">
        <v>5622</v>
      </c>
      <c r="O4883" s="7">
        <v>15</v>
      </c>
      <c r="P4883" s="7">
        <v>11</v>
      </c>
      <c r="Q4883" s="7">
        <v>165</v>
      </c>
    </row>
    <row r="4884" spans="14:17" x14ac:dyDescent="0.25">
      <c r="N4884" s="7" t="s">
        <v>5619</v>
      </c>
      <c r="O4884" s="7">
        <v>80</v>
      </c>
      <c r="P4884" s="7">
        <v>25</v>
      </c>
      <c r="Q4884" s="7">
        <v>2000</v>
      </c>
    </row>
    <row r="4885" spans="14:17" x14ac:dyDescent="0.25">
      <c r="N4885" s="7" t="s">
        <v>5611</v>
      </c>
      <c r="O4885" s="7">
        <v>250</v>
      </c>
      <c r="P4885" s="7">
        <v>5</v>
      </c>
      <c r="Q4885" s="7">
        <v>1250</v>
      </c>
    </row>
    <row r="4886" spans="14:17" x14ac:dyDescent="0.25">
      <c r="N4886" s="7" t="s">
        <v>5615</v>
      </c>
      <c r="O4886" s="7">
        <v>25</v>
      </c>
      <c r="P4886" s="7">
        <v>16</v>
      </c>
      <c r="Q4886" s="7">
        <v>400</v>
      </c>
    </row>
    <row r="4887" spans="14:17" x14ac:dyDescent="0.25">
      <c r="N4887" s="7" t="s">
        <v>5623</v>
      </c>
      <c r="O4887" s="7">
        <v>30</v>
      </c>
      <c r="P4887" s="7">
        <v>15</v>
      </c>
      <c r="Q4887" s="7">
        <v>450</v>
      </c>
    </row>
    <row r="4888" spans="14:17" x14ac:dyDescent="0.25">
      <c r="N4888" s="7" t="s">
        <v>5613</v>
      </c>
      <c r="O4888" s="7">
        <v>35</v>
      </c>
      <c r="P4888" s="7">
        <v>23</v>
      </c>
      <c r="Q4888" s="7">
        <v>805</v>
      </c>
    </row>
    <row r="4889" spans="14:17" x14ac:dyDescent="0.25">
      <c r="N4889" s="7" t="s">
        <v>5616</v>
      </c>
      <c r="O4889" s="7">
        <v>150</v>
      </c>
      <c r="P4889" s="7">
        <v>20</v>
      </c>
      <c r="Q4889" s="7">
        <v>3000</v>
      </c>
    </row>
    <row r="4890" spans="14:17" x14ac:dyDescent="0.25">
      <c r="N4890" s="7" t="s">
        <v>5611</v>
      </c>
      <c r="O4890" s="7">
        <v>250</v>
      </c>
      <c r="P4890" s="7">
        <v>10</v>
      </c>
      <c r="Q4890" s="7">
        <v>2500</v>
      </c>
    </row>
    <row r="4891" spans="14:17" x14ac:dyDescent="0.25">
      <c r="N4891" s="7" t="s">
        <v>5611</v>
      </c>
      <c r="O4891" s="7">
        <v>250</v>
      </c>
      <c r="P4891" s="7">
        <v>24</v>
      </c>
      <c r="Q4891" s="7">
        <v>6000</v>
      </c>
    </row>
    <row r="4892" spans="14:17" x14ac:dyDescent="0.25">
      <c r="N4892" s="7" t="s">
        <v>5611</v>
      </c>
      <c r="O4892" s="7">
        <v>250</v>
      </c>
      <c r="P4892" s="7">
        <v>6</v>
      </c>
      <c r="Q4892" s="7">
        <v>1500</v>
      </c>
    </row>
    <row r="4893" spans="14:17" x14ac:dyDescent="0.25">
      <c r="N4893" s="7" t="s">
        <v>5616</v>
      </c>
      <c r="O4893" s="7">
        <v>150</v>
      </c>
      <c r="P4893" s="7">
        <v>16</v>
      </c>
      <c r="Q4893" s="7">
        <v>2400</v>
      </c>
    </row>
    <row r="4894" spans="14:17" x14ac:dyDescent="0.25">
      <c r="N4894" s="7" t="s">
        <v>5618</v>
      </c>
      <c r="O4894" s="7">
        <v>10</v>
      </c>
      <c r="P4894" s="7">
        <v>15</v>
      </c>
      <c r="Q4894" s="7">
        <v>150</v>
      </c>
    </row>
    <row r="4895" spans="14:17" x14ac:dyDescent="0.25">
      <c r="N4895" s="7" t="s">
        <v>5609</v>
      </c>
      <c r="O4895" s="7">
        <v>20</v>
      </c>
      <c r="P4895" s="7">
        <v>13</v>
      </c>
      <c r="Q4895" s="7">
        <v>260</v>
      </c>
    </row>
    <row r="4896" spans="14:17" x14ac:dyDescent="0.25">
      <c r="N4896" s="7" t="s">
        <v>5613</v>
      </c>
      <c r="O4896" s="7">
        <v>35</v>
      </c>
      <c r="P4896" s="7">
        <v>22</v>
      </c>
      <c r="Q4896" s="7">
        <v>770</v>
      </c>
    </row>
    <row r="4897" spans="14:17" x14ac:dyDescent="0.25">
      <c r="N4897" s="7" t="s">
        <v>5617</v>
      </c>
      <c r="O4897" s="7">
        <v>120</v>
      </c>
      <c r="P4897" s="7">
        <v>17</v>
      </c>
      <c r="Q4897" s="7">
        <v>2040</v>
      </c>
    </row>
    <row r="4898" spans="14:17" x14ac:dyDescent="0.25">
      <c r="N4898" s="7" t="s">
        <v>5613</v>
      </c>
      <c r="O4898" s="7">
        <v>35</v>
      </c>
      <c r="P4898" s="7">
        <v>7</v>
      </c>
      <c r="Q4898" s="7">
        <v>245</v>
      </c>
    </row>
    <row r="4899" spans="14:17" x14ac:dyDescent="0.25">
      <c r="N4899" s="7" t="s">
        <v>5620</v>
      </c>
      <c r="O4899" s="7">
        <v>40</v>
      </c>
      <c r="P4899" s="7">
        <v>24</v>
      </c>
      <c r="Q4899" s="7">
        <v>960</v>
      </c>
    </row>
    <row r="4900" spans="14:17" x14ac:dyDescent="0.25">
      <c r="N4900" s="7" t="s">
        <v>5622</v>
      </c>
      <c r="O4900" s="7">
        <v>15</v>
      </c>
      <c r="P4900" s="7">
        <v>15</v>
      </c>
      <c r="Q4900" s="7">
        <v>225</v>
      </c>
    </row>
    <row r="4901" spans="14:17" x14ac:dyDescent="0.25">
      <c r="N4901" s="7" t="s">
        <v>5617</v>
      </c>
      <c r="O4901" s="7">
        <v>120</v>
      </c>
      <c r="P4901" s="7">
        <v>11</v>
      </c>
      <c r="Q4901" s="7">
        <v>1320</v>
      </c>
    </row>
    <row r="4902" spans="14:17" x14ac:dyDescent="0.25">
      <c r="N4902" s="7" t="s">
        <v>5623</v>
      </c>
      <c r="O4902" s="7">
        <v>30</v>
      </c>
      <c r="P4902" s="7">
        <v>18</v>
      </c>
      <c r="Q4902" s="7">
        <v>540</v>
      </c>
    </row>
    <row r="4903" spans="14:17" x14ac:dyDescent="0.25">
      <c r="N4903" s="7" t="s">
        <v>5612</v>
      </c>
      <c r="O4903" s="7">
        <v>50</v>
      </c>
      <c r="P4903" s="7">
        <v>25</v>
      </c>
      <c r="Q4903" s="7">
        <v>1250</v>
      </c>
    </row>
    <row r="4904" spans="14:17" x14ac:dyDescent="0.25">
      <c r="N4904" s="7" t="s">
        <v>5623</v>
      </c>
      <c r="O4904" s="7">
        <v>30</v>
      </c>
      <c r="P4904" s="7">
        <v>1</v>
      </c>
      <c r="Q4904" s="7">
        <v>30</v>
      </c>
    </row>
    <row r="4905" spans="14:17" x14ac:dyDescent="0.25">
      <c r="N4905" s="7" t="s">
        <v>5609</v>
      </c>
      <c r="O4905" s="7">
        <v>20</v>
      </c>
      <c r="P4905" s="7">
        <v>16</v>
      </c>
      <c r="Q4905" s="7">
        <v>320</v>
      </c>
    </row>
    <row r="4906" spans="14:17" x14ac:dyDescent="0.25">
      <c r="N4906" s="7" t="s">
        <v>5617</v>
      </c>
      <c r="O4906" s="7">
        <v>120</v>
      </c>
      <c r="P4906" s="7">
        <v>15</v>
      </c>
      <c r="Q4906" s="7">
        <v>1800</v>
      </c>
    </row>
    <row r="4907" spans="14:17" x14ac:dyDescent="0.25">
      <c r="N4907" s="7" t="s">
        <v>5619</v>
      </c>
      <c r="O4907" s="7">
        <v>80</v>
      </c>
      <c r="P4907" s="7">
        <v>8</v>
      </c>
      <c r="Q4907" s="7">
        <v>640</v>
      </c>
    </row>
    <row r="4908" spans="14:17" x14ac:dyDescent="0.25">
      <c r="N4908" s="7" t="s">
        <v>5609</v>
      </c>
      <c r="O4908" s="7">
        <v>20</v>
      </c>
      <c r="P4908" s="7">
        <v>5</v>
      </c>
      <c r="Q4908" s="7">
        <v>100</v>
      </c>
    </row>
    <row r="4909" spans="14:17" x14ac:dyDescent="0.25">
      <c r="N4909" s="7" t="s">
        <v>5613</v>
      </c>
      <c r="O4909" s="7">
        <v>35</v>
      </c>
      <c r="P4909" s="7">
        <v>2</v>
      </c>
      <c r="Q4909" s="7">
        <v>70</v>
      </c>
    </row>
    <row r="4910" spans="14:17" x14ac:dyDescent="0.25">
      <c r="N4910" s="7" t="s">
        <v>5615</v>
      </c>
      <c r="O4910" s="7">
        <v>25</v>
      </c>
      <c r="P4910" s="7">
        <v>18</v>
      </c>
      <c r="Q4910" s="7">
        <v>450</v>
      </c>
    </row>
    <row r="4911" spans="14:17" x14ac:dyDescent="0.25">
      <c r="N4911" s="7" t="s">
        <v>5620</v>
      </c>
      <c r="O4911" s="7">
        <v>40</v>
      </c>
      <c r="P4911" s="7">
        <v>8</v>
      </c>
      <c r="Q4911" s="7">
        <v>320</v>
      </c>
    </row>
    <row r="4912" spans="14:17" x14ac:dyDescent="0.25">
      <c r="N4912" s="7" t="s">
        <v>5614</v>
      </c>
      <c r="O4912" s="7">
        <v>20</v>
      </c>
      <c r="P4912" s="7">
        <v>15</v>
      </c>
      <c r="Q4912" s="7">
        <v>300</v>
      </c>
    </row>
    <row r="4913" spans="14:17" x14ac:dyDescent="0.25">
      <c r="N4913" s="7" t="s">
        <v>5612</v>
      </c>
      <c r="O4913" s="7">
        <v>50</v>
      </c>
      <c r="P4913" s="7">
        <v>12</v>
      </c>
      <c r="Q4913" s="7">
        <v>600</v>
      </c>
    </row>
    <row r="4914" spans="14:17" x14ac:dyDescent="0.25">
      <c r="N4914" s="7" t="s">
        <v>5616</v>
      </c>
      <c r="O4914" s="7">
        <v>150</v>
      </c>
      <c r="P4914" s="7">
        <v>2</v>
      </c>
      <c r="Q4914" s="7">
        <v>300</v>
      </c>
    </row>
    <row r="4915" spans="14:17" x14ac:dyDescent="0.25">
      <c r="N4915" s="7" t="s">
        <v>5614</v>
      </c>
      <c r="O4915" s="7">
        <v>20</v>
      </c>
      <c r="P4915" s="7">
        <v>9</v>
      </c>
      <c r="Q4915" s="7">
        <v>180</v>
      </c>
    </row>
    <row r="4916" spans="14:17" x14ac:dyDescent="0.25">
      <c r="N4916" s="7" t="s">
        <v>5612</v>
      </c>
      <c r="O4916" s="7">
        <v>50</v>
      </c>
      <c r="P4916" s="7">
        <v>17</v>
      </c>
      <c r="Q4916" s="7">
        <v>850</v>
      </c>
    </row>
    <row r="4917" spans="14:17" x14ac:dyDescent="0.25">
      <c r="N4917" s="7" t="s">
        <v>5613</v>
      </c>
      <c r="O4917" s="7">
        <v>35</v>
      </c>
      <c r="P4917" s="7">
        <v>10</v>
      </c>
      <c r="Q4917" s="7">
        <v>350</v>
      </c>
    </row>
    <row r="4918" spans="14:17" x14ac:dyDescent="0.25">
      <c r="N4918" s="7" t="s">
        <v>5618</v>
      </c>
      <c r="O4918" s="7">
        <v>10</v>
      </c>
      <c r="P4918" s="7">
        <v>25</v>
      </c>
      <c r="Q4918" s="7">
        <v>250</v>
      </c>
    </row>
    <row r="4919" spans="14:17" x14ac:dyDescent="0.25">
      <c r="N4919" s="7" t="s">
        <v>5613</v>
      </c>
      <c r="O4919" s="7">
        <v>35</v>
      </c>
      <c r="P4919" s="7">
        <v>10</v>
      </c>
      <c r="Q4919" s="7">
        <v>350</v>
      </c>
    </row>
    <row r="4920" spans="14:17" x14ac:dyDescent="0.25">
      <c r="N4920" s="7" t="s">
        <v>5613</v>
      </c>
      <c r="O4920" s="7">
        <v>35</v>
      </c>
      <c r="P4920" s="7">
        <v>10</v>
      </c>
      <c r="Q4920" s="7">
        <v>350</v>
      </c>
    </row>
    <row r="4921" spans="14:17" x14ac:dyDescent="0.25">
      <c r="N4921" s="7" t="s">
        <v>5619</v>
      </c>
      <c r="O4921" s="7">
        <v>80</v>
      </c>
      <c r="P4921" s="7">
        <v>1</v>
      </c>
      <c r="Q4921" s="7">
        <v>80</v>
      </c>
    </row>
    <row r="4922" spans="14:17" x14ac:dyDescent="0.25">
      <c r="N4922" s="7" t="s">
        <v>5619</v>
      </c>
      <c r="O4922" s="7">
        <v>80</v>
      </c>
      <c r="P4922" s="7">
        <v>7</v>
      </c>
      <c r="Q4922" s="7">
        <v>560</v>
      </c>
    </row>
    <row r="4923" spans="14:17" x14ac:dyDescent="0.25">
      <c r="N4923" s="7" t="s">
        <v>5609</v>
      </c>
      <c r="O4923" s="7">
        <v>20</v>
      </c>
      <c r="P4923" s="7">
        <v>19</v>
      </c>
      <c r="Q4923" s="7">
        <v>380</v>
      </c>
    </row>
    <row r="4924" spans="14:17" x14ac:dyDescent="0.25">
      <c r="N4924" s="7" t="s">
        <v>5610</v>
      </c>
      <c r="O4924" s="7">
        <v>300</v>
      </c>
      <c r="P4924" s="7">
        <v>13</v>
      </c>
      <c r="Q4924" s="7">
        <v>3900</v>
      </c>
    </row>
    <row r="4925" spans="14:17" x14ac:dyDescent="0.25">
      <c r="N4925" s="7" t="s">
        <v>5617</v>
      </c>
      <c r="O4925" s="7">
        <v>120</v>
      </c>
      <c r="P4925" s="7">
        <v>2</v>
      </c>
      <c r="Q4925" s="7">
        <v>240</v>
      </c>
    </row>
    <row r="4926" spans="14:17" x14ac:dyDescent="0.25">
      <c r="N4926" s="7" t="s">
        <v>5613</v>
      </c>
      <c r="O4926" s="7">
        <v>35</v>
      </c>
      <c r="P4926" s="7">
        <v>11</v>
      </c>
      <c r="Q4926" s="7">
        <v>385</v>
      </c>
    </row>
    <row r="4927" spans="14:17" x14ac:dyDescent="0.25">
      <c r="N4927" s="7" t="s">
        <v>5609</v>
      </c>
      <c r="O4927" s="7">
        <v>20</v>
      </c>
      <c r="P4927" s="7">
        <v>3</v>
      </c>
      <c r="Q4927" s="7">
        <v>60</v>
      </c>
    </row>
    <row r="4928" spans="14:17" x14ac:dyDescent="0.25">
      <c r="N4928" s="7" t="s">
        <v>5621</v>
      </c>
      <c r="O4928" s="7">
        <v>60</v>
      </c>
      <c r="P4928" s="7">
        <v>4</v>
      </c>
      <c r="Q4928" s="7">
        <v>240</v>
      </c>
    </row>
    <row r="4929" spans="14:17" x14ac:dyDescent="0.25">
      <c r="N4929" s="7" t="s">
        <v>5614</v>
      </c>
      <c r="O4929" s="7">
        <v>20</v>
      </c>
      <c r="P4929" s="7">
        <v>10</v>
      </c>
      <c r="Q4929" s="7">
        <v>200</v>
      </c>
    </row>
    <row r="4930" spans="14:17" x14ac:dyDescent="0.25">
      <c r="N4930" s="7" t="s">
        <v>5610</v>
      </c>
      <c r="O4930" s="7">
        <v>300</v>
      </c>
      <c r="P4930" s="7">
        <v>2</v>
      </c>
      <c r="Q4930" s="7">
        <v>600</v>
      </c>
    </row>
    <row r="4931" spans="14:17" x14ac:dyDescent="0.25">
      <c r="N4931" s="7" t="s">
        <v>5622</v>
      </c>
      <c r="O4931" s="7">
        <v>15</v>
      </c>
      <c r="P4931" s="7">
        <v>2</v>
      </c>
      <c r="Q4931" s="7">
        <v>30</v>
      </c>
    </row>
    <row r="4932" spans="14:17" x14ac:dyDescent="0.25">
      <c r="N4932" s="7" t="s">
        <v>5616</v>
      </c>
      <c r="O4932" s="7">
        <v>150</v>
      </c>
      <c r="P4932" s="7">
        <v>11</v>
      </c>
      <c r="Q4932" s="7">
        <v>1650</v>
      </c>
    </row>
    <row r="4933" spans="14:17" x14ac:dyDescent="0.25">
      <c r="N4933" s="7" t="s">
        <v>5619</v>
      </c>
      <c r="O4933" s="7">
        <v>80</v>
      </c>
      <c r="P4933" s="7">
        <v>15</v>
      </c>
      <c r="Q4933" s="7">
        <v>1200</v>
      </c>
    </row>
    <row r="4934" spans="14:17" x14ac:dyDescent="0.25">
      <c r="N4934" s="7" t="s">
        <v>5620</v>
      </c>
      <c r="O4934" s="7">
        <v>40</v>
      </c>
      <c r="P4934" s="7">
        <v>4</v>
      </c>
      <c r="Q4934" s="7">
        <v>160</v>
      </c>
    </row>
    <row r="4935" spans="14:17" x14ac:dyDescent="0.25">
      <c r="N4935" s="7" t="s">
        <v>5617</v>
      </c>
      <c r="O4935" s="7">
        <v>120</v>
      </c>
      <c r="P4935" s="7">
        <v>2</v>
      </c>
      <c r="Q4935" s="7">
        <v>240</v>
      </c>
    </row>
    <row r="4936" spans="14:17" x14ac:dyDescent="0.25">
      <c r="N4936" s="7" t="s">
        <v>5610</v>
      </c>
      <c r="O4936" s="7">
        <v>300</v>
      </c>
      <c r="P4936" s="7">
        <v>6</v>
      </c>
      <c r="Q4936" s="7">
        <v>1800</v>
      </c>
    </row>
    <row r="4937" spans="14:17" x14ac:dyDescent="0.25">
      <c r="N4937" s="7" t="s">
        <v>5622</v>
      </c>
      <c r="O4937" s="7">
        <v>15</v>
      </c>
      <c r="P4937" s="7">
        <v>11</v>
      </c>
      <c r="Q4937" s="7">
        <v>165</v>
      </c>
    </row>
    <row r="4938" spans="14:17" x14ac:dyDescent="0.25">
      <c r="N4938" s="7" t="s">
        <v>5612</v>
      </c>
      <c r="O4938" s="7">
        <v>50</v>
      </c>
      <c r="P4938" s="7">
        <v>10</v>
      </c>
      <c r="Q4938" s="7">
        <v>500</v>
      </c>
    </row>
    <row r="4939" spans="14:17" x14ac:dyDescent="0.25">
      <c r="N4939" s="7" t="s">
        <v>5620</v>
      </c>
      <c r="O4939" s="7">
        <v>40</v>
      </c>
      <c r="P4939" s="7">
        <v>21</v>
      </c>
      <c r="Q4939" s="7">
        <v>840</v>
      </c>
    </row>
    <row r="4940" spans="14:17" x14ac:dyDescent="0.25">
      <c r="N4940" s="7" t="s">
        <v>5611</v>
      </c>
      <c r="O4940" s="7">
        <v>250</v>
      </c>
      <c r="P4940" s="7">
        <v>12</v>
      </c>
      <c r="Q4940" s="7">
        <v>3000</v>
      </c>
    </row>
    <row r="4941" spans="14:17" x14ac:dyDescent="0.25">
      <c r="N4941" s="7" t="s">
        <v>5623</v>
      </c>
      <c r="O4941" s="7">
        <v>30</v>
      </c>
      <c r="P4941" s="7">
        <v>6</v>
      </c>
      <c r="Q4941" s="7">
        <v>180</v>
      </c>
    </row>
    <row r="4942" spans="14:17" x14ac:dyDescent="0.25">
      <c r="N4942" s="7" t="s">
        <v>5614</v>
      </c>
      <c r="O4942" s="7">
        <v>20</v>
      </c>
      <c r="P4942" s="7">
        <v>15</v>
      </c>
      <c r="Q4942" s="7">
        <v>300</v>
      </c>
    </row>
    <row r="4943" spans="14:17" x14ac:dyDescent="0.25">
      <c r="N4943" s="7" t="s">
        <v>5610</v>
      </c>
      <c r="O4943" s="7">
        <v>300</v>
      </c>
      <c r="P4943" s="7">
        <v>16</v>
      </c>
      <c r="Q4943" s="7">
        <v>4800</v>
      </c>
    </row>
    <row r="4944" spans="14:17" x14ac:dyDescent="0.25">
      <c r="N4944" s="7" t="s">
        <v>5619</v>
      </c>
      <c r="O4944" s="7">
        <v>80</v>
      </c>
      <c r="P4944" s="7">
        <v>16</v>
      </c>
      <c r="Q4944" s="7">
        <v>1280</v>
      </c>
    </row>
    <row r="4945" spans="14:17" x14ac:dyDescent="0.25">
      <c r="N4945" s="7" t="s">
        <v>5620</v>
      </c>
      <c r="O4945" s="7">
        <v>40</v>
      </c>
      <c r="P4945" s="7">
        <v>8</v>
      </c>
      <c r="Q4945" s="7">
        <v>320</v>
      </c>
    </row>
    <row r="4946" spans="14:17" x14ac:dyDescent="0.25">
      <c r="N4946" s="7" t="s">
        <v>5614</v>
      </c>
      <c r="O4946" s="7">
        <v>20</v>
      </c>
      <c r="P4946" s="7">
        <v>6</v>
      </c>
      <c r="Q4946" s="7">
        <v>120</v>
      </c>
    </row>
    <row r="4947" spans="14:17" x14ac:dyDescent="0.25">
      <c r="N4947" s="7" t="s">
        <v>5622</v>
      </c>
      <c r="O4947" s="7">
        <v>15</v>
      </c>
      <c r="P4947" s="7">
        <v>16</v>
      </c>
      <c r="Q4947" s="7">
        <v>240</v>
      </c>
    </row>
    <row r="4948" spans="14:17" x14ac:dyDescent="0.25">
      <c r="N4948" s="7" t="s">
        <v>5610</v>
      </c>
      <c r="O4948" s="7">
        <v>300</v>
      </c>
      <c r="P4948" s="7">
        <v>10</v>
      </c>
      <c r="Q4948" s="7">
        <v>3000</v>
      </c>
    </row>
    <row r="4949" spans="14:17" x14ac:dyDescent="0.25">
      <c r="N4949" s="7" t="s">
        <v>5623</v>
      </c>
      <c r="O4949" s="7">
        <v>30</v>
      </c>
      <c r="P4949" s="7">
        <v>14</v>
      </c>
      <c r="Q4949" s="7">
        <v>420</v>
      </c>
    </row>
    <row r="4950" spans="14:17" x14ac:dyDescent="0.25">
      <c r="N4950" s="7" t="s">
        <v>5617</v>
      </c>
      <c r="O4950" s="7">
        <v>120</v>
      </c>
      <c r="P4950" s="7">
        <v>19</v>
      </c>
      <c r="Q4950" s="7">
        <v>2280</v>
      </c>
    </row>
    <row r="4951" spans="14:17" x14ac:dyDescent="0.25">
      <c r="N4951" s="7" t="s">
        <v>5612</v>
      </c>
      <c r="O4951" s="7">
        <v>50</v>
      </c>
      <c r="P4951" s="7">
        <v>17</v>
      </c>
      <c r="Q4951" s="7">
        <v>850</v>
      </c>
    </row>
    <row r="4952" spans="14:17" x14ac:dyDescent="0.25">
      <c r="N4952" s="7" t="s">
        <v>5614</v>
      </c>
      <c r="O4952" s="7">
        <v>20</v>
      </c>
      <c r="P4952" s="7">
        <v>16</v>
      </c>
      <c r="Q4952" s="7">
        <v>320</v>
      </c>
    </row>
    <row r="4953" spans="14:17" x14ac:dyDescent="0.25">
      <c r="N4953" s="7" t="s">
        <v>5609</v>
      </c>
      <c r="O4953" s="7">
        <v>20</v>
      </c>
      <c r="P4953" s="7">
        <v>16</v>
      </c>
      <c r="Q4953" s="7">
        <v>320</v>
      </c>
    </row>
    <row r="4954" spans="14:17" x14ac:dyDescent="0.25">
      <c r="N4954" s="7" t="s">
        <v>5619</v>
      </c>
      <c r="O4954" s="7">
        <v>80</v>
      </c>
      <c r="P4954" s="7">
        <v>5</v>
      </c>
      <c r="Q4954" s="7">
        <v>400</v>
      </c>
    </row>
    <row r="4955" spans="14:17" x14ac:dyDescent="0.25">
      <c r="N4955" s="7" t="s">
        <v>5615</v>
      </c>
      <c r="O4955" s="7">
        <v>25</v>
      </c>
      <c r="P4955" s="7">
        <v>12</v>
      </c>
      <c r="Q4955" s="7">
        <v>300</v>
      </c>
    </row>
    <row r="4956" spans="14:17" x14ac:dyDescent="0.25">
      <c r="N4956" s="7" t="s">
        <v>5622</v>
      </c>
      <c r="O4956" s="7">
        <v>15</v>
      </c>
      <c r="P4956" s="7">
        <v>10</v>
      </c>
      <c r="Q4956" s="7">
        <v>150</v>
      </c>
    </row>
    <row r="4957" spans="14:17" x14ac:dyDescent="0.25">
      <c r="N4957" s="7" t="s">
        <v>5619</v>
      </c>
      <c r="O4957" s="7">
        <v>80</v>
      </c>
      <c r="P4957" s="7">
        <v>1</v>
      </c>
      <c r="Q4957" s="7">
        <v>80</v>
      </c>
    </row>
    <row r="4958" spans="14:17" x14ac:dyDescent="0.25">
      <c r="N4958" s="7" t="s">
        <v>5620</v>
      </c>
      <c r="O4958" s="7">
        <v>40</v>
      </c>
      <c r="P4958" s="7">
        <v>6</v>
      </c>
      <c r="Q4958" s="7">
        <v>240</v>
      </c>
    </row>
    <row r="4959" spans="14:17" x14ac:dyDescent="0.25">
      <c r="N4959" s="7" t="s">
        <v>5619</v>
      </c>
      <c r="O4959" s="7">
        <v>80</v>
      </c>
      <c r="P4959" s="7">
        <v>16</v>
      </c>
      <c r="Q4959" s="7">
        <v>1280</v>
      </c>
    </row>
    <row r="4960" spans="14:17" x14ac:dyDescent="0.25">
      <c r="N4960" s="7" t="s">
        <v>5614</v>
      </c>
      <c r="O4960" s="7">
        <v>20</v>
      </c>
      <c r="P4960" s="7">
        <v>21</v>
      </c>
      <c r="Q4960" s="7">
        <v>420</v>
      </c>
    </row>
    <row r="4961" spans="14:17" x14ac:dyDescent="0.25">
      <c r="N4961" s="7" t="s">
        <v>5612</v>
      </c>
      <c r="O4961" s="7">
        <v>50</v>
      </c>
      <c r="P4961" s="7">
        <v>18</v>
      </c>
      <c r="Q4961" s="7">
        <v>900</v>
      </c>
    </row>
    <row r="4962" spans="14:17" x14ac:dyDescent="0.25">
      <c r="N4962" s="7" t="s">
        <v>5615</v>
      </c>
      <c r="O4962" s="7">
        <v>25</v>
      </c>
      <c r="P4962" s="7">
        <v>20</v>
      </c>
      <c r="Q4962" s="7">
        <v>500</v>
      </c>
    </row>
    <row r="4963" spans="14:17" x14ac:dyDescent="0.25">
      <c r="N4963" s="7" t="s">
        <v>5611</v>
      </c>
      <c r="O4963" s="7">
        <v>250</v>
      </c>
      <c r="P4963" s="7">
        <v>5</v>
      </c>
      <c r="Q4963" s="7">
        <v>1250</v>
      </c>
    </row>
    <row r="4964" spans="14:17" x14ac:dyDescent="0.25">
      <c r="N4964" s="7" t="s">
        <v>5623</v>
      </c>
      <c r="O4964" s="7">
        <v>30</v>
      </c>
      <c r="P4964" s="7">
        <v>25</v>
      </c>
      <c r="Q4964" s="7">
        <v>750</v>
      </c>
    </row>
    <row r="4965" spans="14:17" x14ac:dyDescent="0.25">
      <c r="N4965" s="7" t="s">
        <v>5621</v>
      </c>
      <c r="O4965" s="7">
        <v>60</v>
      </c>
      <c r="P4965" s="7">
        <v>11</v>
      </c>
      <c r="Q4965" s="7">
        <v>660</v>
      </c>
    </row>
    <row r="4966" spans="14:17" x14ac:dyDescent="0.25">
      <c r="N4966" s="7" t="s">
        <v>5623</v>
      </c>
      <c r="O4966" s="7">
        <v>30</v>
      </c>
      <c r="P4966" s="7">
        <v>24</v>
      </c>
      <c r="Q4966" s="7">
        <v>720</v>
      </c>
    </row>
    <row r="4967" spans="14:17" x14ac:dyDescent="0.25">
      <c r="N4967" s="7" t="s">
        <v>5616</v>
      </c>
      <c r="O4967" s="7">
        <v>150</v>
      </c>
      <c r="P4967" s="7">
        <v>24</v>
      </c>
      <c r="Q4967" s="7">
        <v>3600</v>
      </c>
    </row>
    <row r="4968" spans="14:17" x14ac:dyDescent="0.25">
      <c r="N4968" s="7" t="s">
        <v>5612</v>
      </c>
      <c r="O4968" s="7">
        <v>50</v>
      </c>
      <c r="P4968" s="7">
        <v>21</v>
      </c>
      <c r="Q4968" s="7">
        <v>1050</v>
      </c>
    </row>
    <row r="4969" spans="14:17" x14ac:dyDescent="0.25">
      <c r="N4969" s="7" t="s">
        <v>5617</v>
      </c>
      <c r="O4969" s="7">
        <v>120</v>
      </c>
      <c r="P4969" s="7">
        <v>19</v>
      </c>
      <c r="Q4969" s="7">
        <v>2280</v>
      </c>
    </row>
    <row r="4970" spans="14:17" x14ac:dyDescent="0.25">
      <c r="N4970" s="7" t="s">
        <v>5623</v>
      </c>
      <c r="O4970" s="7">
        <v>30</v>
      </c>
      <c r="P4970" s="7">
        <v>2</v>
      </c>
      <c r="Q4970" s="7">
        <v>60</v>
      </c>
    </row>
    <row r="4971" spans="14:17" x14ac:dyDescent="0.25">
      <c r="N4971" s="7" t="s">
        <v>5617</v>
      </c>
      <c r="O4971" s="7">
        <v>120</v>
      </c>
      <c r="P4971" s="7">
        <v>12</v>
      </c>
      <c r="Q4971" s="7">
        <v>1440</v>
      </c>
    </row>
    <row r="4972" spans="14:17" x14ac:dyDescent="0.25">
      <c r="N4972" s="7" t="s">
        <v>5618</v>
      </c>
      <c r="O4972" s="7">
        <v>10</v>
      </c>
      <c r="P4972" s="7">
        <v>2</v>
      </c>
      <c r="Q4972" s="7">
        <v>20</v>
      </c>
    </row>
    <row r="4973" spans="14:17" x14ac:dyDescent="0.25">
      <c r="N4973" s="7" t="s">
        <v>5617</v>
      </c>
      <c r="O4973" s="7">
        <v>120</v>
      </c>
      <c r="P4973" s="7">
        <v>23</v>
      </c>
      <c r="Q4973" s="7">
        <v>2760</v>
      </c>
    </row>
    <row r="4974" spans="14:17" x14ac:dyDescent="0.25">
      <c r="N4974" s="7" t="s">
        <v>5615</v>
      </c>
      <c r="O4974" s="7">
        <v>25</v>
      </c>
      <c r="P4974" s="7">
        <v>25</v>
      </c>
      <c r="Q4974" s="7">
        <v>625</v>
      </c>
    </row>
    <row r="4975" spans="14:17" x14ac:dyDescent="0.25">
      <c r="N4975" s="7" t="s">
        <v>5621</v>
      </c>
      <c r="O4975" s="7">
        <v>60</v>
      </c>
      <c r="P4975" s="7">
        <v>11</v>
      </c>
      <c r="Q4975" s="7">
        <v>660</v>
      </c>
    </row>
    <row r="4976" spans="14:17" x14ac:dyDescent="0.25">
      <c r="N4976" s="7" t="s">
        <v>5619</v>
      </c>
      <c r="O4976" s="7">
        <v>80</v>
      </c>
      <c r="P4976" s="7">
        <v>22</v>
      </c>
      <c r="Q4976" s="7">
        <v>1760</v>
      </c>
    </row>
    <row r="4977" spans="14:17" x14ac:dyDescent="0.25">
      <c r="N4977" s="7" t="s">
        <v>5613</v>
      </c>
      <c r="O4977" s="7">
        <v>35</v>
      </c>
      <c r="P4977" s="7">
        <v>11</v>
      </c>
      <c r="Q4977" s="7">
        <v>385</v>
      </c>
    </row>
    <row r="4978" spans="14:17" x14ac:dyDescent="0.25">
      <c r="N4978" s="7" t="s">
        <v>5612</v>
      </c>
      <c r="O4978" s="7">
        <v>50</v>
      </c>
      <c r="P4978" s="7">
        <v>24</v>
      </c>
      <c r="Q4978" s="7">
        <v>1200</v>
      </c>
    </row>
    <row r="4979" spans="14:17" x14ac:dyDescent="0.25">
      <c r="N4979" s="7" t="s">
        <v>5613</v>
      </c>
      <c r="O4979" s="7">
        <v>35</v>
      </c>
      <c r="P4979" s="7">
        <v>20</v>
      </c>
      <c r="Q4979" s="7">
        <v>700</v>
      </c>
    </row>
    <row r="4980" spans="14:17" x14ac:dyDescent="0.25">
      <c r="N4980" s="7" t="s">
        <v>5619</v>
      </c>
      <c r="O4980" s="7">
        <v>80</v>
      </c>
      <c r="P4980" s="7">
        <v>24</v>
      </c>
      <c r="Q4980" s="7">
        <v>1920</v>
      </c>
    </row>
    <row r="4981" spans="14:17" x14ac:dyDescent="0.25">
      <c r="N4981" s="7" t="s">
        <v>5617</v>
      </c>
      <c r="O4981" s="7">
        <v>120</v>
      </c>
      <c r="P4981" s="7">
        <v>5</v>
      </c>
      <c r="Q4981" s="7">
        <v>600</v>
      </c>
    </row>
    <row r="4982" spans="14:17" x14ac:dyDescent="0.25">
      <c r="N4982" s="7" t="s">
        <v>5614</v>
      </c>
      <c r="O4982" s="7">
        <v>20</v>
      </c>
      <c r="P4982" s="7">
        <v>25</v>
      </c>
      <c r="Q4982" s="7">
        <v>500</v>
      </c>
    </row>
    <row r="4983" spans="14:17" x14ac:dyDescent="0.25">
      <c r="N4983" s="7" t="s">
        <v>5614</v>
      </c>
      <c r="O4983" s="7">
        <v>20</v>
      </c>
      <c r="P4983" s="7">
        <v>15</v>
      </c>
      <c r="Q4983" s="7">
        <v>300</v>
      </c>
    </row>
    <row r="4984" spans="14:17" x14ac:dyDescent="0.25">
      <c r="N4984" s="7" t="s">
        <v>5611</v>
      </c>
      <c r="O4984" s="7">
        <v>250</v>
      </c>
      <c r="P4984" s="7">
        <v>21</v>
      </c>
      <c r="Q4984" s="7">
        <v>5250</v>
      </c>
    </row>
    <row r="4985" spans="14:17" x14ac:dyDescent="0.25">
      <c r="N4985" s="7" t="s">
        <v>5612</v>
      </c>
      <c r="O4985" s="7">
        <v>50</v>
      </c>
      <c r="P4985" s="7">
        <v>16</v>
      </c>
      <c r="Q4985" s="7">
        <v>800</v>
      </c>
    </row>
    <row r="4986" spans="14:17" x14ac:dyDescent="0.25">
      <c r="N4986" s="7" t="s">
        <v>5619</v>
      </c>
      <c r="O4986" s="7">
        <v>80</v>
      </c>
      <c r="P4986" s="7">
        <v>17</v>
      </c>
      <c r="Q4986" s="7">
        <v>1360</v>
      </c>
    </row>
    <row r="4987" spans="14:17" x14ac:dyDescent="0.25">
      <c r="N4987" s="7" t="s">
        <v>5609</v>
      </c>
      <c r="O4987" s="7">
        <v>20</v>
      </c>
      <c r="P4987" s="7">
        <v>21</v>
      </c>
      <c r="Q4987" s="7">
        <v>420</v>
      </c>
    </row>
    <row r="4988" spans="14:17" x14ac:dyDescent="0.25">
      <c r="N4988" s="7" t="s">
        <v>5618</v>
      </c>
      <c r="O4988" s="7">
        <v>10</v>
      </c>
      <c r="P4988" s="7">
        <v>19</v>
      </c>
      <c r="Q4988" s="7">
        <v>190</v>
      </c>
    </row>
    <row r="4989" spans="14:17" x14ac:dyDescent="0.25">
      <c r="N4989" s="7" t="s">
        <v>5610</v>
      </c>
      <c r="O4989" s="7">
        <v>300</v>
      </c>
      <c r="P4989" s="7">
        <v>11</v>
      </c>
      <c r="Q4989" s="7">
        <v>3300</v>
      </c>
    </row>
    <row r="4990" spans="14:17" x14ac:dyDescent="0.25">
      <c r="N4990" s="7" t="s">
        <v>5610</v>
      </c>
      <c r="O4990" s="7">
        <v>300</v>
      </c>
      <c r="P4990" s="7">
        <v>9</v>
      </c>
      <c r="Q4990" s="7">
        <v>2700</v>
      </c>
    </row>
    <row r="4991" spans="14:17" x14ac:dyDescent="0.25">
      <c r="N4991" s="7" t="s">
        <v>5610</v>
      </c>
      <c r="O4991" s="7">
        <v>300</v>
      </c>
      <c r="P4991" s="7">
        <v>1</v>
      </c>
      <c r="Q4991" s="7">
        <v>300</v>
      </c>
    </row>
    <row r="4992" spans="14:17" x14ac:dyDescent="0.25">
      <c r="N4992" s="7" t="s">
        <v>5612</v>
      </c>
      <c r="O4992" s="7">
        <v>50</v>
      </c>
      <c r="P4992" s="7">
        <v>14</v>
      </c>
      <c r="Q4992" s="7">
        <v>700</v>
      </c>
    </row>
    <row r="4993" spans="14:17" x14ac:dyDescent="0.25">
      <c r="N4993" s="7" t="s">
        <v>5614</v>
      </c>
      <c r="O4993" s="7">
        <v>20</v>
      </c>
      <c r="P4993" s="7">
        <v>23</v>
      </c>
      <c r="Q4993" s="7">
        <v>460</v>
      </c>
    </row>
    <row r="4994" spans="14:17" x14ac:dyDescent="0.25">
      <c r="N4994" s="7" t="s">
        <v>5622</v>
      </c>
      <c r="O4994" s="7">
        <v>15</v>
      </c>
      <c r="P4994" s="7">
        <v>16</v>
      </c>
      <c r="Q4994" s="7">
        <v>240</v>
      </c>
    </row>
    <row r="4995" spans="14:17" x14ac:dyDescent="0.25">
      <c r="N4995" s="7" t="s">
        <v>5615</v>
      </c>
      <c r="O4995" s="7">
        <v>25</v>
      </c>
      <c r="P4995" s="7">
        <v>11</v>
      </c>
      <c r="Q4995" s="7">
        <v>275</v>
      </c>
    </row>
    <row r="4996" spans="14:17" x14ac:dyDescent="0.25">
      <c r="N4996" s="7" t="s">
        <v>5615</v>
      </c>
      <c r="O4996" s="7">
        <v>25</v>
      </c>
      <c r="P4996" s="7">
        <v>4</v>
      </c>
      <c r="Q4996" s="7">
        <v>100</v>
      </c>
    </row>
    <row r="4997" spans="14:17" x14ac:dyDescent="0.25">
      <c r="N4997" s="7" t="s">
        <v>5617</v>
      </c>
      <c r="O4997" s="7">
        <v>120</v>
      </c>
      <c r="P4997" s="7">
        <v>19</v>
      </c>
      <c r="Q4997" s="7">
        <v>2280</v>
      </c>
    </row>
    <row r="4998" spans="14:17" x14ac:dyDescent="0.25">
      <c r="N4998" s="7" t="s">
        <v>5614</v>
      </c>
      <c r="O4998" s="7">
        <v>20</v>
      </c>
      <c r="P4998" s="7">
        <v>8</v>
      </c>
      <c r="Q4998" s="7">
        <v>160</v>
      </c>
    </row>
    <row r="4999" spans="14:17" x14ac:dyDescent="0.25">
      <c r="N4999" s="7" t="s">
        <v>5611</v>
      </c>
      <c r="O4999" s="7">
        <v>250</v>
      </c>
      <c r="P4999" s="7">
        <v>2</v>
      </c>
      <c r="Q4999" s="7">
        <v>500</v>
      </c>
    </row>
    <row r="5000" spans="14:17" x14ac:dyDescent="0.25">
      <c r="N5000" s="7" t="s">
        <v>5620</v>
      </c>
      <c r="O5000" s="7">
        <v>40</v>
      </c>
      <c r="P5000" s="7">
        <v>14</v>
      </c>
      <c r="Q5000" s="7">
        <v>560</v>
      </c>
    </row>
    <row r="5001" spans="14:17" x14ac:dyDescent="0.25">
      <c r="N5001" s="7" t="s">
        <v>5621</v>
      </c>
      <c r="O5001" s="7">
        <v>60</v>
      </c>
      <c r="P5001" s="7">
        <v>24</v>
      </c>
      <c r="Q5001" s="7">
        <v>1440</v>
      </c>
    </row>
    <row r="5002" spans="14:17" x14ac:dyDescent="0.25">
      <c r="N5002" s="7" t="s">
        <v>5611</v>
      </c>
      <c r="O5002" s="7">
        <v>250</v>
      </c>
      <c r="P5002" s="7">
        <v>9</v>
      </c>
      <c r="Q5002" s="7">
        <v>2250</v>
      </c>
    </row>
    <row r="5003" spans="14:17" x14ac:dyDescent="0.25">
      <c r="N5003" s="7" t="s">
        <v>5611</v>
      </c>
      <c r="O5003" s="7">
        <v>250</v>
      </c>
      <c r="P5003" s="7">
        <v>21</v>
      </c>
      <c r="Q5003" s="7">
        <v>5250</v>
      </c>
    </row>
    <row r="5004" spans="14:17" x14ac:dyDescent="0.25">
      <c r="N5004" s="7" t="s">
        <v>5622</v>
      </c>
      <c r="O5004" s="7">
        <v>15</v>
      </c>
      <c r="P5004" s="7">
        <v>1</v>
      </c>
      <c r="Q5004" s="7">
        <v>15</v>
      </c>
    </row>
  </sheetData>
  <mergeCells count="4">
    <mergeCell ref="A1:D2"/>
    <mergeCell ref="A4:E4"/>
    <mergeCell ref="N2:Q2"/>
    <mergeCell ref="I2:K2"/>
  </mergeCells>
  <conditionalFormatting sqref="E6:E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{ED64F666-BA05-4B51-90E5-B44D0C4BD09F}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64F666-BA05-4B51-90E5-B44D0C4BD09F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E6:E8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538E-AFA6-4A70-86B0-8CF8D8294A54}">
  <dimension ref="A1:B6"/>
  <sheetViews>
    <sheetView showGridLines="0" workbookViewId="0">
      <selection activeCell="C4" sqref="C4"/>
    </sheetView>
  </sheetViews>
  <sheetFormatPr defaultRowHeight="15" x14ac:dyDescent="0.25"/>
  <cols>
    <col min="1" max="1" width="25.5703125" bestFit="1" customWidth="1"/>
    <col min="2" max="2" width="14.85546875" customWidth="1"/>
  </cols>
  <sheetData>
    <row r="1" spans="1:2" x14ac:dyDescent="0.25">
      <c r="A1" s="5" t="s">
        <v>5630</v>
      </c>
    </row>
    <row r="3" spans="1:2" x14ac:dyDescent="0.25">
      <c r="B3" s="18" t="s">
        <v>5660</v>
      </c>
    </row>
    <row r="4" spans="1:2" x14ac:dyDescent="0.25">
      <c r="A4" s="7" t="s">
        <v>5422</v>
      </c>
      <c r="B4" s="29">
        <f>SUMIF('SALES DATA'!L4:L5004,"Received",'SALES DATA'!I4:I5004)</f>
        <v>3993765</v>
      </c>
    </row>
    <row r="5" spans="1:2" x14ac:dyDescent="0.25">
      <c r="A5" s="7" t="s">
        <v>5421</v>
      </c>
      <c r="B5" s="29">
        <f>SUMIF('SALES DATA'!L4:L5004,"Not Received",'SALES DATA'!I4:I5004)</f>
        <v>1247545</v>
      </c>
    </row>
    <row r="6" spans="1:2" x14ac:dyDescent="0.25">
      <c r="A6" s="8" t="s">
        <v>5666</v>
      </c>
      <c r="B6" s="38">
        <f>SUM(B4:B5)</f>
        <v>5241310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B459-2059-4143-88A5-5B074E9EA30F}">
  <dimension ref="A1:W5007"/>
  <sheetViews>
    <sheetView topLeftCell="A5" workbookViewId="0">
      <selection activeCell="A6" sqref="A6"/>
    </sheetView>
  </sheetViews>
  <sheetFormatPr defaultRowHeight="15" x14ac:dyDescent="0.25"/>
  <cols>
    <col min="1" max="1" width="29.28515625" bestFit="1" customWidth="1"/>
    <col min="2" max="2" width="9.5703125" bestFit="1" customWidth="1"/>
    <col min="3" max="3" width="10.5703125" bestFit="1" customWidth="1"/>
    <col min="4" max="4" width="9.28515625" bestFit="1" customWidth="1"/>
    <col min="5" max="5" width="9.5703125" bestFit="1" customWidth="1"/>
    <col min="6" max="6" width="20" bestFit="1" customWidth="1"/>
    <col min="7" max="11" width="9.5703125" bestFit="1" customWidth="1"/>
    <col min="12" max="13" width="10.5703125" bestFit="1" customWidth="1"/>
    <col min="14" max="16" width="9.5703125" bestFit="1" customWidth="1"/>
    <col min="18" max="18" width="19.85546875" bestFit="1" customWidth="1"/>
    <col min="19" max="19" width="7.7109375" bestFit="1" customWidth="1"/>
    <col min="20" max="20" width="9.7109375" bestFit="1" customWidth="1"/>
    <col min="21" max="21" width="8.7109375" bestFit="1" customWidth="1"/>
    <col min="22" max="22" width="10.42578125" bestFit="1" customWidth="1"/>
    <col min="23" max="23" width="19.85546875" bestFit="1" customWidth="1"/>
  </cols>
  <sheetData>
    <row r="1" spans="1:23" x14ac:dyDescent="0.25">
      <c r="A1" s="9" t="s">
        <v>5626</v>
      </c>
      <c r="F1" t="s">
        <v>5641</v>
      </c>
    </row>
    <row r="2" spans="1:23" x14ac:dyDescent="0.25">
      <c r="A2" s="28" t="s">
        <v>5675</v>
      </c>
      <c r="F2" t="s">
        <v>5642</v>
      </c>
    </row>
    <row r="3" spans="1:23" x14ac:dyDescent="0.25">
      <c r="B3" t="s">
        <v>5644</v>
      </c>
    </row>
    <row r="5" spans="1:23" x14ac:dyDescent="0.25">
      <c r="A5" s="34" t="s">
        <v>5680</v>
      </c>
      <c r="B5" s="35">
        <f>SUM(B7:B51)</f>
        <v>355760</v>
      </c>
      <c r="C5" s="35">
        <f t="shared" ref="C5:P5" si="0">SUM(C7:C51)</f>
        <v>1199250</v>
      </c>
      <c r="D5" s="35">
        <f t="shared" si="0"/>
        <v>38620</v>
      </c>
      <c r="E5" s="35">
        <f t="shared" si="0"/>
        <v>67215</v>
      </c>
      <c r="F5" s="35">
        <f t="shared" si="0"/>
        <v>272520</v>
      </c>
      <c r="G5" s="35">
        <f t="shared" si="0"/>
        <v>522240</v>
      </c>
      <c r="H5" s="35">
        <f t="shared" si="0"/>
        <v>89400</v>
      </c>
      <c r="I5" s="35">
        <f t="shared" si="0"/>
        <v>172200</v>
      </c>
      <c r="J5" s="35">
        <f t="shared" si="0"/>
        <v>112675</v>
      </c>
      <c r="K5" s="35">
        <f t="shared" si="0"/>
        <v>83640</v>
      </c>
      <c r="L5" s="35">
        <f t="shared" si="0"/>
        <v>1219200</v>
      </c>
      <c r="M5" s="35">
        <f t="shared" si="0"/>
        <v>601500</v>
      </c>
      <c r="N5" s="35">
        <f t="shared" si="0"/>
        <v>127560</v>
      </c>
      <c r="O5" s="35">
        <f t="shared" si="0"/>
        <v>154630</v>
      </c>
      <c r="P5" s="35">
        <f t="shared" si="0"/>
        <v>224900</v>
      </c>
      <c r="R5" s="59" t="s">
        <v>5681</v>
      </c>
      <c r="S5" s="59"/>
      <c r="T5" s="59"/>
      <c r="U5" s="59"/>
      <c r="V5" s="59"/>
    </row>
    <row r="6" spans="1:23" x14ac:dyDescent="0.25">
      <c r="A6" s="37" t="s">
        <v>5643</v>
      </c>
      <c r="B6" s="37" t="str" cm="1">
        <f t="array" ref="B6:P6">TRANSPOSE(_xlfn.UNIQUE('SALES DATA'!F4:F5004))</f>
        <v>ITEM 11</v>
      </c>
      <c r="C6" s="37" t="str">
        <v>ITEM 03</v>
      </c>
      <c r="D6" s="37" t="str">
        <v>ITEM 10</v>
      </c>
      <c r="E6" s="37" t="str">
        <v>ITEM 14</v>
      </c>
      <c r="F6" s="37" t="str">
        <v>ITEM 13</v>
      </c>
      <c r="G6" s="37" t="str">
        <v>ITEM 09</v>
      </c>
      <c r="H6" s="37" t="str">
        <v>ITEM 06</v>
      </c>
      <c r="I6" s="37" t="str">
        <v>ITEM 12</v>
      </c>
      <c r="J6" s="37" t="str">
        <v>ITEM 07</v>
      </c>
      <c r="K6" s="37" t="str">
        <v>ITEM 01</v>
      </c>
      <c r="L6" s="37" t="str">
        <v>ITEM 02</v>
      </c>
      <c r="M6" s="37" t="str">
        <v>ITEM 08</v>
      </c>
      <c r="N6" s="37" t="str">
        <v>ITEM 15</v>
      </c>
      <c r="O6" s="37" t="str">
        <v>ITEM 05</v>
      </c>
      <c r="P6" s="37" t="str">
        <v>ITEM 04</v>
      </c>
      <c r="R6" s="15" t="s">
        <v>3</v>
      </c>
      <c r="S6" s="15" t="s">
        <v>5624</v>
      </c>
      <c r="T6" s="15" t="s">
        <v>4</v>
      </c>
      <c r="U6" s="15" t="s">
        <v>5</v>
      </c>
      <c r="V6" s="15" t="s">
        <v>6</v>
      </c>
      <c r="W6" s="15" t="s">
        <v>5682</v>
      </c>
    </row>
    <row r="7" spans="1:23" x14ac:dyDescent="0.25">
      <c r="A7" s="7" t="str" cm="1">
        <f t="array" ref="A7:A51">_xlfn.UNIQUE(TRIM('SALES DATA'!E4:E5004))</f>
        <v>Lindsay Arnold</v>
      </c>
      <c r="B7" s="29">
        <f>SUMIFS($V$7:$V$5007,$R$7:$R$5007,A7,$S$7:$S$5007,B$6)</f>
        <v>8160</v>
      </c>
      <c r="C7" s="29">
        <f>SUMIFS($V$7:$V$5007,$R$7:$R$5007,$A7,$S$7:$S$5007,C$6)</f>
        <v>40250</v>
      </c>
      <c r="D7" s="29">
        <f t="shared" ref="D7:P22" si="1">SUMIFS($V$7:$V$5007,$R$7:$R$5007,$A7,$S$7:$S$5007,D$6)</f>
        <v>910</v>
      </c>
      <c r="E7" s="29">
        <f t="shared" si="1"/>
        <v>1155</v>
      </c>
      <c r="F7" s="29">
        <f t="shared" si="1"/>
        <v>4860</v>
      </c>
      <c r="G7" s="29">
        <f t="shared" si="1"/>
        <v>13560</v>
      </c>
      <c r="H7" s="29">
        <f t="shared" si="1"/>
        <v>2840</v>
      </c>
      <c r="I7" s="29">
        <f t="shared" si="1"/>
        <v>6840</v>
      </c>
      <c r="J7" s="29">
        <f t="shared" si="1"/>
        <v>1300</v>
      </c>
      <c r="K7" s="29">
        <f t="shared" si="1"/>
        <v>520</v>
      </c>
      <c r="L7" s="29">
        <f t="shared" si="1"/>
        <v>24900</v>
      </c>
      <c r="M7" s="29">
        <f t="shared" si="1"/>
        <v>10500</v>
      </c>
      <c r="N7" s="29">
        <f t="shared" si="1"/>
        <v>3060</v>
      </c>
      <c r="O7" s="29">
        <f t="shared" si="1"/>
        <v>2450</v>
      </c>
      <c r="P7" s="29">
        <f t="shared" si="1"/>
        <v>1300</v>
      </c>
      <c r="R7" s="7" t="str">
        <f>TRIM(W7)</f>
        <v>Lindsay Arnold</v>
      </c>
      <c r="S7" s="7" t="s">
        <v>5619</v>
      </c>
      <c r="T7" s="7">
        <v>80</v>
      </c>
      <c r="U7" s="7">
        <v>17</v>
      </c>
      <c r="V7" s="7">
        <v>1360</v>
      </c>
      <c r="W7" s="7" t="s">
        <v>5423</v>
      </c>
    </row>
    <row r="8" spans="1:23" x14ac:dyDescent="0.25">
      <c r="A8" s="7" t="str">
        <v>Linda Morgan</v>
      </c>
      <c r="B8" s="29">
        <f>SUMIFS($V$7:$V$5007,$R$7:$R$5007,A8,$S$7:$S$5007,B$6)</f>
        <v>9280</v>
      </c>
      <c r="C8" s="29">
        <f t="shared" ref="C8:P40" si="2">SUMIFS($V$7:$V$5007,$R$7:$R$5007,$A8,$S$7:$S$5007,C$6)</f>
        <v>28250</v>
      </c>
      <c r="D8" s="29">
        <f t="shared" si="1"/>
        <v>1910</v>
      </c>
      <c r="E8" s="29">
        <f t="shared" si="1"/>
        <v>2550</v>
      </c>
      <c r="F8" s="29">
        <f t="shared" si="1"/>
        <v>1500</v>
      </c>
      <c r="G8" s="29">
        <f t="shared" si="1"/>
        <v>5040</v>
      </c>
      <c r="H8" s="29">
        <f t="shared" si="1"/>
        <v>400</v>
      </c>
      <c r="I8" s="29">
        <f t="shared" si="1"/>
        <v>3520</v>
      </c>
      <c r="J8" s="29">
        <f t="shared" si="1"/>
        <v>2900</v>
      </c>
      <c r="K8" s="29">
        <f t="shared" si="1"/>
        <v>2740</v>
      </c>
      <c r="L8" s="29">
        <f t="shared" si="1"/>
        <v>21300</v>
      </c>
      <c r="M8" s="29">
        <f t="shared" si="1"/>
        <v>15900</v>
      </c>
      <c r="N8" s="29">
        <f t="shared" si="1"/>
        <v>1470</v>
      </c>
      <c r="O8" s="29">
        <f t="shared" si="1"/>
        <v>4130</v>
      </c>
      <c r="P8" s="29">
        <f t="shared" si="1"/>
        <v>4700</v>
      </c>
      <c r="R8" s="7" t="str">
        <f t="shared" ref="R8:R71" si="3">TRIM(W8)</f>
        <v>Linda Morgan</v>
      </c>
      <c r="S8" s="7" t="s">
        <v>5611</v>
      </c>
      <c r="T8" s="7">
        <v>250</v>
      </c>
      <c r="U8" s="7">
        <v>13</v>
      </c>
      <c r="V8" s="7">
        <v>3250</v>
      </c>
      <c r="W8" s="7" t="s">
        <v>5308</v>
      </c>
    </row>
    <row r="9" spans="1:23" x14ac:dyDescent="0.25">
      <c r="A9" s="7" t="str">
        <v>Joshua Stewart</v>
      </c>
      <c r="B9" s="29">
        <f t="shared" ref="B9:B51" si="4">SUMIFS($V$7:$V$5007,$R$7:$R$5007,A9,$S$7:$S$5007,B$6)</f>
        <v>5680</v>
      </c>
      <c r="C9" s="29">
        <f t="shared" si="2"/>
        <v>39750</v>
      </c>
      <c r="D9" s="29">
        <f t="shared" si="1"/>
        <v>1530</v>
      </c>
      <c r="E9" s="29">
        <f t="shared" si="1"/>
        <v>1515</v>
      </c>
      <c r="F9" s="29">
        <f t="shared" si="1"/>
        <v>4860</v>
      </c>
      <c r="G9" s="29">
        <f t="shared" si="1"/>
        <v>10800</v>
      </c>
      <c r="H9" s="29">
        <f t="shared" si="1"/>
        <v>1600</v>
      </c>
      <c r="I9" s="29">
        <f t="shared" si="1"/>
        <v>800</v>
      </c>
      <c r="J9" s="29">
        <f t="shared" si="1"/>
        <v>800</v>
      </c>
      <c r="K9" s="29">
        <f t="shared" si="1"/>
        <v>1060</v>
      </c>
      <c r="L9" s="29">
        <f t="shared" si="1"/>
        <v>22800</v>
      </c>
      <c r="M9" s="29">
        <f t="shared" si="1"/>
        <v>13500</v>
      </c>
      <c r="N9" s="29">
        <f t="shared" si="1"/>
        <v>2280</v>
      </c>
      <c r="O9" s="29">
        <f t="shared" si="1"/>
        <v>2415</v>
      </c>
      <c r="P9" s="29">
        <f t="shared" si="1"/>
        <v>4650</v>
      </c>
      <c r="R9" s="7" t="str">
        <f t="shared" si="3"/>
        <v>Joshua Stewart</v>
      </c>
      <c r="S9" s="7" t="s">
        <v>5618</v>
      </c>
      <c r="T9" s="7">
        <v>10</v>
      </c>
      <c r="U9" s="7">
        <v>20</v>
      </c>
      <c r="V9" s="7">
        <v>200</v>
      </c>
      <c r="W9" s="7" t="s">
        <v>5424</v>
      </c>
    </row>
    <row r="10" spans="1:23" x14ac:dyDescent="0.25">
      <c r="A10" s="7" t="str">
        <v>Angela Fox</v>
      </c>
      <c r="B10" s="29">
        <f t="shared" si="4"/>
        <v>8720</v>
      </c>
      <c r="C10" s="29">
        <f t="shared" si="2"/>
        <v>28000</v>
      </c>
      <c r="D10" s="29">
        <f t="shared" si="1"/>
        <v>150</v>
      </c>
      <c r="E10" s="29">
        <f t="shared" si="1"/>
        <v>2985</v>
      </c>
      <c r="F10" s="29">
        <f t="shared" si="1"/>
        <v>12660</v>
      </c>
      <c r="G10" s="29">
        <f t="shared" si="1"/>
        <v>14880</v>
      </c>
      <c r="H10" s="29">
        <f t="shared" si="1"/>
        <v>680</v>
      </c>
      <c r="I10" s="29">
        <f t="shared" si="1"/>
        <v>3640</v>
      </c>
      <c r="J10" s="29">
        <f t="shared" si="1"/>
        <v>1575</v>
      </c>
      <c r="K10" s="29">
        <f t="shared" si="1"/>
        <v>1020</v>
      </c>
      <c r="L10" s="29">
        <f t="shared" si="1"/>
        <v>22500</v>
      </c>
      <c r="M10" s="29">
        <f t="shared" si="1"/>
        <v>7200</v>
      </c>
      <c r="N10" s="29">
        <f t="shared" si="1"/>
        <v>2340</v>
      </c>
      <c r="O10" s="29">
        <f t="shared" si="1"/>
        <v>3885</v>
      </c>
      <c r="P10" s="29">
        <f t="shared" si="1"/>
        <v>4850</v>
      </c>
      <c r="R10" s="7" t="str">
        <f t="shared" si="3"/>
        <v>Angela Fox</v>
      </c>
      <c r="S10" s="7" t="s">
        <v>5622</v>
      </c>
      <c r="T10" s="7">
        <v>15</v>
      </c>
      <c r="U10" s="7">
        <v>12</v>
      </c>
      <c r="V10" s="7">
        <v>180</v>
      </c>
      <c r="W10" s="7" t="s">
        <v>5425</v>
      </c>
    </row>
    <row r="11" spans="1:23" x14ac:dyDescent="0.25">
      <c r="A11" s="7" t="str">
        <v>Valerie Morgan</v>
      </c>
      <c r="B11" s="29">
        <f t="shared" si="4"/>
        <v>6400</v>
      </c>
      <c r="C11" s="29">
        <f t="shared" si="2"/>
        <v>22250</v>
      </c>
      <c r="D11" s="29">
        <f t="shared" si="1"/>
        <v>250</v>
      </c>
      <c r="E11" s="29">
        <f t="shared" si="1"/>
        <v>1440</v>
      </c>
      <c r="F11" s="29">
        <f t="shared" si="1"/>
        <v>7260</v>
      </c>
      <c r="G11" s="29">
        <f t="shared" si="1"/>
        <v>11640</v>
      </c>
      <c r="H11" s="29">
        <f t="shared" si="1"/>
        <v>2840</v>
      </c>
      <c r="I11" s="29">
        <f t="shared" si="1"/>
        <v>2760</v>
      </c>
      <c r="J11" s="29">
        <f t="shared" si="1"/>
        <v>2325</v>
      </c>
      <c r="K11" s="29">
        <f t="shared" si="1"/>
        <v>1520</v>
      </c>
      <c r="L11" s="29">
        <f t="shared" si="1"/>
        <v>18600</v>
      </c>
      <c r="M11" s="29">
        <f t="shared" si="1"/>
        <v>19950</v>
      </c>
      <c r="N11" s="29">
        <f t="shared" si="1"/>
        <v>3600</v>
      </c>
      <c r="O11" s="29">
        <f t="shared" si="1"/>
        <v>2835</v>
      </c>
      <c r="P11" s="29">
        <f t="shared" si="1"/>
        <v>4000</v>
      </c>
      <c r="R11" s="7" t="str">
        <f t="shared" si="3"/>
        <v>Valerie Morgan</v>
      </c>
      <c r="S11" s="7" t="s">
        <v>5621</v>
      </c>
      <c r="T11" s="7">
        <v>60</v>
      </c>
      <c r="U11" s="7">
        <v>12</v>
      </c>
      <c r="V11" s="7">
        <v>720</v>
      </c>
      <c r="W11" s="7" t="s">
        <v>5311</v>
      </c>
    </row>
    <row r="12" spans="1:23" x14ac:dyDescent="0.25">
      <c r="A12" s="7" t="str">
        <v>April Gonzales</v>
      </c>
      <c r="B12" s="29">
        <f t="shared" si="4"/>
        <v>6400</v>
      </c>
      <c r="C12" s="29">
        <f t="shared" si="2"/>
        <v>17000</v>
      </c>
      <c r="D12" s="29">
        <f t="shared" si="1"/>
        <v>2300</v>
      </c>
      <c r="E12" s="29">
        <f t="shared" si="1"/>
        <v>1080</v>
      </c>
      <c r="F12" s="29">
        <f t="shared" si="1"/>
        <v>6180</v>
      </c>
      <c r="G12" s="29">
        <f t="shared" si="1"/>
        <v>10800</v>
      </c>
      <c r="H12" s="29">
        <f t="shared" si="1"/>
        <v>3100</v>
      </c>
      <c r="I12" s="29">
        <f t="shared" si="1"/>
        <v>3040</v>
      </c>
      <c r="J12" s="29">
        <f t="shared" si="1"/>
        <v>1825</v>
      </c>
      <c r="K12" s="29">
        <f t="shared" si="1"/>
        <v>2620</v>
      </c>
      <c r="L12" s="29">
        <f t="shared" si="1"/>
        <v>19200</v>
      </c>
      <c r="M12" s="29">
        <f t="shared" si="1"/>
        <v>13500</v>
      </c>
      <c r="N12" s="29">
        <f t="shared" si="1"/>
        <v>3360</v>
      </c>
      <c r="O12" s="29">
        <f t="shared" si="1"/>
        <v>5145</v>
      </c>
      <c r="P12" s="29">
        <f t="shared" si="1"/>
        <v>5300</v>
      </c>
      <c r="R12" s="7" t="str">
        <f t="shared" si="3"/>
        <v>April Gonzales</v>
      </c>
      <c r="S12" s="7" t="s">
        <v>5622</v>
      </c>
      <c r="T12" s="7">
        <v>15</v>
      </c>
      <c r="U12" s="7">
        <v>2</v>
      </c>
      <c r="V12" s="7">
        <v>30</v>
      </c>
      <c r="W12" s="7" t="s">
        <v>5426</v>
      </c>
    </row>
    <row r="13" spans="1:23" x14ac:dyDescent="0.25">
      <c r="A13" s="7" t="str">
        <v>Robert Baker</v>
      </c>
      <c r="B13" s="29">
        <f t="shared" si="4"/>
        <v>5600</v>
      </c>
      <c r="C13" s="29">
        <f t="shared" si="2"/>
        <v>14750</v>
      </c>
      <c r="D13" s="29">
        <f t="shared" si="1"/>
        <v>1070</v>
      </c>
      <c r="E13" s="29">
        <f t="shared" si="1"/>
        <v>1095</v>
      </c>
      <c r="F13" s="29">
        <f t="shared" si="1"/>
        <v>7080</v>
      </c>
      <c r="G13" s="29">
        <f t="shared" si="1"/>
        <v>14880</v>
      </c>
      <c r="H13" s="29">
        <f t="shared" si="1"/>
        <v>1560</v>
      </c>
      <c r="I13" s="29">
        <f t="shared" si="1"/>
        <v>3840</v>
      </c>
      <c r="J13" s="29">
        <f t="shared" si="1"/>
        <v>2450</v>
      </c>
      <c r="K13" s="29">
        <f t="shared" si="1"/>
        <v>2000</v>
      </c>
      <c r="L13" s="29">
        <f t="shared" si="1"/>
        <v>15300</v>
      </c>
      <c r="M13" s="29">
        <f t="shared" si="1"/>
        <v>8550</v>
      </c>
      <c r="N13" s="29">
        <f t="shared" si="1"/>
        <v>2280</v>
      </c>
      <c r="O13" s="29">
        <f t="shared" si="1"/>
        <v>2835</v>
      </c>
      <c r="P13" s="29">
        <f t="shared" si="1"/>
        <v>6900</v>
      </c>
      <c r="R13" s="7" t="str">
        <f t="shared" si="3"/>
        <v>Robert Baker</v>
      </c>
      <c r="S13" s="7" t="s">
        <v>5617</v>
      </c>
      <c r="T13" s="7">
        <v>120</v>
      </c>
      <c r="U13" s="7">
        <v>16</v>
      </c>
      <c r="V13" s="7">
        <v>1920</v>
      </c>
      <c r="W13" s="7" t="s">
        <v>5427</v>
      </c>
    </row>
    <row r="14" spans="1:23" x14ac:dyDescent="0.25">
      <c r="A14" s="7" t="str">
        <v>Diana Griffin</v>
      </c>
      <c r="B14" s="29">
        <f t="shared" si="4"/>
        <v>5840</v>
      </c>
      <c r="C14" s="29">
        <f t="shared" si="2"/>
        <v>20250</v>
      </c>
      <c r="D14" s="29">
        <f t="shared" si="1"/>
        <v>1230</v>
      </c>
      <c r="E14" s="29">
        <f t="shared" si="1"/>
        <v>1320</v>
      </c>
      <c r="F14" s="29">
        <f t="shared" si="1"/>
        <v>6480</v>
      </c>
      <c r="G14" s="29">
        <f t="shared" si="1"/>
        <v>13800</v>
      </c>
      <c r="H14" s="29">
        <f t="shared" si="1"/>
        <v>1840</v>
      </c>
      <c r="I14" s="29">
        <f t="shared" si="1"/>
        <v>4600</v>
      </c>
      <c r="J14" s="29">
        <f t="shared" si="1"/>
        <v>2725</v>
      </c>
      <c r="K14" s="29">
        <f t="shared" si="1"/>
        <v>420</v>
      </c>
      <c r="L14" s="29">
        <f t="shared" si="1"/>
        <v>32100</v>
      </c>
      <c r="M14" s="29">
        <f t="shared" si="1"/>
        <v>13950</v>
      </c>
      <c r="N14" s="29">
        <f t="shared" si="1"/>
        <v>1800</v>
      </c>
      <c r="O14" s="29">
        <f t="shared" si="1"/>
        <v>5845</v>
      </c>
      <c r="P14" s="29">
        <f t="shared" si="1"/>
        <v>7350</v>
      </c>
      <c r="R14" s="7" t="str">
        <f t="shared" si="3"/>
        <v>Diana Griffin</v>
      </c>
      <c r="S14" s="7" t="s">
        <v>5614</v>
      </c>
      <c r="T14" s="7">
        <v>20</v>
      </c>
      <c r="U14" s="7">
        <v>11</v>
      </c>
      <c r="V14" s="7">
        <v>220</v>
      </c>
      <c r="W14" s="7" t="s">
        <v>5314</v>
      </c>
    </row>
    <row r="15" spans="1:23" x14ac:dyDescent="0.25">
      <c r="A15" s="7" t="str">
        <v>Leslie Sexton</v>
      </c>
      <c r="B15" s="29">
        <f t="shared" si="4"/>
        <v>11040</v>
      </c>
      <c r="C15" s="29">
        <f t="shared" si="2"/>
        <v>33500</v>
      </c>
      <c r="D15" s="29">
        <f t="shared" si="1"/>
        <v>1550</v>
      </c>
      <c r="E15" s="29">
        <f t="shared" si="1"/>
        <v>1605</v>
      </c>
      <c r="F15" s="29">
        <f t="shared" si="1"/>
        <v>8700</v>
      </c>
      <c r="G15" s="29">
        <f t="shared" si="1"/>
        <v>8520</v>
      </c>
      <c r="H15" s="29">
        <f t="shared" si="1"/>
        <v>2040</v>
      </c>
      <c r="I15" s="29">
        <f t="shared" si="1"/>
        <v>5640</v>
      </c>
      <c r="J15" s="29">
        <f t="shared" si="1"/>
        <v>1600</v>
      </c>
      <c r="K15" s="29">
        <f t="shared" si="1"/>
        <v>1900</v>
      </c>
      <c r="L15" s="29">
        <f t="shared" si="1"/>
        <v>46800</v>
      </c>
      <c r="M15" s="29">
        <f t="shared" si="1"/>
        <v>8400</v>
      </c>
      <c r="N15" s="29">
        <f t="shared" si="1"/>
        <v>3930</v>
      </c>
      <c r="O15" s="29">
        <f t="shared" si="1"/>
        <v>2870</v>
      </c>
      <c r="P15" s="29">
        <f t="shared" si="1"/>
        <v>5100</v>
      </c>
      <c r="R15" s="7" t="str">
        <f t="shared" si="3"/>
        <v>Leslie Sexton</v>
      </c>
      <c r="S15" s="7" t="s">
        <v>5620</v>
      </c>
      <c r="T15" s="7">
        <v>40</v>
      </c>
      <c r="U15" s="7">
        <v>21</v>
      </c>
      <c r="V15" s="7">
        <v>840</v>
      </c>
      <c r="W15" s="7" t="s">
        <v>5428</v>
      </c>
    </row>
    <row r="16" spans="1:23" x14ac:dyDescent="0.25">
      <c r="A16" s="7" t="str">
        <v>Ms. Michelle</v>
      </c>
      <c r="B16" s="29">
        <f t="shared" si="4"/>
        <v>9200</v>
      </c>
      <c r="C16" s="29">
        <f t="shared" si="2"/>
        <v>19000</v>
      </c>
      <c r="D16" s="29">
        <f t="shared" si="1"/>
        <v>170</v>
      </c>
      <c r="E16" s="29">
        <f t="shared" si="1"/>
        <v>1245</v>
      </c>
      <c r="F16" s="29">
        <f t="shared" si="1"/>
        <v>5340</v>
      </c>
      <c r="G16" s="29">
        <f t="shared" si="1"/>
        <v>4200</v>
      </c>
      <c r="H16" s="29">
        <f t="shared" si="1"/>
        <v>920</v>
      </c>
      <c r="I16" s="29">
        <f t="shared" si="1"/>
        <v>2120</v>
      </c>
      <c r="J16" s="29">
        <f t="shared" si="1"/>
        <v>2125</v>
      </c>
      <c r="K16" s="29">
        <f t="shared" si="1"/>
        <v>1520</v>
      </c>
      <c r="L16" s="29">
        <f t="shared" si="1"/>
        <v>28500</v>
      </c>
      <c r="M16" s="29">
        <f t="shared" si="1"/>
        <v>17250</v>
      </c>
      <c r="N16" s="29">
        <f t="shared" si="1"/>
        <v>3150</v>
      </c>
      <c r="O16" s="29">
        <f t="shared" si="1"/>
        <v>3360</v>
      </c>
      <c r="P16" s="29">
        <f t="shared" si="1"/>
        <v>8200</v>
      </c>
      <c r="R16" s="7" t="str">
        <f t="shared" si="3"/>
        <v>Ms. Michelle</v>
      </c>
      <c r="S16" s="7" t="s">
        <v>5615</v>
      </c>
      <c r="T16" s="7">
        <v>25</v>
      </c>
      <c r="U16" s="7">
        <v>16</v>
      </c>
      <c r="V16" s="7">
        <v>400</v>
      </c>
      <c r="W16" s="7" t="s">
        <v>5429</v>
      </c>
    </row>
    <row r="17" spans="1:23" x14ac:dyDescent="0.25">
      <c r="A17" s="7" t="str">
        <v>Karen Pham</v>
      </c>
      <c r="B17" s="29">
        <f t="shared" si="4"/>
        <v>7120</v>
      </c>
      <c r="C17" s="29">
        <f t="shared" si="2"/>
        <v>47750</v>
      </c>
      <c r="D17" s="29">
        <f t="shared" si="1"/>
        <v>910</v>
      </c>
      <c r="E17" s="29">
        <f t="shared" si="1"/>
        <v>1440</v>
      </c>
      <c r="F17" s="29">
        <f t="shared" si="1"/>
        <v>4860</v>
      </c>
      <c r="G17" s="29">
        <f t="shared" si="1"/>
        <v>9120</v>
      </c>
      <c r="H17" s="29">
        <f t="shared" si="1"/>
        <v>2320</v>
      </c>
      <c r="I17" s="29">
        <f t="shared" si="1"/>
        <v>2360</v>
      </c>
      <c r="J17" s="29">
        <f t="shared" si="1"/>
        <v>2800</v>
      </c>
      <c r="K17" s="29">
        <f t="shared" si="1"/>
        <v>1720</v>
      </c>
      <c r="L17" s="29">
        <f t="shared" si="1"/>
        <v>35100</v>
      </c>
      <c r="M17" s="29">
        <f t="shared" si="1"/>
        <v>5700</v>
      </c>
      <c r="N17" s="29">
        <f t="shared" si="1"/>
        <v>2370</v>
      </c>
      <c r="O17" s="29">
        <f t="shared" si="1"/>
        <v>1995</v>
      </c>
      <c r="P17" s="29">
        <f t="shared" si="1"/>
        <v>4150</v>
      </c>
      <c r="R17" s="7" t="str">
        <f t="shared" si="3"/>
        <v>Karen Pham</v>
      </c>
      <c r="S17" s="7" t="s">
        <v>5618</v>
      </c>
      <c r="T17" s="7">
        <v>10</v>
      </c>
      <c r="U17" s="7">
        <v>16</v>
      </c>
      <c r="V17" s="7">
        <v>160</v>
      </c>
      <c r="W17" s="7" t="s">
        <v>5430</v>
      </c>
    </row>
    <row r="18" spans="1:23" x14ac:dyDescent="0.25">
      <c r="A18" s="7" t="str">
        <v>Dr. Elizabeth</v>
      </c>
      <c r="B18" s="29">
        <f t="shared" si="4"/>
        <v>10720</v>
      </c>
      <c r="C18" s="29">
        <f t="shared" si="2"/>
        <v>27250</v>
      </c>
      <c r="D18" s="29">
        <f t="shared" si="1"/>
        <v>1320</v>
      </c>
      <c r="E18" s="29">
        <f t="shared" si="1"/>
        <v>975</v>
      </c>
      <c r="F18" s="29">
        <f t="shared" si="1"/>
        <v>3240</v>
      </c>
      <c r="G18" s="29">
        <f t="shared" si="1"/>
        <v>8640</v>
      </c>
      <c r="H18" s="29">
        <f t="shared" si="1"/>
        <v>2780</v>
      </c>
      <c r="I18" s="29">
        <f t="shared" si="1"/>
        <v>5000</v>
      </c>
      <c r="J18" s="29">
        <f t="shared" si="1"/>
        <v>2675</v>
      </c>
      <c r="K18" s="29">
        <f t="shared" si="1"/>
        <v>1580</v>
      </c>
      <c r="L18" s="29">
        <f t="shared" si="1"/>
        <v>36600</v>
      </c>
      <c r="M18" s="29">
        <f t="shared" si="1"/>
        <v>3300</v>
      </c>
      <c r="N18" s="29">
        <f t="shared" si="1"/>
        <v>5250</v>
      </c>
      <c r="O18" s="29">
        <f t="shared" si="1"/>
        <v>2555</v>
      </c>
      <c r="P18" s="29">
        <f t="shared" si="1"/>
        <v>6950</v>
      </c>
      <c r="R18" s="7" t="str">
        <f t="shared" si="3"/>
        <v>Dr. Elizabeth</v>
      </c>
      <c r="S18" s="7" t="s">
        <v>5611</v>
      </c>
      <c r="T18" s="7">
        <v>250</v>
      </c>
      <c r="U18" s="7">
        <v>23</v>
      </c>
      <c r="V18" s="7">
        <v>5750</v>
      </c>
      <c r="W18" s="7" t="s">
        <v>5431</v>
      </c>
    </row>
    <row r="19" spans="1:23" x14ac:dyDescent="0.25">
      <c r="A19" s="7" t="str">
        <v>Caroline Yoder</v>
      </c>
      <c r="B19" s="29">
        <f t="shared" si="4"/>
        <v>7920</v>
      </c>
      <c r="C19" s="29">
        <f t="shared" si="2"/>
        <v>15500</v>
      </c>
      <c r="D19" s="29">
        <f t="shared" si="1"/>
        <v>790</v>
      </c>
      <c r="E19" s="29">
        <f t="shared" si="1"/>
        <v>1710</v>
      </c>
      <c r="F19" s="29">
        <f t="shared" si="1"/>
        <v>3180</v>
      </c>
      <c r="G19" s="29">
        <f t="shared" si="1"/>
        <v>18840</v>
      </c>
      <c r="H19" s="29">
        <f t="shared" si="1"/>
        <v>1100</v>
      </c>
      <c r="I19" s="29">
        <f t="shared" si="1"/>
        <v>7040</v>
      </c>
      <c r="J19" s="29">
        <f t="shared" si="1"/>
        <v>2925</v>
      </c>
      <c r="K19" s="29">
        <f t="shared" si="1"/>
        <v>60</v>
      </c>
      <c r="L19" s="29">
        <f t="shared" si="1"/>
        <v>25800</v>
      </c>
      <c r="M19" s="29">
        <f t="shared" si="1"/>
        <v>11250</v>
      </c>
      <c r="N19" s="29">
        <f t="shared" si="1"/>
        <v>3150</v>
      </c>
      <c r="O19" s="29">
        <f t="shared" si="1"/>
        <v>6160</v>
      </c>
      <c r="P19" s="29">
        <f t="shared" si="1"/>
        <v>5750</v>
      </c>
      <c r="R19" s="7" t="str">
        <f t="shared" si="3"/>
        <v>Linda Morgan</v>
      </c>
      <c r="S19" s="7" t="s">
        <v>5609</v>
      </c>
      <c r="T19" s="7">
        <v>20</v>
      </c>
      <c r="U19" s="7">
        <v>21</v>
      </c>
      <c r="V19" s="7">
        <v>420</v>
      </c>
      <c r="W19" s="7" t="s">
        <v>5432</v>
      </c>
    </row>
    <row r="20" spans="1:23" x14ac:dyDescent="0.25">
      <c r="A20" s="7" t="str">
        <v>Alexis Roberts</v>
      </c>
      <c r="B20" s="29">
        <f t="shared" si="4"/>
        <v>3520</v>
      </c>
      <c r="C20" s="29">
        <f t="shared" si="2"/>
        <v>8000</v>
      </c>
      <c r="D20" s="29">
        <f t="shared" si="1"/>
        <v>1450</v>
      </c>
      <c r="E20" s="29">
        <f t="shared" si="1"/>
        <v>1920</v>
      </c>
      <c r="F20" s="29">
        <f t="shared" si="1"/>
        <v>6540</v>
      </c>
      <c r="G20" s="29">
        <f t="shared" si="1"/>
        <v>11160</v>
      </c>
      <c r="H20" s="29">
        <f t="shared" si="1"/>
        <v>1960</v>
      </c>
      <c r="I20" s="29">
        <f t="shared" si="1"/>
        <v>2120</v>
      </c>
      <c r="J20" s="29">
        <f t="shared" si="1"/>
        <v>1950</v>
      </c>
      <c r="K20" s="29">
        <f t="shared" si="1"/>
        <v>1660</v>
      </c>
      <c r="L20" s="29">
        <f t="shared" si="1"/>
        <v>17700</v>
      </c>
      <c r="M20" s="29">
        <f t="shared" si="1"/>
        <v>20550</v>
      </c>
      <c r="N20" s="29">
        <f t="shared" si="1"/>
        <v>4020</v>
      </c>
      <c r="O20" s="29">
        <f t="shared" si="1"/>
        <v>2415</v>
      </c>
      <c r="P20" s="29">
        <f t="shared" si="1"/>
        <v>8400</v>
      </c>
      <c r="R20" s="7" t="str">
        <f t="shared" si="3"/>
        <v>Caroline Yoder</v>
      </c>
      <c r="S20" s="7" t="s">
        <v>5619</v>
      </c>
      <c r="T20" s="7">
        <v>80</v>
      </c>
      <c r="U20" s="7">
        <v>3</v>
      </c>
      <c r="V20" s="7">
        <v>240</v>
      </c>
      <c r="W20" s="7" t="s">
        <v>5433</v>
      </c>
    </row>
    <row r="21" spans="1:23" x14ac:dyDescent="0.25">
      <c r="A21" s="7" t="str">
        <v>Kenneth Rodriguez</v>
      </c>
      <c r="B21" s="29">
        <f t="shared" si="4"/>
        <v>12800</v>
      </c>
      <c r="C21" s="29">
        <f t="shared" si="2"/>
        <v>17000</v>
      </c>
      <c r="D21" s="29">
        <f t="shared" si="1"/>
        <v>430</v>
      </c>
      <c r="E21" s="29">
        <f t="shared" si="1"/>
        <v>555</v>
      </c>
      <c r="F21" s="29">
        <f t="shared" si="1"/>
        <v>8100</v>
      </c>
      <c r="G21" s="29">
        <f t="shared" si="1"/>
        <v>14640</v>
      </c>
      <c r="H21" s="29">
        <f t="shared" si="1"/>
        <v>1520</v>
      </c>
      <c r="I21" s="29">
        <f t="shared" si="1"/>
        <v>6400</v>
      </c>
      <c r="J21" s="29">
        <f t="shared" si="1"/>
        <v>2075</v>
      </c>
      <c r="K21" s="29">
        <f t="shared" si="1"/>
        <v>1900</v>
      </c>
      <c r="L21" s="29">
        <f t="shared" si="1"/>
        <v>17400</v>
      </c>
      <c r="M21" s="29">
        <f t="shared" si="1"/>
        <v>12450</v>
      </c>
      <c r="N21" s="29">
        <f t="shared" si="1"/>
        <v>3720</v>
      </c>
      <c r="O21" s="29">
        <f t="shared" si="1"/>
        <v>1435</v>
      </c>
      <c r="P21" s="29">
        <f t="shared" si="1"/>
        <v>4800</v>
      </c>
      <c r="R21" s="7" t="str">
        <f t="shared" si="3"/>
        <v>Alexis Roberts</v>
      </c>
      <c r="S21" s="7" t="s">
        <v>5615</v>
      </c>
      <c r="T21" s="7">
        <v>25</v>
      </c>
      <c r="U21" s="7">
        <v>20</v>
      </c>
      <c r="V21" s="7">
        <v>500</v>
      </c>
      <c r="W21" s="7" t="s">
        <v>5434</v>
      </c>
    </row>
    <row r="22" spans="1:23" x14ac:dyDescent="0.25">
      <c r="A22" s="7" t="str">
        <v>Mrs. Alexandria</v>
      </c>
      <c r="B22" s="29">
        <f t="shared" si="4"/>
        <v>7600</v>
      </c>
      <c r="C22" s="29">
        <f t="shared" si="2"/>
        <v>29500</v>
      </c>
      <c r="D22" s="29">
        <f t="shared" si="1"/>
        <v>680</v>
      </c>
      <c r="E22" s="29">
        <f t="shared" si="1"/>
        <v>1185</v>
      </c>
      <c r="F22" s="29">
        <f t="shared" si="1"/>
        <v>6420</v>
      </c>
      <c r="G22" s="29">
        <f t="shared" si="1"/>
        <v>12240</v>
      </c>
      <c r="H22" s="29">
        <f t="shared" si="1"/>
        <v>2180</v>
      </c>
      <c r="I22" s="29">
        <f t="shared" si="1"/>
        <v>3880</v>
      </c>
      <c r="J22" s="29">
        <f t="shared" si="1"/>
        <v>1350</v>
      </c>
      <c r="K22" s="29">
        <f t="shared" si="1"/>
        <v>2460</v>
      </c>
      <c r="L22" s="29">
        <f t="shared" si="1"/>
        <v>18000</v>
      </c>
      <c r="M22" s="29">
        <f t="shared" si="1"/>
        <v>23850</v>
      </c>
      <c r="N22" s="29">
        <f t="shared" si="1"/>
        <v>3210</v>
      </c>
      <c r="O22" s="29">
        <f t="shared" si="1"/>
        <v>3500</v>
      </c>
      <c r="P22" s="29">
        <f t="shared" si="1"/>
        <v>8250</v>
      </c>
      <c r="R22" s="7" t="str">
        <f t="shared" si="3"/>
        <v>Joshua Stewart</v>
      </c>
      <c r="S22" s="7" t="s">
        <v>5610</v>
      </c>
      <c r="T22" s="7">
        <v>300</v>
      </c>
      <c r="U22" s="7">
        <v>5</v>
      </c>
      <c r="V22" s="7">
        <v>1500</v>
      </c>
      <c r="W22" s="7" t="s">
        <v>5435</v>
      </c>
    </row>
    <row r="23" spans="1:23" x14ac:dyDescent="0.25">
      <c r="A23" s="7" t="str">
        <v>Diana Rios</v>
      </c>
      <c r="B23" s="29">
        <f t="shared" si="4"/>
        <v>7600</v>
      </c>
      <c r="C23" s="29">
        <f t="shared" si="2"/>
        <v>22250</v>
      </c>
      <c r="D23" s="29">
        <f t="shared" si="2"/>
        <v>550</v>
      </c>
      <c r="E23" s="29">
        <f t="shared" si="2"/>
        <v>1755</v>
      </c>
      <c r="F23" s="29">
        <f t="shared" si="2"/>
        <v>4800</v>
      </c>
      <c r="G23" s="29">
        <f t="shared" si="2"/>
        <v>12000</v>
      </c>
      <c r="H23" s="29">
        <f t="shared" si="2"/>
        <v>1000</v>
      </c>
      <c r="I23" s="29">
        <f t="shared" si="2"/>
        <v>3160</v>
      </c>
      <c r="J23" s="29">
        <f t="shared" si="2"/>
        <v>3350</v>
      </c>
      <c r="K23" s="29">
        <f t="shared" si="2"/>
        <v>1500</v>
      </c>
      <c r="L23" s="29">
        <f t="shared" si="2"/>
        <v>31200</v>
      </c>
      <c r="M23" s="29">
        <f t="shared" si="2"/>
        <v>7650</v>
      </c>
      <c r="N23" s="29">
        <f t="shared" si="2"/>
        <v>2250</v>
      </c>
      <c r="O23" s="29">
        <f t="shared" si="2"/>
        <v>4305</v>
      </c>
      <c r="P23" s="29">
        <f t="shared" si="2"/>
        <v>3450</v>
      </c>
      <c r="R23" s="7" t="str">
        <f t="shared" si="3"/>
        <v>Kenneth Rodriguez</v>
      </c>
      <c r="S23" s="7" t="s">
        <v>5614</v>
      </c>
      <c r="T23" s="7">
        <v>20</v>
      </c>
      <c r="U23" s="7">
        <v>25</v>
      </c>
      <c r="V23" s="7">
        <v>500</v>
      </c>
      <c r="W23" s="7" t="s">
        <v>5436</v>
      </c>
    </row>
    <row r="24" spans="1:23" x14ac:dyDescent="0.25">
      <c r="A24" s="7" t="str">
        <v>Alexis Ferguson</v>
      </c>
      <c r="B24" s="29">
        <f t="shared" si="4"/>
        <v>5840</v>
      </c>
      <c r="C24" s="29">
        <f t="shared" si="2"/>
        <v>25250</v>
      </c>
      <c r="D24" s="29">
        <f t="shared" si="2"/>
        <v>910</v>
      </c>
      <c r="E24" s="29">
        <f t="shared" si="2"/>
        <v>960</v>
      </c>
      <c r="F24" s="29">
        <f t="shared" si="2"/>
        <v>2940</v>
      </c>
      <c r="G24" s="29">
        <f t="shared" si="2"/>
        <v>9120</v>
      </c>
      <c r="H24" s="29">
        <f t="shared" si="2"/>
        <v>5400</v>
      </c>
      <c r="I24" s="29">
        <f t="shared" si="2"/>
        <v>5160</v>
      </c>
      <c r="J24" s="29">
        <f t="shared" si="2"/>
        <v>1950</v>
      </c>
      <c r="K24" s="29">
        <f t="shared" si="2"/>
        <v>1500</v>
      </c>
      <c r="L24" s="29">
        <f t="shared" si="2"/>
        <v>26400</v>
      </c>
      <c r="M24" s="29">
        <f t="shared" si="2"/>
        <v>10950</v>
      </c>
      <c r="N24" s="29">
        <f t="shared" si="2"/>
        <v>2040</v>
      </c>
      <c r="O24" s="29">
        <f t="shared" si="2"/>
        <v>4655</v>
      </c>
      <c r="P24" s="29">
        <f t="shared" si="2"/>
        <v>3900</v>
      </c>
      <c r="R24" s="7" t="str">
        <f t="shared" si="3"/>
        <v>Mrs. Alexandria</v>
      </c>
      <c r="S24" s="7" t="s">
        <v>5610</v>
      </c>
      <c r="T24" s="7">
        <v>300</v>
      </c>
      <c r="U24" s="7">
        <v>2</v>
      </c>
      <c r="V24" s="7">
        <v>600</v>
      </c>
      <c r="W24" s="7" t="s">
        <v>5437</v>
      </c>
    </row>
    <row r="25" spans="1:23" x14ac:dyDescent="0.25">
      <c r="A25" s="7" t="str">
        <v>Isaac Goodwin</v>
      </c>
      <c r="B25" s="29">
        <f t="shared" si="4"/>
        <v>9440</v>
      </c>
      <c r="C25" s="29">
        <f t="shared" si="2"/>
        <v>21250</v>
      </c>
      <c r="D25" s="29">
        <f t="shared" si="2"/>
        <v>750</v>
      </c>
      <c r="E25" s="29">
        <f t="shared" si="2"/>
        <v>2175</v>
      </c>
      <c r="F25" s="29">
        <f t="shared" si="2"/>
        <v>6000</v>
      </c>
      <c r="G25" s="29">
        <f t="shared" si="2"/>
        <v>17040</v>
      </c>
      <c r="H25" s="29">
        <f t="shared" si="2"/>
        <v>3120</v>
      </c>
      <c r="I25" s="29">
        <f t="shared" si="2"/>
        <v>840</v>
      </c>
      <c r="J25" s="29">
        <f t="shared" si="2"/>
        <v>4075</v>
      </c>
      <c r="K25" s="29">
        <f t="shared" si="2"/>
        <v>1180</v>
      </c>
      <c r="L25" s="29">
        <f t="shared" si="2"/>
        <v>29100</v>
      </c>
      <c r="M25" s="29">
        <f t="shared" si="2"/>
        <v>19500</v>
      </c>
      <c r="N25" s="29">
        <f t="shared" si="2"/>
        <v>870</v>
      </c>
      <c r="O25" s="29">
        <f t="shared" si="2"/>
        <v>3955</v>
      </c>
      <c r="P25" s="29">
        <f t="shared" si="2"/>
        <v>1300</v>
      </c>
      <c r="R25" s="7" t="str">
        <f t="shared" si="3"/>
        <v>Diana Rios</v>
      </c>
      <c r="S25" s="7" t="s">
        <v>5617</v>
      </c>
      <c r="T25" s="7">
        <v>120</v>
      </c>
      <c r="U25" s="7">
        <v>12</v>
      </c>
      <c r="V25" s="7">
        <v>1440</v>
      </c>
      <c r="W25" s="7" t="s">
        <v>5438</v>
      </c>
    </row>
    <row r="26" spans="1:23" x14ac:dyDescent="0.25">
      <c r="A26" s="7" t="str">
        <v>Stephanie Smith</v>
      </c>
      <c r="B26" s="29">
        <f t="shared" si="4"/>
        <v>6400</v>
      </c>
      <c r="C26" s="29">
        <f t="shared" si="2"/>
        <v>33250</v>
      </c>
      <c r="D26" s="29">
        <f t="shared" si="2"/>
        <v>1090</v>
      </c>
      <c r="E26" s="29">
        <f t="shared" si="2"/>
        <v>1410</v>
      </c>
      <c r="F26" s="29">
        <f t="shared" si="2"/>
        <v>8880</v>
      </c>
      <c r="G26" s="29">
        <f t="shared" si="2"/>
        <v>9720</v>
      </c>
      <c r="H26" s="29">
        <f t="shared" si="2"/>
        <v>3140</v>
      </c>
      <c r="I26" s="29">
        <f t="shared" si="2"/>
        <v>5120</v>
      </c>
      <c r="J26" s="29">
        <f t="shared" si="2"/>
        <v>4650</v>
      </c>
      <c r="K26" s="29">
        <f t="shared" si="2"/>
        <v>2440</v>
      </c>
      <c r="L26" s="29">
        <f t="shared" si="2"/>
        <v>24000</v>
      </c>
      <c r="M26" s="29">
        <f t="shared" si="2"/>
        <v>18150</v>
      </c>
      <c r="N26" s="29">
        <f t="shared" si="2"/>
        <v>540</v>
      </c>
      <c r="O26" s="29">
        <f t="shared" si="2"/>
        <v>2205</v>
      </c>
      <c r="P26" s="29">
        <f t="shared" si="2"/>
        <v>5950</v>
      </c>
      <c r="R26" s="7" t="str">
        <f t="shared" si="3"/>
        <v>Alexis Ferguson</v>
      </c>
      <c r="S26" s="7" t="s">
        <v>5622</v>
      </c>
      <c r="T26" s="7">
        <v>15</v>
      </c>
      <c r="U26" s="7">
        <v>13</v>
      </c>
      <c r="V26" s="7">
        <v>195</v>
      </c>
      <c r="W26" s="7" t="s">
        <v>5439</v>
      </c>
    </row>
    <row r="27" spans="1:23" x14ac:dyDescent="0.25">
      <c r="A27" s="7" t="str">
        <v>Jennifer Nelson</v>
      </c>
      <c r="B27" s="29">
        <f t="shared" si="4"/>
        <v>7600</v>
      </c>
      <c r="C27" s="29">
        <f t="shared" si="2"/>
        <v>26750</v>
      </c>
      <c r="D27" s="29">
        <f t="shared" si="2"/>
        <v>1290</v>
      </c>
      <c r="E27" s="29">
        <f t="shared" si="2"/>
        <v>855</v>
      </c>
      <c r="F27" s="29">
        <f t="shared" si="2"/>
        <v>9420</v>
      </c>
      <c r="G27" s="29">
        <f t="shared" si="2"/>
        <v>9240</v>
      </c>
      <c r="H27" s="29">
        <f t="shared" si="2"/>
        <v>1200</v>
      </c>
      <c r="I27" s="29">
        <f t="shared" si="2"/>
        <v>3520</v>
      </c>
      <c r="J27" s="29">
        <f t="shared" si="2"/>
        <v>2925</v>
      </c>
      <c r="K27" s="29">
        <f t="shared" si="2"/>
        <v>3300</v>
      </c>
      <c r="L27" s="29">
        <f t="shared" si="2"/>
        <v>49800</v>
      </c>
      <c r="M27" s="29">
        <f t="shared" si="2"/>
        <v>4050</v>
      </c>
      <c r="N27" s="29">
        <f t="shared" si="2"/>
        <v>3000</v>
      </c>
      <c r="O27" s="29">
        <f t="shared" si="2"/>
        <v>3325</v>
      </c>
      <c r="P27" s="29">
        <f t="shared" si="2"/>
        <v>3350</v>
      </c>
      <c r="R27" s="7" t="str">
        <f t="shared" si="3"/>
        <v>Isaac Goodwin</v>
      </c>
      <c r="S27" s="7" t="s">
        <v>5616</v>
      </c>
      <c r="T27" s="7">
        <v>150</v>
      </c>
      <c r="U27" s="7">
        <v>14</v>
      </c>
      <c r="V27" s="7">
        <v>2100</v>
      </c>
      <c r="W27" s="7" t="s">
        <v>5440</v>
      </c>
    </row>
    <row r="28" spans="1:23" x14ac:dyDescent="0.25">
      <c r="A28" s="7" t="str">
        <v>Mary Fry</v>
      </c>
      <c r="B28" s="29">
        <f t="shared" si="4"/>
        <v>1440</v>
      </c>
      <c r="C28" s="29">
        <f t="shared" si="2"/>
        <v>19500</v>
      </c>
      <c r="D28" s="29">
        <f t="shared" si="2"/>
        <v>570</v>
      </c>
      <c r="E28" s="29">
        <f t="shared" si="2"/>
        <v>570</v>
      </c>
      <c r="F28" s="29">
        <f t="shared" si="2"/>
        <v>2640</v>
      </c>
      <c r="G28" s="29">
        <f t="shared" si="2"/>
        <v>11640</v>
      </c>
      <c r="H28" s="29">
        <f t="shared" si="2"/>
        <v>2160</v>
      </c>
      <c r="I28" s="29">
        <f t="shared" si="2"/>
        <v>3280</v>
      </c>
      <c r="J28" s="29">
        <f t="shared" si="2"/>
        <v>2750</v>
      </c>
      <c r="K28" s="29">
        <f t="shared" si="2"/>
        <v>1860</v>
      </c>
      <c r="L28" s="29">
        <f t="shared" si="2"/>
        <v>16200</v>
      </c>
      <c r="M28" s="29">
        <f t="shared" si="2"/>
        <v>19950</v>
      </c>
      <c r="N28" s="29">
        <f t="shared" si="2"/>
        <v>3810</v>
      </c>
      <c r="O28" s="29">
        <f t="shared" si="2"/>
        <v>3395</v>
      </c>
      <c r="P28" s="29">
        <f t="shared" si="2"/>
        <v>7600</v>
      </c>
      <c r="R28" s="7" t="str">
        <f t="shared" si="3"/>
        <v>Isaac Goodwin</v>
      </c>
      <c r="S28" s="7" t="s">
        <v>5611</v>
      </c>
      <c r="T28" s="7">
        <v>250</v>
      </c>
      <c r="U28" s="7">
        <v>23</v>
      </c>
      <c r="V28" s="7">
        <v>5750</v>
      </c>
      <c r="W28" s="7" t="s">
        <v>5440</v>
      </c>
    </row>
    <row r="29" spans="1:23" x14ac:dyDescent="0.25">
      <c r="A29" s="7" t="str">
        <v>Donald Parsons</v>
      </c>
      <c r="B29" s="29">
        <f t="shared" si="4"/>
        <v>3760</v>
      </c>
      <c r="C29" s="29">
        <f t="shared" si="2"/>
        <v>35750</v>
      </c>
      <c r="D29" s="29">
        <f t="shared" si="2"/>
        <v>640</v>
      </c>
      <c r="E29" s="29">
        <f t="shared" si="2"/>
        <v>1425</v>
      </c>
      <c r="F29" s="29">
        <f t="shared" si="2"/>
        <v>2880</v>
      </c>
      <c r="G29" s="29">
        <f t="shared" si="2"/>
        <v>6120</v>
      </c>
      <c r="H29" s="29">
        <f t="shared" si="2"/>
        <v>2340</v>
      </c>
      <c r="I29" s="29">
        <f t="shared" si="2"/>
        <v>4080</v>
      </c>
      <c r="J29" s="29">
        <f t="shared" si="2"/>
        <v>3500</v>
      </c>
      <c r="K29" s="29">
        <f t="shared" si="2"/>
        <v>2880</v>
      </c>
      <c r="L29" s="29">
        <f t="shared" si="2"/>
        <v>27600</v>
      </c>
      <c r="M29" s="29">
        <f t="shared" si="2"/>
        <v>4200</v>
      </c>
      <c r="N29" s="29">
        <f t="shared" si="2"/>
        <v>2070</v>
      </c>
      <c r="O29" s="29">
        <f t="shared" si="2"/>
        <v>6160</v>
      </c>
      <c r="P29" s="29">
        <f t="shared" si="2"/>
        <v>5300</v>
      </c>
      <c r="R29" s="7" t="str">
        <f t="shared" si="3"/>
        <v>Linda Morgan</v>
      </c>
      <c r="S29" s="7" t="s">
        <v>5616</v>
      </c>
      <c r="T29" s="7">
        <v>150</v>
      </c>
      <c r="U29" s="7">
        <v>9</v>
      </c>
      <c r="V29" s="7">
        <v>1350</v>
      </c>
      <c r="W29" s="7" t="s">
        <v>5441</v>
      </c>
    </row>
    <row r="30" spans="1:23" x14ac:dyDescent="0.25">
      <c r="A30" s="7" t="str">
        <v>Shannon Vazquez</v>
      </c>
      <c r="B30" s="29">
        <f t="shared" si="4"/>
        <v>6880</v>
      </c>
      <c r="C30" s="29">
        <f t="shared" si="2"/>
        <v>45500</v>
      </c>
      <c r="D30" s="29">
        <f t="shared" si="2"/>
        <v>1530</v>
      </c>
      <c r="E30" s="29">
        <f t="shared" si="2"/>
        <v>375</v>
      </c>
      <c r="F30" s="29">
        <f t="shared" si="2"/>
        <v>5940</v>
      </c>
      <c r="G30" s="29">
        <f t="shared" si="2"/>
        <v>11040</v>
      </c>
      <c r="H30" s="29">
        <f t="shared" si="2"/>
        <v>1100</v>
      </c>
      <c r="I30" s="29">
        <f t="shared" si="2"/>
        <v>6880</v>
      </c>
      <c r="J30" s="29">
        <f t="shared" si="2"/>
        <v>2250</v>
      </c>
      <c r="K30" s="29">
        <f t="shared" si="2"/>
        <v>800</v>
      </c>
      <c r="L30" s="29">
        <f t="shared" si="2"/>
        <v>22200</v>
      </c>
      <c r="M30" s="29">
        <f t="shared" si="2"/>
        <v>14550</v>
      </c>
      <c r="N30" s="29">
        <f t="shared" si="2"/>
        <v>3840</v>
      </c>
      <c r="O30" s="29">
        <f t="shared" si="2"/>
        <v>4235</v>
      </c>
      <c r="P30" s="29">
        <f t="shared" si="2"/>
        <v>4000</v>
      </c>
      <c r="R30" s="7" t="str">
        <f t="shared" si="3"/>
        <v>Stephanie Smith</v>
      </c>
      <c r="S30" s="7" t="s">
        <v>5614</v>
      </c>
      <c r="T30" s="7">
        <v>20</v>
      </c>
      <c r="U30" s="7">
        <v>16</v>
      </c>
      <c r="V30" s="7">
        <v>320</v>
      </c>
      <c r="W30" s="7" t="s">
        <v>5442</v>
      </c>
    </row>
    <row r="31" spans="1:23" x14ac:dyDescent="0.25">
      <c r="A31" s="7" t="str">
        <v>Belinda Jefferson</v>
      </c>
      <c r="B31" s="29">
        <f t="shared" si="4"/>
        <v>5120</v>
      </c>
      <c r="C31" s="29">
        <f t="shared" si="2"/>
        <v>39500</v>
      </c>
      <c r="D31" s="29">
        <f t="shared" si="2"/>
        <v>660</v>
      </c>
      <c r="E31" s="29">
        <f t="shared" si="2"/>
        <v>1560</v>
      </c>
      <c r="F31" s="29">
        <f t="shared" si="2"/>
        <v>6300</v>
      </c>
      <c r="G31" s="29">
        <f t="shared" si="2"/>
        <v>1080</v>
      </c>
      <c r="H31" s="29">
        <f t="shared" si="2"/>
        <v>1080</v>
      </c>
      <c r="I31" s="29">
        <f t="shared" si="2"/>
        <v>1680</v>
      </c>
      <c r="J31" s="29">
        <f t="shared" si="2"/>
        <v>1100</v>
      </c>
      <c r="K31" s="29">
        <f t="shared" si="2"/>
        <v>700</v>
      </c>
      <c r="L31" s="29">
        <f t="shared" si="2"/>
        <v>31800</v>
      </c>
      <c r="M31" s="29">
        <f t="shared" si="2"/>
        <v>8550</v>
      </c>
      <c r="N31" s="29">
        <f t="shared" si="2"/>
        <v>4320</v>
      </c>
      <c r="O31" s="29">
        <f t="shared" si="2"/>
        <v>3815</v>
      </c>
      <c r="P31" s="29">
        <f t="shared" si="2"/>
        <v>5400</v>
      </c>
      <c r="R31" s="7" t="str">
        <f t="shared" si="3"/>
        <v>Jennifer Nelson</v>
      </c>
      <c r="S31" s="7" t="s">
        <v>5623</v>
      </c>
      <c r="T31" s="7">
        <v>30</v>
      </c>
      <c r="U31" s="7">
        <v>18</v>
      </c>
      <c r="V31" s="7">
        <v>540</v>
      </c>
      <c r="W31" s="7" t="s">
        <v>5443</v>
      </c>
    </row>
    <row r="32" spans="1:23" x14ac:dyDescent="0.25">
      <c r="A32" s="7" t="str">
        <v>James Mitchell</v>
      </c>
      <c r="B32" s="29">
        <f t="shared" si="4"/>
        <v>7040</v>
      </c>
      <c r="C32" s="29">
        <f t="shared" si="2"/>
        <v>48750</v>
      </c>
      <c r="D32" s="29">
        <f t="shared" si="2"/>
        <v>680</v>
      </c>
      <c r="E32" s="29">
        <f t="shared" si="2"/>
        <v>1920</v>
      </c>
      <c r="F32" s="29">
        <f t="shared" si="2"/>
        <v>6300</v>
      </c>
      <c r="G32" s="29">
        <f t="shared" si="2"/>
        <v>5400</v>
      </c>
      <c r="H32" s="29">
        <f t="shared" si="2"/>
        <v>1760</v>
      </c>
      <c r="I32" s="29">
        <f t="shared" si="2"/>
        <v>4520</v>
      </c>
      <c r="J32" s="29">
        <f t="shared" si="2"/>
        <v>2300</v>
      </c>
      <c r="K32" s="29">
        <f t="shared" si="2"/>
        <v>2400</v>
      </c>
      <c r="L32" s="29">
        <f t="shared" si="2"/>
        <v>25200</v>
      </c>
      <c r="M32" s="29">
        <f t="shared" si="2"/>
        <v>5700</v>
      </c>
      <c r="N32" s="29">
        <f t="shared" si="2"/>
        <v>990</v>
      </c>
      <c r="O32" s="29">
        <f t="shared" si="2"/>
        <v>3640</v>
      </c>
      <c r="P32" s="29">
        <f t="shared" si="2"/>
        <v>4150</v>
      </c>
      <c r="R32" s="7" t="str">
        <f t="shared" si="3"/>
        <v>Caroline Yoder</v>
      </c>
      <c r="S32" s="7" t="s">
        <v>5619</v>
      </c>
      <c r="T32" s="7">
        <v>80</v>
      </c>
      <c r="U32" s="7">
        <v>16</v>
      </c>
      <c r="V32" s="7">
        <v>1280</v>
      </c>
      <c r="W32" s="7" t="s">
        <v>5317</v>
      </c>
    </row>
    <row r="33" spans="1:23" x14ac:dyDescent="0.25">
      <c r="A33" s="7" t="str">
        <v>Sheri Foster</v>
      </c>
      <c r="B33" s="29">
        <f t="shared" si="4"/>
        <v>13600</v>
      </c>
      <c r="C33" s="29">
        <f t="shared" si="2"/>
        <v>20000</v>
      </c>
      <c r="D33" s="29">
        <f t="shared" si="2"/>
        <v>1010</v>
      </c>
      <c r="E33" s="29">
        <f t="shared" si="2"/>
        <v>285</v>
      </c>
      <c r="F33" s="29">
        <f t="shared" si="2"/>
        <v>6000</v>
      </c>
      <c r="G33" s="29">
        <f t="shared" si="2"/>
        <v>15840</v>
      </c>
      <c r="H33" s="29">
        <f t="shared" si="2"/>
        <v>1040</v>
      </c>
      <c r="I33" s="29">
        <f t="shared" si="2"/>
        <v>1840</v>
      </c>
      <c r="J33" s="29">
        <f t="shared" si="2"/>
        <v>3825</v>
      </c>
      <c r="K33" s="29">
        <f t="shared" si="2"/>
        <v>1520</v>
      </c>
      <c r="L33" s="29">
        <f t="shared" si="2"/>
        <v>36000</v>
      </c>
      <c r="M33" s="29">
        <f t="shared" si="2"/>
        <v>15150</v>
      </c>
      <c r="N33" s="29">
        <f t="shared" si="2"/>
        <v>4320</v>
      </c>
      <c r="O33" s="29">
        <f t="shared" si="2"/>
        <v>2170</v>
      </c>
      <c r="P33" s="29">
        <f t="shared" si="2"/>
        <v>4300</v>
      </c>
      <c r="R33" s="7" t="str">
        <f t="shared" si="3"/>
        <v>Jennifer Nelson</v>
      </c>
      <c r="S33" s="7" t="s">
        <v>5615</v>
      </c>
      <c r="T33" s="7">
        <v>25</v>
      </c>
      <c r="U33" s="7">
        <v>23</v>
      </c>
      <c r="V33" s="7">
        <v>575</v>
      </c>
      <c r="W33" s="7" t="s">
        <v>5324</v>
      </c>
    </row>
    <row r="34" spans="1:23" x14ac:dyDescent="0.25">
      <c r="A34" s="7" t="str">
        <v>Jessica Baird</v>
      </c>
      <c r="B34" s="29">
        <f t="shared" si="4"/>
        <v>7840</v>
      </c>
      <c r="C34" s="29">
        <f t="shared" si="2"/>
        <v>33250</v>
      </c>
      <c r="D34" s="29">
        <f t="shared" si="2"/>
        <v>760</v>
      </c>
      <c r="E34" s="29">
        <f t="shared" si="2"/>
        <v>1620</v>
      </c>
      <c r="F34" s="29">
        <f t="shared" si="2"/>
        <v>4020</v>
      </c>
      <c r="G34" s="29">
        <f t="shared" si="2"/>
        <v>15000</v>
      </c>
      <c r="H34" s="29">
        <f t="shared" si="2"/>
        <v>1060</v>
      </c>
      <c r="I34" s="29">
        <f t="shared" si="2"/>
        <v>3360</v>
      </c>
      <c r="J34" s="29">
        <f t="shared" si="2"/>
        <v>3525</v>
      </c>
      <c r="K34" s="29">
        <f t="shared" si="2"/>
        <v>2060</v>
      </c>
      <c r="L34" s="29">
        <f t="shared" si="2"/>
        <v>9900</v>
      </c>
      <c r="M34" s="29">
        <f t="shared" si="2"/>
        <v>8700</v>
      </c>
      <c r="N34" s="29">
        <f t="shared" si="2"/>
        <v>4050</v>
      </c>
      <c r="O34" s="29">
        <f t="shared" si="2"/>
        <v>2905</v>
      </c>
      <c r="P34" s="29">
        <f t="shared" si="2"/>
        <v>3850</v>
      </c>
      <c r="R34" s="7" t="str">
        <f t="shared" si="3"/>
        <v>Mary Fry</v>
      </c>
      <c r="S34" s="7" t="s">
        <v>5613</v>
      </c>
      <c r="T34" s="7">
        <v>35</v>
      </c>
      <c r="U34" s="7">
        <v>4</v>
      </c>
      <c r="V34" s="7">
        <v>140</v>
      </c>
      <c r="W34" s="7" t="s">
        <v>5444</v>
      </c>
    </row>
    <row r="35" spans="1:23" x14ac:dyDescent="0.25">
      <c r="A35" s="7" t="str">
        <v>Aaron Robinson</v>
      </c>
      <c r="B35" s="29">
        <f t="shared" si="4"/>
        <v>7440</v>
      </c>
      <c r="C35" s="29">
        <f t="shared" si="2"/>
        <v>45000</v>
      </c>
      <c r="D35" s="29">
        <f t="shared" si="2"/>
        <v>500</v>
      </c>
      <c r="E35" s="29">
        <f t="shared" si="2"/>
        <v>915</v>
      </c>
      <c r="F35" s="29">
        <f t="shared" si="2"/>
        <v>4020</v>
      </c>
      <c r="G35" s="29">
        <f t="shared" si="2"/>
        <v>18960</v>
      </c>
      <c r="H35" s="29">
        <f t="shared" si="2"/>
        <v>1480</v>
      </c>
      <c r="I35" s="29">
        <f t="shared" si="2"/>
        <v>3160</v>
      </c>
      <c r="J35" s="29">
        <f t="shared" si="2"/>
        <v>1850</v>
      </c>
      <c r="K35" s="29">
        <f t="shared" si="2"/>
        <v>1500</v>
      </c>
      <c r="L35" s="29">
        <f t="shared" si="2"/>
        <v>21300</v>
      </c>
      <c r="M35" s="29">
        <f t="shared" si="2"/>
        <v>12900</v>
      </c>
      <c r="N35" s="29">
        <f t="shared" si="2"/>
        <v>4920</v>
      </c>
      <c r="O35" s="29">
        <f t="shared" si="2"/>
        <v>2730</v>
      </c>
      <c r="P35" s="29">
        <f t="shared" si="2"/>
        <v>4400</v>
      </c>
      <c r="R35" s="7" t="str">
        <f t="shared" si="3"/>
        <v>Diana Griffin</v>
      </c>
      <c r="S35" s="7" t="s">
        <v>5622</v>
      </c>
      <c r="T35" s="7">
        <v>15</v>
      </c>
      <c r="U35" s="7">
        <v>24</v>
      </c>
      <c r="V35" s="7">
        <v>360</v>
      </c>
      <c r="W35" s="7" t="s">
        <v>5445</v>
      </c>
    </row>
    <row r="36" spans="1:23" x14ac:dyDescent="0.25">
      <c r="A36" s="7" t="str">
        <v>Dr. Carolyn</v>
      </c>
      <c r="B36" s="29">
        <f t="shared" si="4"/>
        <v>7440</v>
      </c>
      <c r="C36" s="29">
        <f t="shared" si="2"/>
        <v>19000</v>
      </c>
      <c r="D36" s="29">
        <f t="shared" si="2"/>
        <v>1060</v>
      </c>
      <c r="E36" s="29">
        <f t="shared" si="2"/>
        <v>4335</v>
      </c>
      <c r="F36" s="29">
        <f t="shared" si="2"/>
        <v>6720</v>
      </c>
      <c r="G36" s="29">
        <f t="shared" si="2"/>
        <v>6480</v>
      </c>
      <c r="H36" s="29">
        <f t="shared" si="2"/>
        <v>3400</v>
      </c>
      <c r="I36" s="29">
        <f t="shared" si="2"/>
        <v>1520</v>
      </c>
      <c r="J36" s="29">
        <f t="shared" si="2"/>
        <v>4225</v>
      </c>
      <c r="K36" s="29">
        <f t="shared" si="2"/>
        <v>1700</v>
      </c>
      <c r="L36" s="29">
        <f t="shared" si="2"/>
        <v>30900</v>
      </c>
      <c r="M36" s="29">
        <f t="shared" si="2"/>
        <v>14700</v>
      </c>
      <c r="N36" s="29">
        <f t="shared" si="2"/>
        <v>3150</v>
      </c>
      <c r="O36" s="29">
        <f t="shared" si="2"/>
        <v>5285</v>
      </c>
      <c r="P36" s="29">
        <f t="shared" si="2"/>
        <v>4700</v>
      </c>
      <c r="R36" s="7" t="str">
        <f t="shared" si="3"/>
        <v>April Gonzales</v>
      </c>
      <c r="S36" s="7" t="s">
        <v>5618</v>
      </c>
      <c r="T36" s="7">
        <v>10</v>
      </c>
      <c r="U36" s="7">
        <v>25</v>
      </c>
      <c r="V36" s="7">
        <v>250</v>
      </c>
      <c r="W36" s="7" t="s">
        <v>5312</v>
      </c>
    </row>
    <row r="37" spans="1:23" x14ac:dyDescent="0.25">
      <c r="A37" s="7" t="str">
        <v>Lisa Johnson</v>
      </c>
      <c r="B37" s="29">
        <f t="shared" si="4"/>
        <v>9280</v>
      </c>
      <c r="C37" s="29">
        <f t="shared" si="2"/>
        <v>17000</v>
      </c>
      <c r="D37" s="29">
        <f t="shared" si="2"/>
        <v>530</v>
      </c>
      <c r="E37" s="29">
        <f t="shared" si="2"/>
        <v>915</v>
      </c>
      <c r="F37" s="29">
        <f t="shared" si="2"/>
        <v>11400</v>
      </c>
      <c r="G37" s="29">
        <f t="shared" si="2"/>
        <v>24720</v>
      </c>
      <c r="H37" s="29">
        <f t="shared" si="2"/>
        <v>3240</v>
      </c>
      <c r="I37" s="29">
        <f t="shared" si="2"/>
        <v>4000</v>
      </c>
      <c r="J37" s="29">
        <f t="shared" si="2"/>
        <v>2750</v>
      </c>
      <c r="K37" s="29">
        <f t="shared" si="2"/>
        <v>2920</v>
      </c>
      <c r="L37" s="29">
        <f t="shared" si="2"/>
        <v>33900</v>
      </c>
      <c r="M37" s="29">
        <f t="shared" si="2"/>
        <v>15450</v>
      </c>
      <c r="N37" s="29">
        <f t="shared" si="2"/>
        <v>1080</v>
      </c>
      <c r="O37" s="29">
        <f t="shared" si="2"/>
        <v>2625</v>
      </c>
      <c r="P37" s="29">
        <f t="shared" si="2"/>
        <v>2800</v>
      </c>
      <c r="R37" s="7" t="str">
        <f t="shared" si="3"/>
        <v>Donald Parsons</v>
      </c>
      <c r="S37" s="7" t="s">
        <v>5613</v>
      </c>
      <c r="T37" s="7">
        <v>35</v>
      </c>
      <c r="U37" s="7">
        <v>24</v>
      </c>
      <c r="V37" s="7">
        <v>840</v>
      </c>
      <c r="W37" s="7" t="s">
        <v>5446</v>
      </c>
    </row>
    <row r="38" spans="1:23" x14ac:dyDescent="0.25">
      <c r="A38" s="7" t="str">
        <v>Jose Perez</v>
      </c>
      <c r="B38" s="29">
        <f t="shared" si="4"/>
        <v>11120</v>
      </c>
      <c r="C38" s="29">
        <f t="shared" si="2"/>
        <v>30750</v>
      </c>
      <c r="D38" s="29">
        <f t="shared" si="2"/>
        <v>570</v>
      </c>
      <c r="E38" s="29">
        <f t="shared" si="2"/>
        <v>2715</v>
      </c>
      <c r="F38" s="29">
        <f t="shared" si="2"/>
        <v>13200</v>
      </c>
      <c r="G38" s="29">
        <f t="shared" si="2"/>
        <v>9240</v>
      </c>
      <c r="H38" s="29">
        <f t="shared" si="2"/>
        <v>1820</v>
      </c>
      <c r="I38" s="29">
        <f t="shared" si="2"/>
        <v>3680</v>
      </c>
      <c r="J38" s="29">
        <f t="shared" si="2"/>
        <v>1750</v>
      </c>
      <c r="K38" s="29">
        <f t="shared" si="2"/>
        <v>2680</v>
      </c>
      <c r="L38" s="29">
        <f t="shared" si="2"/>
        <v>30300</v>
      </c>
      <c r="M38" s="29">
        <f t="shared" si="2"/>
        <v>7650</v>
      </c>
      <c r="N38" s="29">
        <f t="shared" si="2"/>
        <v>1890</v>
      </c>
      <c r="O38" s="29">
        <f t="shared" si="2"/>
        <v>4305</v>
      </c>
      <c r="P38" s="29">
        <f t="shared" si="2"/>
        <v>6400</v>
      </c>
      <c r="R38" s="7" t="str">
        <f t="shared" si="3"/>
        <v>Robert Baker</v>
      </c>
      <c r="S38" s="7" t="s">
        <v>5617</v>
      </c>
      <c r="T38" s="7">
        <v>120</v>
      </c>
      <c r="U38" s="7">
        <v>8</v>
      </c>
      <c r="V38" s="7">
        <v>960</v>
      </c>
      <c r="W38" s="7" t="s">
        <v>5447</v>
      </c>
    </row>
    <row r="39" spans="1:23" x14ac:dyDescent="0.25">
      <c r="A39" s="7" t="str">
        <v>Kimberly Stone</v>
      </c>
      <c r="B39" s="29">
        <f t="shared" si="4"/>
        <v>6320</v>
      </c>
      <c r="C39" s="29">
        <f t="shared" si="2"/>
        <v>14500</v>
      </c>
      <c r="D39" s="29">
        <f t="shared" si="2"/>
        <v>550</v>
      </c>
      <c r="E39" s="29">
        <f t="shared" si="2"/>
        <v>1095</v>
      </c>
      <c r="F39" s="29">
        <f t="shared" si="2"/>
        <v>3360</v>
      </c>
      <c r="G39" s="29">
        <f t="shared" si="2"/>
        <v>12000</v>
      </c>
      <c r="H39" s="29">
        <f t="shared" si="2"/>
        <v>1780</v>
      </c>
      <c r="I39" s="29">
        <f t="shared" si="2"/>
        <v>5520</v>
      </c>
      <c r="J39" s="29">
        <f t="shared" si="2"/>
        <v>3475</v>
      </c>
      <c r="K39" s="29">
        <f t="shared" si="2"/>
        <v>3520</v>
      </c>
      <c r="L39" s="29">
        <f t="shared" si="2"/>
        <v>20700</v>
      </c>
      <c r="M39" s="29">
        <f t="shared" si="2"/>
        <v>15600</v>
      </c>
      <c r="N39" s="29">
        <f t="shared" si="2"/>
        <v>2880</v>
      </c>
      <c r="O39" s="29">
        <f t="shared" si="2"/>
        <v>3360</v>
      </c>
      <c r="P39" s="29">
        <f t="shared" si="2"/>
        <v>9500</v>
      </c>
      <c r="R39" s="7" t="str">
        <f t="shared" si="3"/>
        <v>Shannon Vazquez</v>
      </c>
      <c r="S39" s="7" t="s">
        <v>5623</v>
      </c>
      <c r="T39" s="7">
        <v>30</v>
      </c>
      <c r="U39" s="7">
        <v>3</v>
      </c>
      <c r="V39" s="7">
        <v>90</v>
      </c>
      <c r="W39" s="7" t="s">
        <v>5448</v>
      </c>
    </row>
    <row r="40" spans="1:23" x14ac:dyDescent="0.25">
      <c r="A40" s="7" t="str">
        <v>Rebecca Moody</v>
      </c>
      <c r="B40" s="29">
        <f t="shared" si="4"/>
        <v>15360</v>
      </c>
      <c r="C40" s="29">
        <f t="shared" si="2"/>
        <v>22500</v>
      </c>
      <c r="D40" s="29">
        <f t="shared" si="2"/>
        <v>370</v>
      </c>
      <c r="E40" s="29">
        <f t="shared" ref="D40:P51" si="5">SUMIFS($V$7:$V$5007,$R$7:$R$5007,$A40,$S$7:$S$5007,E$6)</f>
        <v>1695</v>
      </c>
      <c r="F40" s="29">
        <f t="shared" si="5"/>
        <v>2760</v>
      </c>
      <c r="G40" s="29">
        <f t="shared" si="5"/>
        <v>6720</v>
      </c>
      <c r="H40" s="29">
        <f t="shared" si="5"/>
        <v>1620</v>
      </c>
      <c r="I40" s="29">
        <f t="shared" si="5"/>
        <v>3600</v>
      </c>
      <c r="J40" s="29">
        <f t="shared" si="5"/>
        <v>1925</v>
      </c>
      <c r="K40" s="29">
        <f t="shared" si="5"/>
        <v>2560</v>
      </c>
      <c r="L40" s="29">
        <f t="shared" si="5"/>
        <v>45900</v>
      </c>
      <c r="M40" s="29">
        <f t="shared" si="5"/>
        <v>19800</v>
      </c>
      <c r="N40" s="29">
        <f t="shared" si="5"/>
        <v>2100</v>
      </c>
      <c r="O40" s="29">
        <f t="shared" si="5"/>
        <v>3045</v>
      </c>
      <c r="P40" s="29">
        <f t="shared" si="5"/>
        <v>5850</v>
      </c>
      <c r="R40" s="7" t="str">
        <f t="shared" si="3"/>
        <v>Belinda Jefferson</v>
      </c>
      <c r="S40" s="7" t="s">
        <v>5613</v>
      </c>
      <c r="T40" s="7">
        <v>35</v>
      </c>
      <c r="U40" s="7">
        <v>14</v>
      </c>
      <c r="V40" s="7">
        <v>490</v>
      </c>
      <c r="W40" s="7" t="s">
        <v>5449</v>
      </c>
    </row>
    <row r="41" spans="1:23" x14ac:dyDescent="0.25">
      <c r="A41" s="7" t="str">
        <v>Seth Howell</v>
      </c>
      <c r="B41" s="29">
        <f t="shared" si="4"/>
        <v>6240</v>
      </c>
      <c r="C41" s="29">
        <f t="shared" ref="C41:C51" si="6">SUMIFS($V$7:$V$5007,$R$7:$R$5007,$A41,$S$7:$S$5007,C$6)</f>
        <v>14250</v>
      </c>
      <c r="D41" s="29">
        <f t="shared" si="5"/>
        <v>860</v>
      </c>
      <c r="E41" s="29">
        <f t="shared" si="5"/>
        <v>1755</v>
      </c>
      <c r="F41" s="29">
        <f t="shared" si="5"/>
        <v>5580</v>
      </c>
      <c r="G41" s="29">
        <f t="shared" si="5"/>
        <v>16560</v>
      </c>
      <c r="H41" s="29">
        <f t="shared" si="5"/>
        <v>860</v>
      </c>
      <c r="I41" s="29">
        <f t="shared" si="5"/>
        <v>1480</v>
      </c>
      <c r="J41" s="29">
        <f t="shared" si="5"/>
        <v>1600</v>
      </c>
      <c r="K41" s="29">
        <f t="shared" si="5"/>
        <v>1060</v>
      </c>
      <c r="L41" s="29">
        <f t="shared" si="5"/>
        <v>35400</v>
      </c>
      <c r="M41" s="29">
        <f t="shared" si="5"/>
        <v>20400</v>
      </c>
      <c r="N41" s="29">
        <f t="shared" si="5"/>
        <v>2370</v>
      </c>
      <c r="O41" s="29">
        <f t="shared" si="5"/>
        <v>1645</v>
      </c>
      <c r="P41" s="29">
        <f t="shared" si="5"/>
        <v>4300</v>
      </c>
      <c r="R41" s="7" t="str">
        <f t="shared" si="3"/>
        <v>April Gonzales</v>
      </c>
      <c r="S41" s="7" t="s">
        <v>5618</v>
      </c>
      <c r="T41" s="7">
        <v>10</v>
      </c>
      <c r="U41" s="7">
        <v>21</v>
      </c>
      <c r="V41" s="7">
        <v>210</v>
      </c>
      <c r="W41" s="7" t="s">
        <v>5450</v>
      </c>
    </row>
    <row r="42" spans="1:23" x14ac:dyDescent="0.25">
      <c r="A42" s="7" t="str">
        <v>Sarah Wright</v>
      </c>
      <c r="B42" s="29">
        <f t="shared" si="4"/>
        <v>4640</v>
      </c>
      <c r="C42" s="29">
        <f t="shared" si="6"/>
        <v>22500</v>
      </c>
      <c r="D42" s="29">
        <f t="shared" si="5"/>
        <v>310</v>
      </c>
      <c r="E42" s="29">
        <f t="shared" si="5"/>
        <v>2130</v>
      </c>
      <c r="F42" s="29">
        <f t="shared" si="5"/>
        <v>4200</v>
      </c>
      <c r="G42" s="29">
        <f t="shared" si="5"/>
        <v>6480</v>
      </c>
      <c r="H42" s="29">
        <f t="shared" si="5"/>
        <v>920</v>
      </c>
      <c r="I42" s="29">
        <f t="shared" si="5"/>
        <v>5320</v>
      </c>
      <c r="J42" s="29">
        <f t="shared" si="5"/>
        <v>3725</v>
      </c>
      <c r="K42" s="29">
        <f t="shared" si="5"/>
        <v>2380</v>
      </c>
      <c r="L42" s="29">
        <f t="shared" si="5"/>
        <v>39900</v>
      </c>
      <c r="M42" s="29">
        <f t="shared" si="5"/>
        <v>18000</v>
      </c>
      <c r="N42" s="29">
        <f t="shared" si="5"/>
        <v>2280</v>
      </c>
      <c r="O42" s="29">
        <f t="shared" si="5"/>
        <v>2275</v>
      </c>
      <c r="P42" s="29">
        <f t="shared" si="5"/>
        <v>5700</v>
      </c>
      <c r="R42" s="7" t="str">
        <f t="shared" si="3"/>
        <v>James Mitchell</v>
      </c>
      <c r="S42" s="7" t="s">
        <v>5621</v>
      </c>
      <c r="T42" s="7">
        <v>60</v>
      </c>
      <c r="U42" s="7">
        <v>20</v>
      </c>
      <c r="V42" s="7">
        <v>1200</v>
      </c>
      <c r="W42" s="7" t="s">
        <v>5451</v>
      </c>
    </row>
    <row r="43" spans="1:23" x14ac:dyDescent="0.25">
      <c r="A43" s="7" t="str">
        <v>Kari Zimmerman</v>
      </c>
      <c r="B43" s="29">
        <f t="shared" si="4"/>
        <v>3360</v>
      </c>
      <c r="C43" s="29">
        <f t="shared" si="6"/>
        <v>12750</v>
      </c>
      <c r="D43" s="29">
        <f t="shared" si="5"/>
        <v>800</v>
      </c>
      <c r="E43" s="29">
        <f t="shared" si="5"/>
        <v>915</v>
      </c>
      <c r="F43" s="29">
        <f t="shared" si="5"/>
        <v>5760</v>
      </c>
      <c r="G43" s="29">
        <f t="shared" si="5"/>
        <v>13560</v>
      </c>
      <c r="H43" s="29">
        <f t="shared" si="5"/>
        <v>3500</v>
      </c>
      <c r="I43" s="29">
        <f t="shared" si="5"/>
        <v>1560</v>
      </c>
      <c r="J43" s="29">
        <f t="shared" si="5"/>
        <v>3125</v>
      </c>
      <c r="K43" s="29">
        <f t="shared" si="5"/>
        <v>2360</v>
      </c>
      <c r="L43" s="29">
        <f t="shared" si="5"/>
        <v>31800</v>
      </c>
      <c r="M43" s="29">
        <f t="shared" si="5"/>
        <v>10950</v>
      </c>
      <c r="N43" s="29">
        <f t="shared" si="5"/>
        <v>3660</v>
      </c>
      <c r="O43" s="29">
        <f t="shared" si="5"/>
        <v>5635</v>
      </c>
      <c r="P43" s="29">
        <f t="shared" si="5"/>
        <v>3600</v>
      </c>
      <c r="R43" s="7" t="str">
        <f t="shared" si="3"/>
        <v>Sheri Foster</v>
      </c>
      <c r="S43" s="7" t="s">
        <v>5609</v>
      </c>
      <c r="T43" s="7">
        <v>20</v>
      </c>
      <c r="U43" s="7">
        <v>10</v>
      </c>
      <c r="V43" s="7">
        <v>200</v>
      </c>
      <c r="W43" s="7" t="s">
        <v>5452</v>
      </c>
    </row>
    <row r="44" spans="1:23" x14ac:dyDescent="0.25">
      <c r="A44" s="7" t="str">
        <v>Jonathan Myers</v>
      </c>
      <c r="B44" s="29">
        <f t="shared" si="4"/>
        <v>10080</v>
      </c>
      <c r="C44" s="29">
        <f t="shared" si="6"/>
        <v>29000</v>
      </c>
      <c r="D44" s="29">
        <f t="shared" si="5"/>
        <v>610</v>
      </c>
      <c r="E44" s="29">
        <f t="shared" si="5"/>
        <v>660</v>
      </c>
      <c r="F44" s="29">
        <f t="shared" si="5"/>
        <v>7260</v>
      </c>
      <c r="G44" s="29">
        <f t="shared" si="5"/>
        <v>9840</v>
      </c>
      <c r="H44" s="29">
        <f t="shared" si="5"/>
        <v>2400</v>
      </c>
      <c r="I44" s="29">
        <f t="shared" si="5"/>
        <v>6560</v>
      </c>
      <c r="J44" s="29">
        <f t="shared" si="5"/>
        <v>1625</v>
      </c>
      <c r="K44" s="29">
        <f t="shared" si="5"/>
        <v>2180</v>
      </c>
      <c r="L44" s="29">
        <f t="shared" si="5"/>
        <v>15900</v>
      </c>
      <c r="M44" s="29">
        <f t="shared" si="5"/>
        <v>8400</v>
      </c>
      <c r="N44" s="29">
        <f t="shared" si="5"/>
        <v>5130</v>
      </c>
      <c r="O44" s="29">
        <f t="shared" si="5"/>
        <v>4690</v>
      </c>
      <c r="P44" s="29">
        <f t="shared" si="5"/>
        <v>3700</v>
      </c>
      <c r="R44" s="7" t="str">
        <f t="shared" si="3"/>
        <v>Kenneth Rodriguez</v>
      </c>
      <c r="S44" s="7" t="s">
        <v>5618</v>
      </c>
      <c r="T44" s="7">
        <v>10</v>
      </c>
      <c r="U44" s="7">
        <v>15</v>
      </c>
      <c r="V44" s="7">
        <v>150</v>
      </c>
      <c r="W44" s="7" t="s">
        <v>5453</v>
      </c>
    </row>
    <row r="45" spans="1:23" x14ac:dyDescent="0.25">
      <c r="A45" s="7" t="str">
        <v>Kelly Miller</v>
      </c>
      <c r="B45" s="29">
        <f t="shared" si="4"/>
        <v>8720</v>
      </c>
      <c r="C45" s="29">
        <f t="shared" si="6"/>
        <v>36250</v>
      </c>
      <c r="D45" s="29">
        <f t="shared" si="5"/>
        <v>490</v>
      </c>
      <c r="E45" s="29">
        <f t="shared" si="5"/>
        <v>1215</v>
      </c>
      <c r="F45" s="29">
        <f t="shared" si="5"/>
        <v>11340</v>
      </c>
      <c r="G45" s="29">
        <f t="shared" si="5"/>
        <v>10320</v>
      </c>
      <c r="H45" s="29">
        <f t="shared" si="5"/>
        <v>1560</v>
      </c>
      <c r="I45" s="29">
        <f t="shared" si="5"/>
        <v>2800</v>
      </c>
      <c r="J45" s="29">
        <f t="shared" si="5"/>
        <v>1750</v>
      </c>
      <c r="K45" s="29">
        <f t="shared" si="5"/>
        <v>2540</v>
      </c>
      <c r="L45" s="29">
        <f t="shared" si="5"/>
        <v>38400</v>
      </c>
      <c r="M45" s="29">
        <f t="shared" si="5"/>
        <v>27150</v>
      </c>
      <c r="N45" s="29">
        <f t="shared" si="5"/>
        <v>1080</v>
      </c>
      <c r="O45" s="29">
        <f t="shared" si="5"/>
        <v>1960</v>
      </c>
      <c r="P45" s="29">
        <f t="shared" si="5"/>
        <v>7300</v>
      </c>
      <c r="R45" s="7" t="str">
        <f t="shared" si="3"/>
        <v>Caroline Yoder</v>
      </c>
      <c r="S45" s="7" t="s">
        <v>5613</v>
      </c>
      <c r="T45" s="7">
        <v>35</v>
      </c>
      <c r="U45" s="7">
        <v>18</v>
      </c>
      <c r="V45" s="7">
        <v>630</v>
      </c>
      <c r="W45" s="7" t="s">
        <v>5433</v>
      </c>
    </row>
    <row r="46" spans="1:23" x14ac:dyDescent="0.25">
      <c r="A46" s="7" t="str">
        <v>Timothy Johns</v>
      </c>
      <c r="B46" s="29">
        <f t="shared" si="4"/>
        <v>6800</v>
      </c>
      <c r="C46" s="29">
        <f t="shared" si="6"/>
        <v>8250</v>
      </c>
      <c r="D46" s="29">
        <f t="shared" si="5"/>
        <v>540</v>
      </c>
      <c r="E46" s="29">
        <f t="shared" si="5"/>
        <v>1725</v>
      </c>
      <c r="F46" s="29">
        <f t="shared" si="5"/>
        <v>3720</v>
      </c>
      <c r="G46" s="29">
        <f t="shared" si="5"/>
        <v>21720</v>
      </c>
      <c r="H46" s="29">
        <f t="shared" si="5"/>
        <v>3660</v>
      </c>
      <c r="I46" s="29">
        <f t="shared" si="5"/>
        <v>5000</v>
      </c>
      <c r="J46" s="29">
        <f t="shared" si="5"/>
        <v>2600</v>
      </c>
      <c r="K46" s="29">
        <f t="shared" si="5"/>
        <v>1420</v>
      </c>
      <c r="L46" s="29">
        <f t="shared" si="5"/>
        <v>18000</v>
      </c>
      <c r="M46" s="29">
        <f t="shared" si="5"/>
        <v>14700</v>
      </c>
      <c r="N46" s="29">
        <f t="shared" si="5"/>
        <v>1890</v>
      </c>
      <c r="O46" s="29">
        <f t="shared" si="5"/>
        <v>2240</v>
      </c>
      <c r="P46" s="29">
        <f t="shared" si="5"/>
        <v>4900</v>
      </c>
      <c r="R46" s="7" t="str">
        <f t="shared" si="3"/>
        <v>April Gonzales</v>
      </c>
      <c r="S46" s="7" t="s">
        <v>5615</v>
      </c>
      <c r="T46" s="7">
        <v>25</v>
      </c>
      <c r="U46" s="7">
        <v>22</v>
      </c>
      <c r="V46" s="7">
        <v>550</v>
      </c>
      <c r="W46" s="7" t="s">
        <v>5426</v>
      </c>
    </row>
    <row r="47" spans="1:23" x14ac:dyDescent="0.25">
      <c r="A47" s="7" t="str">
        <v>Keith Bush</v>
      </c>
      <c r="B47" s="29">
        <f t="shared" si="4"/>
        <v>7280</v>
      </c>
      <c r="C47" s="29">
        <f t="shared" si="6"/>
        <v>35500</v>
      </c>
      <c r="D47" s="29">
        <f t="shared" si="5"/>
        <v>1320</v>
      </c>
      <c r="E47" s="29">
        <f t="shared" si="5"/>
        <v>990</v>
      </c>
      <c r="F47" s="29">
        <f t="shared" si="5"/>
        <v>3600</v>
      </c>
      <c r="G47" s="29">
        <f t="shared" si="5"/>
        <v>15000</v>
      </c>
      <c r="H47" s="29">
        <f t="shared" si="5"/>
        <v>1980</v>
      </c>
      <c r="I47" s="29">
        <f t="shared" si="5"/>
        <v>2880</v>
      </c>
      <c r="J47" s="29">
        <f t="shared" si="5"/>
        <v>1800</v>
      </c>
      <c r="K47" s="29">
        <f t="shared" si="5"/>
        <v>940</v>
      </c>
      <c r="L47" s="29">
        <f t="shared" si="5"/>
        <v>24000</v>
      </c>
      <c r="M47" s="29">
        <f t="shared" si="5"/>
        <v>5850</v>
      </c>
      <c r="N47" s="29">
        <f t="shared" si="5"/>
        <v>1830</v>
      </c>
      <c r="O47" s="29">
        <f t="shared" si="5"/>
        <v>980</v>
      </c>
      <c r="P47" s="29">
        <f t="shared" si="5"/>
        <v>4800</v>
      </c>
      <c r="R47" s="7" t="str">
        <f t="shared" si="3"/>
        <v>Mrs. Alexandria</v>
      </c>
      <c r="S47" s="7" t="s">
        <v>5613</v>
      </c>
      <c r="T47" s="7">
        <v>35</v>
      </c>
      <c r="U47" s="7">
        <v>5</v>
      </c>
      <c r="V47" s="7">
        <v>175</v>
      </c>
      <c r="W47" s="7" t="s">
        <v>5437</v>
      </c>
    </row>
    <row r="48" spans="1:23" x14ac:dyDescent="0.25">
      <c r="A48" s="7" t="str">
        <v>Kevin Gonzalez</v>
      </c>
      <c r="B48" s="29">
        <f t="shared" si="4"/>
        <v>10080</v>
      </c>
      <c r="C48" s="29">
        <f t="shared" si="6"/>
        <v>31000</v>
      </c>
      <c r="D48" s="29">
        <f t="shared" si="5"/>
        <v>830</v>
      </c>
      <c r="E48" s="29">
        <f t="shared" si="5"/>
        <v>1380</v>
      </c>
      <c r="F48" s="29">
        <f t="shared" si="5"/>
        <v>8100</v>
      </c>
      <c r="G48" s="29">
        <f t="shared" si="5"/>
        <v>3840</v>
      </c>
      <c r="H48" s="29">
        <f t="shared" si="5"/>
        <v>1600</v>
      </c>
      <c r="I48" s="29">
        <f t="shared" si="5"/>
        <v>1920</v>
      </c>
      <c r="J48" s="29">
        <f t="shared" si="5"/>
        <v>4400</v>
      </c>
      <c r="K48" s="29">
        <f t="shared" si="5"/>
        <v>3460</v>
      </c>
      <c r="L48" s="29">
        <f t="shared" si="5"/>
        <v>16800</v>
      </c>
      <c r="M48" s="29">
        <f t="shared" si="5"/>
        <v>24150</v>
      </c>
      <c r="N48" s="29">
        <f t="shared" si="5"/>
        <v>4710</v>
      </c>
      <c r="O48" s="29">
        <f t="shared" si="5"/>
        <v>2765</v>
      </c>
      <c r="P48" s="29">
        <f t="shared" si="5"/>
        <v>5650</v>
      </c>
      <c r="R48" s="7" t="str">
        <f t="shared" si="3"/>
        <v>Jessica Baird</v>
      </c>
      <c r="S48" s="7" t="s">
        <v>5615</v>
      </c>
      <c r="T48" s="7">
        <v>25</v>
      </c>
      <c r="U48" s="7">
        <v>7</v>
      </c>
      <c r="V48" s="7">
        <v>175</v>
      </c>
      <c r="W48" s="7" t="s">
        <v>5331</v>
      </c>
    </row>
    <row r="49" spans="1:23" x14ac:dyDescent="0.25">
      <c r="A49" s="7" t="str">
        <v>Johnny Weaver</v>
      </c>
      <c r="B49" s="29">
        <f t="shared" si="4"/>
        <v>10560</v>
      </c>
      <c r="C49" s="29">
        <f t="shared" si="6"/>
        <v>28500</v>
      </c>
      <c r="D49" s="29">
        <f t="shared" si="5"/>
        <v>540</v>
      </c>
      <c r="E49" s="29">
        <f t="shared" si="5"/>
        <v>1185</v>
      </c>
      <c r="F49" s="29">
        <f t="shared" si="5"/>
        <v>5520</v>
      </c>
      <c r="G49" s="29">
        <f t="shared" si="5"/>
        <v>10560</v>
      </c>
      <c r="H49" s="29">
        <f t="shared" si="5"/>
        <v>1580</v>
      </c>
      <c r="I49" s="29">
        <f t="shared" si="5"/>
        <v>6840</v>
      </c>
      <c r="J49" s="29">
        <f t="shared" si="5"/>
        <v>3200</v>
      </c>
      <c r="K49" s="29">
        <f t="shared" si="5"/>
        <v>1380</v>
      </c>
      <c r="L49" s="29">
        <f t="shared" si="5"/>
        <v>6000</v>
      </c>
      <c r="M49" s="29">
        <f t="shared" si="5"/>
        <v>7650</v>
      </c>
      <c r="N49" s="29">
        <f t="shared" si="5"/>
        <v>2700</v>
      </c>
      <c r="O49" s="29">
        <f t="shared" si="5"/>
        <v>3675</v>
      </c>
      <c r="P49" s="29">
        <f t="shared" si="5"/>
        <v>2750</v>
      </c>
      <c r="R49" s="7" t="str">
        <f t="shared" si="3"/>
        <v>Angela Fox</v>
      </c>
      <c r="S49" s="7" t="s">
        <v>5619</v>
      </c>
      <c r="T49" s="7">
        <v>80</v>
      </c>
      <c r="U49" s="7">
        <v>22</v>
      </c>
      <c r="V49" s="7">
        <v>1760</v>
      </c>
      <c r="W49" s="7" t="s">
        <v>5310</v>
      </c>
    </row>
    <row r="50" spans="1:23" x14ac:dyDescent="0.25">
      <c r="A50" s="7" t="str">
        <v>Janet Adams</v>
      </c>
      <c r="B50" s="29">
        <f t="shared" si="4"/>
        <v>10000</v>
      </c>
      <c r="C50" s="29">
        <f t="shared" si="6"/>
        <v>26000</v>
      </c>
      <c r="D50" s="29">
        <f t="shared" si="5"/>
        <v>1050</v>
      </c>
      <c r="E50" s="29">
        <f t="shared" si="5"/>
        <v>2865</v>
      </c>
      <c r="F50" s="29">
        <f t="shared" si="5"/>
        <v>6660</v>
      </c>
      <c r="G50" s="29">
        <f t="shared" si="5"/>
        <v>19200</v>
      </c>
      <c r="H50" s="29">
        <f t="shared" si="5"/>
        <v>2800</v>
      </c>
      <c r="I50" s="29">
        <f t="shared" si="5"/>
        <v>4760</v>
      </c>
      <c r="J50" s="29">
        <f t="shared" si="5"/>
        <v>2325</v>
      </c>
      <c r="K50" s="29">
        <f t="shared" si="5"/>
        <v>1920</v>
      </c>
      <c r="L50" s="29">
        <f t="shared" si="5"/>
        <v>33600</v>
      </c>
      <c r="M50" s="29">
        <f t="shared" si="5"/>
        <v>17850</v>
      </c>
      <c r="N50" s="29">
        <f t="shared" si="5"/>
        <v>2070</v>
      </c>
      <c r="O50" s="29">
        <f t="shared" si="5"/>
        <v>4025</v>
      </c>
      <c r="P50" s="29">
        <f t="shared" si="5"/>
        <v>3300</v>
      </c>
      <c r="R50" s="7" t="str">
        <f t="shared" si="3"/>
        <v>Aaron Robinson</v>
      </c>
      <c r="S50" s="7" t="s">
        <v>5619</v>
      </c>
      <c r="T50" s="7">
        <v>80</v>
      </c>
      <c r="U50" s="7">
        <v>23</v>
      </c>
      <c r="V50" s="7">
        <v>1840</v>
      </c>
      <c r="W50" s="7" t="s">
        <v>5454</v>
      </c>
    </row>
    <row r="51" spans="1:23" x14ac:dyDescent="0.25">
      <c r="A51" s="7" t="str">
        <v>Mrs. Katrina</v>
      </c>
      <c r="B51" s="29">
        <f t="shared" si="4"/>
        <v>12480</v>
      </c>
      <c r="C51" s="29">
        <f t="shared" si="6"/>
        <v>27500</v>
      </c>
      <c r="D51" s="29">
        <f t="shared" si="5"/>
        <v>600</v>
      </c>
      <c r="E51" s="29">
        <f t="shared" si="5"/>
        <v>2040</v>
      </c>
      <c r="F51" s="29">
        <f t="shared" si="5"/>
        <v>5940</v>
      </c>
      <c r="G51" s="29">
        <f t="shared" si="5"/>
        <v>11040</v>
      </c>
      <c r="H51" s="29">
        <f t="shared" si="5"/>
        <v>1120</v>
      </c>
      <c r="I51" s="29">
        <f t="shared" si="5"/>
        <v>4560</v>
      </c>
      <c r="J51" s="29">
        <f t="shared" si="5"/>
        <v>950</v>
      </c>
      <c r="K51" s="29">
        <f t="shared" si="5"/>
        <v>2280</v>
      </c>
      <c r="L51" s="29">
        <f t="shared" si="5"/>
        <v>44400</v>
      </c>
      <c r="M51" s="29">
        <f t="shared" si="5"/>
        <v>17400</v>
      </c>
      <c r="N51" s="29">
        <f t="shared" si="5"/>
        <v>2730</v>
      </c>
      <c r="O51" s="29">
        <f t="shared" si="5"/>
        <v>4795</v>
      </c>
      <c r="P51" s="29">
        <f t="shared" si="5"/>
        <v>2050</v>
      </c>
      <c r="R51" s="7" t="str">
        <f t="shared" si="3"/>
        <v>Dr. Carolyn</v>
      </c>
      <c r="S51" s="7" t="s">
        <v>5610</v>
      </c>
      <c r="T51" s="7">
        <v>300</v>
      </c>
      <c r="U51" s="7">
        <v>2</v>
      </c>
      <c r="V51" s="7">
        <v>600</v>
      </c>
      <c r="W51" s="7" t="s">
        <v>5455</v>
      </c>
    </row>
    <row r="52" spans="1:23" x14ac:dyDescent="0.25">
      <c r="A52" s="8" t="s">
        <v>5680</v>
      </c>
      <c r="B52" s="33">
        <f>SUM(B7:B51)</f>
        <v>355760</v>
      </c>
      <c r="C52" s="33">
        <f t="shared" ref="C52:P52" si="7">SUM(C7:C51)</f>
        <v>1199250</v>
      </c>
      <c r="D52" s="33">
        <f t="shared" si="7"/>
        <v>38620</v>
      </c>
      <c r="E52" s="33">
        <f t="shared" si="7"/>
        <v>67215</v>
      </c>
      <c r="F52" s="33">
        <f t="shared" si="7"/>
        <v>272520</v>
      </c>
      <c r="G52" s="33">
        <f t="shared" si="7"/>
        <v>522240</v>
      </c>
      <c r="H52" s="33">
        <f t="shared" si="7"/>
        <v>89400</v>
      </c>
      <c r="I52" s="33">
        <f t="shared" si="7"/>
        <v>172200</v>
      </c>
      <c r="J52" s="33">
        <f t="shared" si="7"/>
        <v>112675</v>
      </c>
      <c r="K52" s="33">
        <f t="shared" si="7"/>
        <v>83640</v>
      </c>
      <c r="L52" s="33">
        <f t="shared" si="7"/>
        <v>1219200</v>
      </c>
      <c r="M52" s="33">
        <f t="shared" si="7"/>
        <v>601500</v>
      </c>
      <c r="N52" s="33">
        <f t="shared" si="7"/>
        <v>127560</v>
      </c>
      <c r="O52" s="33">
        <f t="shared" si="7"/>
        <v>154630</v>
      </c>
      <c r="P52" s="33">
        <f t="shared" si="7"/>
        <v>224900</v>
      </c>
      <c r="R52" s="7" t="str">
        <f t="shared" si="3"/>
        <v>Lisa Johnson</v>
      </c>
      <c r="S52" s="7" t="s">
        <v>5614</v>
      </c>
      <c r="T52" s="7">
        <v>20</v>
      </c>
      <c r="U52" s="7">
        <v>11</v>
      </c>
      <c r="V52" s="7">
        <v>220</v>
      </c>
      <c r="W52" s="7" t="s">
        <v>5456</v>
      </c>
    </row>
    <row r="53" spans="1:23" x14ac:dyDescent="0.25">
      <c r="R53" s="7" t="str">
        <f t="shared" si="3"/>
        <v>Donald Parsons</v>
      </c>
      <c r="S53" s="7" t="s">
        <v>5611</v>
      </c>
      <c r="T53" s="7">
        <v>250</v>
      </c>
      <c r="U53" s="7">
        <v>14</v>
      </c>
      <c r="V53" s="7">
        <v>3500</v>
      </c>
      <c r="W53" s="7" t="s">
        <v>5446</v>
      </c>
    </row>
    <row r="54" spans="1:23" x14ac:dyDescent="0.25">
      <c r="R54" s="7" t="str">
        <f t="shared" si="3"/>
        <v>Alexis Roberts</v>
      </c>
      <c r="S54" s="7" t="s">
        <v>5615</v>
      </c>
      <c r="T54" s="7">
        <v>25</v>
      </c>
      <c r="U54" s="7">
        <v>5</v>
      </c>
      <c r="V54" s="7">
        <v>125</v>
      </c>
      <c r="W54" s="7" t="s">
        <v>5457</v>
      </c>
    </row>
    <row r="55" spans="1:23" x14ac:dyDescent="0.25">
      <c r="R55" s="7" t="str">
        <f t="shared" si="3"/>
        <v>Aaron Robinson</v>
      </c>
      <c r="S55" s="7" t="s">
        <v>5615</v>
      </c>
      <c r="T55" s="7">
        <v>25</v>
      </c>
      <c r="U55" s="7">
        <v>5</v>
      </c>
      <c r="V55" s="7">
        <v>125</v>
      </c>
      <c r="W55" s="7" t="s">
        <v>5454</v>
      </c>
    </row>
    <row r="56" spans="1:23" x14ac:dyDescent="0.25">
      <c r="R56" s="7" t="str">
        <f t="shared" si="3"/>
        <v>Linda Morgan</v>
      </c>
      <c r="S56" s="7" t="s">
        <v>5619</v>
      </c>
      <c r="T56" s="7">
        <v>80</v>
      </c>
      <c r="U56" s="7">
        <v>8</v>
      </c>
      <c r="V56" s="7">
        <v>640</v>
      </c>
      <c r="W56" s="7" t="s">
        <v>5458</v>
      </c>
    </row>
    <row r="57" spans="1:23" x14ac:dyDescent="0.25">
      <c r="R57" s="7" t="str">
        <f t="shared" si="3"/>
        <v>Kenneth Rodriguez</v>
      </c>
      <c r="S57" s="7" t="s">
        <v>5619</v>
      </c>
      <c r="T57" s="7">
        <v>80</v>
      </c>
      <c r="U57" s="7">
        <v>15</v>
      </c>
      <c r="V57" s="7">
        <v>1200</v>
      </c>
      <c r="W57" s="7" t="s">
        <v>5436</v>
      </c>
    </row>
    <row r="58" spans="1:23" x14ac:dyDescent="0.25">
      <c r="R58" s="7" t="str">
        <f t="shared" si="3"/>
        <v>Angela Fox</v>
      </c>
      <c r="S58" s="7" t="s">
        <v>5621</v>
      </c>
      <c r="T58" s="7">
        <v>60</v>
      </c>
      <c r="U58" s="7">
        <v>25</v>
      </c>
      <c r="V58" s="7">
        <v>1500</v>
      </c>
      <c r="W58" s="7" t="s">
        <v>5459</v>
      </c>
    </row>
    <row r="59" spans="1:23" x14ac:dyDescent="0.25">
      <c r="R59" s="7" t="str">
        <f t="shared" si="3"/>
        <v>Aaron Robinson</v>
      </c>
      <c r="S59" s="7" t="s">
        <v>5613</v>
      </c>
      <c r="T59" s="7">
        <v>35</v>
      </c>
      <c r="U59" s="7">
        <v>13</v>
      </c>
      <c r="V59" s="7">
        <v>455</v>
      </c>
      <c r="W59" s="7" t="s">
        <v>5460</v>
      </c>
    </row>
    <row r="60" spans="1:23" x14ac:dyDescent="0.25">
      <c r="R60" s="7" t="str">
        <f t="shared" si="3"/>
        <v>Linda Morgan</v>
      </c>
      <c r="S60" s="7" t="s">
        <v>5620</v>
      </c>
      <c r="T60" s="7">
        <v>40</v>
      </c>
      <c r="U60" s="7">
        <v>18</v>
      </c>
      <c r="V60" s="7">
        <v>720</v>
      </c>
      <c r="W60" s="7" t="s">
        <v>5461</v>
      </c>
    </row>
    <row r="61" spans="1:23" x14ac:dyDescent="0.25">
      <c r="R61" s="7" t="str">
        <f t="shared" si="3"/>
        <v>Mrs. Alexandria</v>
      </c>
      <c r="S61" s="7" t="s">
        <v>5612</v>
      </c>
      <c r="T61" s="7">
        <v>50</v>
      </c>
      <c r="U61" s="7">
        <v>21</v>
      </c>
      <c r="V61" s="7">
        <v>1050</v>
      </c>
      <c r="W61" s="7" t="s">
        <v>5462</v>
      </c>
    </row>
    <row r="62" spans="1:23" x14ac:dyDescent="0.25">
      <c r="R62" s="7" t="str">
        <f t="shared" si="3"/>
        <v>Valerie Morgan</v>
      </c>
      <c r="S62" s="7" t="s">
        <v>5612</v>
      </c>
      <c r="T62" s="7">
        <v>50</v>
      </c>
      <c r="U62" s="7">
        <v>15</v>
      </c>
      <c r="V62" s="7">
        <v>750</v>
      </c>
      <c r="W62" s="7" t="s">
        <v>5463</v>
      </c>
    </row>
    <row r="63" spans="1:23" x14ac:dyDescent="0.25">
      <c r="R63" s="7" t="str">
        <f t="shared" si="3"/>
        <v>Jose Perez</v>
      </c>
      <c r="S63" s="7" t="s">
        <v>5618</v>
      </c>
      <c r="T63" s="7">
        <v>10</v>
      </c>
      <c r="U63" s="7">
        <v>1</v>
      </c>
      <c r="V63" s="7">
        <v>10</v>
      </c>
      <c r="W63" s="7" t="s">
        <v>5464</v>
      </c>
    </row>
    <row r="64" spans="1:23" x14ac:dyDescent="0.25">
      <c r="R64" s="7" t="str">
        <f t="shared" si="3"/>
        <v>Leslie Sexton</v>
      </c>
      <c r="S64" s="7" t="s">
        <v>5613</v>
      </c>
      <c r="T64" s="7">
        <v>35</v>
      </c>
      <c r="U64" s="7">
        <v>22</v>
      </c>
      <c r="V64" s="7">
        <v>770</v>
      </c>
      <c r="W64" s="7" t="s">
        <v>5315</v>
      </c>
    </row>
    <row r="65" spans="18:23" x14ac:dyDescent="0.25">
      <c r="R65" s="7" t="str">
        <f t="shared" si="3"/>
        <v>Kimberly Stone</v>
      </c>
      <c r="S65" s="7" t="s">
        <v>5612</v>
      </c>
      <c r="T65" s="7">
        <v>50</v>
      </c>
      <c r="U65" s="7">
        <v>3</v>
      </c>
      <c r="V65" s="7">
        <v>150</v>
      </c>
      <c r="W65" s="7" t="s">
        <v>5465</v>
      </c>
    </row>
    <row r="66" spans="18:23" x14ac:dyDescent="0.25">
      <c r="R66" s="7" t="str">
        <f t="shared" si="3"/>
        <v>Alexis Ferguson</v>
      </c>
      <c r="S66" s="7" t="s">
        <v>5623</v>
      </c>
      <c r="T66" s="7">
        <v>30</v>
      </c>
      <c r="U66" s="7">
        <v>17</v>
      </c>
      <c r="V66" s="7">
        <v>510</v>
      </c>
      <c r="W66" s="7" t="s">
        <v>5321</v>
      </c>
    </row>
    <row r="67" spans="18:23" x14ac:dyDescent="0.25">
      <c r="R67" s="7" t="str">
        <f t="shared" si="3"/>
        <v>Belinda Jefferson</v>
      </c>
      <c r="S67" s="7" t="s">
        <v>5613</v>
      </c>
      <c r="T67" s="7">
        <v>35</v>
      </c>
      <c r="U67" s="7">
        <v>20</v>
      </c>
      <c r="V67" s="7">
        <v>700</v>
      </c>
      <c r="W67" s="7" t="s">
        <v>5466</v>
      </c>
    </row>
    <row r="68" spans="18:23" x14ac:dyDescent="0.25">
      <c r="R68" s="7" t="str">
        <f t="shared" si="3"/>
        <v>Karen Pham</v>
      </c>
      <c r="S68" s="7" t="s">
        <v>5617</v>
      </c>
      <c r="T68" s="7">
        <v>120</v>
      </c>
      <c r="U68" s="7">
        <v>7</v>
      </c>
      <c r="V68" s="7">
        <v>840</v>
      </c>
      <c r="W68" s="7" t="s">
        <v>5316</v>
      </c>
    </row>
    <row r="69" spans="18:23" x14ac:dyDescent="0.25">
      <c r="R69" s="7" t="str">
        <f t="shared" si="3"/>
        <v>Jessica Baird</v>
      </c>
      <c r="S69" s="7" t="s">
        <v>5623</v>
      </c>
      <c r="T69" s="7">
        <v>30</v>
      </c>
      <c r="U69" s="7">
        <v>1</v>
      </c>
      <c r="V69" s="7">
        <v>30</v>
      </c>
      <c r="W69" s="7" t="s">
        <v>5331</v>
      </c>
    </row>
    <row r="70" spans="18:23" x14ac:dyDescent="0.25">
      <c r="R70" s="7" t="str">
        <f t="shared" si="3"/>
        <v>Leslie Sexton</v>
      </c>
      <c r="S70" s="7" t="s">
        <v>5620</v>
      </c>
      <c r="T70" s="7">
        <v>40</v>
      </c>
      <c r="U70" s="7">
        <v>21</v>
      </c>
      <c r="V70" s="7">
        <v>840</v>
      </c>
      <c r="W70" s="7" t="s">
        <v>5315</v>
      </c>
    </row>
    <row r="71" spans="18:23" x14ac:dyDescent="0.25">
      <c r="R71" s="7" t="str">
        <f t="shared" si="3"/>
        <v>Dr. Elizabeth</v>
      </c>
      <c r="S71" s="7" t="s">
        <v>5612</v>
      </c>
      <c r="T71" s="7">
        <v>50</v>
      </c>
      <c r="U71" s="7">
        <v>5</v>
      </c>
      <c r="V71" s="7">
        <v>250</v>
      </c>
      <c r="W71" s="7" t="s">
        <v>5431</v>
      </c>
    </row>
    <row r="72" spans="18:23" x14ac:dyDescent="0.25">
      <c r="R72" s="7" t="str">
        <f t="shared" ref="R72:R135" si="8">TRIM(W72)</f>
        <v>Jose Perez</v>
      </c>
      <c r="S72" s="7" t="s">
        <v>5613</v>
      </c>
      <c r="T72" s="7">
        <v>35</v>
      </c>
      <c r="U72" s="7">
        <v>11</v>
      </c>
      <c r="V72" s="7">
        <v>385</v>
      </c>
      <c r="W72" s="7" t="s">
        <v>5333</v>
      </c>
    </row>
    <row r="73" spans="18:23" x14ac:dyDescent="0.25">
      <c r="R73" s="7" t="str">
        <f t="shared" si="8"/>
        <v>Karen Pham</v>
      </c>
      <c r="S73" s="7" t="s">
        <v>5612</v>
      </c>
      <c r="T73" s="7">
        <v>50</v>
      </c>
      <c r="U73" s="7">
        <v>9</v>
      </c>
      <c r="V73" s="7">
        <v>450</v>
      </c>
      <c r="W73" s="7" t="s">
        <v>5467</v>
      </c>
    </row>
    <row r="74" spans="18:23" x14ac:dyDescent="0.25">
      <c r="R74" s="7" t="str">
        <f t="shared" si="8"/>
        <v>Angela Fox</v>
      </c>
      <c r="S74" s="7" t="s">
        <v>5611</v>
      </c>
      <c r="T74" s="7">
        <v>250</v>
      </c>
      <c r="U74" s="7">
        <v>9</v>
      </c>
      <c r="V74" s="7">
        <v>2250</v>
      </c>
      <c r="W74" s="7" t="s">
        <v>5468</v>
      </c>
    </row>
    <row r="75" spans="18:23" x14ac:dyDescent="0.25">
      <c r="R75" s="7" t="str">
        <f t="shared" si="8"/>
        <v>Ms. Michelle</v>
      </c>
      <c r="S75" s="7" t="s">
        <v>5609</v>
      </c>
      <c r="T75" s="7">
        <v>20</v>
      </c>
      <c r="U75" s="7">
        <v>24</v>
      </c>
      <c r="V75" s="7">
        <v>480</v>
      </c>
      <c r="W75" s="7" t="s">
        <v>5469</v>
      </c>
    </row>
    <row r="76" spans="18:23" x14ac:dyDescent="0.25">
      <c r="R76" s="7" t="str">
        <f t="shared" si="8"/>
        <v>Joshua Stewart</v>
      </c>
      <c r="S76" s="7" t="s">
        <v>5609</v>
      </c>
      <c r="T76" s="7">
        <v>20</v>
      </c>
      <c r="U76" s="7">
        <v>4</v>
      </c>
      <c r="V76" s="7">
        <v>80</v>
      </c>
      <c r="W76" s="7" t="s">
        <v>5435</v>
      </c>
    </row>
    <row r="77" spans="18:23" x14ac:dyDescent="0.25">
      <c r="R77" s="7" t="str">
        <f t="shared" si="8"/>
        <v>Diana Griffin</v>
      </c>
      <c r="S77" s="7" t="s">
        <v>5612</v>
      </c>
      <c r="T77" s="7">
        <v>50</v>
      </c>
      <c r="U77" s="7">
        <v>10</v>
      </c>
      <c r="V77" s="7">
        <v>500</v>
      </c>
      <c r="W77" s="7" t="s">
        <v>5314</v>
      </c>
    </row>
    <row r="78" spans="18:23" x14ac:dyDescent="0.25">
      <c r="R78" s="7" t="str">
        <f t="shared" si="8"/>
        <v>Rebecca Moody</v>
      </c>
      <c r="S78" s="7" t="s">
        <v>5612</v>
      </c>
      <c r="T78" s="7">
        <v>50</v>
      </c>
      <c r="U78" s="7">
        <v>5</v>
      </c>
      <c r="V78" s="7">
        <v>250</v>
      </c>
      <c r="W78" s="7" t="s">
        <v>5470</v>
      </c>
    </row>
    <row r="79" spans="18:23" x14ac:dyDescent="0.25">
      <c r="R79" s="7" t="str">
        <f t="shared" si="8"/>
        <v>Kimberly Stone</v>
      </c>
      <c r="S79" s="7" t="s">
        <v>5620</v>
      </c>
      <c r="T79" s="7">
        <v>40</v>
      </c>
      <c r="U79" s="7">
        <v>16</v>
      </c>
      <c r="V79" s="7">
        <v>640</v>
      </c>
      <c r="W79" s="7" t="s">
        <v>5465</v>
      </c>
    </row>
    <row r="80" spans="18:23" x14ac:dyDescent="0.25">
      <c r="R80" s="7" t="str">
        <f t="shared" si="8"/>
        <v>Aaron Robinson</v>
      </c>
      <c r="S80" s="7" t="s">
        <v>5623</v>
      </c>
      <c r="T80" s="7">
        <v>30</v>
      </c>
      <c r="U80" s="7">
        <v>6</v>
      </c>
      <c r="V80" s="7">
        <v>180</v>
      </c>
      <c r="W80" s="7" t="s">
        <v>5471</v>
      </c>
    </row>
    <row r="81" spans="18:23" x14ac:dyDescent="0.25">
      <c r="R81" s="7" t="str">
        <f t="shared" si="8"/>
        <v>Seth Howell</v>
      </c>
      <c r="S81" s="7" t="s">
        <v>5620</v>
      </c>
      <c r="T81" s="7">
        <v>40</v>
      </c>
      <c r="U81" s="7">
        <v>24</v>
      </c>
      <c r="V81" s="7">
        <v>960</v>
      </c>
      <c r="W81" s="7" t="s">
        <v>5472</v>
      </c>
    </row>
    <row r="82" spans="18:23" x14ac:dyDescent="0.25">
      <c r="R82" s="7" t="str">
        <f t="shared" si="8"/>
        <v>Caroline Yoder</v>
      </c>
      <c r="S82" s="7" t="s">
        <v>5623</v>
      </c>
      <c r="T82" s="7">
        <v>30</v>
      </c>
      <c r="U82" s="7">
        <v>5</v>
      </c>
      <c r="V82" s="7">
        <v>150</v>
      </c>
      <c r="W82" s="7" t="s">
        <v>5473</v>
      </c>
    </row>
    <row r="83" spans="18:23" x14ac:dyDescent="0.25">
      <c r="R83" s="7" t="str">
        <f t="shared" si="8"/>
        <v>Sarah Wright</v>
      </c>
      <c r="S83" s="7" t="s">
        <v>5620</v>
      </c>
      <c r="T83" s="7">
        <v>40</v>
      </c>
      <c r="U83" s="7">
        <v>18</v>
      </c>
      <c r="V83" s="7">
        <v>720</v>
      </c>
      <c r="W83" s="7" t="s">
        <v>5474</v>
      </c>
    </row>
    <row r="84" spans="18:23" x14ac:dyDescent="0.25">
      <c r="R84" s="7" t="str">
        <f t="shared" si="8"/>
        <v>Valerie Morgan</v>
      </c>
      <c r="S84" s="7" t="s">
        <v>5613</v>
      </c>
      <c r="T84" s="7">
        <v>35</v>
      </c>
      <c r="U84" s="7">
        <v>4</v>
      </c>
      <c r="V84" s="7">
        <v>140</v>
      </c>
      <c r="W84" s="7" t="s">
        <v>5475</v>
      </c>
    </row>
    <row r="85" spans="18:23" x14ac:dyDescent="0.25">
      <c r="R85" s="7" t="str">
        <f t="shared" si="8"/>
        <v>Lisa Johnson</v>
      </c>
      <c r="S85" s="7" t="s">
        <v>5615</v>
      </c>
      <c r="T85" s="7">
        <v>25</v>
      </c>
      <c r="U85" s="7">
        <v>13</v>
      </c>
      <c r="V85" s="7">
        <v>325</v>
      </c>
      <c r="W85" s="7" t="s">
        <v>5476</v>
      </c>
    </row>
    <row r="86" spans="18:23" x14ac:dyDescent="0.25">
      <c r="R86" s="7" t="str">
        <f t="shared" si="8"/>
        <v>Sarah Wright</v>
      </c>
      <c r="S86" s="7" t="s">
        <v>5614</v>
      </c>
      <c r="T86" s="7">
        <v>20</v>
      </c>
      <c r="U86" s="7">
        <v>3</v>
      </c>
      <c r="V86" s="7">
        <v>60</v>
      </c>
      <c r="W86" s="7" t="s">
        <v>5477</v>
      </c>
    </row>
    <row r="87" spans="18:23" x14ac:dyDescent="0.25">
      <c r="R87" s="7" t="str">
        <f t="shared" si="8"/>
        <v>Kari Zimmerman</v>
      </c>
      <c r="S87" s="7" t="s">
        <v>5614</v>
      </c>
      <c r="T87" s="7">
        <v>20</v>
      </c>
      <c r="U87" s="7">
        <v>7</v>
      </c>
      <c r="V87" s="7">
        <v>140</v>
      </c>
      <c r="W87" s="7" t="s">
        <v>5478</v>
      </c>
    </row>
    <row r="88" spans="18:23" x14ac:dyDescent="0.25">
      <c r="R88" s="7" t="str">
        <f t="shared" si="8"/>
        <v>Diana Rios</v>
      </c>
      <c r="S88" s="7" t="s">
        <v>5619</v>
      </c>
      <c r="T88" s="7">
        <v>80</v>
      </c>
      <c r="U88" s="7">
        <v>21</v>
      </c>
      <c r="V88" s="7">
        <v>1680</v>
      </c>
      <c r="W88" s="7" t="s">
        <v>5479</v>
      </c>
    </row>
    <row r="89" spans="18:23" x14ac:dyDescent="0.25">
      <c r="R89" s="7" t="str">
        <f t="shared" si="8"/>
        <v>Belinda Jefferson</v>
      </c>
      <c r="S89" s="7" t="s">
        <v>5611</v>
      </c>
      <c r="T89" s="7">
        <v>250</v>
      </c>
      <c r="U89" s="7">
        <v>20</v>
      </c>
      <c r="V89" s="7">
        <v>5000</v>
      </c>
      <c r="W89" s="7" t="s">
        <v>5449</v>
      </c>
    </row>
    <row r="90" spans="18:23" x14ac:dyDescent="0.25">
      <c r="R90" s="7" t="str">
        <f t="shared" si="8"/>
        <v>Jennifer Nelson</v>
      </c>
      <c r="S90" s="7" t="s">
        <v>5621</v>
      </c>
      <c r="T90" s="7">
        <v>60</v>
      </c>
      <c r="U90" s="7">
        <v>18</v>
      </c>
      <c r="V90" s="7">
        <v>1080</v>
      </c>
      <c r="W90" s="7" t="s">
        <v>5324</v>
      </c>
    </row>
    <row r="91" spans="18:23" x14ac:dyDescent="0.25">
      <c r="R91" s="7" t="str">
        <f t="shared" si="8"/>
        <v>Linda Morgan</v>
      </c>
      <c r="S91" s="7" t="s">
        <v>5615</v>
      </c>
      <c r="T91" s="7">
        <v>25</v>
      </c>
      <c r="U91" s="7">
        <v>15</v>
      </c>
      <c r="V91" s="7">
        <v>375</v>
      </c>
      <c r="W91" s="7" t="s">
        <v>5458</v>
      </c>
    </row>
    <row r="92" spans="18:23" x14ac:dyDescent="0.25">
      <c r="R92" s="7" t="str">
        <f t="shared" si="8"/>
        <v>Leslie Sexton</v>
      </c>
      <c r="S92" s="7" t="s">
        <v>5611</v>
      </c>
      <c r="T92" s="7">
        <v>250</v>
      </c>
      <c r="U92" s="7">
        <v>13</v>
      </c>
      <c r="V92" s="7">
        <v>3250</v>
      </c>
      <c r="W92" s="7" t="s">
        <v>5480</v>
      </c>
    </row>
    <row r="93" spans="18:23" x14ac:dyDescent="0.25">
      <c r="R93" s="7" t="str">
        <f t="shared" si="8"/>
        <v>Rebecca Moody</v>
      </c>
      <c r="S93" s="7" t="s">
        <v>5616</v>
      </c>
      <c r="T93" s="7">
        <v>150</v>
      </c>
      <c r="U93" s="7">
        <v>2</v>
      </c>
      <c r="V93" s="7">
        <v>300</v>
      </c>
      <c r="W93" s="7" t="s">
        <v>5481</v>
      </c>
    </row>
    <row r="94" spans="18:23" x14ac:dyDescent="0.25">
      <c r="R94" s="7" t="str">
        <f t="shared" si="8"/>
        <v>Rebecca Moody</v>
      </c>
      <c r="S94" s="7" t="s">
        <v>5611</v>
      </c>
      <c r="T94" s="7">
        <v>250</v>
      </c>
      <c r="U94" s="7">
        <v>18</v>
      </c>
      <c r="V94" s="7">
        <v>4500</v>
      </c>
      <c r="W94" s="7" t="s">
        <v>5481</v>
      </c>
    </row>
    <row r="95" spans="18:23" x14ac:dyDescent="0.25">
      <c r="R95" s="7" t="str">
        <f t="shared" si="8"/>
        <v>Jessica Baird</v>
      </c>
      <c r="S95" s="7" t="s">
        <v>5610</v>
      </c>
      <c r="T95" s="7">
        <v>300</v>
      </c>
      <c r="U95" s="7">
        <v>2</v>
      </c>
      <c r="V95" s="7">
        <v>600</v>
      </c>
      <c r="W95" s="7" t="s">
        <v>5482</v>
      </c>
    </row>
    <row r="96" spans="18:23" x14ac:dyDescent="0.25">
      <c r="R96" s="7" t="str">
        <f t="shared" si="8"/>
        <v>Belinda Jefferson</v>
      </c>
      <c r="S96" s="7" t="s">
        <v>5613</v>
      </c>
      <c r="T96" s="7">
        <v>35</v>
      </c>
      <c r="U96" s="7">
        <v>19</v>
      </c>
      <c r="V96" s="7">
        <v>665</v>
      </c>
      <c r="W96" s="7" t="s">
        <v>5328</v>
      </c>
    </row>
    <row r="97" spans="18:23" x14ac:dyDescent="0.25">
      <c r="R97" s="7" t="str">
        <f t="shared" si="8"/>
        <v>Jonathan Myers</v>
      </c>
      <c r="S97" s="7" t="s">
        <v>5616</v>
      </c>
      <c r="T97" s="7">
        <v>150</v>
      </c>
      <c r="U97" s="7">
        <v>23</v>
      </c>
      <c r="V97" s="7">
        <v>3450</v>
      </c>
      <c r="W97" s="7" t="s">
        <v>5483</v>
      </c>
    </row>
    <row r="98" spans="18:23" x14ac:dyDescent="0.25">
      <c r="R98" s="7" t="str">
        <f t="shared" si="8"/>
        <v>Shannon Vazquez</v>
      </c>
      <c r="S98" s="7" t="s">
        <v>5621</v>
      </c>
      <c r="T98" s="7">
        <v>60</v>
      </c>
      <c r="U98" s="7">
        <v>13</v>
      </c>
      <c r="V98" s="7">
        <v>780</v>
      </c>
      <c r="W98" s="7" t="s">
        <v>5327</v>
      </c>
    </row>
    <row r="99" spans="18:23" x14ac:dyDescent="0.25">
      <c r="R99" s="7" t="str">
        <f t="shared" si="8"/>
        <v>Jose Perez</v>
      </c>
      <c r="S99" s="7" t="s">
        <v>5609</v>
      </c>
      <c r="T99" s="7">
        <v>20</v>
      </c>
      <c r="U99" s="7">
        <v>5</v>
      </c>
      <c r="V99" s="7">
        <v>100</v>
      </c>
      <c r="W99" s="7" t="s">
        <v>5484</v>
      </c>
    </row>
    <row r="100" spans="18:23" x14ac:dyDescent="0.25">
      <c r="R100" s="7" t="str">
        <f t="shared" si="8"/>
        <v>Kelly Miller</v>
      </c>
      <c r="S100" s="7" t="s">
        <v>5617</v>
      </c>
      <c r="T100" s="7">
        <v>120</v>
      </c>
      <c r="U100" s="7">
        <v>2</v>
      </c>
      <c r="V100" s="7">
        <v>240</v>
      </c>
      <c r="W100" s="7" t="s">
        <v>5340</v>
      </c>
    </row>
    <row r="101" spans="18:23" x14ac:dyDescent="0.25">
      <c r="R101" s="7" t="str">
        <f t="shared" si="8"/>
        <v>Jonathan Myers</v>
      </c>
      <c r="S101" s="7" t="s">
        <v>5618</v>
      </c>
      <c r="T101" s="7">
        <v>10</v>
      </c>
      <c r="U101" s="7">
        <v>16</v>
      </c>
      <c r="V101" s="7">
        <v>160</v>
      </c>
      <c r="W101" s="7" t="s">
        <v>5483</v>
      </c>
    </row>
    <row r="102" spans="18:23" x14ac:dyDescent="0.25">
      <c r="R102" s="7" t="str">
        <f t="shared" si="8"/>
        <v>Kelly Miller</v>
      </c>
      <c r="S102" s="7" t="s">
        <v>5609</v>
      </c>
      <c r="T102" s="7">
        <v>20</v>
      </c>
      <c r="U102" s="7">
        <v>4</v>
      </c>
      <c r="V102" s="7">
        <v>80</v>
      </c>
      <c r="W102" s="7" t="s">
        <v>5485</v>
      </c>
    </row>
    <row r="103" spans="18:23" x14ac:dyDescent="0.25">
      <c r="R103" s="7" t="str">
        <f t="shared" si="8"/>
        <v>Alexis Ferguson</v>
      </c>
      <c r="S103" s="7" t="s">
        <v>5614</v>
      </c>
      <c r="T103" s="7">
        <v>20</v>
      </c>
      <c r="U103" s="7">
        <v>25</v>
      </c>
      <c r="V103" s="7">
        <v>500</v>
      </c>
      <c r="W103" s="7" t="s">
        <v>5486</v>
      </c>
    </row>
    <row r="104" spans="18:23" x14ac:dyDescent="0.25">
      <c r="R104" s="7" t="str">
        <f t="shared" si="8"/>
        <v>Valerie Morgan</v>
      </c>
      <c r="S104" s="7" t="s">
        <v>5618</v>
      </c>
      <c r="T104" s="7">
        <v>10</v>
      </c>
      <c r="U104" s="7">
        <v>3</v>
      </c>
      <c r="V104" s="7">
        <v>30</v>
      </c>
      <c r="W104" s="7" t="s">
        <v>5487</v>
      </c>
    </row>
    <row r="105" spans="18:23" x14ac:dyDescent="0.25">
      <c r="R105" s="7" t="str">
        <f t="shared" si="8"/>
        <v>Timothy Johns</v>
      </c>
      <c r="S105" s="7" t="s">
        <v>5621</v>
      </c>
      <c r="T105" s="7">
        <v>60</v>
      </c>
      <c r="U105" s="7">
        <v>11</v>
      </c>
      <c r="V105" s="7">
        <v>660</v>
      </c>
      <c r="W105" s="7" t="s">
        <v>5488</v>
      </c>
    </row>
    <row r="106" spans="18:23" x14ac:dyDescent="0.25">
      <c r="R106" s="7" t="str">
        <f t="shared" si="8"/>
        <v>James Mitchell</v>
      </c>
      <c r="S106" s="7" t="s">
        <v>5609</v>
      </c>
      <c r="T106" s="7">
        <v>20</v>
      </c>
      <c r="U106" s="7">
        <v>8</v>
      </c>
      <c r="V106" s="7">
        <v>160</v>
      </c>
      <c r="W106" s="7" t="s">
        <v>5489</v>
      </c>
    </row>
    <row r="107" spans="18:23" x14ac:dyDescent="0.25">
      <c r="R107" s="7" t="str">
        <f t="shared" si="8"/>
        <v>Keith Bush</v>
      </c>
      <c r="S107" s="7" t="s">
        <v>5623</v>
      </c>
      <c r="T107" s="7">
        <v>30</v>
      </c>
      <c r="U107" s="7">
        <v>16</v>
      </c>
      <c r="V107" s="7">
        <v>480</v>
      </c>
      <c r="W107" s="7" t="s">
        <v>5342</v>
      </c>
    </row>
    <row r="108" spans="18:23" x14ac:dyDescent="0.25">
      <c r="R108" s="7" t="str">
        <f t="shared" si="8"/>
        <v>Sarah Wright</v>
      </c>
      <c r="S108" s="7" t="s">
        <v>5611</v>
      </c>
      <c r="T108" s="7">
        <v>250</v>
      </c>
      <c r="U108" s="7">
        <v>3</v>
      </c>
      <c r="V108" s="7">
        <v>750</v>
      </c>
      <c r="W108" s="7" t="s">
        <v>5490</v>
      </c>
    </row>
    <row r="109" spans="18:23" x14ac:dyDescent="0.25">
      <c r="R109" s="7" t="str">
        <f t="shared" si="8"/>
        <v>Belinda Jefferson</v>
      </c>
      <c r="S109" s="7" t="s">
        <v>5623</v>
      </c>
      <c r="T109" s="7">
        <v>30</v>
      </c>
      <c r="U109" s="7">
        <v>18</v>
      </c>
      <c r="V109" s="7">
        <v>540</v>
      </c>
      <c r="W109" s="7" t="s">
        <v>5449</v>
      </c>
    </row>
    <row r="110" spans="18:23" x14ac:dyDescent="0.25">
      <c r="R110" s="7" t="str">
        <f t="shared" si="8"/>
        <v>Lisa Johnson</v>
      </c>
      <c r="S110" s="7" t="s">
        <v>5621</v>
      </c>
      <c r="T110" s="7">
        <v>60</v>
      </c>
      <c r="U110" s="7">
        <v>24</v>
      </c>
      <c r="V110" s="7">
        <v>1440</v>
      </c>
      <c r="W110" s="7" t="s">
        <v>5332</v>
      </c>
    </row>
    <row r="111" spans="18:23" x14ac:dyDescent="0.25">
      <c r="R111" s="7" t="str">
        <f t="shared" si="8"/>
        <v>Donald Parsons</v>
      </c>
      <c r="S111" s="7" t="s">
        <v>5613</v>
      </c>
      <c r="T111" s="7">
        <v>35</v>
      </c>
      <c r="U111" s="7">
        <v>22</v>
      </c>
      <c r="V111" s="7">
        <v>770</v>
      </c>
      <c r="W111" s="7" t="s">
        <v>5491</v>
      </c>
    </row>
    <row r="112" spans="18:23" x14ac:dyDescent="0.25">
      <c r="R112" s="7" t="str">
        <f t="shared" si="8"/>
        <v>James Mitchell</v>
      </c>
      <c r="S112" s="7" t="s">
        <v>5621</v>
      </c>
      <c r="T112" s="7">
        <v>60</v>
      </c>
      <c r="U112" s="7">
        <v>23</v>
      </c>
      <c r="V112" s="7">
        <v>1380</v>
      </c>
      <c r="W112" s="7" t="s">
        <v>5451</v>
      </c>
    </row>
    <row r="113" spans="18:23" x14ac:dyDescent="0.25">
      <c r="R113" s="7" t="str">
        <f t="shared" si="8"/>
        <v>Kevin Gonzalez</v>
      </c>
      <c r="S113" s="7" t="s">
        <v>5614</v>
      </c>
      <c r="T113" s="7">
        <v>20</v>
      </c>
      <c r="U113" s="7">
        <v>23</v>
      </c>
      <c r="V113" s="7">
        <v>460</v>
      </c>
      <c r="W113" s="7" t="s">
        <v>5492</v>
      </c>
    </row>
    <row r="114" spans="18:23" x14ac:dyDescent="0.25">
      <c r="R114" s="7" t="str">
        <f t="shared" si="8"/>
        <v>Sheri Foster</v>
      </c>
      <c r="S114" s="7" t="s">
        <v>5616</v>
      </c>
      <c r="T114" s="7">
        <v>150</v>
      </c>
      <c r="U114" s="7">
        <v>10</v>
      </c>
      <c r="V114" s="7">
        <v>1500</v>
      </c>
      <c r="W114" s="7" t="s">
        <v>5452</v>
      </c>
    </row>
    <row r="115" spans="18:23" x14ac:dyDescent="0.25">
      <c r="R115" s="7" t="str">
        <f t="shared" si="8"/>
        <v>Jose Perez</v>
      </c>
      <c r="S115" s="7" t="s">
        <v>5609</v>
      </c>
      <c r="T115" s="7">
        <v>20</v>
      </c>
      <c r="U115" s="7">
        <v>9</v>
      </c>
      <c r="V115" s="7">
        <v>180</v>
      </c>
      <c r="W115" s="7" t="s">
        <v>5484</v>
      </c>
    </row>
    <row r="116" spans="18:23" x14ac:dyDescent="0.25">
      <c r="R116" s="7" t="str">
        <f t="shared" si="8"/>
        <v>Jonathan Myers</v>
      </c>
      <c r="S116" s="7" t="s">
        <v>5615</v>
      </c>
      <c r="T116" s="7">
        <v>25</v>
      </c>
      <c r="U116" s="7">
        <v>8</v>
      </c>
      <c r="V116" s="7">
        <v>200</v>
      </c>
      <c r="W116" s="7" t="s">
        <v>5483</v>
      </c>
    </row>
    <row r="117" spans="18:23" x14ac:dyDescent="0.25">
      <c r="R117" s="7" t="str">
        <f t="shared" si="8"/>
        <v>Alexis Ferguson</v>
      </c>
      <c r="S117" s="7" t="s">
        <v>5617</v>
      </c>
      <c r="T117" s="7">
        <v>120</v>
      </c>
      <c r="U117" s="7">
        <v>20</v>
      </c>
      <c r="V117" s="7">
        <v>2400</v>
      </c>
      <c r="W117" s="7" t="s">
        <v>5493</v>
      </c>
    </row>
    <row r="118" spans="18:23" x14ac:dyDescent="0.25">
      <c r="R118" s="7" t="str">
        <f t="shared" si="8"/>
        <v>Ms. Michelle</v>
      </c>
      <c r="S118" s="7" t="s">
        <v>5613</v>
      </c>
      <c r="T118" s="7">
        <v>35</v>
      </c>
      <c r="U118" s="7">
        <v>20</v>
      </c>
      <c r="V118" s="7">
        <v>700</v>
      </c>
      <c r="W118" s="7" t="s">
        <v>5429</v>
      </c>
    </row>
    <row r="119" spans="18:23" x14ac:dyDescent="0.25">
      <c r="R119" s="7" t="str">
        <f t="shared" si="8"/>
        <v>Alexis Ferguson</v>
      </c>
      <c r="S119" s="7" t="s">
        <v>5623</v>
      </c>
      <c r="T119" s="7">
        <v>30</v>
      </c>
      <c r="U119" s="7">
        <v>9</v>
      </c>
      <c r="V119" s="7">
        <v>270</v>
      </c>
      <c r="W119" s="7" t="s">
        <v>5486</v>
      </c>
    </row>
    <row r="120" spans="18:23" x14ac:dyDescent="0.25">
      <c r="R120" s="7" t="str">
        <f t="shared" si="8"/>
        <v>Ms. Michelle</v>
      </c>
      <c r="S120" s="7" t="s">
        <v>5620</v>
      </c>
      <c r="T120" s="7">
        <v>40</v>
      </c>
      <c r="U120" s="7">
        <v>8</v>
      </c>
      <c r="V120" s="7">
        <v>320</v>
      </c>
      <c r="W120" s="7" t="s">
        <v>5494</v>
      </c>
    </row>
    <row r="121" spans="18:23" x14ac:dyDescent="0.25">
      <c r="R121" s="7" t="str">
        <f t="shared" si="8"/>
        <v>Karen Pham</v>
      </c>
      <c r="S121" s="7" t="s">
        <v>5618</v>
      </c>
      <c r="T121" s="7">
        <v>10</v>
      </c>
      <c r="U121" s="7">
        <v>7</v>
      </c>
      <c r="V121" s="7">
        <v>70</v>
      </c>
      <c r="W121" s="7" t="s">
        <v>5316</v>
      </c>
    </row>
    <row r="122" spans="18:23" x14ac:dyDescent="0.25">
      <c r="R122" s="7" t="str">
        <f t="shared" si="8"/>
        <v>Belinda Jefferson</v>
      </c>
      <c r="S122" s="7" t="s">
        <v>5614</v>
      </c>
      <c r="T122" s="7">
        <v>20</v>
      </c>
      <c r="U122" s="7">
        <v>5</v>
      </c>
      <c r="V122" s="7">
        <v>100</v>
      </c>
      <c r="W122" s="7" t="s">
        <v>5328</v>
      </c>
    </row>
    <row r="123" spans="18:23" x14ac:dyDescent="0.25">
      <c r="R123" s="7" t="str">
        <f t="shared" si="8"/>
        <v>Robert Baker</v>
      </c>
      <c r="S123" s="7" t="s">
        <v>5611</v>
      </c>
      <c r="T123" s="7">
        <v>250</v>
      </c>
      <c r="U123" s="7">
        <v>22</v>
      </c>
      <c r="V123" s="7">
        <v>5500</v>
      </c>
      <c r="W123" s="7" t="s">
        <v>5447</v>
      </c>
    </row>
    <row r="124" spans="18:23" x14ac:dyDescent="0.25">
      <c r="R124" s="7" t="str">
        <f t="shared" si="8"/>
        <v>Dr. Carolyn</v>
      </c>
      <c r="S124" s="7" t="s">
        <v>5614</v>
      </c>
      <c r="T124" s="7">
        <v>20</v>
      </c>
      <c r="U124" s="7">
        <v>21</v>
      </c>
      <c r="V124" s="7">
        <v>420</v>
      </c>
      <c r="W124" s="7" t="s">
        <v>5495</v>
      </c>
    </row>
    <row r="125" spans="18:23" x14ac:dyDescent="0.25">
      <c r="R125" s="7" t="str">
        <f t="shared" si="8"/>
        <v>Johnny Weaver</v>
      </c>
      <c r="S125" s="7" t="s">
        <v>5621</v>
      </c>
      <c r="T125" s="7">
        <v>60</v>
      </c>
      <c r="U125" s="7">
        <v>6</v>
      </c>
      <c r="V125" s="7">
        <v>360</v>
      </c>
      <c r="W125" s="7" t="s">
        <v>5496</v>
      </c>
    </row>
    <row r="126" spans="18:23" x14ac:dyDescent="0.25">
      <c r="R126" s="7" t="str">
        <f t="shared" si="8"/>
        <v>Shannon Vazquez</v>
      </c>
      <c r="S126" s="7" t="s">
        <v>5615</v>
      </c>
      <c r="T126" s="7">
        <v>25</v>
      </c>
      <c r="U126" s="7">
        <v>19</v>
      </c>
      <c r="V126" s="7">
        <v>475</v>
      </c>
      <c r="W126" s="7" t="s">
        <v>5497</v>
      </c>
    </row>
    <row r="127" spans="18:23" x14ac:dyDescent="0.25">
      <c r="R127" s="7" t="str">
        <f t="shared" si="8"/>
        <v>Alexis Roberts</v>
      </c>
      <c r="S127" s="7" t="s">
        <v>5616</v>
      </c>
      <c r="T127" s="7">
        <v>150</v>
      </c>
      <c r="U127" s="7">
        <v>19</v>
      </c>
      <c r="V127" s="7">
        <v>2850</v>
      </c>
      <c r="W127" s="7" t="s">
        <v>5318</v>
      </c>
    </row>
    <row r="128" spans="18:23" x14ac:dyDescent="0.25">
      <c r="R128" s="7" t="str">
        <f t="shared" si="8"/>
        <v>Robert Baker</v>
      </c>
      <c r="S128" s="7" t="s">
        <v>5617</v>
      </c>
      <c r="T128" s="7">
        <v>120</v>
      </c>
      <c r="U128" s="7">
        <v>9</v>
      </c>
      <c r="V128" s="7">
        <v>1080</v>
      </c>
      <c r="W128" s="7" t="s">
        <v>5447</v>
      </c>
    </row>
    <row r="129" spans="18:23" x14ac:dyDescent="0.25">
      <c r="R129" s="7" t="str">
        <f t="shared" si="8"/>
        <v>Kevin Gonzalez</v>
      </c>
      <c r="S129" s="7" t="s">
        <v>5615</v>
      </c>
      <c r="T129" s="7">
        <v>25</v>
      </c>
      <c r="U129" s="7">
        <v>16</v>
      </c>
      <c r="V129" s="7">
        <v>400</v>
      </c>
      <c r="W129" s="7" t="s">
        <v>5498</v>
      </c>
    </row>
    <row r="130" spans="18:23" x14ac:dyDescent="0.25">
      <c r="R130" s="7" t="str">
        <f t="shared" si="8"/>
        <v>Alexis Ferguson</v>
      </c>
      <c r="S130" s="7" t="s">
        <v>5621</v>
      </c>
      <c r="T130" s="7">
        <v>60</v>
      </c>
      <c r="U130" s="7">
        <v>9</v>
      </c>
      <c r="V130" s="7">
        <v>540</v>
      </c>
      <c r="W130" s="7" t="s">
        <v>5321</v>
      </c>
    </row>
    <row r="131" spans="18:23" x14ac:dyDescent="0.25">
      <c r="R131" s="7" t="str">
        <f t="shared" si="8"/>
        <v>Dr. Carolyn</v>
      </c>
      <c r="S131" s="7" t="s">
        <v>5619</v>
      </c>
      <c r="T131" s="7">
        <v>80</v>
      </c>
      <c r="U131" s="7">
        <v>20</v>
      </c>
      <c r="V131" s="7">
        <v>1600</v>
      </c>
      <c r="W131" s="7" t="s">
        <v>5499</v>
      </c>
    </row>
    <row r="132" spans="18:23" x14ac:dyDescent="0.25">
      <c r="R132" s="7" t="str">
        <f t="shared" si="8"/>
        <v>Shannon Vazquez</v>
      </c>
      <c r="S132" s="7" t="s">
        <v>5620</v>
      </c>
      <c r="T132" s="7">
        <v>40</v>
      </c>
      <c r="U132" s="7">
        <v>23</v>
      </c>
      <c r="V132" s="7">
        <v>920</v>
      </c>
      <c r="W132" s="7" t="s">
        <v>5327</v>
      </c>
    </row>
    <row r="133" spans="18:23" x14ac:dyDescent="0.25">
      <c r="R133" s="7" t="str">
        <f t="shared" si="8"/>
        <v>Keith Bush</v>
      </c>
      <c r="S133" s="7" t="s">
        <v>5618</v>
      </c>
      <c r="T133" s="7">
        <v>10</v>
      </c>
      <c r="U133" s="7">
        <v>18</v>
      </c>
      <c r="V133" s="7">
        <v>180</v>
      </c>
      <c r="W133" s="7" t="s">
        <v>5500</v>
      </c>
    </row>
    <row r="134" spans="18:23" x14ac:dyDescent="0.25">
      <c r="R134" s="7" t="str">
        <f t="shared" si="8"/>
        <v>Aaron Robinson</v>
      </c>
      <c r="S134" s="7" t="s">
        <v>5614</v>
      </c>
      <c r="T134" s="7">
        <v>20</v>
      </c>
      <c r="U134" s="7">
        <v>23</v>
      </c>
      <c r="V134" s="7">
        <v>460</v>
      </c>
      <c r="W134" s="7" t="s">
        <v>5460</v>
      </c>
    </row>
    <row r="135" spans="18:23" x14ac:dyDescent="0.25">
      <c r="R135" s="7" t="str">
        <f t="shared" si="8"/>
        <v>Dr. Carolyn</v>
      </c>
      <c r="S135" s="7" t="s">
        <v>5616</v>
      </c>
      <c r="T135" s="7">
        <v>150</v>
      </c>
      <c r="U135" s="7">
        <v>21</v>
      </c>
      <c r="V135" s="7">
        <v>3150</v>
      </c>
      <c r="W135" s="7" t="s">
        <v>5495</v>
      </c>
    </row>
    <row r="136" spans="18:23" x14ac:dyDescent="0.25">
      <c r="R136" s="7" t="str">
        <f t="shared" ref="R136:R199" si="9">TRIM(W136)</f>
        <v>Jessica Baird</v>
      </c>
      <c r="S136" s="7" t="s">
        <v>5619</v>
      </c>
      <c r="T136" s="7">
        <v>80</v>
      </c>
      <c r="U136" s="7">
        <v>13</v>
      </c>
      <c r="V136" s="7">
        <v>1040</v>
      </c>
      <c r="W136" s="7" t="s">
        <v>5482</v>
      </c>
    </row>
    <row r="137" spans="18:23" x14ac:dyDescent="0.25">
      <c r="R137" s="7" t="str">
        <f t="shared" si="9"/>
        <v>Jonathan Myers</v>
      </c>
      <c r="S137" s="7" t="s">
        <v>5623</v>
      </c>
      <c r="T137" s="7">
        <v>30</v>
      </c>
      <c r="U137" s="7">
        <v>18</v>
      </c>
      <c r="V137" s="7">
        <v>540</v>
      </c>
      <c r="W137" s="7" t="s">
        <v>5501</v>
      </c>
    </row>
    <row r="138" spans="18:23" x14ac:dyDescent="0.25">
      <c r="R138" s="7" t="str">
        <f t="shared" si="9"/>
        <v>Sheri Foster</v>
      </c>
      <c r="S138" s="7" t="s">
        <v>5623</v>
      </c>
      <c r="T138" s="7">
        <v>30</v>
      </c>
      <c r="U138" s="7">
        <v>25</v>
      </c>
      <c r="V138" s="7">
        <v>750</v>
      </c>
      <c r="W138" s="7" t="s">
        <v>5502</v>
      </c>
    </row>
    <row r="139" spans="18:23" x14ac:dyDescent="0.25">
      <c r="R139" s="7" t="str">
        <f t="shared" si="9"/>
        <v>Belinda Jefferson</v>
      </c>
      <c r="S139" s="7" t="s">
        <v>5611</v>
      </c>
      <c r="T139" s="7">
        <v>250</v>
      </c>
      <c r="U139" s="7">
        <v>14</v>
      </c>
      <c r="V139" s="7">
        <v>3500</v>
      </c>
      <c r="W139" s="7" t="s">
        <v>5449</v>
      </c>
    </row>
    <row r="140" spans="18:23" x14ac:dyDescent="0.25">
      <c r="R140" s="7" t="str">
        <f t="shared" si="9"/>
        <v>Belinda Jefferson</v>
      </c>
      <c r="S140" s="7" t="s">
        <v>5611</v>
      </c>
      <c r="T140" s="7">
        <v>250</v>
      </c>
      <c r="U140" s="7">
        <v>1</v>
      </c>
      <c r="V140" s="7">
        <v>250</v>
      </c>
      <c r="W140" s="7" t="s">
        <v>5466</v>
      </c>
    </row>
    <row r="141" spans="18:23" x14ac:dyDescent="0.25">
      <c r="R141" s="7" t="str">
        <f t="shared" si="9"/>
        <v>Dr. Elizabeth</v>
      </c>
      <c r="S141" s="7" t="s">
        <v>5615</v>
      </c>
      <c r="T141" s="7">
        <v>25</v>
      </c>
      <c r="U141" s="7">
        <v>20</v>
      </c>
      <c r="V141" s="7">
        <v>500</v>
      </c>
      <c r="W141" s="7" t="s">
        <v>5503</v>
      </c>
    </row>
    <row r="142" spans="18:23" x14ac:dyDescent="0.25">
      <c r="R142" s="7" t="str">
        <f t="shared" si="9"/>
        <v>Jose Perez</v>
      </c>
      <c r="S142" s="7" t="s">
        <v>5615</v>
      </c>
      <c r="T142" s="7">
        <v>25</v>
      </c>
      <c r="U142" s="7">
        <v>22</v>
      </c>
      <c r="V142" s="7">
        <v>550</v>
      </c>
      <c r="W142" s="7" t="s">
        <v>5484</v>
      </c>
    </row>
    <row r="143" spans="18:23" x14ac:dyDescent="0.25">
      <c r="R143" s="7" t="str">
        <f t="shared" si="9"/>
        <v>Mary Fry</v>
      </c>
      <c r="S143" s="7" t="s">
        <v>5622</v>
      </c>
      <c r="T143" s="7">
        <v>15</v>
      </c>
      <c r="U143" s="7">
        <v>3</v>
      </c>
      <c r="V143" s="7">
        <v>45</v>
      </c>
      <c r="W143" s="7" t="s">
        <v>5504</v>
      </c>
    </row>
    <row r="144" spans="18:23" x14ac:dyDescent="0.25">
      <c r="R144" s="7" t="str">
        <f t="shared" si="9"/>
        <v>Joshua Stewart</v>
      </c>
      <c r="S144" s="7" t="s">
        <v>5615</v>
      </c>
      <c r="T144" s="7">
        <v>25</v>
      </c>
      <c r="U144" s="7">
        <v>13</v>
      </c>
      <c r="V144" s="7">
        <v>325</v>
      </c>
      <c r="W144" s="7" t="s">
        <v>5505</v>
      </c>
    </row>
    <row r="145" spans="18:23" x14ac:dyDescent="0.25">
      <c r="R145" s="7" t="str">
        <f t="shared" si="9"/>
        <v>Jonathan Myers</v>
      </c>
      <c r="S145" s="7" t="s">
        <v>5613</v>
      </c>
      <c r="T145" s="7">
        <v>35</v>
      </c>
      <c r="U145" s="7">
        <v>22</v>
      </c>
      <c r="V145" s="7">
        <v>770</v>
      </c>
      <c r="W145" s="7" t="s">
        <v>5501</v>
      </c>
    </row>
    <row r="146" spans="18:23" x14ac:dyDescent="0.25">
      <c r="R146" s="7" t="str">
        <f t="shared" si="9"/>
        <v>Stephanie Smith</v>
      </c>
      <c r="S146" s="7" t="s">
        <v>5620</v>
      </c>
      <c r="T146" s="7">
        <v>40</v>
      </c>
      <c r="U146" s="7">
        <v>21</v>
      </c>
      <c r="V146" s="7">
        <v>840</v>
      </c>
      <c r="W146" s="7" t="s">
        <v>5506</v>
      </c>
    </row>
    <row r="147" spans="18:23" x14ac:dyDescent="0.25">
      <c r="R147" s="7" t="str">
        <f t="shared" si="9"/>
        <v>Jessica Baird</v>
      </c>
      <c r="S147" s="7" t="s">
        <v>5618</v>
      </c>
      <c r="T147" s="7">
        <v>10</v>
      </c>
      <c r="U147" s="7">
        <v>5</v>
      </c>
      <c r="V147" s="7">
        <v>50</v>
      </c>
      <c r="W147" s="7" t="s">
        <v>5507</v>
      </c>
    </row>
    <row r="148" spans="18:23" x14ac:dyDescent="0.25">
      <c r="R148" s="7" t="str">
        <f t="shared" si="9"/>
        <v>Keith Bush</v>
      </c>
      <c r="S148" s="7" t="s">
        <v>5623</v>
      </c>
      <c r="T148" s="7">
        <v>30</v>
      </c>
      <c r="U148" s="7">
        <v>24</v>
      </c>
      <c r="V148" s="7">
        <v>720</v>
      </c>
      <c r="W148" s="7" t="s">
        <v>5508</v>
      </c>
    </row>
    <row r="149" spans="18:23" x14ac:dyDescent="0.25">
      <c r="R149" s="7" t="str">
        <f t="shared" si="9"/>
        <v>Mrs. Alexandria</v>
      </c>
      <c r="S149" s="7" t="s">
        <v>5621</v>
      </c>
      <c r="T149" s="7">
        <v>60</v>
      </c>
      <c r="U149" s="7">
        <v>21</v>
      </c>
      <c r="V149" s="7">
        <v>1260</v>
      </c>
      <c r="W149" s="7" t="s">
        <v>5437</v>
      </c>
    </row>
    <row r="150" spans="18:23" x14ac:dyDescent="0.25">
      <c r="R150" s="7" t="str">
        <f t="shared" si="9"/>
        <v>Diana Griffin</v>
      </c>
      <c r="S150" s="7" t="s">
        <v>5615</v>
      </c>
      <c r="T150" s="7">
        <v>25</v>
      </c>
      <c r="U150" s="7">
        <v>19</v>
      </c>
      <c r="V150" s="7">
        <v>475</v>
      </c>
      <c r="W150" s="7" t="s">
        <v>5509</v>
      </c>
    </row>
    <row r="151" spans="18:23" x14ac:dyDescent="0.25">
      <c r="R151" s="7" t="str">
        <f t="shared" si="9"/>
        <v>Shannon Vazquez</v>
      </c>
      <c r="S151" s="7" t="s">
        <v>5621</v>
      </c>
      <c r="T151" s="7">
        <v>60</v>
      </c>
      <c r="U151" s="7">
        <v>24</v>
      </c>
      <c r="V151" s="7">
        <v>1440</v>
      </c>
      <c r="W151" s="7" t="s">
        <v>5510</v>
      </c>
    </row>
    <row r="152" spans="18:23" x14ac:dyDescent="0.25">
      <c r="R152" s="7" t="str">
        <f t="shared" si="9"/>
        <v>Isaac Goodwin</v>
      </c>
      <c r="S152" s="7" t="s">
        <v>5616</v>
      </c>
      <c r="T152" s="7">
        <v>150</v>
      </c>
      <c r="U152" s="7">
        <v>22</v>
      </c>
      <c r="V152" s="7">
        <v>3300</v>
      </c>
      <c r="W152" s="7" t="s">
        <v>5511</v>
      </c>
    </row>
    <row r="153" spans="18:23" x14ac:dyDescent="0.25">
      <c r="R153" s="7" t="str">
        <f t="shared" si="9"/>
        <v>Belinda Jefferson</v>
      </c>
      <c r="S153" s="7" t="s">
        <v>5609</v>
      </c>
      <c r="T153" s="7">
        <v>20</v>
      </c>
      <c r="U153" s="7">
        <v>11</v>
      </c>
      <c r="V153" s="7">
        <v>220</v>
      </c>
      <c r="W153" s="7" t="s">
        <v>5512</v>
      </c>
    </row>
    <row r="154" spans="18:23" x14ac:dyDescent="0.25">
      <c r="R154" s="7" t="str">
        <f t="shared" si="9"/>
        <v>Jennifer Nelson</v>
      </c>
      <c r="S154" s="7" t="s">
        <v>5622</v>
      </c>
      <c r="T154" s="7">
        <v>15</v>
      </c>
      <c r="U154" s="7">
        <v>7</v>
      </c>
      <c r="V154" s="7">
        <v>105</v>
      </c>
      <c r="W154" s="7" t="s">
        <v>5513</v>
      </c>
    </row>
    <row r="155" spans="18:23" x14ac:dyDescent="0.25">
      <c r="R155" s="7" t="str">
        <f t="shared" si="9"/>
        <v>Kevin Gonzalez</v>
      </c>
      <c r="S155" s="7" t="s">
        <v>5611</v>
      </c>
      <c r="T155" s="7">
        <v>250</v>
      </c>
      <c r="U155" s="7">
        <v>14</v>
      </c>
      <c r="V155" s="7">
        <v>3500</v>
      </c>
      <c r="W155" s="7" t="s">
        <v>5492</v>
      </c>
    </row>
    <row r="156" spans="18:23" x14ac:dyDescent="0.25">
      <c r="R156" s="7" t="str">
        <f t="shared" si="9"/>
        <v>Sarah Wright</v>
      </c>
      <c r="S156" s="7" t="s">
        <v>5614</v>
      </c>
      <c r="T156" s="7">
        <v>20</v>
      </c>
      <c r="U156" s="7">
        <v>10</v>
      </c>
      <c r="V156" s="7">
        <v>200</v>
      </c>
      <c r="W156" s="7" t="s">
        <v>5474</v>
      </c>
    </row>
    <row r="157" spans="18:23" x14ac:dyDescent="0.25">
      <c r="R157" s="7" t="str">
        <f t="shared" si="9"/>
        <v>Ms. Michelle</v>
      </c>
      <c r="S157" s="7" t="s">
        <v>5612</v>
      </c>
      <c r="T157" s="7">
        <v>50</v>
      </c>
      <c r="U157" s="7">
        <v>14</v>
      </c>
      <c r="V157" s="7">
        <v>700</v>
      </c>
      <c r="W157" s="7" t="s">
        <v>5514</v>
      </c>
    </row>
    <row r="158" spans="18:23" x14ac:dyDescent="0.25">
      <c r="R158" s="7" t="str">
        <f t="shared" si="9"/>
        <v>Jennifer Nelson</v>
      </c>
      <c r="S158" s="7" t="s">
        <v>5619</v>
      </c>
      <c r="T158" s="7">
        <v>80</v>
      </c>
      <c r="U158" s="7">
        <v>8</v>
      </c>
      <c r="V158" s="7">
        <v>640</v>
      </c>
      <c r="W158" s="7" t="s">
        <v>5324</v>
      </c>
    </row>
    <row r="159" spans="18:23" x14ac:dyDescent="0.25">
      <c r="R159" s="7" t="str">
        <f t="shared" si="9"/>
        <v>Jessica Baird</v>
      </c>
      <c r="S159" s="7" t="s">
        <v>5611</v>
      </c>
      <c r="T159" s="7">
        <v>250</v>
      </c>
      <c r="U159" s="7">
        <v>16</v>
      </c>
      <c r="V159" s="7">
        <v>4000</v>
      </c>
      <c r="W159" s="7" t="s">
        <v>5515</v>
      </c>
    </row>
    <row r="160" spans="18:23" x14ac:dyDescent="0.25">
      <c r="R160" s="7" t="str">
        <f t="shared" si="9"/>
        <v>Kevin Gonzalez</v>
      </c>
      <c r="S160" s="7" t="s">
        <v>5616</v>
      </c>
      <c r="T160" s="7">
        <v>150</v>
      </c>
      <c r="U160" s="7">
        <v>22</v>
      </c>
      <c r="V160" s="7">
        <v>3300</v>
      </c>
      <c r="W160" s="7" t="s">
        <v>5516</v>
      </c>
    </row>
    <row r="161" spans="18:23" x14ac:dyDescent="0.25">
      <c r="R161" s="7" t="str">
        <f t="shared" si="9"/>
        <v>Angela Fox</v>
      </c>
      <c r="S161" s="7" t="s">
        <v>5623</v>
      </c>
      <c r="T161" s="7">
        <v>30</v>
      </c>
      <c r="U161" s="7">
        <v>16</v>
      </c>
      <c r="V161" s="7">
        <v>480</v>
      </c>
      <c r="W161" s="7" t="s">
        <v>5517</v>
      </c>
    </row>
    <row r="162" spans="18:23" x14ac:dyDescent="0.25">
      <c r="R162" s="7" t="str">
        <f t="shared" si="9"/>
        <v>Kimberly Stone</v>
      </c>
      <c r="S162" s="7" t="s">
        <v>5617</v>
      </c>
      <c r="T162" s="7">
        <v>120</v>
      </c>
      <c r="U162" s="7">
        <v>25</v>
      </c>
      <c r="V162" s="7">
        <v>3000</v>
      </c>
      <c r="W162" s="7" t="s">
        <v>5518</v>
      </c>
    </row>
    <row r="163" spans="18:23" x14ac:dyDescent="0.25">
      <c r="R163" s="7" t="str">
        <f t="shared" si="9"/>
        <v>Seth Howell</v>
      </c>
      <c r="S163" s="7" t="s">
        <v>5618</v>
      </c>
      <c r="T163" s="7">
        <v>10</v>
      </c>
      <c r="U163" s="7">
        <v>17</v>
      </c>
      <c r="V163" s="7">
        <v>170</v>
      </c>
      <c r="W163" s="7" t="s">
        <v>5472</v>
      </c>
    </row>
    <row r="164" spans="18:23" x14ac:dyDescent="0.25">
      <c r="R164" s="7" t="str">
        <f t="shared" si="9"/>
        <v>Rebecca Moody</v>
      </c>
      <c r="S164" s="7" t="s">
        <v>5610</v>
      </c>
      <c r="T164" s="7">
        <v>300</v>
      </c>
      <c r="U164" s="7">
        <v>4</v>
      </c>
      <c r="V164" s="7">
        <v>1200</v>
      </c>
      <c r="W164" s="7" t="s">
        <v>5519</v>
      </c>
    </row>
    <row r="165" spans="18:23" x14ac:dyDescent="0.25">
      <c r="R165" s="7" t="str">
        <f t="shared" si="9"/>
        <v>Stephanie Smith</v>
      </c>
      <c r="S165" s="7" t="s">
        <v>5616</v>
      </c>
      <c r="T165" s="7">
        <v>150</v>
      </c>
      <c r="U165" s="7">
        <v>11</v>
      </c>
      <c r="V165" s="7">
        <v>1650</v>
      </c>
      <c r="W165" s="7" t="s">
        <v>5520</v>
      </c>
    </row>
    <row r="166" spans="18:23" x14ac:dyDescent="0.25">
      <c r="R166" s="7" t="str">
        <f t="shared" si="9"/>
        <v>Kenneth Rodriguez</v>
      </c>
      <c r="S166" s="7" t="s">
        <v>5609</v>
      </c>
      <c r="T166" s="7">
        <v>20</v>
      </c>
      <c r="U166" s="7">
        <v>19</v>
      </c>
      <c r="V166" s="7">
        <v>380</v>
      </c>
      <c r="W166" s="7" t="s">
        <v>5521</v>
      </c>
    </row>
    <row r="167" spans="18:23" x14ac:dyDescent="0.25">
      <c r="R167" s="7" t="str">
        <f t="shared" si="9"/>
        <v>Karen Pham</v>
      </c>
      <c r="S167" s="7" t="s">
        <v>5610</v>
      </c>
      <c r="T167" s="7">
        <v>300</v>
      </c>
      <c r="U167" s="7">
        <v>5</v>
      </c>
      <c r="V167" s="7">
        <v>1500</v>
      </c>
      <c r="W167" s="7" t="s">
        <v>5522</v>
      </c>
    </row>
    <row r="168" spans="18:23" x14ac:dyDescent="0.25">
      <c r="R168" s="7" t="str">
        <f t="shared" si="9"/>
        <v>Belinda Jefferson</v>
      </c>
      <c r="S168" s="7" t="s">
        <v>5610</v>
      </c>
      <c r="T168" s="7">
        <v>300</v>
      </c>
      <c r="U168" s="7">
        <v>7</v>
      </c>
      <c r="V168" s="7">
        <v>2100</v>
      </c>
      <c r="W168" s="7" t="s">
        <v>5512</v>
      </c>
    </row>
    <row r="169" spans="18:23" x14ac:dyDescent="0.25">
      <c r="R169" s="7" t="str">
        <f t="shared" si="9"/>
        <v>Joshua Stewart</v>
      </c>
      <c r="S169" s="7" t="s">
        <v>5622</v>
      </c>
      <c r="T169" s="7">
        <v>15</v>
      </c>
      <c r="U169" s="7">
        <v>7</v>
      </c>
      <c r="V169" s="7">
        <v>105</v>
      </c>
      <c r="W169" s="7" t="s">
        <v>5505</v>
      </c>
    </row>
    <row r="170" spans="18:23" x14ac:dyDescent="0.25">
      <c r="R170" s="7" t="str">
        <f t="shared" si="9"/>
        <v>Karen Pham</v>
      </c>
      <c r="S170" s="7" t="s">
        <v>5616</v>
      </c>
      <c r="T170" s="7">
        <v>150</v>
      </c>
      <c r="U170" s="7">
        <v>14</v>
      </c>
      <c r="V170" s="7">
        <v>2100</v>
      </c>
      <c r="W170" s="7" t="s">
        <v>5316</v>
      </c>
    </row>
    <row r="171" spans="18:23" x14ac:dyDescent="0.25">
      <c r="R171" s="7" t="str">
        <f t="shared" si="9"/>
        <v>Mrs. Alexandria</v>
      </c>
      <c r="S171" s="7" t="s">
        <v>5610</v>
      </c>
      <c r="T171" s="7">
        <v>300</v>
      </c>
      <c r="U171" s="7">
        <v>10</v>
      </c>
      <c r="V171" s="7">
        <v>3000</v>
      </c>
      <c r="W171" s="7" t="s">
        <v>5523</v>
      </c>
    </row>
    <row r="172" spans="18:23" x14ac:dyDescent="0.25">
      <c r="R172" s="7" t="str">
        <f t="shared" si="9"/>
        <v>Janet Adams</v>
      </c>
      <c r="S172" s="7" t="s">
        <v>5621</v>
      </c>
      <c r="T172" s="7">
        <v>60</v>
      </c>
      <c r="U172" s="7">
        <v>13</v>
      </c>
      <c r="V172" s="7">
        <v>780</v>
      </c>
      <c r="W172" s="7" t="s">
        <v>5524</v>
      </c>
    </row>
    <row r="173" spans="18:23" x14ac:dyDescent="0.25">
      <c r="R173" s="7" t="str">
        <f t="shared" si="9"/>
        <v>Rebecca Moody</v>
      </c>
      <c r="S173" s="7" t="s">
        <v>5609</v>
      </c>
      <c r="T173" s="7">
        <v>20</v>
      </c>
      <c r="U173" s="7">
        <v>1</v>
      </c>
      <c r="V173" s="7">
        <v>20</v>
      </c>
      <c r="W173" s="7" t="s">
        <v>5525</v>
      </c>
    </row>
    <row r="174" spans="18:23" x14ac:dyDescent="0.25">
      <c r="R174" s="7" t="str">
        <f t="shared" si="9"/>
        <v>Joshua Stewart</v>
      </c>
      <c r="S174" s="7" t="s">
        <v>5611</v>
      </c>
      <c r="T174" s="7">
        <v>250</v>
      </c>
      <c r="U174" s="7">
        <v>23</v>
      </c>
      <c r="V174" s="7">
        <v>5750</v>
      </c>
      <c r="W174" s="7" t="s">
        <v>5526</v>
      </c>
    </row>
    <row r="175" spans="18:23" x14ac:dyDescent="0.25">
      <c r="R175" s="7" t="str">
        <f t="shared" si="9"/>
        <v>Kimberly Stone</v>
      </c>
      <c r="S175" s="7" t="s">
        <v>5616</v>
      </c>
      <c r="T175" s="7">
        <v>150</v>
      </c>
      <c r="U175" s="7">
        <v>22</v>
      </c>
      <c r="V175" s="7">
        <v>3300</v>
      </c>
      <c r="W175" s="7" t="s">
        <v>5334</v>
      </c>
    </row>
    <row r="176" spans="18:23" x14ac:dyDescent="0.25">
      <c r="R176" s="7" t="str">
        <f t="shared" si="9"/>
        <v>Rebecca Moody</v>
      </c>
      <c r="S176" s="7" t="s">
        <v>5619</v>
      </c>
      <c r="T176" s="7">
        <v>80</v>
      </c>
      <c r="U176" s="7">
        <v>24</v>
      </c>
      <c r="V176" s="7">
        <v>1920</v>
      </c>
      <c r="W176" s="7" t="s">
        <v>5525</v>
      </c>
    </row>
    <row r="177" spans="18:23" x14ac:dyDescent="0.25">
      <c r="R177" s="7" t="str">
        <f t="shared" si="9"/>
        <v>Jennifer Nelson</v>
      </c>
      <c r="S177" s="7" t="s">
        <v>5615</v>
      </c>
      <c r="T177" s="7">
        <v>25</v>
      </c>
      <c r="U177" s="7">
        <v>5</v>
      </c>
      <c r="V177" s="7">
        <v>125</v>
      </c>
      <c r="W177" s="7" t="s">
        <v>5527</v>
      </c>
    </row>
    <row r="178" spans="18:23" x14ac:dyDescent="0.25">
      <c r="R178" s="7" t="str">
        <f t="shared" si="9"/>
        <v>Alexis Roberts</v>
      </c>
      <c r="S178" s="7" t="s">
        <v>5616</v>
      </c>
      <c r="T178" s="7">
        <v>150</v>
      </c>
      <c r="U178" s="7">
        <v>4</v>
      </c>
      <c r="V178" s="7">
        <v>600</v>
      </c>
      <c r="W178" s="7" t="s">
        <v>5528</v>
      </c>
    </row>
    <row r="179" spans="18:23" x14ac:dyDescent="0.25">
      <c r="R179" s="7" t="str">
        <f t="shared" si="9"/>
        <v>Dr. Elizabeth</v>
      </c>
      <c r="S179" s="7" t="s">
        <v>5618</v>
      </c>
      <c r="T179" s="7">
        <v>10</v>
      </c>
      <c r="U179" s="7">
        <v>17</v>
      </c>
      <c r="V179" s="7">
        <v>170</v>
      </c>
      <c r="W179" s="7" t="s">
        <v>5431</v>
      </c>
    </row>
    <row r="180" spans="18:23" x14ac:dyDescent="0.25">
      <c r="R180" s="7" t="str">
        <f t="shared" si="9"/>
        <v>Kari Zimmerman</v>
      </c>
      <c r="S180" s="7" t="s">
        <v>5615</v>
      </c>
      <c r="T180" s="7">
        <v>25</v>
      </c>
      <c r="U180" s="7">
        <v>14</v>
      </c>
      <c r="V180" s="7">
        <v>350</v>
      </c>
      <c r="W180" s="7" t="s">
        <v>5529</v>
      </c>
    </row>
    <row r="181" spans="18:23" x14ac:dyDescent="0.25">
      <c r="R181" s="7" t="str">
        <f t="shared" si="9"/>
        <v>Belinda Jefferson</v>
      </c>
      <c r="S181" s="7" t="s">
        <v>5623</v>
      </c>
      <c r="T181" s="7">
        <v>30</v>
      </c>
      <c r="U181" s="7">
        <v>19</v>
      </c>
      <c r="V181" s="7">
        <v>570</v>
      </c>
      <c r="W181" s="7" t="s">
        <v>5466</v>
      </c>
    </row>
    <row r="182" spans="18:23" x14ac:dyDescent="0.25">
      <c r="R182" s="7" t="str">
        <f t="shared" si="9"/>
        <v>Jessica Baird</v>
      </c>
      <c r="S182" s="7" t="s">
        <v>5610</v>
      </c>
      <c r="T182" s="7">
        <v>300</v>
      </c>
      <c r="U182" s="7">
        <v>11</v>
      </c>
      <c r="V182" s="7">
        <v>3300</v>
      </c>
      <c r="W182" s="7" t="s">
        <v>5331</v>
      </c>
    </row>
    <row r="183" spans="18:23" x14ac:dyDescent="0.25">
      <c r="R183" s="7" t="str">
        <f t="shared" si="9"/>
        <v>Stephanie Smith</v>
      </c>
      <c r="S183" s="7" t="s">
        <v>5609</v>
      </c>
      <c r="T183" s="7">
        <v>20</v>
      </c>
      <c r="U183" s="7">
        <v>22</v>
      </c>
      <c r="V183" s="7">
        <v>440</v>
      </c>
      <c r="W183" s="7" t="s">
        <v>5506</v>
      </c>
    </row>
    <row r="184" spans="18:23" x14ac:dyDescent="0.25">
      <c r="R184" s="7" t="str">
        <f t="shared" si="9"/>
        <v>Caroline Yoder</v>
      </c>
      <c r="S184" s="7" t="s">
        <v>5610</v>
      </c>
      <c r="T184" s="7">
        <v>300</v>
      </c>
      <c r="U184" s="7">
        <v>10</v>
      </c>
      <c r="V184" s="7">
        <v>3000</v>
      </c>
      <c r="W184" s="7" t="s">
        <v>5530</v>
      </c>
    </row>
    <row r="185" spans="18:23" x14ac:dyDescent="0.25">
      <c r="R185" s="7" t="str">
        <f t="shared" si="9"/>
        <v>Linda Morgan</v>
      </c>
      <c r="S185" s="7" t="s">
        <v>5617</v>
      </c>
      <c r="T185" s="7">
        <v>120</v>
      </c>
      <c r="U185" s="7">
        <v>19</v>
      </c>
      <c r="V185" s="7">
        <v>2280</v>
      </c>
      <c r="W185" s="7" t="s">
        <v>5458</v>
      </c>
    </row>
    <row r="186" spans="18:23" x14ac:dyDescent="0.25">
      <c r="R186" s="7" t="str">
        <f t="shared" si="9"/>
        <v>Shannon Vazquez</v>
      </c>
      <c r="S186" s="7" t="s">
        <v>5617</v>
      </c>
      <c r="T186" s="7">
        <v>120</v>
      </c>
      <c r="U186" s="7">
        <v>19</v>
      </c>
      <c r="V186" s="7">
        <v>2280</v>
      </c>
      <c r="W186" s="7" t="s">
        <v>5531</v>
      </c>
    </row>
    <row r="187" spans="18:23" x14ac:dyDescent="0.25">
      <c r="R187" s="7" t="str">
        <f t="shared" si="9"/>
        <v>Lindsay Arnold</v>
      </c>
      <c r="S187" s="7" t="s">
        <v>5612</v>
      </c>
      <c r="T187" s="7">
        <v>50</v>
      </c>
      <c r="U187" s="7">
        <v>18</v>
      </c>
      <c r="V187" s="7">
        <v>900</v>
      </c>
      <c r="W187" s="7" t="s">
        <v>5532</v>
      </c>
    </row>
    <row r="188" spans="18:23" x14ac:dyDescent="0.25">
      <c r="R188" s="7" t="str">
        <f t="shared" si="9"/>
        <v>Janet Adams</v>
      </c>
      <c r="S188" s="7" t="s">
        <v>5614</v>
      </c>
      <c r="T188" s="7">
        <v>20</v>
      </c>
      <c r="U188" s="7">
        <v>11</v>
      </c>
      <c r="V188" s="7">
        <v>220</v>
      </c>
      <c r="W188" s="7" t="s">
        <v>5524</v>
      </c>
    </row>
    <row r="189" spans="18:23" x14ac:dyDescent="0.25">
      <c r="R189" s="7" t="str">
        <f t="shared" si="9"/>
        <v>Seth Howell</v>
      </c>
      <c r="S189" s="7" t="s">
        <v>5622</v>
      </c>
      <c r="T189" s="7">
        <v>15</v>
      </c>
      <c r="U189" s="7">
        <v>21</v>
      </c>
      <c r="V189" s="7">
        <v>315</v>
      </c>
      <c r="W189" s="7" t="s">
        <v>5533</v>
      </c>
    </row>
    <row r="190" spans="18:23" x14ac:dyDescent="0.25">
      <c r="R190" s="7" t="str">
        <f t="shared" si="9"/>
        <v>Joshua Stewart</v>
      </c>
      <c r="S190" s="7" t="s">
        <v>5621</v>
      </c>
      <c r="T190" s="7">
        <v>60</v>
      </c>
      <c r="U190" s="7">
        <v>8</v>
      </c>
      <c r="V190" s="7">
        <v>480</v>
      </c>
      <c r="W190" s="7" t="s">
        <v>5505</v>
      </c>
    </row>
    <row r="191" spans="18:23" x14ac:dyDescent="0.25">
      <c r="R191" s="7" t="str">
        <f t="shared" si="9"/>
        <v>Linda Morgan</v>
      </c>
      <c r="S191" s="7" t="s">
        <v>5617</v>
      </c>
      <c r="T191" s="7">
        <v>120</v>
      </c>
      <c r="U191" s="7">
        <v>6</v>
      </c>
      <c r="V191" s="7">
        <v>720</v>
      </c>
      <c r="W191" s="7" t="s">
        <v>5461</v>
      </c>
    </row>
    <row r="192" spans="18:23" x14ac:dyDescent="0.25">
      <c r="R192" s="7" t="str">
        <f t="shared" si="9"/>
        <v>Stephanie Smith</v>
      </c>
      <c r="S192" s="7" t="s">
        <v>5615</v>
      </c>
      <c r="T192" s="7">
        <v>25</v>
      </c>
      <c r="U192" s="7">
        <v>14</v>
      </c>
      <c r="V192" s="7">
        <v>350</v>
      </c>
      <c r="W192" s="7" t="s">
        <v>5442</v>
      </c>
    </row>
    <row r="193" spans="18:23" x14ac:dyDescent="0.25">
      <c r="R193" s="7" t="str">
        <f t="shared" si="9"/>
        <v>James Mitchell</v>
      </c>
      <c r="S193" s="7" t="s">
        <v>5613</v>
      </c>
      <c r="T193" s="7">
        <v>35</v>
      </c>
      <c r="U193" s="7">
        <v>25</v>
      </c>
      <c r="V193" s="7">
        <v>875</v>
      </c>
      <c r="W193" s="7" t="s">
        <v>5451</v>
      </c>
    </row>
    <row r="194" spans="18:23" x14ac:dyDescent="0.25">
      <c r="R194" s="7" t="str">
        <f t="shared" si="9"/>
        <v>Kevin Gonzalez</v>
      </c>
      <c r="S194" s="7" t="s">
        <v>5615</v>
      </c>
      <c r="T194" s="7">
        <v>25</v>
      </c>
      <c r="U194" s="7">
        <v>22</v>
      </c>
      <c r="V194" s="7">
        <v>550</v>
      </c>
      <c r="W194" s="7" t="s">
        <v>5534</v>
      </c>
    </row>
    <row r="195" spans="18:23" x14ac:dyDescent="0.25">
      <c r="R195" s="7" t="str">
        <f t="shared" si="9"/>
        <v>Kari Zimmerman</v>
      </c>
      <c r="S195" s="7" t="s">
        <v>5623</v>
      </c>
      <c r="T195" s="7">
        <v>30</v>
      </c>
      <c r="U195" s="7">
        <v>25</v>
      </c>
      <c r="V195" s="7">
        <v>750</v>
      </c>
      <c r="W195" s="7" t="s">
        <v>5529</v>
      </c>
    </row>
    <row r="196" spans="18:23" x14ac:dyDescent="0.25">
      <c r="R196" s="7" t="str">
        <f t="shared" si="9"/>
        <v>Janet Adams</v>
      </c>
      <c r="S196" s="7" t="s">
        <v>5621</v>
      </c>
      <c r="T196" s="7">
        <v>60</v>
      </c>
      <c r="U196" s="7">
        <v>4</v>
      </c>
      <c r="V196" s="7">
        <v>240</v>
      </c>
      <c r="W196" s="7" t="s">
        <v>5535</v>
      </c>
    </row>
    <row r="197" spans="18:23" x14ac:dyDescent="0.25">
      <c r="R197" s="7" t="str">
        <f t="shared" si="9"/>
        <v>Caroline Yoder</v>
      </c>
      <c r="S197" s="7" t="s">
        <v>5622</v>
      </c>
      <c r="T197" s="7">
        <v>15</v>
      </c>
      <c r="U197" s="7">
        <v>24</v>
      </c>
      <c r="V197" s="7">
        <v>360</v>
      </c>
      <c r="W197" s="7" t="s">
        <v>5433</v>
      </c>
    </row>
    <row r="198" spans="18:23" x14ac:dyDescent="0.25">
      <c r="R198" s="7" t="str">
        <f t="shared" si="9"/>
        <v>Rebecca Moody</v>
      </c>
      <c r="S198" s="7" t="s">
        <v>5620</v>
      </c>
      <c r="T198" s="7">
        <v>40</v>
      </c>
      <c r="U198" s="7">
        <v>6</v>
      </c>
      <c r="V198" s="7">
        <v>240</v>
      </c>
      <c r="W198" s="7" t="s">
        <v>5481</v>
      </c>
    </row>
    <row r="199" spans="18:23" x14ac:dyDescent="0.25">
      <c r="R199" s="7" t="str">
        <f t="shared" si="9"/>
        <v>April Gonzales</v>
      </c>
      <c r="S199" s="7" t="s">
        <v>5619</v>
      </c>
      <c r="T199" s="7">
        <v>80</v>
      </c>
      <c r="U199" s="7">
        <v>17</v>
      </c>
      <c r="V199" s="7">
        <v>1360</v>
      </c>
      <c r="W199" s="7" t="s">
        <v>5426</v>
      </c>
    </row>
    <row r="200" spans="18:23" x14ac:dyDescent="0.25">
      <c r="R200" s="7" t="str">
        <f t="shared" ref="R200:R263" si="10">TRIM(W200)</f>
        <v>Joshua Stewart</v>
      </c>
      <c r="S200" s="7" t="s">
        <v>5616</v>
      </c>
      <c r="T200" s="7">
        <v>150</v>
      </c>
      <c r="U200" s="7">
        <v>6</v>
      </c>
      <c r="V200" s="7">
        <v>900</v>
      </c>
      <c r="W200" s="7" t="s">
        <v>5505</v>
      </c>
    </row>
    <row r="201" spans="18:23" x14ac:dyDescent="0.25">
      <c r="R201" s="7" t="str">
        <f t="shared" si="10"/>
        <v>Stephanie Smith</v>
      </c>
      <c r="S201" s="7" t="s">
        <v>5613</v>
      </c>
      <c r="T201" s="7">
        <v>35</v>
      </c>
      <c r="U201" s="7">
        <v>3</v>
      </c>
      <c r="V201" s="7">
        <v>105</v>
      </c>
      <c r="W201" s="7" t="s">
        <v>5520</v>
      </c>
    </row>
    <row r="202" spans="18:23" x14ac:dyDescent="0.25">
      <c r="R202" s="7" t="str">
        <f t="shared" si="10"/>
        <v>Angela Fox</v>
      </c>
      <c r="S202" s="7" t="s">
        <v>5611</v>
      </c>
      <c r="T202" s="7">
        <v>250</v>
      </c>
      <c r="U202" s="7">
        <v>15</v>
      </c>
      <c r="V202" s="7">
        <v>3750</v>
      </c>
      <c r="W202" s="7" t="s">
        <v>5517</v>
      </c>
    </row>
    <row r="203" spans="18:23" x14ac:dyDescent="0.25">
      <c r="R203" s="7" t="str">
        <f t="shared" si="10"/>
        <v>Lindsay Arnold</v>
      </c>
      <c r="S203" s="7" t="s">
        <v>5621</v>
      </c>
      <c r="T203" s="7">
        <v>60</v>
      </c>
      <c r="U203" s="7">
        <v>18</v>
      </c>
      <c r="V203" s="7">
        <v>1080</v>
      </c>
      <c r="W203" s="7" t="s">
        <v>5307</v>
      </c>
    </row>
    <row r="204" spans="18:23" x14ac:dyDescent="0.25">
      <c r="R204" s="7" t="str">
        <f t="shared" si="10"/>
        <v>Kelly Miller</v>
      </c>
      <c r="S204" s="7" t="s">
        <v>5622</v>
      </c>
      <c r="T204" s="7">
        <v>15</v>
      </c>
      <c r="U204" s="7">
        <v>1</v>
      </c>
      <c r="V204" s="7">
        <v>15</v>
      </c>
      <c r="W204" s="7" t="s">
        <v>5536</v>
      </c>
    </row>
    <row r="205" spans="18:23" x14ac:dyDescent="0.25">
      <c r="R205" s="7" t="str">
        <f t="shared" si="10"/>
        <v>Mrs. Alexandria</v>
      </c>
      <c r="S205" s="7" t="s">
        <v>5619</v>
      </c>
      <c r="T205" s="7">
        <v>80</v>
      </c>
      <c r="U205" s="7">
        <v>16</v>
      </c>
      <c r="V205" s="7">
        <v>1280</v>
      </c>
      <c r="W205" s="7" t="s">
        <v>5437</v>
      </c>
    </row>
    <row r="206" spans="18:23" x14ac:dyDescent="0.25">
      <c r="R206" s="7" t="str">
        <f t="shared" si="10"/>
        <v>Dr. Carolyn</v>
      </c>
      <c r="S206" s="7" t="s">
        <v>5611</v>
      </c>
      <c r="T206" s="7">
        <v>250</v>
      </c>
      <c r="U206" s="7">
        <v>5</v>
      </c>
      <c r="V206" s="7">
        <v>1250</v>
      </c>
      <c r="W206" s="7" t="s">
        <v>5455</v>
      </c>
    </row>
    <row r="207" spans="18:23" x14ac:dyDescent="0.25">
      <c r="R207" s="7" t="str">
        <f t="shared" si="10"/>
        <v>Joshua Stewart</v>
      </c>
      <c r="S207" s="7" t="s">
        <v>5612</v>
      </c>
      <c r="T207" s="7">
        <v>50</v>
      </c>
      <c r="U207" s="7">
        <v>12</v>
      </c>
      <c r="V207" s="7">
        <v>600</v>
      </c>
      <c r="W207" s="7" t="s">
        <v>5424</v>
      </c>
    </row>
    <row r="208" spans="18:23" x14ac:dyDescent="0.25">
      <c r="R208" s="7" t="str">
        <f t="shared" si="10"/>
        <v>Kimberly Stone</v>
      </c>
      <c r="S208" s="7" t="s">
        <v>5614</v>
      </c>
      <c r="T208" s="7">
        <v>20</v>
      </c>
      <c r="U208" s="7">
        <v>8</v>
      </c>
      <c r="V208" s="7">
        <v>160</v>
      </c>
      <c r="W208" s="7" t="s">
        <v>5537</v>
      </c>
    </row>
    <row r="209" spans="18:23" x14ac:dyDescent="0.25">
      <c r="R209" s="7" t="str">
        <f t="shared" si="10"/>
        <v>Kimberly Stone</v>
      </c>
      <c r="S209" s="7" t="s">
        <v>5618</v>
      </c>
      <c r="T209" s="7">
        <v>10</v>
      </c>
      <c r="U209" s="7">
        <v>1</v>
      </c>
      <c r="V209" s="7">
        <v>10</v>
      </c>
      <c r="W209" s="7" t="s">
        <v>5538</v>
      </c>
    </row>
    <row r="210" spans="18:23" x14ac:dyDescent="0.25">
      <c r="R210" s="7" t="str">
        <f t="shared" si="10"/>
        <v>Lisa Johnson</v>
      </c>
      <c r="S210" s="7" t="s">
        <v>5622</v>
      </c>
      <c r="T210" s="7">
        <v>15</v>
      </c>
      <c r="U210" s="7">
        <v>25</v>
      </c>
      <c r="V210" s="7">
        <v>375</v>
      </c>
      <c r="W210" s="7" t="s">
        <v>5539</v>
      </c>
    </row>
    <row r="211" spans="18:23" x14ac:dyDescent="0.25">
      <c r="R211" s="7" t="str">
        <f t="shared" si="10"/>
        <v>Dr. Elizabeth</v>
      </c>
      <c r="S211" s="7" t="s">
        <v>5615</v>
      </c>
      <c r="T211" s="7">
        <v>25</v>
      </c>
      <c r="U211" s="7">
        <v>16</v>
      </c>
      <c r="V211" s="7">
        <v>400</v>
      </c>
      <c r="W211" s="7" t="s">
        <v>5540</v>
      </c>
    </row>
    <row r="212" spans="18:23" x14ac:dyDescent="0.25">
      <c r="R212" s="7" t="str">
        <f t="shared" si="10"/>
        <v>Leslie Sexton</v>
      </c>
      <c r="S212" s="7" t="s">
        <v>5614</v>
      </c>
      <c r="T212" s="7">
        <v>20</v>
      </c>
      <c r="U212" s="7">
        <v>12</v>
      </c>
      <c r="V212" s="7">
        <v>240</v>
      </c>
      <c r="W212" s="7" t="s">
        <v>5541</v>
      </c>
    </row>
    <row r="213" spans="18:23" x14ac:dyDescent="0.25">
      <c r="R213" s="7" t="str">
        <f t="shared" si="10"/>
        <v>Timothy Johns</v>
      </c>
      <c r="S213" s="7" t="s">
        <v>5617</v>
      </c>
      <c r="T213" s="7">
        <v>120</v>
      </c>
      <c r="U213" s="7">
        <v>2</v>
      </c>
      <c r="V213" s="7">
        <v>240</v>
      </c>
      <c r="W213" s="7" t="s">
        <v>5341</v>
      </c>
    </row>
    <row r="214" spans="18:23" x14ac:dyDescent="0.25">
      <c r="R214" s="7" t="str">
        <f t="shared" si="10"/>
        <v>Diana Griffin</v>
      </c>
      <c r="S214" s="7" t="s">
        <v>5623</v>
      </c>
      <c r="T214" s="7">
        <v>30</v>
      </c>
      <c r="U214" s="7">
        <v>16</v>
      </c>
      <c r="V214" s="7">
        <v>480</v>
      </c>
      <c r="W214" s="7" t="s">
        <v>5314</v>
      </c>
    </row>
    <row r="215" spans="18:23" x14ac:dyDescent="0.25">
      <c r="R215" s="7" t="str">
        <f t="shared" si="10"/>
        <v>Jonathan Myers</v>
      </c>
      <c r="S215" s="7" t="s">
        <v>5620</v>
      </c>
      <c r="T215" s="7">
        <v>40</v>
      </c>
      <c r="U215" s="7">
        <v>18</v>
      </c>
      <c r="V215" s="7">
        <v>720</v>
      </c>
      <c r="W215" s="7" t="s">
        <v>5339</v>
      </c>
    </row>
    <row r="216" spans="18:23" x14ac:dyDescent="0.25">
      <c r="R216" s="7" t="str">
        <f t="shared" si="10"/>
        <v>Jennifer Nelson</v>
      </c>
      <c r="S216" s="7" t="s">
        <v>5619</v>
      </c>
      <c r="T216" s="7">
        <v>80</v>
      </c>
      <c r="U216" s="7">
        <v>10</v>
      </c>
      <c r="V216" s="7">
        <v>800</v>
      </c>
      <c r="W216" s="7" t="s">
        <v>5324</v>
      </c>
    </row>
    <row r="217" spans="18:23" x14ac:dyDescent="0.25">
      <c r="R217" s="7" t="str">
        <f t="shared" si="10"/>
        <v>Johnny Weaver</v>
      </c>
      <c r="S217" s="7" t="s">
        <v>5615</v>
      </c>
      <c r="T217" s="7">
        <v>25</v>
      </c>
      <c r="U217" s="7">
        <v>1</v>
      </c>
      <c r="V217" s="7">
        <v>25</v>
      </c>
      <c r="W217" s="7" t="s">
        <v>5542</v>
      </c>
    </row>
    <row r="218" spans="18:23" x14ac:dyDescent="0.25">
      <c r="R218" s="7" t="str">
        <f t="shared" si="10"/>
        <v>Mrs. Alexandria</v>
      </c>
      <c r="S218" s="7" t="s">
        <v>5609</v>
      </c>
      <c r="T218" s="7">
        <v>20</v>
      </c>
      <c r="U218" s="7">
        <v>18</v>
      </c>
      <c r="V218" s="7">
        <v>360</v>
      </c>
      <c r="W218" s="7" t="s">
        <v>5462</v>
      </c>
    </row>
    <row r="219" spans="18:23" x14ac:dyDescent="0.25">
      <c r="R219" s="7" t="str">
        <f t="shared" si="10"/>
        <v>Leslie Sexton</v>
      </c>
      <c r="S219" s="7" t="s">
        <v>5615</v>
      </c>
      <c r="T219" s="7">
        <v>25</v>
      </c>
      <c r="U219" s="7">
        <v>15</v>
      </c>
      <c r="V219" s="7">
        <v>375</v>
      </c>
      <c r="W219" s="7" t="s">
        <v>5541</v>
      </c>
    </row>
    <row r="220" spans="18:23" x14ac:dyDescent="0.25">
      <c r="R220" s="7" t="str">
        <f t="shared" si="10"/>
        <v>Aaron Robinson</v>
      </c>
      <c r="S220" s="7" t="s">
        <v>5609</v>
      </c>
      <c r="T220" s="7">
        <v>20</v>
      </c>
      <c r="U220" s="7">
        <v>14</v>
      </c>
      <c r="V220" s="7">
        <v>280</v>
      </c>
      <c r="W220" s="7" t="s">
        <v>5543</v>
      </c>
    </row>
    <row r="221" spans="18:23" x14ac:dyDescent="0.25">
      <c r="R221" s="7" t="str">
        <f t="shared" si="10"/>
        <v>Mary Fry</v>
      </c>
      <c r="S221" s="7" t="s">
        <v>5618</v>
      </c>
      <c r="T221" s="7">
        <v>10</v>
      </c>
      <c r="U221" s="7">
        <v>18</v>
      </c>
      <c r="V221" s="7">
        <v>180</v>
      </c>
      <c r="W221" s="7" t="s">
        <v>5544</v>
      </c>
    </row>
    <row r="222" spans="18:23" x14ac:dyDescent="0.25">
      <c r="R222" s="7" t="str">
        <f t="shared" si="10"/>
        <v>Sheri Foster</v>
      </c>
      <c r="S222" s="7" t="s">
        <v>5618</v>
      </c>
      <c r="T222" s="7">
        <v>10</v>
      </c>
      <c r="U222" s="7">
        <v>22</v>
      </c>
      <c r="V222" s="7">
        <v>220</v>
      </c>
      <c r="W222" s="7" t="s">
        <v>5452</v>
      </c>
    </row>
    <row r="223" spans="18:23" x14ac:dyDescent="0.25">
      <c r="R223" s="7" t="str">
        <f t="shared" si="10"/>
        <v>Diana Rios</v>
      </c>
      <c r="S223" s="7" t="s">
        <v>5613</v>
      </c>
      <c r="T223" s="7">
        <v>35</v>
      </c>
      <c r="U223" s="7">
        <v>10</v>
      </c>
      <c r="V223" s="7">
        <v>350</v>
      </c>
      <c r="W223" s="7" t="s">
        <v>5438</v>
      </c>
    </row>
    <row r="224" spans="18:23" x14ac:dyDescent="0.25">
      <c r="R224" s="7" t="str">
        <f t="shared" si="10"/>
        <v>Belinda Jefferson</v>
      </c>
      <c r="S224" s="7" t="s">
        <v>5622</v>
      </c>
      <c r="T224" s="7">
        <v>15</v>
      </c>
      <c r="U224" s="7">
        <v>12</v>
      </c>
      <c r="V224" s="7">
        <v>180</v>
      </c>
      <c r="W224" s="7" t="s">
        <v>5466</v>
      </c>
    </row>
    <row r="225" spans="18:23" x14ac:dyDescent="0.25">
      <c r="R225" s="7" t="str">
        <f t="shared" si="10"/>
        <v>Robert Baker</v>
      </c>
      <c r="S225" s="7" t="s">
        <v>5618</v>
      </c>
      <c r="T225" s="7">
        <v>10</v>
      </c>
      <c r="U225" s="7">
        <v>8</v>
      </c>
      <c r="V225" s="7">
        <v>80</v>
      </c>
      <c r="W225" s="7" t="s">
        <v>5545</v>
      </c>
    </row>
    <row r="226" spans="18:23" x14ac:dyDescent="0.25">
      <c r="R226" s="7" t="str">
        <f t="shared" si="10"/>
        <v>Janet Adams</v>
      </c>
      <c r="S226" s="7" t="s">
        <v>5619</v>
      </c>
      <c r="T226" s="7">
        <v>80</v>
      </c>
      <c r="U226" s="7">
        <v>11</v>
      </c>
      <c r="V226" s="7">
        <v>880</v>
      </c>
      <c r="W226" s="7" t="s">
        <v>5524</v>
      </c>
    </row>
    <row r="227" spans="18:23" x14ac:dyDescent="0.25">
      <c r="R227" s="7" t="str">
        <f t="shared" si="10"/>
        <v>Karen Pham</v>
      </c>
      <c r="S227" s="7" t="s">
        <v>5610</v>
      </c>
      <c r="T227" s="7">
        <v>300</v>
      </c>
      <c r="U227" s="7">
        <v>13</v>
      </c>
      <c r="V227" s="7">
        <v>3900</v>
      </c>
      <c r="W227" s="7" t="s">
        <v>5430</v>
      </c>
    </row>
    <row r="228" spans="18:23" x14ac:dyDescent="0.25">
      <c r="R228" s="7" t="str">
        <f t="shared" si="10"/>
        <v>Shannon Vazquez</v>
      </c>
      <c r="S228" s="7" t="s">
        <v>5610</v>
      </c>
      <c r="T228" s="7">
        <v>300</v>
      </c>
      <c r="U228" s="7">
        <v>21</v>
      </c>
      <c r="V228" s="7">
        <v>6300</v>
      </c>
      <c r="W228" s="7" t="s">
        <v>5510</v>
      </c>
    </row>
    <row r="229" spans="18:23" x14ac:dyDescent="0.25">
      <c r="R229" s="7" t="str">
        <f t="shared" si="10"/>
        <v>Jessica Baird</v>
      </c>
      <c r="S229" s="7" t="s">
        <v>5610</v>
      </c>
      <c r="T229" s="7">
        <v>300</v>
      </c>
      <c r="U229" s="7">
        <v>8</v>
      </c>
      <c r="V229" s="7">
        <v>2400</v>
      </c>
      <c r="W229" s="7" t="s">
        <v>5546</v>
      </c>
    </row>
    <row r="230" spans="18:23" x14ac:dyDescent="0.25">
      <c r="R230" s="7" t="str">
        <f t="shared" si="10"/>
        <v>Lisa Johnson</v>
      </c>
      <c r="S230" s="7" t="s">
        <v>5622</v>
      </c>
      <c r="T230" s="7">
        <v>15</v>
      </c>
      <c r="U230" s="7">
        <v>14</v>
      </c>
      <c r="V230" s="7">
        <v>210</v>
      </c>
      <c r="W230" s="7" t="s">
        <v>5456</v>
      </c>
    </row>
    <row r="231" spans="18:23" x14ac:dyDescent="0.25">
      <c r="R231" s="7" t="str">
        <f t="shared" si="10"/>
        <v>Isaac Goodwin</v>
      </c>
      <c r="S231" s="7" t="s">
        <v>5613</v>
      </c>
      <c r="T231" s="7">
        <v>35</v>
      </c>
      <c r="U231" s="7">
        <v>15</v>
      </c>
      <c r="V231" s="7">
        <v>525</v>
      </c>
      <c r="W231" s="7" t="s">
        <v>5547</v>
      </c>
    </row>
    <row r="232" spans="18:23" x14ac:dyDescent="0.25">
      <c r="R232" s="7" t="str">
        <f t="shared" si="10"/>
        <v>Linda Morgan</v>
      </c>
      <c r="S232" s="7" t="s">
        <v>5616</v>
      </c>
      <c r="T232" s="7">
        <v>150</v>
      </c>
      <c r="U232" s="7">
        <v>8</v>
      </c>
      <c r="V232" s="7">
        <v>1200</v>
      </c>
      <c r="W232" s="7" t="s">
        <v>5458</v>
      </c>
    </row>
    <row r="233" spans="18:23" x14ac:dyDescent="0.25">
      <c r="R233" s="7" t="str">
        <f t="shared" si="10"/>
        <v>Kenneth Rodriguez</v>
      </c>
      <c r="S233" s="7" t="s">
        <v>5614</v>
      </c>
      <c r="T233" s="7">
        <v>20</v>
      </c>
      <c r="U233" s="7">
        <v>16</v>
      </c>
      <c r="V233" s="7">
        <v>320</v>
      </c>
      <c r="W233" s="7" t="s">
        <v>5453</v>
      </c>
    </row>
    <row r="234" spans="18:23" x14ac:dyDescent="0.25">
      <c r="R234" s="7" t="str">
        <f t="shared" si="10"/>
        <v>Caroline Yoder</v>
      </c>
      <c r="S234" s="7" t="s">
        <v>5616</v>
      </c>
      <c r="T234" s="7">
        <v>150</v>
      </c>
      <c r="U234" s="7">
        <v>16</v>
      </c>
      <c r="V234" s="7">
        <v>2400</v>
      </c>
      <c r="W234" s="7" t="s">
        <v>5548</v>
      </c>
    </row>
    <row r="235" spans="18:23" x14ac:dyDescent="0.25">
      <c r="R235" s="7" t="str">
        <f t="shared" si="10"/>
        <v>Jonathan Myers</v>
      </c>
      <c r="S235" s="7" t="s">
        <v>5620</v>
      </c>
      <c r="T235" s="7">
        <v>40</v>
      </c>
      <c r="U235" s="7">
        <v>6</v>
      </c>
      <c r="V235" s="7">
        <v>240</v>
      </c>
      <c r="W235" s="7" t="s">
        <v>5501</v>
      </c>
    </row>
    <row r="236" spans="18:23" x14ac:dyDescent="0.25">
      <c r="R236" s="7" t="str">
        <f t="shared" si="10"/>
        <v>James Mitchell</v>
      </c>
      <c r="S236" s="7" t="s">
        <v>5622</v>
      </c>
      <c r="T236" s="7">
        <v>15</v>
      </c>
      <c r="U236" s="7">
        <v>19</v>
      </c>
      <c r="V236" s="7">
        <v>285</v>
      </c>
      <c r="W236" s="7" t="s">
        <v>5489</v>
      </c>
    </row>
    <row r="237" spans="18:23" x14ac:dyDescent="0.25">
      <c r="R237" s="7" t="str">
        <f t="shared" si="10"/>
        <v>Kelly Miller</v>
      </c>
      <c r="S237" s="7" t="s">
        <v>5621</v>
      </c>
      <c r="T237" s="7">
        <v>60</v>
      </c>
      <c r="U237" s="7">
        <v>22</v>
      </c>
      <c r="V237" s="7">
        <v>1320</v>
      </c>
      <c r="W237" s="7" t="s">
        <v>5549</v>
      </c>
    </row>
    <row r="238" spans="18:23" x14ac:dyDescent="0.25">
      <c r="R238" s="7" t="str">
        <f t="shared" si="10"/>
        <v>Alexis Roberts</v>
      </c>
      <c r="S238" s="7" t="s">
        <v>5612</v>
      </c>
      <c r="T238" s="7">
        <v>50</v>
      </c>
      <c r="U238" s="7">
        <v>14</v>
      </c>
      <c r="V238" s="7">
        <v>700</v>
      </c>
      <c r="W238" s="7" t="s">
        <v>5318</v>
      </c>
    </row>
    <row r="239" spans="18:23" x14ac:dyDescent="0.25">
      <c r="R239" s="7" t="str">
        <f t="shared" si="10"/>
        <v>James Mitchell</v>
      </c>
      <c r="S239" s="7" t="s">
        <v>5614</v>
      </c>
      <c r="T239" s="7">
        <v>20</v>
      </c>
      <c r="U239" s="7">
        <v>4</v>
      </c>
      <c r="V239" s="7">
        <v>80</v>
      </c>
      <c r="W239" s="7" t="s">
        <v>5451</v>
      </c>
    </row>
    <row r="240" spans="18:23" x14ac:dyDescent="0.25">
      <c r="R240" s="7" t="str">
        <f t="shared" si="10"/>
        <v>Shannon Vazquez</v>
      </c>
      <c r="S240" s="7" t="s">
        <v>5623</v>
      </c>
      <c r="T240" s="7">
        <v>30</v>
      </c>
      <c r="U240" s="7">
        <v>18</v>
      </c>
      <c r="V240" s="7">
        <v>540</v>
      </c>
      <c r="W240" s="7" t="s">
        <v>5531</v>
      </c>
    </row>
    <row r="241" spans="18:23" x14ac:dyDescent="0.25">
      <c r="R241" s="7" t="str">
        <f t="shared" si="10"/>
        <v>Alexis Roberts</v>
      </c>
      <c r="S241" s="7" t="s">
        <v>5623</v>
      </c>
      <c r="T241" s="7">
        <v>30</v>
      </c>
      <c r="U241" s="7">
        <v>5</v>
      </c>
      <c r="V241" s="7">
        <v>150</v>
      </c>
      <c r="W241" s="7" t="s">
        <v>5434</v>
      </c>
    </row>
    <row r="242" spans="18:23" x14ac:dyDescent="0.25">
      <c r="R242" s="7" t="str">
        <f t="shared" si="10"/>
        <v>Kenneth Rodriguez</v>
      </c>
      <c r="S242" s="7" t="s">
        <v>5615</v>
      </c>
      <c r="T242" s="7">
        <v>25</v>
      </c>
      <c r="U242" s="7">
        <v>5</v>
      </c>
      <c r="V242" s="7">
        <v>125</v>
      </c>
      <c r="W242" s="7" t="s">
        <v>5436</v>
      </c>
    </row>
    <row r="243" spans="18:23" x14ac:dyDescent="0.25">
      <c r="R243" s="7" t="str">
        <f t="shared" si="10"/>
        <v>Diana Griffin</v>
      </c>
      <c r="S243" s="7" t="s">
        <v>5610</v>
      </c>
      <c r="T243" s="7">
        <v>300</v>
      </c>
      <c r="U243" s="7">
        <v>1</v>
      </c>
      <c r="V243" s="7">
        <v>300</v>
      </c>
      <c r="W243" s="7" t="s">
        <v>5550</v>
      </c>
    </row>
    <row r="244" spans="18:23" x14ac:dyDescent="0.25">
      <c r="R244" s="7" t="str">
        <f t="shared" si="10"/>
        <v>Timothy Johns</v>
      </c>
      <c r="S244" s="7" t="s">
        <v>5614</v>
      </c>
      <c r="T244" s="7">
        <v>20</v>
      </c>
      <c r="U244" s="7">
        <v>23</v>
      </c>
      <c r="V244" s="7">
        <v>460</v>
      </c>
      <c r="W244" s="7" t="s">
        <v>5341</v>
      </c>
    </row>
    <row r="245" spans="18:23" x14ac:dyDescent="0.25">
      <c r="R245" s="7" t="str">
        <f t="shared" si="10"/>
        <v>Mrs. Alexandria</v>
      </c>
      <c r="S245" s="7" t="s">
        <v>5611</v>
      </c>
      <c r="T245" s="7">
        <v>250</v>
      </c>
      <c r="U245" s="7">
        <v>25</v>
      </c>
      <c r="V245" s="7">
        <v>6250</v>
      </c>
      <c r="W245" s="7" t="s">
        <v>5523</v>
      </c>
    </row>
    <row r="246" spans="18:23" x14ac:dyDescent="0.25">
      <c r="R246" s="7" t="str">
        <f t="shared" si="10"/>
        <v>Ms. Michelle</v>
      </c>
      <c r="S246" s="7" t="s">
        <v>5618</v>
      </c>
      <c r="T246" s="7">
        <v>10</v>
      </c>
      <c r="U246" s="7">
        <v>14</v>
      </c>
      <c r="V246" s="7">
        <v>140</v>
      </c>
      <c r="W246" s="7" t="s">
        <v>5551</v>
      </c>
    </row>
    <row r="247" spans="18:23" x14ac:dyDescent="0.25">
      <c r="R247" s="7" t="str">
        <f t="shared" si="10"/>
        <v>Kelly Miller</v>
      </c>
      <c r="S247" s="7" t="s">
        <v>5621</v>
      </c>
      <c r="T247" s="7">
        <v>60</v>
      </c>
      <c r="U247" s="7">
        <v>12</v>
      </c>
      <c r="V247" s="7">
        <v>720</v>
      </c>
      <c r="W247" s="7" t="s">
        <v>5340</v>
      </c>
    </row>
    <row r="248" spans="18:23" x14ac:dyDescent="0.25">
      <c r="R248" s="7" t="str">
        <f t="shared" si="10"/>
        <v>Karen Pham</v>
      </c>
      <c r="S248" s="7" t="s">
        <v>5621</v>
      </c>
      <c r="T248" s="7">
        <v>60</v>
      </c>
      <c r="U248" s="7">
        <v>18</v>
      </c>
      <c r="V248" s="7">
        <v>1080</v>
      </c>
      <c r="W248" s="7" t="s">
        <v>5552</v>
      </c>
    </row>
    <row r="249" spans="18:23" x14ac:dyDescent="0.25">
      <c r="R249" s="7" t="str">
        <f t="shared" si="10"/>
        <v>Jose Perez</v>
      </c>
      <c r="S249" s="7" t="s">
        <v>5609</v>
      </c>
      <c r="T249" s="7">
        <v>20</v>
      </c>
      <c r="U249" s="7">
        <v>25</v>
      </c>
      <c r="V249" s="7">
        <v>500</v>
      </c>
      <c r="W249" s="7" t="s">
        <v>5333</v>
      </c>
    </row>
    <row r="250" spans="18:23" x14ac:dyDescent="0.25">
      <c r="R250" s="7" t="str">
        <f t="shared" si="10"/>
        <v>Mrs. Alexandria</v>
      </c>
      <c r="S250" s="7" t="s">
        <v>5618</v>
      </c>
      <c r="T250" s="7">
        <v>10</v>
      </c>
      <c r="U250" s="7">
        <v>22</v>
      </c>
      <c r="V250" s="7">
        <v>220</v>
      </c>
      <c r="W250" s="7" t="s">
        <v>5523</v>
      </c>
    </row>
    <row r="251" spans="18:23" x14ac:dyDescent="0.25">
      <c r="R251" s="7" t="str">
        <f t="shared" si="10"/>
        <v>Belinda Jefferson</v>
      </c>
      <c r="S251" s="7" t="s">
        <v>5618</v>
      </c>
      <c r="T251" s="7">
        <v>10</v>
      </c>
      <c r="U251" s="7">
        <v>22</v>
      </c>
      <c r="V251" s="7">
        <v>220</v>
      </c>
      <c r="W251" s="7" t="s">
        <v>5466</v>
      </c>
    </row>
    <row r="252" spans="18:23" x14ac:dyDescent="0.25">
      <c r="R252" s="7" t="str">
        <f t="shared" si="10"/>
        <v>Johnny Weaver</v>
      </c>
      <c r="S252" s="7" t="s">
        <v>5614</v>
      </c>
      <c r="T252" s="7">
        <v>20</v>
      </c>
      <c r="U252" s="7">
        <v>7</v>
      </c>
      <c r="V252" s="7">
        <v>140</v>
      </c>
      <c r="W252" s="7" t="s">
        <v>5553</v>
      </c>
    </row>
    <row r="253" spans="18:23" x14ac:dyDescent="0.25">
      <c r="R253" s="7" t="str">
        <f t="shared" si="10"/>
        <v>April Gonzales</v>
      </c>
      <c r="S253" s="7" t="s">
        <v>5616</v>
      </c>
      <c r="T253" s="7">
        <v>150</v>
      </c>
      <c r="U253" s="7">
        <v>5</v>
      </c>
      <c r="V253" s="7">
        <v>750</v>
      </c>
      <c r="W253" s="7" t="s">
        <v>5426</v>
      </c>
    </row>
    <row r="254" spans="18:23" x14ac:dyDescent="0.25">
      <c r="R254" s="7" t="str">
        <f t="shared" si="10"/>
        <v>April Gonzales</v>
      </c>
      <c r="S254" s="7" t="s">
        <v>5620</v>
      </c>
      <c r="T254" s="7">
        <v>40</v>
      </c>
      <c r="U254" s="7">
        <v>23</v>
      </c>
      <c r="V254" s="7">
        <v>920</v>
      </c>
      <c r="W254" s="7" t="s">
        <v>5450</v>
      </c>
    </row>
    <row r="255" spans="18:23" x14ac:dyDescent="0.25">
      <c r="R255" s="7" t="str">
        <f t="shared" si="10"/>
        <v>Linda Morgan</v>
      </c>
      <c r="S255" s="7" t="s">
        <v>5621</v>
      </c>
      <c r="T255" s="7">
        <v>60</v>
      </c>
      <c r="U255" s="7">
        <v>18</v>
      </c>
      <c r="V255" s="7">
        <v>1080</v>
      </c>
      <c r="W255" s="7" t="s">
        <v>5441</v>
      </c>
    </row>
    <row r="256" spans="18:23" x14ac:dyDescent="0.25">
      <c r="R256" s="7" t="str">
        <f t="shared" si="10"/>
        <v>Shannon Vazquez</v>
      </c>
      <c r="S256" s="7" t="s">
        <v>5613</v>
      </c>
      <c r="T256" s="7">
        <v>35</v>
      </c>
      <c r="U256" s="7">
        <v>9</v>
      </c>
      <c r="V256" s="7">
        <v>315</v>
      </c>
      <c r="W256" s="7" t="s">
        <v>5531</v>
      </c>
    </row>
    <row r="257" spans="18:23" x14ac:dyDescent="0.25">
      <c r="R257" s="7" t="str">
        <f t="shared" si="10"/>
        <v>Diana Griffin</v>
      </c>
      <c r="S257" s="7" t="s">
        <v>5612</v>
      </c>
      <c r="T257" s="7">
        <v>50</v>
      </c>
      <c r="U257" s="7">
        <v>23</v>
      </c>
      <c r="V257" s="7">
        <v>1150</v>
      </c>
      <c r="W257" s="7" t="s">
        <v>5445</v>
      </c>
    </row>
    <row r="258" spans="18:23" x14ac:dyDescent="0.25">
      <c r="R258" s="7" t="str">
        <f t="shared" si="10"/>
        <v>Johnny Weaver</v>
      </c>
      <c r="S258" s="7" t="s">
        <v>5613</v>
      </c>
      <c r="T258" s="7">
        <v>35</v>
      </c>
      <c r="U258" s="7">
        <v>13</v>
      </c>
      <c r="V258" s="7">
        <v>455</v>
      </c>
      <c r="W258" s="7" t="s">
        <v>5496</v>
      </c>
    </row>
    <row r="259" spans="18:23" x14ac:dyDescent="0.25">
      <c r="R259" s="7" t="str">
        <f t="shared" si="10"/>
        <v>Kelly Miller</v>
      </c>
      <c r="S259" s="7" t="s">
        <v>5616</v>
      </c>
      <c r="T259" s="7">
        <v>150</v>
      </c>
      <c r="U259" s="7">
        <v>12</v>
      </c>
      <c r="V259" s="7">
        <v>1800</v>
      </c>
      <c r="W259" s="7" t="s">
        <v>5340</v>
      </c>
    </row>
    <row r="260" spans="18:23" x14ac:dyDescent="0.25">
      <c r="R260" s="7" t="str">
        <f t="shared" si="10"/>
        <v>Joshua Stewart</v>
      </c>
      <c r="S260" s="7" t="s">
        <v>5623</v>
      </c>
      <c r="T260" s="7">
        <v>30</v>
      </c>
      <c r="U260" s="7">
        <v>6</v>
      </c>
      <c r="V260" s="7">
        <v>180</v>
      </c>
      <c r="W260" s="7" t="s">
        <v>5435</v>
      </c>
    </row>
    <row r="261" spans="18:23" x14ac:dyDescent="0.25">
      <c r="R261" s="7" t="str">
        <f t="shared" si="10"/>
        <v>Ms. Michelle</v>
      </c>
      <c r="S261" s="7" t="s">
        <v>5623</v>
      </c>
      <c r="T261" s="7">
        <v>30</v>
      </c>
      <c r="U261" s="7">
        <v>4</v>
      </c>
      <c r="V261" s="7">
        <v>120</v>
      </c>
      <c r="W261" s="7" t="s">
        <v>5514</v>
      </c>
    </row>
    <row r="262" spans="18:23" x14ac:dyDescent="0.25">
      <c r="R262" s="7" t="str">
        <f t="shared" si="10"/>
        <v>Alexis Roberts</v>
      </c>
      <c r="S262" s="7" t="s">
        <v>5609</v>
      </c>
      <c r="T262" s="7">
        <v>20</v>
      </c>
      <c r="U262" s="7">
        <v>13</v>
      </c>
      <c r="V262" s="7">
        <v>260</v>
      </c>
      <c r="W262" s="7" t="s">
        <v>5434</v>
      </c>
    </row>
    <row r="263" spans="18:23" x14ac:dyDescent="0.25">
      <c r="R263" s="7" t="str">
        <f t="shared" si="10"/>
        <v>Dr. Carolyn</v>
      </c>
      <c r="S263" s="7" t="s">
        <v>5616</v>
      </c>
      <c r="T263" s="7">
        <v>150</v>
      </c>
      <c r="U263" s="7">
        <v>19</v>
      </c>
      <c r="V263" s="7">
        <v>2850</v>
      </c>
      <c r="W263" s="7" t="s">
        <v>5554</v>
      </c>
    </row>
    <row r="264" spans="18:23" x14ac:dyDescent="0.25">
      <c r="R264" s="7" t="str">
        <f t="shared" ref="R264:R327" si="11">TRIM(W264)</f>
        <v>Mrs. Alexandria</v>
      </c>
      <c r="S264" s="7" t="s">
        <v>5619</v>
      </c>
      <c r="T264" s="7">
        <v>80</v>
      </c>
      <c r="U264" s="7">
        <v>7</v>
      </c>
      <c r="V264" s="7">
        <v>560</v>
      </c>
      <c r="W264" s="7" t="s">
        <v>5523</v>
      </c>
    </row>
    <row r="265" spans="18:23" x14ac:dyDescent="0.25">
      <c r="R265" s="7" t="str">
        <f t="shared" si="11"/>
        <v>Kelly Miller</v>
      </c>
      <c r="S265" s="7" t="s">
        <v>5615</v>
      </c>
      <c r="T265" s="7">
        <v>25</v>
      </c>
      <c r="U265" s="7">
        <v>12</v>
      </c>
      <c r="V265" s="7">
        <v>300</v>
      </c>
      <c r="W265" s="7" t="s">
        <v>5485</v>
      </c>
    </row>
    <row r="266" spans="18:23" x14ac:dyDescent="0.25">
      <c r="R266" s="7" t="str">
        <f t="shared" si="11"/>
        <v>Seth Howell</v>
      </c>
      <c r="S266" s="7" t="s">
        <v>5613</v>
      </c>
      <c r="T266" s="7">
        <v>35</v>
      </c>
      <c r="U266" s="7">
        <v>3</v>
      </c>
      <c r="V266" s="7">
        <v>105</v>
      </c>
      <c r="W266" s="7" t="s">
        <v>5336</v>
      </c>
    </row>
    <row r="267" spans="18:23" x14ac:dyDescent="0.25">
      <c r="R267" s="7" t="str">
        <f t="shared" si="11"/>
        <v>Lisa Johnson</v>
      </c>
      <c r="S267" s="7" t="s">
        <v>5619</v>
      </c>
      <c r="T267" s="7">
        <v>80</v>
      </c>
      <c r="U267" s="7">
        <v>9</v>
      </c>
      <c r="V267" s="7">
        <v>720</v>
      </c>
      <c r="W267" s="7" t="s">
        <v>5476</v>
      </c>
    </row>
    <row r="268" spans="18:23" x14ac:dyDescent="0.25">
      <c r="R268" s="7" t="str">
        <f t="shared" si="11"/>
        <v>Karen Pham</v>
      </c>
      <c r="S268" s="7" t="s">
        <v>5609</v>
      </c>
      <c r="T268" s="7">
        <v>20</v>
      </c>
      <c r="U268" s="7">
        <v>23</v>
      </c>
      <c r="V268" s="7">
        <v>460</v>
      </c>
      <c r="W268" s="7" t="s">
        <v>5552</v>
      </c>
    </row>
    <row r="269" spans="18:23" x14ac:dyDescent="0.25">
      <c r="R269" s="7" t="str">
        <f t="shared" si="11"/>
        <v>Ms. Michelle</v>
      </c>
      <c r="S269" s="7" t="s">
        <v>5619</v>
      </c>
      <c r="T269" s="7">
        <v>80</v>
      </c>
      <c r="U269" s="7">
        <v>9</v>
      </c>
      <c r="V269" s="7">
        <v>720</v>
      </c>
      <c r="W269" s="7" t="s">
        <v>5494</v>
      </c>
    </row>
    <row r="270" spans="18:23" x14ac:dyDescent="0.25">
      <c r="R270" s="7" t="str">
        <f t="shared" si="11"/>
        <v>Kelly Miller</v>
      </c>
      <c r="S270" s="7" t="s">
        <v>5619</v>
      </c>
      <c r="T270" s="7">
        <v>80</v>
      </c>
      <c r="U270" s="7">
        <v>24</v>
      </c>
      <c r="V270" s="7">
        <v>1920</v>
      </c>
      <c r="W270" s="7" t="s">
        <v>5340</v>
      </c>
    </row>
    <row r="271" spans="18:23" x14ac:dyDescent="0.25">
      <c r="R271" s="7" t="str">
        <f t="shared" si="11"/>
        <v>Sheri Foster</v>
      </c>
      <c r="S271" s="7" t="s">
        <v>5623</v>
      </c>
      <c r="T271" s="7">
        <v>30</v>
      </c>
      <c r="U271" s="7">
        <v>14</v>
      </c>
      <c r="V271" s="7">
        <v>420</v>
      </c>
      <c r="W271" s="7" t="s">
        <v>5452</v>
      </c>
    </row>
    <row r="272" spans="18:23" x14ac:dyDescent="0.25">
      <c r="R272" s="7" t="str">
        <f t="shared" si="11"/>
        <v>Belinda Jefferson</v>
      </c>
      <c r="S272" s="7" t="s">
        <v>5610</v>
      </c>
      <c r="T272" s="7">
        <v>300</v>
      </c>
      <c r="U272" s="7">
        <v>25</v>
      </c>
      <c r="V272" s="7">
        <v>7500</v>
      </c>
      <c r="W272" s="7" t="s">
        <v>5449</v>
      </c>
    </row>
    <row r="273" spans="18:23" x14ac:dyDescent="0.25">
      <c r="R273" s="7" t="str">
        <f t="shared" si="11"/>
        <v>Jennifer Nelson</v>
      </c>
      <c r="S273" s="7" t="s">
        <v>5621</v>
      </c>
      <c r="T273" s="7">
        <v>60</v>
      </c>
      <c r="U273" s="7">
        <v>14</v>
      </c>
      <c r="V273" s="7">
        <v>840</v>
      </c>
      <c r="W273" s="7" t="s">
        <v>5324</v>
      </c>
    </row>
    <row r="274" spans="18:23" x14ac:dyDescent="0.25">
      <c r="R274" s="7" t="str">
        <f t="shared" si="11"/>
        <v>Mrs. Alexandria</v>
      </c>
      <c r="S274" s="7" t="s">
        <v>5615</v>
      </c>
      <c r="T274" s="7">
        <v>25</v>
      </c>
      <c r="U274" s="7">
        <v>17</v>
      </c>
      <c r="V274" s="7">
        <v>425</v>
      </c>
      <c r="W274" s="7" t="s">
        <v>5437</v>
      </c>
    </row>
    <row r="275" spans="18:23" x14ac:dyDescent="0.25">
      <c r="R275" s="7" t="str">
        <f t="shared" si="11"/>
        <v>Caroline Yoder</v>
      </c>
      <c r="S275" s="7" t="s">
        <v>5614</v>
      </c>
      <c r="T275" s="7">
        <v>20</v>
      </c>
      <c r="U275" s="7">
        <v>5</v>
      </c>
      <c r="V275" s="7">
        <v>100</v>
      </c>
      <c r="W275" s="7" t="s">
        <v>5317</v>
      </c>
    </row>
    <row r="276" spans="18:23" x14ac:dyDescent="0.25">
      <c r="R276" s="7" t="str">
        <f t="shared" si="11"/>
        <v>Mary Fry</v>
      </c>
      <c r="S276" s="7" t="s">
        <v>5616</v>
      </c>
      <c r="T276" s="7">
        <v>150</v>
      </c>
      <c r="U276" s="7">
        <v>19</v>
      </c>
      <c r="V276" s="7">
        <v>2850</v>
      </c>
      <c r="W276" s="7" t="s">
        <v>5325</v>
      </c>
    </row>
    <row r="277" spans="18:23" x14ac:dyDescent="0.25">
      <c r="R277" s="7" t="str">
        <f t="shared" si="11"/>
        <v>Lindsay Arnold</v>
      </c>
      <c r="S277" s="7" t="s">
        <v>5617</v>
      </c>
      <c r="T277" s="7">
        <v>120</v>
      </c>
      <c r="U277" s="7">
        <v>24</v>
      </c>
      <c r="V277" s="7">
        <v>2880</v>
      </c>
      <c r="W277" s="7" t="s">
        <v>5555</v>
      </c>
    </row>
    <row r="278" spans="18:23" x14ac:dyDescent="0.25">
      <c r="R278" s="7" t="str">
        <f t="shared" si="11"/>
        <v>Sarah Wright</v>
      </c>
      <c r="S278" s="7" t="s">
        <v>5610</v>
      </c>
      <c r="T278" s="7">
        <v>300</v>
      </c>
      <c r="U278" s="7">
        <v>1</v>
      </c>
      <c r="V278" s="7">
        <v>300</v>
      </c>
      <c r="W278" s="7" t="s">
        <v>5556</v>
      </c>
    </row>
    <row r="279" spans="18:23" x14ac:dyDescent="0.25">
      <c r="R279" s="7" t="str">
        <f t="shared" si="11"/>
        <v>Belinda Jefferson</v>
      </c>
      <c r="S279" s="7" t="s">
        <v>5616</v>
      </c>
      <c r="T279" s="7">
        <v>150</v>
      </c>
      <c r="U279" s="7">
        <v>13</v>
      </c>
      <c r="V279" s="7">
        <v>1950</v>
      </c>
      <c r="W279" s="7" t="s">
        <v>5466</v>
      </c>
    </row>
    <row r="280" spans="18:23" x14ac:dyDescent="0.25">
      <c r="R280" s="7" t="str">
        <f t="shared" si="11"/>
        <v>Jonathan Myers</v>
      </c>
      <c r="S280" s="7" t="s">
        <v>5614</v>
      </c>
      <c r="T280" s="7">
        <v>20</v>
      </c>
      <c r="U280" s="7">
        <v>19</v>
      </c>
      <c r="V280" s="7">
        <v>380</v>
      </c>
      <c r="W280" s="7" t="s">
        <v>5557</v>
      </c>
    </row>
    <row r="281" spans="18:23" x14ac:dyDescent="0.25">
      <c r="R281" s="7" t="str">
        <f t="shared" si="11"/>
        <v>Robert Baker</v>
      </c>
      <c r="S281" s="7" t="s">
        <v>5612</v>
      </c>
      <c r="T281" s="7">
        <v>50</v>
      </c>
      <c r="U281" s="7">
        <v>7</v>
      </c>
      <c r="V281" s="7">
        <v>350</v>
      </c>
      <c r="W281" s="7" t="s">
        <v>5447</v>
      </c>
    </row>
    <row r="282" spans="18:23" x14ac:dyDescent="0.25">
      <c r="R282" s="7" t="str">
        <f t="shared" si="11"/>
        <v>April Gonzales</v>
      </c>
      <c r="S282" s="7" t="s">
        <v>5623</v>
      </c>
      <c r="T282" s="7">
        <v>30</v>
      </c>
      <c r="U282" s="7">
        <v>24</v>
      </c>
      <c r="V282" s="7">
        <v>720</v>
      </c>
      <c r="W282" s="7" t="s">
        <v>5450</v>
      </c>
    </row>
    <row r="283" spans="18:23" x14ac:dyDescent="0.25">
      <c r="R283" s="7" t="str">
        <f t="shared" si="11"/>
        <v>Karen Pham</v>
      </c>
      <c r="S283" s="7" t="s">
        <v>5611</v>
      </c>
      <c r="T283" s="7">
        <v>250</v>
      </c>
      <c r="U283" s="7">
        <v>8</v>
      </c>
      <c r="V283" s="7">
        <v>2000</v>
      </c>
      <c r="W283" s="7" t="s">
        <v>5522</v>
      </c>
    </row>
    <row r="284" spans="18:23" x14ac:dyDescent="0.25">
      <c r="R284" s="7" t="str">
        <f t="shared" si="11"/>
        <v>Rebecca Moody</v>
      </c>
      <c r="S284" s="7" t="s">
        <v>5615</v>
      </c>
      <c r="T284" s="7">
        <v>25</v>
      </c>
      <c r="U284" s="7">
        <v>15</v>
      </c>
      <c r="V284" s="7">
        <v>375</v>
      </c>
      <c r="W284" s="7" t="s">
        <v>5519</v>
      </c>
    </row>
    <row r="285" spans="18:23" x14ac:dyDescent="0.25">
      <c r="R285" s="7" t="str">
        <f t="shared" si="11"/>
        <v>April Gonzales</v>
      </c>
      <c r="S285" s="7" t="s">
        <v>5612</v>
      </c>
      <c r="T285" s="7">
        <v>50</v>
      </c>
      <c r="U285" s="7">
        <v>8</v>
      </c>
      <c r="V285" s="7">
        <v>400</v>
      </c>
      <c r="W285" s="7" t="s">
        <v>5558</v>
      </c>
    </row>
    <row r="286" spans="18:23" x14ac:dyDescent="0.25">
      <c r="R286" s="7" t="str">
        <f t="shared" si="11"/>
        <v>Aaron Robinson</v>
      </c>
      <c r="S286" s="7" t="s">
        <v>5621</v>
      </c>
      <c r="T286" s="7">
        <v>60</v>
      </c>
      <c r="U286" s="7">
        <v>7</v>
      </c>
      <c r="V286" s="7">
        <v>420</v>
      </c>
      <c r="W286" s="7" t="s">
        <v>5471</v>
      </c>
    </row>
    <row r="287" spans="18:23" x14ac:dyDescent="0.25">
      <c r="R287" s="7" t="str">
        <f t="shared" si="11"/>
        <v>Sarah Wright</v>
      </c>
      <c r="S287" s="7" t="s">
        <v>5621</v>
      </c>
      <c r="T287" s="7">
        <v>60</v>
      </c>
      <c r="U287" s="7">
        <v>23</v>
      </c>
      <c r="V287" s="7">
        <v>1380</v>
      </c>
      <c r="W287" s="7" t="s">
        <v>5337</v>
      </c>
    </row>
    <row r="288" spans="18:23" x14ac:dyDescent="0.25">
      <c r="R288" s="7" t="str">
        <f t="shared" si="11"/>
        <v>Ms. Michelle</v>
      </c>
      <c r="S288" s="7" t="s">
        <v>5613</v>
      </c>
      <c r="T288" s="7">
        <v>35</v>
      </c>
      <c r="U288" s="7">
        <v>12</v>
      </c>
      <c r="V288" s="7">
        <v>420</v>
      </c>
      <c r="W288" s="7" t="s">
        <v>5429</v>
      </c>
    </row>
    <row r="289" spans="18:23" x14ac:dyDescent="0.25">
      <c r="R289" s="7" t="str">
        <f t="shared" si="11"/>
        <v>Kimberly Stone</v>
      </c>
      <c r="S289" s="7" t="s">
        <v>5610</v>
      </c>
      <c r="T289" s="7">
        <v>300</v>
      </c>
      <c r="U289" s="7">
        <v>2</v>
      </c>
      <c r="V289" s="7">
        <v>600</v>
      </c>
      <c r="W289" s="7" t="s">
        <v>5538</v>
      </c>
    </row>
    <row r="290" spans="18:23" x14ac:dyDescent="0.25">
      <c r="R290" s="7" t="str">
        <f t="shared" si="11"/>
        <v>Sheri Foster</v>
      </c>
      <c r="S290" s="7" t="s">
        <v>5609</v>
      </c>
      <c r="T290" s="7">
        <v>20</v>
      </c>
      <c r="U290" s="7">
        <v>25</v>
      </c>
      <c r="V290" s="7">
        <v>500</v>
      </c>
      <c r="W290" s="7" t="s">
        <v>5452</v>
      </c>
    </row>
    <row r="291" spans="18:23" x14ac:dyDescent="0.25">
      <c r="R291" s="7" t="str">
        <f t="shared" si="11"/>
        <v>Lindsay Arnold</v>
      </c>
      <c r="S291" s="7" t="s">
        <v>5613</v>
      </c>
      <c r="T291" s="7">
        <v>35</v>
      </c>
      <c r="U291" s="7">
        <v>4</v>
      </c>
      <c r="V291" s="7">
        <v>140</v>
      </c>
      <c r="W291" s="7" t="s">
        <v>5423</v>
      </c>
    </row>
    <row r="292" spans="18:23" x14ac:dyDescent="0.25">
      <c r="R292" s="7" t="str">
        <f t="shared" si="11"/>
        <v>Robert Baker</v>
      </c>
      <c r="S292" s="7" t="s">
        <v>5615</v>
      </c>
      <c r="T292" s="7">
        <v>25</v>
      </c>
      <c r="U292" s="7">
        <v>1</v>
      </c>
      <c r="V292" s="7">
        <v>25</v>
      </c>
      <c r="W292" s="7" t="s">
        <v>5427</v>
      </c>
    </row>
    <row r="293" spans="18:23" x14ac:dyDescent="0.25">
      <c r="R293" s="7" t="str">
        <f t="shared" si="11"/>
        <v>Linda Morgan</v>
      </c>
      <c r="S293" s="7" t="s">
        <v>5613</v>
      </c>
      <c r="T293" s="7">
        <v>35</v>
      </c>
      <c r="U293" s="7">
        <v>18</v>
      </c>
      <c r="V293" s="7">
        <v>630</v>
      </c>
      <c r="W293" s="7" t="s">
        <v>5432</v>
      </c>
    </row>
    <row r="294" spans="18:23" x14ac:dyDescent="0.25">
      <c r="R294" s="7" t="str">
        <f t="shared" si="11"/>
        <v>Seth Howell</v>
      </c>
      <c r="S294" s="7" t="s">
        <v>5619</v>
      </c>
      <c r="T294" s="7">
        <v>80</v>
      </c>
      <c r="U294" s="7">
        <v>23</v>
      </c>
      <c r="V294" s="7">
        <v>1840</v>
      </c>
      <c r="W294" s="7" t="s">
        <v>5533</v>
      </c>
    </row>
    <row r="295" spans="18:23" x14ac:dyDescent="0.25">
      <c r="R295" s="7" t="str">
        <f t="shared" si="11"/>
        <v>Angela Fox</v>
      </c>
      <c r="S295" s="7" t="s">
        <v>5620</v>
      </c>
      <c r="T295" s="7">
        <v>40</v>
      </c>
      <c r="U295" s="7">
        <v>20</v>
      </c>
      <c r="V295" s="7">
        <v>800</v>
      </c>
      <c r="W295" s="7" t="s">
        <v>5425</v>
      </c>
    </row>
    <row r="296" spans="18:23" x14ac:dyDescent="0.25">
      <c r="R296" s="7" t="str">
        <f t="shared" si="11"/>
        <v>Kari Zimmerman</v>
      </c>
      <c r="S296" s="7" t="s">
        <v>5620</v>
      </c>
      <c r="T296" s="7">
        <v>40</v>
      </c>
      <c r="U296" s="7">
        <v>1</v>
      </c>
      <c r="V296" s="7">
        <v>40</v>
      </c>
      <c r="W296" s="7" t="s">
        <v>5478</v>
      </c>
    </row>
    <row r="297" spans="18:23" x14ac:dyDescent="0.25">
      <c r="R297" s="7" t="str">
        <f t="shared" si="11"/>
        <v>Rebecca Moody</v>
      </c>
      <c r="S297" s="7" t="s">
        <v>5619</v>
      </c>
      <c r="T297" s="7">
        <v>80</v>
      </c>
      <c r="U297" s="7">
        <v>24</v>
      </c>
      <c r="V297" s="7">
        <v>1920</v>
      </c>
      <c r="W297" s="7" t="s">
        <v>5519</v>
      </c>
    </row>
    <row r="298" spans="18:23" x14ac:dyDescent="0.25">
      <c r="R298" s="7" t="str">
        <f t="shared" si="11"/>
        <v>Belinda Jefferson</v>
      </c>
      <c r="S298" s="7" t="s">
        <v>5623</v>
      </c>
      <c r="T298" s="7">
        <v>30</v>
      </c>
      <c r="U298" s="7">
        <v>11</v>
      </c>
      <c r="V298" s="7">
        <v>330</v>
      </c>
      <c r="W298" s="7" t="s">
        <v>5559</v>
      </c>
    </row>
    <row r="299" spans="18:23" x14ac:dyDescent="0.25">
      <c r="R299" s="7" t="str">
        <f t="shared" si="11"/>
        <v>April Gonzales</v>
      </c>
      <c r="S299" s="7" t="s">
        <v>5615</v>
      </c>
      <c r="T299" s="7">
        <v>25</v>
      </c>
      <c r="U299" s="7">
        <v>7</v>
      </c>
      <c r="V299" s="7">
        <v>175</v>
      </c>
      <c r="W299" s="7" t="s">
        <v>5560</v>
      </c>
    </row>
    <row r="300" spans="18:23" x14ac:dyDescent="0.25">
      <c r="R300" s="7" t="str">
        <f t="shared" si="11"/>
        <v>Karen Pham</v>
      </c>
      <c r="S300" s="7" t="s">
        <v>5612</v>
      </c>
      <c r="T300" s="7">
        <v>50</v>
      </c>
      <c r="U300" s="7">
        <v>19</v>
      </c>
      <c r="V300" s="7">
        <v>950</v>
      </c>
      <c r="W300" s="7" t="s">
        <v>5552</v>
      </c>
    </row>
    <row r="301" spans="18:23" x14ac:dyDescent="0.25">
      <c r="R301" s="7" t="str">
        <f t="shared" si="11"/>
        <v>Keith Bush</v>
      </c>
      <c r="S301" s="7" t="s">
        <v>5618</v>
      </c>
      <c r="T301" s="7">
        <v>10</v>
      </c>
      <c r="U301" s="7">
        <v>6</v>
      </c>
      <c r="V301" s="7">
        <v>60</v>
      </c>
      <c r="W301" s="7" t="s">
        <v>5342</v>
      </c>
    </row>
    <row r="302" spans="18:23" x14ac:dyDescent="0.25">
      <c r="R302" s="7" t="str">
        <f t="shared" si="11"/>
        <v>Alexis Roberts</v>
      </c>
      <c r="S302" s="7" t="s">
        <v>5612</v>
      </c>
      <c r="T302" s="7">
        <v>50</v>
      </c>
      <c r="U302" s="7">
        <v>9</v>
      </c>
      <c r="V302" s="7">
        <v>450</v>
      </c>
      <c r="W302" s="7" t="s">
        <v>5457</v>
      </c>
    </row>
    <row r="303" spans="18:23" x14ac:dyDescent="0.25">
      <c r="R303" s="7" t="str">
        <f t="shared" si="11"/>
        <v>Donald Parsons</v>
      </c>
      <c r="S303" s="7" t="s">
        <v>5622</v>
      </c>
      <c r="T303" s="7">
        <v>15</v>
      </c>
      <c r="U303" s="7">
        <v>17</v>
      </c>
      <c r="V303" s="7">
        <v>255</v>
      </c>
      <c r="W303" s="7" t="s">
        <v>5491</v>
      </c>
    </row>
    <row r="304" spans="18:23" x14ac:dyDescent="0.25">
      <c r="R304" s="7" t="str">
        <f t="shared" si="11"/>
        <v>Johnny Weaver</v>
      </c>
      <c r="S304" s="7" t="s">
        <v>5621</v>
      </c>
      <c r="T304" s="7">
        <v>60</v>
      </c>
      <c r="U304" s="7">
        <v>23</v>
      </c>
      <c r="V304" s="7">
        <v>1380</v>
      </c>
      <c r="W304" s="7" t="s">
        <v>5496</v>
      </c>
    </row>
    <row r="305" spans="18:23" x14ac:dyDescent="0.25">
      <c r="R305" s="7" t="str">
        <f t="shared" si="11"/>
        <v>Angela Fox</v>
      </c>
      <c r="S305" s="7" t="s">
        <v>5620</v>
      </c>
      <c r="T305" s="7">
        <v>40</v>
      </c>
      <c r="U305" s="7">
        <v>16</v>
      </c>
      <c r="V305" s="7">
        <v>640</v>
      </c>
      <c r="W305" s="7" t="s">
        <v>5310</v>
      </c>
    </row>
    <row r="306" spans="18:23" x14ac:dyDescent="0.25">
      <c r="R306" s="7" t="str">
        <f t="shared" si="11"/>
        <v>Diana Rios</v>
      </c>
      <c r="S306" s="7" t="s">
        <v>5609</v>
      </c>
      <c r="T306" s="7">
        <v>20</v>
      </c>
      <c r="U306" s="7">
        <v>7</v>
      </c>
      <c r="V306" s="7">
        <v>140</v>
      </c>
      <c r="W306" s="7" t="s">
        <v>5320</v>
      </c>
    </row>
    <row r="307" spans="18:23" x14ac:dyDescent="0.25">
      <c r="R307" s="7" t="str">
        <f t="shared" si="11"/>
        <v>James Mitchell</v>
      </c>
      <c r="S307" s="7" t="s">
        <v>5622</v>
      </c>
      <c r="T307" s="7">
        <v>15</v>
      </c>
      <c r="U307" s="7">
        <v>11</v>
      </c>
      <c r="V307" s="7">
        <v>165</v>
      </c>
      <c r="W307" s="7" t="s">
        <v>5561</v>
      </c>
    </row>
    <row r="308" spans="18:23" x14ac:dyDescent="0.25">
      <c r="R308" s="7" t="str">
        <f t="shared" si="11"/>
        <v>Kari Zimmerman</v>
      </c>
      <c r="S308" s="7" t="s">
        <v>5613</v>
      </c>
      <c r="T308" s="7">
        <v>35</v>
      </c>
      <c r="U308" s="7">
        <v>17</v>
      </c>
      <c r="V308" s="7">
        <v>595</v>
      </c>
      <c r="W308" s="7" t="s">
        <v>5478</v>
      </c>
    </row>
    <row r="309" spans="18:23" x14ac:dyDescent="0.25">
      <c r="R309" s="7" t="str">
        <f t="shared" si="11"/>
        <v>Mrs. Katrina</v>
      </c>
      <c r="S309" s="7" t="s">
        <v>5621</v>
      </c>
      <c r="T309" s="7">
        <v>60</v>
      </c>
      <c r="U309" s="7">
        <v>8</v>
      </c>
      <c r="V309" s="7">
        <v>480</v>
      </c>
      <c r="W309" s="7" t="s">
        <v>5562</v>
      </c>
    </row>
    <row r="310" spans="18:23" x14ac:dyDescent="0.25">
      <c r="R310" s="7" t="str">
        <f t="shared" si="11"/>
        <v>Angela Fox</v>
      </c>
      <c r="S310" s="7" t="s">
        <v>5612</v>
      </c>
      <c r="T310" s="7">
        <v>50</v>
      </c>
      <c r="U310" s="7">
        <v>13</v>
      </c>
      <c r="V310" s="7">
        <v>650</v>
      </c>
      <c r="W310" s="7" t="s">
        <v>5310</v>
      </c>
    </row>
    <row r="311" spans="18:23" x14ac:dyDescent="0.25">
      <c r="R311" s="7" t="str">
        <f t="shared" si="11"/>
        <v>Timothy Johns</v>
      </c>
      <c r="S311" s="7" t="s">
        <v>5619</v>
      </c>
      <c r="T311" s="7">
        <v>80</v>
      </c>
      <c r="U311" s="7">
        <v>9</v>
      </c>
      <c r="V311" s="7">
        <v>720</v>
      </c>
      <c r="W311" s="7" t="s">
        <v>5563</v>
      </c>
    </row>
    <row r="312" spans="18:23" x14ac:dyDescent="0.25">
      <c r="R312" s="7" t="str">
        <f t="shared" si="11"/>
        <v>Karen Pham</v>
      </c>
      <c r="S312" s="7" t="s">
        <v>5619</v>
      </c>
      <c r="T312" s="7">
        <v>80</v>
      </c>
      <c r="U312" s="7">
        <v>18</v>
      </c>
      <c r="V312" s="7">
        <v>1440</v>
      </c>
      <c r="W312" s="7" t="s">
        <v>5316</v>
      </c>
    </row>
    <row r="313" spans="18:23" x14ac:dyDescent="0.25">
      <c r="R313" s="7" t="str">
        <f t="shared" si="11"/>
        <v>Donald Parsons</v>
      </c>
      <c r="S313" s="7" t="s">
        <v>5621</v>
      </c>
      <c r="T313" s="7">
        <v>60</v>
      </c>
      <c r="U313" s="7">
        <v>17</v>
      </c>
      <c r="V313" s="7">
        <v>1020</v>
      </c>
      <c r="W313" s="7" t="s">
        <v>5326</v>
      </c>
    </row>
    <row r="314" spans="18:23" x14ac:dyDescent="0.25">
      <c r="R314" s="7" t="str">
        <f t="shared" si="11"/>
        <v>Aaron Robinson</v>
      </c>
      <c r="S314" s="7" t="s">
        <v>5617</v>
      </c>
      <c r="T314" s="7">
        <v>120</v>
      </c>
      <c r="U314" s="7">
        <v>6</v>
      </c>
      <c r="V314" s="7">
        <v>720</v>
      </c>
      <c r="W314" s="7" t="s">
        <v>5460</v>
      </c>
    </row>
    <row r="315" spans="18:23" x14ac:dyDescent="0.25">
      <c r="R315" s="7" t="str">
        <f t="shared" si="11"/>
        <v>Timothy Johns</v>
      </c>
      <c r="S315" s="7" t="s">
        <v>5616</v>
      </c>
      <c r="T315" s="7">
        <v>150</v>
      </c>
      <c r="U315" s="7">
        <v>5</v>
      </c>
      <c r="V315" s="7">
        <v>750</v>
      </c>
      <c r="W315" s="7" t="s">
        <v>5563</v>
      </c>
    </row>
    <row r="316" spans="18:23" x14ac:dyDescent="0.25">
      <c r="R316" s="7" t="str">
        <f t="shared" si="11"/>
        <v>Jessica Baird</v>
      </c>
      <c r="S316" s="7" t="s">
        <v>5615</v>
      </c>
      <c r="T316" s="7">
        <v>25</v>
      </c>
      <c r="U316" s="7">
        <v>9</v>
      </c>
      <c r="V316" s="7">
        <v>225</v>
      </c>
      <c r="W316" s="7" t="s">
        <v>5482</v>
      </c>
    </row>
    <row r="317" spans="18:23" x14ac:dyDescent="0.25">
      <c r="R317" s="7" t="str">
        <f t="shared" si="11"/>
        <v>Jessica Baird</v>
      </c>
      <c r="S317" s="7" t="s">
        <v>5622</v>
      </c>
      <c r="T317" s="7">
        <v>15</v>
      </c>
      <c r="U317" s="7">
        <v>6</v>
      </c>
      <c r="V317" s="7">
        <v>90</v>
      </c>
      <c r="W317" s="7" t="s">
        <v>5546</v>
      </c>
    </row>
    <row r="318" spans="18:23" x14ac:dyDescent="0.25">
      <c r="R318" s="7" t="str">
        <f t="shared" si="11"/>
        <v>Jessica Baird</v>
      </c>
      <c r="S318" s="7" t="s">
        <v>5622</v>
      </c>
      <c r="T318" s="7">
        <v>15</v>
      </c>
      <c r="U318" s="7">
        <v>7</v>
      </c>
      <c r="V318" s="7">
        <v>105</v>
      </c>
      <c r="W318" s="7" t="s">
        <v>5515</v>
      </c>
    </row>
    <row r="319" spans="18:23" x14ac:dyDescent="0.25">
      <c r="R319" s="7" t="str">
        <f t="shared" si="11"/>
        <v>James Mitchell</v>
      </c>
      <c r="S319" s="7" t="s">
        <v>5614</v>
      </c>
      <c r="T319" s="7">
        <v>20</v>
      </c>
      <c r="U319" s="7">
        <v>8</v>
      </c>
      <c r="V319" s="7">
        <v>160</v>
      </c>
      <c r="W319" s="7" t="s">
        <v>5329</v>
      </c>
    </row>
    <row r="320" spans="18:23" x14ac:dyDescent="0.25">
      <c r="R320" s="7" t="str">
        <f t="shared" si="11"/>
        <v>Kimberly Stone</v>
      </c>
      <c r="S320" s="7" t="s">
        <v>5618</v>
      </c>
      <c r="T320" s="7">
        <v>10</v>
      </c>
      <c r="U320" s="7">
        <v>8</v>
      </c>
      <c r="V320" s="7">
        <v>80</v>
      </c>
      <c r="W320" s="7" t="s">
        <v>5538</v>
      </c>
    </row>
    <row r="321" spans="18:23" x14ac:dyDescent="0.25">
      <c r="R321" s="7" t="str">
        <f t="shared" si="11"/>
        <v>Diana Griffin</v>
      </c>
      <c r="S321" s="7" t="s">
        <v>5618</v>
      </c>
      <c r="T321" s="7">
        <v>10</v>
      </c>
      <c r="U321" s="7">
        <v>19</v>
      </c>
      <c r="V321" s="7">
        <v>190</v>
      </c>
      <c r="W321" s="7" t="s">
        <v>5445</v>
      </c>
    </row>
    <row r="322" spans="18:23" x14ac:dyDescent="0.25">
      <c r="R322" s="7" t="str">
        <f t="shared" si="11"/>
        <v>Donald Parsons</v>
      </c>
      <c r="S322" s="7" t="s">
        <v>5610</v>
      </c>
      <c r="T322" s="7">
        <v>300</v>
      </c>
      <c r="U322" s="7">
        <v>10</v>
      </c>
      <c r="V322" s="7">
        <v>3000</v>
      </c>
      <c r="W322" s="7" t="s">
        <v>5491</v>
      </c>
    </row>
    <row r="323" spans="18:23" x14ac:dyDescent="0.25">
      <c r="R323" s="7" t="str">
        <f t="shared" si="11"/>
        <v>James Mitchell</v>
      </c>
      <c r="S323" s="7" t="s">
        <v>5620</v>
      </c>
      <c r="T323" s="7">
        <v>40</v>
      </c>
      <c r="U323" s="7">
        <v>14</v>
      </c>
      <c r="V323" s="7">
        <v>560</v>
      </c>
      <c r="W323" s="7" t="s">
        <v>5329</v>
      </c>
    </row>
    <row r="324" spans="18:23" x14ac:dyDescent="0.25">
      <c r="R324" s="7" t="str">
        <f t="shared" si="11"/>
        <v>Jessica Baird</v>
      </c>
      <c r="S324" s="7" t="s">
        <v>5622</v>
      </c>
      <c r="T324" s="7">
        <v>15</v>
      </c>
      <c r="U324" s="7">
        <v>9</v>
      </c>
      <c r="V324" s="7">
        <v>135</v>
      </c>
      <c r="W324" s="7" t="s">
        <v>5546</v>
      </c>
    </row>
    <row r="325" spans="18:23" x14ac:dyDescent="0.25">
      <c r="R325" s="7" t="str">
        <f t="shared" si="11"/>
        <v>Angela Fox</v>
      </c>
      <c r="S325" s="7" t="s">
        <v>5611</v>
      </c>
      <c r="T325" s="7">
        <v>250</v>
      </c>
      <c r="U325" s="7">
        <v>24</v>
      </c>
      <c r="V325" s="7">
        <v>6000</v>
      </c>
      <c r="W325" s="7" t="s">
        <v>5517</v>
      </c>
    </row>
    <row r="326" spans="18:23" x14ac:dyDescent="0.25">
      <c r="R326" s="7" t="str">
        <f t="shared" si="11"/>
        <v>Caroline Yoder</v>
      </c>
      <c r="S326" s="7" t="s">
        <v>5619</v>
      </c>
      <c r="T326" s="7">
        <v>80</v>
      </c>
      <c r="U326" s="7">
        <v>19</v>
      </c>
      <c r="V326" s="7">
        <v>1520</v>
      </c>
      <c r="W326" s="7" t="s">
        <v>5530</v>
      </c>
    </row>
    <row r="327" spans="18:23" x14ac:dyDescent="0.25">
      <c r="R327" s="7" t="str">
        <f t="shared" si="11"/>
        <v>Diana Rios</v>
      </c>
      <c r="S327" s="7" t="s">
        <v>5622</v>
      </c>
      <c r="T327" s="7">
        <v>15</v>
      </c>
      <c r="U327" s="7">
        <v>9</v>
      </c>
      <c r="V327" s="7">
        <v>135</v>
      </c>
      <c r="W327" s="7" t="s">
        <v>5564</v>
      </c>
    </row>
    <row r="328" spans="18:23" x14ac:dyDescent="0.25">
      <c r="R328" s="7" t="str">
        <f t="shared" ref="R328:R391" si="12">TRIM(W328)</f>
        <v>Sarah Wright</v>
      </c>
      <c r="S328" s="7" t="s">
        <v>5609</v>
      </c>
      <c r="T328" s="7">
        <v>20</v>
      </c>
      <c r="U328" s="7">
        <v>9</v>
      </c>
      <c r="V328" s="7">
        <v>180</v>
      </c>
      <c r="W328" s="7" t="s">
        <v>5490</v>
      </c>
    </row>
    <row r="329" spans="18:23" x14ac:dyDescent="0.25">
      <c r="R329" s="7" t="str">
        <f t="shared" si="12"/>
        <v>Diana Rios</v>
      </c>
      <c r="S329" s="7" t="s">
        <v>5620</v>
      </c>
      <c r="T329" s="7">
        <v>40</v>
      </c>
      <c r="U329" s="7">
        <v>10</v>
      </c>
      <c r="V329" s="7">
        <v>400</v>
      </c>
      <c r="W329" s="7" t="s">
        <v>5438</v>
      </c>
    </row>
    <row r="330" spans="18:23" x14ac:dyDescent="0.25">
      <c r="R330" s="7" t="str">
        <f t="shared" si="12"/>
        <v>Isaac Goodwin</v>
      </c>
      <c r="S330" s="7" t="s">
        <v>5613</v>
      </c>
      <c r="T330" s="7">
        <v>35</v>
      </c>
      <c r="U330" s="7">
        <v>18</v>
      </c>
      <c r="V330" s="7">
        <v>630</v>
      </c>
      <c r="W330" s="7" t="s">
        <v>5547</v>
      </c>
    </row>
    <row r="331" spans="18:23" x14ac:dyDescent="0.25">
      <c r="R331" s="7" t="str">
        <f t="shared" si="12"/>
        <v>Mrs. Katrina</v>
      </c>
      <c r="S331" s="7" t="s">
        <v>5610</v>
      </c>
      <c r="T331" s="7">
        <v>300</v>
      </c>
      <c r="U331" s="7">
        <v>1</v>
      </c>
      <c r="V331" s="7">
        <v>300</v>
      </c>
      <c r="W331" s="7" t="s">
        <v>5562</v>
      </c>
    </row>
    <row r="332" spans="18:23" x14ac:dyDescent="0.25">
      <c r="R332" s="7" t="str">
        <f t="shared" si="12"/>
        <v>April Gonzales</v>
      </c>
      <c r="S332" s="7" t="s">
        <v>5609</v>
      </c>
      <c r="T332" s="7">
        <v>20</v>
      </c>
      <c r="U332" s="7">
        <v>7</v>
      </c>
      <c r="V332" s="7">
        <v>140</v>
      </c>
      <c r="W332" s="7" t="s">
        <v>5312</v>
      </c>
    </row>
    <row r="333" spans="18:23" x14ac:dyDescent="0.25">
      <c r="R333" s="7" t="str">
        <f t="shared" si="12"/>
        <v>Angela Fox</v>
      </c>
      <c r="S333" s="7" t="s">
        <v>5621</v>
      </c>
      <c r="T333" s="7">
        <v>60</v>
      </c>
      <c r="U333" s="7">
        <v>3</v>
      </c>
      <c r="V333" s="7">
        <v>180</v>
      </c>
      <c r="W333" s="7" t="s">
        <v>5468</v>
      </c>
    </row>
    <row r="334" spans="18:23" x14ac:dyDescent="0.25">
      <c r="R334" s="7" t="str">
        <f t="shared" si="12"/>
        <v>Lisa Johnson</v>
      </c>
      <c r="S334" s="7" t="s">
        <v>5616</v>
      </c>
      <c r="T334" s="7">
        <v>150</v>
      </c>
      <c r="U334" s="7">
        <v>1</v>
      </c>
      <c r="V334" s="7">
        <v>150</v>
      </c>
      <c r="W334" s="7" t="s">
        <v>5332</v>
      </c>
    </row>
    <row r="335" spans="18:23" x14ac:dyDescent="0.25">
      <c r="R335" s="7" t="str">
        <f t="shared" si="12"/>
        <v>Johnny Weaver</v>
      </c>
      <c r="S335" s="7" t="s">
        <v>5612</v>
      </c>
      <c r="T335" s="7">
        <v>50</v>
      </c>
      <c r="U335" s="7">
        <v>4</v>
      </c>
      <c r="V335" s="7">
        <v>200</v>
      </c>
      <c r="W335" s="7" t="s">
        <v>5496</v>
      </c>
    </row>
    <row r="336" spans="18:23" x14ac:dyDescent="0.25">
      <c r="R336" s="7" t="str">
        <f t="shared" si="12"/>
        <v>Robert Baker</v>
      </c>
      <c r="S336" s="7" t="s">
        <v>5622</v>
      </c>
      <c r="T336" s="7">
        <v>15</v>
      </c>
      <c r="U336" s="7">
        <v>19</v>
      </c>
      <c r="V336" s="7">
        <v>285</v>
      </c>
      <c r="W336" s="7" t="s">
        <v>5545</v>
      </c>
    </row>
    <row r="337" spans="18:23" x14ac:dyDescent="0.25">
      <c r="R337" s="7" t="str">
        <f t="shared" si="12"/>
        <v>Leslie Sexton</v>
      </c>
      <c r="S337" s="7" t="s">
        <v>5621</v>
      </c>
      <c r="T337" s="7">
        <v>60</v>
      </c>
      <c r="U337" s="7">
        <v>7</v>
      </c>
      <c r="V337" s="7">
        <v>420</v>
      </c>
      <c r="W337" s="7" t="s">
        <v>5315</v>
      </c>
    </row>
    <row r="338" spans="18:23" x14ac:dyDescent="0.25">
      <c r="R338" s="7" t="str">
        <f t="shared" si="12"/>
        <v>Kevin Gonzalez</v>
      </c>
      <c r="S338" s="7" t="s">
        <v>5615</v>
      </c>
      <c r="T338" s="7">
        <v>25</v>
      </c>
      <c r="U338" s="7">
        <v>16</v>
      </c>
      <c r="V338" s="7">
        <v>400</v>
      </c>
      <c r="W338" s="7" t="s">
        <v>5343</v>
      </c>
    </row>
    <row r="339" spans="18:23" x14ac:dyDescent="0.25">
      <c r="R339" s="7" t="str">
        <f t="shared" si="12"/>
        <v>Mrs. Alexandria</v>
      </c>
      <c r="S339" s="7" t="s">
        <v>5614</v>
      </c>
      <c r="T339" s="7">
        <v>20</v>
      </c>
      <c r="U339" s="7">
        <v>15</v>
      </c>
      <c r="V339" s="7">
        <v>300</v>
      </c>
      <c r="W339" s="7" t="s">
        <v>5437</v>
      </c>
    </row>
    <row r="340" spans="18:23" x14ac:dyDescent="0.25">
      <c r="R340" s="7" t="str">
        <f t="shared" si="12"/>
        <v>Donald Parsons</v>
      </c>
      <c r="S340" s="7" t="s">
        <v>5609</v>
      </c>
      <c r="T340" s="7">
        <v>20</v>
      </c>
      <c r="U340" s="7">
        <v>24</v>
      </c>
      <c r="V340" s="7">
        <v>480</v>
      </c>
      <c r="W340" s="7" t="s">
        <v>5491</v>
      </c>
    </row>
    <row r="341" spans="18:23" x14ac:dyDescent="0.25">
      <c r="R341" s="7" t="str">
        <f t="shared" si="12"/>
        <v>Kelly Miller</v>
      </c>
      <c r="S341" s="7" t="s">
        <v>5614</v>
      </c>
      <c r="T341" s="7">
        <v>20</v>
      </c>
      <c r="U341" s="7">
        <v>8</v>
      </c>
      <c r="V341" s="7">
        <v>160</v>
      </c>
      <c r="W341" s="7" t="s">
        <v>5485</v>
      </c>
    </row>
    <row r="342" spans="18:23" x14ac:dyDescent="0.25">
      <c r="R342" s="7" t="str">
        <f t="shared" si="12"/>
        <v>Alexis Ferguson</v>
      </c>
      <c r="S342" s="7" t="s">
        <v>5618</v>
      </c>
      <c r="T342" s="7">
        <v>10</v>
      </c>
      <c r="U342" s="7">
        <v>14</v>
      </c>
      <c r="V342" s="7">
        <v>140</v>
      </c>
      <c r="W342" s="7" t="s">
        <v>5321</v>
      </c>
    </row>
    <row r="343" spans="18:23" x14ac:dyDescent="0.25">
      <c r="R343" s="7" t="str">
        <f t="shared" si="12"/>
        <v>Lisa Johnson</v>
      </c>
      <c r="S343" s="7" t="s">
        <v>5613</v>
      </c>
      <c r="T343" s="7">
        <v>35</v>
      </c>
      <c r="U343" s="7">
        <v>15</v>
      </c>
      <c r="V343" s="7">
        <v>525</v>
      </c>
      <c r="W343" s="7" t="s">
        <v>5539</v>
      </c>
    </row>
    <row r="344" spans="18:23" x14ac:dyDescent="0.25">
      <c r="R344" s="7" t="str">
        <f t="shared" si="12"/>
        <v>Stephanie Smith</v>
      </c>
      <c r="S344" s="7" t="s">
        <v>5618</v>
      </c>
      <c r="T344" s="7">
        <v>10</v>
      </c>
      <c r="U344" s="7">
        <v>24</v>
      </c>
      <c r="V344" s="7">
        <v>240</v>
      </c>
      <c r="W344" s="7" t="s">
        <v>5520</v>
      </c>
    </row>
    <row r="345" spans="18:23" x14ac:dyDescent="0.25">
      <c r="R345" s="7" t="str">
        <f t="shared" si="12"/>
        <v>Timothy Johns</v>
      </c>
      <c r="S345" s="7" t="s">
        <v>5610</v>
      </c>
      <c r="T345" s="7">
        <v>300</v>
      </c>
      <c r="U345" s="7">
        <v>18</v>
      </c>
      <c r="V345" s="7">
        <v>5400</v>
      </c>
      <c r="W345" s="7" t="s">
        <v>5563</v>
      </c>
    </row>
    <row r="346" spans="18:23" x14ac:dyDescent="0.25">
      <c r="R346" s="7" t="str">
        <f t="shared" si="12"/>
        <v>Diana Rios</v>
      </c>
      <c r="S346" s="7" t="s">
        <v>5623</v>
      </c>
      <c r="T346" s="7">
        <v>30</v>
      </c>
      <c r="U346" s="7">
        <v>8</v>
      </c>
      <c r="V346" s="7">
        <v>240</v>
      </c>
      <c r="W346" s="7" t="s">
        <v>5479</v>
      </c>
    </row>
    <row r="347" spans="18:23" x14ac:dyDescent="0.25">
      <c r="R347" s="7" t="str">
        <f t="shared" si="12"/>
        <v>Keith Bush</v>
      </c>
      <c r="S347" s="7" t="s">
        <v>5615</v>
      </c>
      <c r="T347" s="7">
        <v>25</v>
      </c>
      <c r="U347" s="7">
        <v>17</v>
      </c>
      <c r="V347" s="7">
        <v>425</v>
      </c>
      <c r="W347" s="7" t="s">
        <v>5342</v>
      </c>
    </row>
    <row r="348" spans="18:23" x14ac:dyDescent="0.25">
      <c r="R348" s="7" t="str">
        <f t="shared" si="12"/>
        <v>Rebecca Moody</v>
      </c>
      <c r="S348" s="7" t="s">
        <v>5622</v>
      </c>
      <c r="T348" s="7">
        <v>15</v>
      </c>
      <c r="U348" s="7">
        <v>5</v>
      </c>
      <c r="V348" s="7">
        <v>75</v>
      </c>
      <c r="W348" s="7" t="s">
        <v>5335</v>
      </c>
    </row>
    <row r="349" spans="18:23" x14ac:dyDescent="0.25">
      <c r="R349" s="7" t="str">
        <f t="shared" si="12"/>
        <v>Donald Parsons</v>
      </c>
      <c r="S349" s="7" t="s">
        <v>5613</v>
      </c>
      <c r="T349" s="7">
        <v>35</v>
      </c>
      <c r="U349" s="7">
        <v>16</v>
      </c>
      <c r="V349" s="7">
        <v>560</v>
      </c>
      <c r="W349" s="7" t="s">
        <v>5326</v>
      </c>
    </row>
    <row r="350" spans="18:23" x14ac:dyDescent="0.25">
      <c r="R350" s="7" t="str">
        <f t="shared" si="12"/>
        <v>Angela Fox</v>
      </c>
      <c r="S350" s="7" t="s">
        <v>5612</v>
      </c>
      <c r="T350" s="7">
        <v>50</v>
      </c>
      <c r="U350" s="7">
        <v>7</v>
      </c>
      <c r="V350" s="7">
        <v>350</v>
      </c>
      <c r="W350" s="7" t="s">
        <v>5517</v>
      </c>
    </row>
    <row r="351" spans="18:23" x14ac:dyDescent="0.25">
      <c r="R351" s="7" t="str">
        <f t="shared" si="12"/>
        <v>Kari Zimmerman</v>
      </c>
      <c r="S351" s="7" t="s">
        <v>5610</v>
      </c>
      <c r="T351" s="7">
        <v>300</v>
      </c>
      <c r="U351" s="7">
        <v>20</v>
      </c>
      <c r="V351" s="7">
        <v>6000</v>
      </c>
      <c r="W351" s="7" t="s">
        <v>5565</v>
      </c>
    </row>
    <row r="352" spans="18:23" x14ac:dyDescent="0.25">
      <c r="R352" s="7" t="str">
        <f t="shared" si="12"/>
        <v>Lisa Johnson</v>
      </c>
      <c r="S352" s="7" t="s">
        <v>5621</v>
      </c>
      <c r="T352" s="7">
        <v>60</v>
      </c>
      <c r="U352" s="7">
        <v>17</v>
      </c>
      <c r="V352" s="7">
        <v>1020</v>
      </c>
      <c r="W352" s="7" t="s">
        <v>5456</v>
      </c>
    </row>
    <row r="353" spans="18:23" x14ac:dyDescent="0.25">
      <c r="R353" s="7" t="str">
        <f t="shared" si="12"/>
        <v>Valerie Morgan</v>
      </c>
      <c r="S353" s="7" t="s">
        <v>5621</v>
      </c>
      <c r="T353" s="7">
        <v>60</v>
      </c>
      <c r="U353" s="7">
        <v>22</v>
      </c>
      <c r="V353" s="7">
        <v>1320</v>
      </c>
      <c r="W353" s="7" t="s">
        <v>5487</v>
      </c>
    </row>
    <row r="354" spans="18:23" x14ac:dyDescent="0.25">
      <c r="R354" s="7" t="str">
        <f t="shared" si="12"/>
        <v>Alexis Roberts</v>
      </c>
      <c r="S354" s="7" t="s">
        <v>5623</v>
      </c>
      <c r="T354" s="7">
        <v>30</v>
      </c>
      <c r="U354" s="7">
        <v>20</v>
      </c>
      <c r="V354" s="7">
        <v>600</v>
      </c>
      <c r="W354" s="7" t="s">
        <v>5318</v>
      </c>
    </row>
    <row r="355" spans="18:23" x14ac:dyDescent="0.25">
      <c r="R355" s="7" t="str">
        <f t="shared" si="12"/>
        <v>Mrs. Alexandria</v>
      </c>
      <c r="S355" s="7" t="s">
        <v>5617</v>
      </c>
      <c r="T355" s="7">
        <v>120</v>
      </c>
      <c r="U355" s="7">
        <v>8</v>
      </c>
      <c r="V355" s="7">
        <v>960</v>
      </c>
      <c r="W355" s="7" t="s">
        <v>5462</v>
      </c>
    </row>
    <row r="356" spans="18:23" x14ac:dyDescent="0.25">
      <c r="R356" s="7" t="str">
        <f t="shared" si="12"/>
        <v>Timothy Johns</v>
      </c>
      <c r="S356" s="7" t="s">
        <v>5612</v>
      </c>
      <c r="T356" s="7">
        <v>50</v>
      </c>
      <c r="U356" s="7">
        <v>17</v>
      </c>
      <c r="V356" s="7">
        <v>850</v>
      </c>
      <c r="W356" s="7" t="s">
        <v>5566</v>
      </c>
    </row>
    <row r="357" spans="18:23" x14ac:dyDescent="0.25">
      <c r="R357" s="7" t="str">
        <f t="shared" si="12"/>
        <v>Kenneth Rodriguez</v>
      </c>
      <c r="S357" s="7" t="s">
        <v>5614</v>
      </c>
      <c r="T357" s="7">
        <v>20</v>
      </c>
      <c r="U357" s="7">
        <v>5</v>
      </c>
      <c r="V357" s="7">
        <v>100</v>
      </c>
      <c r="W357" s="7" t="s">
        <v>5436</v>
      </c>
    </row>
    <row r="358" spans="18:23" x14ac:dyDescent="0.25">
      <c r="R358" s="7" t="str">
        <f t="shared" si="12"/>
        <v>Janet Adams</v>
      </c>
      <c r="S358" s="7" t="s">
        <v>5617</v>
      </c>
      <c r="T358" s="7">
        <v>120</v>
      </c>
      <c r="U358" s="7">
        <v>24</v>
      </c>
      <c r="V358" s="7">
        <v>2880</v>
      </c>
      <c r="W358" s="7" t="s">
        <v>5535</v>
      </c>
    </row>
    <row r="359" spans="18:23" x14ac:dyDescent="0.25">
      <c r="R359" s="7" t="str">
        <f t="shared" si="12"/>
        <v>Belinda Jefferson</v>
      </c>
      <c r="S359" s="7" t="s">
        <v>5619</v>
      </c>
      <c r="T359" s="7">
        <v>80</v>
      </c>
      <c r="U359" s="7">
        <v>13</v>
      </c>
      <c r="V359" s="7">
        <v>1040</v>
      </c>
      <c r="W359" s="7" t="s">
        <v>5466</v>
      </c>
    </row>
    <row r="360" spans="18:23" x14ac:dyDescent="0.25">
      <c r="R360" s="7" t="str">
        <f t="shared" si="12"/>
        <v>Donald Parsons</v>
      </c>
      <c r="S360" s="7" t="s">
        <v>5618</v>
      </c>
      <c r="T360" s="7">
        <v>10</v>
      </c>
      <c r="U360" s="7">
        <v>15</v>
      </c>
      <c r="V360" s="7">
        <v>150</v>
      </c>
      <c r="W360" s="7" t="s">
        <v>5326</v>
      </c>
    </row>
    <row r="361" spans="18:23" x14ac:dyDescent="0.25">
      <c r="R361" s="7" t="str">
        <f t="shared" si="12"/>
        <v>Seth Howell</v>
      </c>
      <c r="S361" s="7" t="s">
        <v>5610</v>
      </c>
      <c r="T361" s="7">
        <v>300</v>
      </c>
      <c r="U361" s="7">
        <v>18</v>
      </c>
      <c r="V361" s="7">
        <v>5400</v>
      </c>
      <c r="W361" s="7" t="s">
        <v>5336</v>
      </c>
    </row>
    <row r="362" spans="18:23" x14ac:dyDescent="0.25">
      <c r="R362" s="7" t="str">
        <f t="shared" si="12"/>
        <v>Mary Fry</v>
      </c>
      <c r="S362" s="7" t="s">
        <v>5613</v>
      </c>
      <c r="T362" s="7">
        <v>35</v>
      </c>
      <c r="U362" s="7">
        <v>25</v>
      </c>
      <c r="V362" s="7">
        <v>875</v>
      </c>
      <c r="W362" s="7" t="s">
        <v>5567</v>
      </c>
    </row>
    <row r="363" spans="18:23" x14ac:dyDescent="0.25">
      <c r="R363" s="7" t="str">
        <f t="shared" si="12"/>
        <v>Janet Adams</v>
      </c>
      <c r="S363" s="7" t="s">
        <v>5612</v>
      </c>
      <c r="T363" s="7">
        <v>50</v>
      </c>
      <c r="U363" s="7">
        <v>24</v>
      </c>
      <c r="V363" s="7">
        <v>1200</v>
      </c>
      <c r="W363" s="7" t="s">
        <v>5568</v>
      </c>
    </row>
    <row r="364" spans="18:23" x14ac:dyDescent="0.25">
      <c r="R364" s="7" t="str">
        <f t="shared" si="12"/>
        <v>Angela Fox</v>
      </c>
      <c r="S364" s="7" t="s">
        <v>5620</v>
      </c>
      <c r="T364" s="7">
        <v>40</v>
      </c>
      <c r="U364" s="7">
        <v>22</v>
      </c>
      <c r="V364" s="7">
        <v>880</v>
      </c>
      <c r="W364" s="7" t="s">
        <v>5517</v>
      </c>
    </row>
    <row r="365" spans="18:23" x14ac:dyDescent="0.25">
      <c r="R365" s="7" t="str">
        <f t="shared" si="12"/>
        <v>Kari Zimmerman</v>
      </c>
      <c r="S365" s="7" t="s">
        <v>5618</v>
      </c>
      <c r="T365" s="7">
        <v>10</v>
      </c>
      <c r="U365" s="7">
        <v>15</v>
      </c>
      <c r="V365" s="7">
        <v>150</v>
      </c>
      <c r="W365" s="7" t="s">
        <v>5569</v>
      </c>
    </row>
    <row r="366" spans="18:23" x14ac:dyDescent="0.25">
      <c r="R366" s="7" t="str">
        <f t="shared" si="12"/>
        <v>Joshua Stewart</v>
      </c>
      <c r="S366" s="7" t="s">
        <v>5609</v>
      </c>
      <c r="T366" s="7">
        <v>20</v>
      </c>
      <c r="U366" s="7">
        <v>9</v>
      </c>
      <c r="V366" s="7">
        <v>180</v>
      </c>
      <c r="W366" s="7" t="s">
        <v>5309</v>
      </c>
    </row>
    <row r="367" spans="18:23" x14ac:dyDescent="0.25">
      <c r="R367" s="7" t="str">
        <f t="shared" si="12"/>
        <v>Alexis Ferguson</v>
      </c>
      <c r="S367" s="7" t="s">
        <v>5619</v>
      </c>
      <c r="T367" s="7">
        <v>80</v>
      </c>
      <c r="U367" s="7">
        <v>7</v>
      </c>
      <c r="V367" s="7">
        <v>560</v>
      </c>
      <c r="W367" s="7" t="s">
        <v>5493</v>
      </c>
    </row>
    <row r="368" spans="18:23" x14ac:dyDescent="0.25">
      <c r="R368" s="7" t="str">
        <f t="shared" si="12"/>
        <v>Kimberly Stone</v>
      </c>
      <c r="S368" s="7" t="s">
        <v>5613</v>
      </c>
      <c r="T368" s="7">
        <v>35</v>
      </c>
      <c r="U368" s="7">
        <v>15</v>
      </c>
      <c r="V368" s="7">
        <v>525</v>
      </c>
      <c r="W368" s="7" t="s">
        <v>5537</v>
      </c>
    </row>
    <row r="369" spans="18:23" x14ac:dyDescent="0.25">
      <c r="R369" s="7" t="str">
        <f t="shared" si="12"/>
        <v>Karen Pham</v>
      </c>
      <c r="S369" s="7" t="s">
        <v>5613</v>
      </c>
      <c r="T369" s="7">
        <v>35</v>
      </c>
      <c r="U369" s="7">
        <v>18</v>
      </c>
      <c r="V369" s="7">
        <v>630</v>
      </c>
      <c r="W369" s="7" t="s">
        <v>5522</v>
      </c>
    </row>
    <row r="370" spans="18:23" x14ac:dyDescent="0.25">
      <c r="R370" s="7" t="str">
        <f t="shared" si="12"/>
        <v>Janet Adams</v>
      </c>
      <c r="S370" s="7" t="s">
        <v>5623</v>
      </c>
      <c r="T370" s="7">
        <v>30</v>
      </c>
      <c r="U370" s="7">
        <v>14</v>
      </c>
      <c r="V370" s="7">
        <v>420</v>
      </c>
      <c r="W370" s="7" t="s">
        <v>5570</v>
      </c>
    </row>
    <row r="371" spans="18:23" x14ac:dyDescent="0.25">
      <c r="R371" s="7" t="str">
        <f t="shared" si="12"/>
        <v>Jessica Baird</v>
      </c>
      <c r="S371" s="7" t="s">
        <v>5623</v>
      </c>
      <c r="T371" s="7">
        <v>30</v>
      </c>
      <c r="U371" s="7">
        <v>16</v>
      </c>
      <c r="V371" s="7">
        <v>480</v>
      </c>
      <c r="W371" s="7" t="s">
        <v>5507</v>
      </c>
    </row>
    <row r="372" spans="18:23" x14ac:dyDescent="0.25">
      <c r="R372" s="7" t="str">
        <f t="shared" si="12"/>
        <v>Mary Fry</v>
      </c>
      <c r="S372" s="7" t="s">
        <v>5612</v>
      </c>
      <c r="T372" s="7">
        <v>50</v>
      </c>
      <c r="U372" s="7">
        <v>25</v>
      </c>
      <c r="V372" s="7">
        <v>1250</v>
      </c>
      <c r="W372" s="7" t="s">
        <v>5325</v>
      </c>
    </row>
    <row r="373" spans="18:23" x14ac:dyDescent="0.25">
      <c r="R373" s="7" t="str">
        <f t="shared" si="12"/>
        <v>April Gonzales</v>
      </c>
      <c r="S373" s="7" t="s">
        <v>5617</v>
      </c>
      <c r="T373" s="7">
        <v>120</v>
      </c>
      <c r="U373" s="7">
        <v>13</v>
      </c>
      <c r="V373" s="7">
        <v>1560</v>
      </c>
      <c r="W373" s="7" t="s">
        <v>5312</v>
      </c>
    </row>
    <row r="374" spans="18:23" x14ac:dyDescent="0.25">
      <c r="R374" s="7" t="str">
        <f t="shared" si="12"/>
        <v>Rebecca Moody</v>
      </c>
      <c r="S374" s="7" t="s">
        <v>5620</v>
      </c>
      <c r="T374" s="7">
        <v>40</v>
      </c>
      <c r="U374" s="7">
        <v>16</v>
      </c>
      <c r="V374" s="7">
        <v>640</v>
      </c>
      <c r="W374" s="7" t="s">
        <v>5519</v>
      </c>
    </row>
    <row r="375" spans="18:23" x14ac:dyDescent="0.25">
      <c r="R375" s="7" t="str">
        <f t="shared" si="12"/>
        <v>Sarah Wright</v>
      </c>
      <c r="S375" s="7" t="s">
        <v>5612</v>
      </c>
      <c r="T375" s="7">
        <v>50</v>
      </c>
      <c r="U375" s="7">
        <v>18</v>
      </c>
      <c r="V375" s="7">
        <v>900</v>
      </c>
      <c r="W375" s="7" t="s">
        <v>5337</v>
      </c>
    </row>
    <row r="376" spans="18:23" x14ac:dyDescent="0.25">
      <c r="R376" s="7" t="str">
        <f t="shared" si="12"/>
        <v>James Mitchell</v>
      </c>
      <c r="S376" s="7" t="s">
        <v>5620</v>
      </c>
      <c r="T376" s="7">
        <v>40</v>
      </c>
      <c r="U376" s="7">
        <v>9</v>
      </c>
      <c r="V376" s="7">
        <v>360</v>
      </c>
      <c r="W376" s="7" t="s">
        <v>5329</v>
      </c>
    </row>
    <row r="377" spans="18:23" x14ac:dyDescent="0.25">
      <c r="R377" s="7" t="str">
        <f t="shared" si="12"/>
        <v>Keith Bush</v>
      </c>
      <c r="S377" s="7" t="s">
        <v>5611</v>
      </c>
      <c r="T377" s="7">
        <v>250</v>
      </c>
      <c r="U377" s="7">
        <v>1</v>
      </c>
      <c r="V377" s="7">
        <v>250</v>
      </c>
      <c r="W377" s="7" t="s">
        <v>5571</v>
      </c>
    </row>
    <row r="378" spans="18:23" x14ac:dyDescent="0.25">
      <c r="R378" s="7" t="str">
        <f t="shared" si="12"/>
        <v>Ms. Michelle</v>
      </c>
      <c r="S378" s="7" t="s">
        <v>5609</v>
      </c>
      <c r="T378" s="7">
        <v>20</v>
      </c>
      <c r="U378" s="7">
        <v>11</v>
      </c>
      <c r="V378" s="7">
        <v>220</v>
      </c>
      <c r="W378" s="7" t="s">
        <v>5494</v>
      </c>
    </row>
    <row r="379" spans="18:23" x14ac:dyDescent="0.25">
      <c r="R379" s="7" t="str">
        <f t="shared" si="12"/>
        <v>Valerie Morgan</v>
      </c>
      <c r="S379" s="7" t="s">
        <v>5622</v>
      </c>
      <c r="T379" s="7">
        <v>15</v>
      </c>
      <c r="U379" s="7">
        <v>25</v>
      </c>
      <c r="V379" s="7">
        <v>375</v>
      </c>
      <c r="W379" s="7" t="s">
        <v>5311</v>
      </c>
    </row>
    <row r="380" spans="18:23" x14ac:dyDescent="0.25">
      <c r="R380" s="7" t="str">
        <f t="shared" si="12"/>
        <v>Robert Baker</v>
      </c>
      <c r="S380" s="7" t="s">
        <v>5615</v>
      </c>
      <c r="T380" s="7">
        <v>25</v>
      </c>
      <c r="U380" s="7">
        <v>24</v>
      </c>
      <c r="V380" s="7">
        <v>600</v>
      </c>
      <c r="W380" s="7" t="s">
        <v>5313</v>
      </c>
    </row>
    <row r="381" spans="18:23" x14ac:dyDescent="0.25">
      <c r="R381" s="7" t="str">
        <f t="shared" si="12"/>
        <v>Valerie Morgan</v>
      </c>
      <c r="S381" s="7" t="s">
        <v>5611</v>
      </c>
      <c r="T381" s="7">
        <v>250</v>
      </c>
      <c r="U381" s="7">
        <v>8</v>
      </c>
      <c r="V381" s="7">
        <v>2000</v>
      </c>
      <c r="W381" s="7" t="s">
        <v>5311</v>
      </c>
    </row>
    <row r="382" spans="18:23" x14ac:dyDescent="0.25">
      <c r="R382" s="7" t="str">
        <f t="shared" si="12"/>
        <v>Lisa Johnson</v>
      </c>
      <c r="S382" s="7" t="s">
        <v>5623</v>
      </c>
      <c r="T382" s="7">
        <v>30</v>
      </c>
      <c r="U382" s="7">
        <v>22</v>
      </c>
      <c r="V382" s="7">
        <v>660</v>
      </c>
      <c r="W382" s="7" t="s">
        <v>5476</v>
      </c>
    </row>
    <row r="383" spans="18:23" x14ac:dyDescent="0.25">
      <c r="R383" s="7" t="str">
        <f t="shared" si="12"/>
        <v>Rebecca Moody</v>
      </c>
      <c r="S383" s="7" t="s">
        <v>5620</v>
      </c>
      <c r="T383" s="7">
        <v>40</v>
      </c>
      <c r="U383" s="7">
        <v>12</v>
      </c>
      <c r="V383" s="7">
        <v>480</v>
      </c>
      <c r="W383" s="7" t="s">
        <v>5525</v>
      </c>
    </row>
    <row r="384" spans="18:23" x14ac:dyDescent="0.25">
      <c r="R384" s="7" t="str">
        <f t="shared" si="12"/>
        <v>Kenneth Rodriguez</v>
      </c>
      <c r="S384" s="7" t="s">
        <v>5620</v>
      </c>
      <c r="T384" s="7">
        <v>40</v>
      </c>
      <c r="U384" s="7">
        <v>22</v>
      </c>
      <c r="V384" s="7">
        <v>880</v>
      </c>
      <c r="W384" s="7" t="s">
        <v>5572</v>
      </c>
    </row>
    <row r="385" spans="18:23" x14ac:dyDescent="0.25">
      <c r="R385" s="7" t="str">
        <f t="shared" si="12"/>
        <v>Alexis Ferguson</v>
      </c>
      <c r="S385" s="7" t="s">
        <v>5615</v>
      </c>
      <c r="T385" s="7">
        <v>25</v>
      </c>
      <c r="U385" s="7">
        <v>12</v>
      </c>
      <c r="V385" s="7">
        <v>300</v>
      </c>
      <c r="W385" s="7" t="s">
        <v>5486</v>
      </c>
    </row>
    <row r="386" spans="18:23" x14ac:dyDescent="0.25">
      <c r="R386" s="7" t="str">
        <f t="shared" si="12"/>
        <v>Kelly Miller</v>
      </c>
      <c r="S386" s="7" t="s">
        <v>5610</v>
      </c>
      <c r="T386" s="7">
        <v>300</v>
      </c>
      <c r="U386" s="7">
        <v>24</v>
      </c>
      <c r="V386" s="7">
        <v>7200</v>
      </c>
      <c r="W386" s="7" t="s">
        <v>5573</v>
      </c>
    </row>
    <row r="387" spans="18:23" x14ac:dyDescent="0.25">
      <c r="R387" s="7" t="str">
        <f t="shared" si="12"/>
        <v>Kenneth Rodriguez</v>
      </c>
      <c r="S387" s="7" t="s">
        <v>5617</v>
      </c>
      <c r="T387" s="7">
        <v>120</v>
      </c>
      <c r="U387" s="7">
        <v>24</v>
      </c>
      <c r="V387" s="7">
        <v>2880</v>
      </c>
      <c r="W387" s="7" t="s">
        <v>5572</v>
      </c>
    </row>
    <row r="388" spans="18:23" x14ac:dyDescent="0.25">
      <c r="R388" s="7" t="str">
        <f t="shared" si="12"/>
        <v>Kevin Gonzalez</v>
      </c>
      <c r="S388" s="7" t="s">
        <v>5611</v>
      </c>
      <c r="T388" s="7">
        <v>250</v>
      </c>
      <c r="U388" s="7">
        <v>7</v>
      </c>
      <c r="V388" s="7">
        <v>1750</v>
      </c>
      <c r="W388" s="7" t="s">
        <v>5498</v>
      </c>
    </row>
    <row r="389" spans="18:23" x14ac:dyDescent="0.25">
      <c r="R389" s="7" t="str">
        <f t="shared" si="12"/>
        <v>Jonathan Myers</v>
      </c>
      <c r="S389" s="7" t="s">
        <v>5622</v>
      </c>
      <c r="T389" s="7">
        <v>15</v>
      </c>
      <c r="U389" s="7">
        <v>11</v>
      </c>
      <c r="V389" s="7">
        <v>165</v>
      </c>
      <c r="W389" s="7" t="s">
        <v>5557</v>
      </c>
    </row>
    <row r="390" spans="18:23" x14ac:dyDescent="0.25">
      <c r="R390" s="7" t="str">
        <f t="shared" si="12"/>
        <v>Lisa Johnson</v>
      </c>
      <c r="S390" s="7" t="s">
        <v>5612</v>
      </c>
      <c r="T390" s="7">
        <v>50</v>
      </c>
      <c r="U390" s="7">
        <v>5</v>
      </c>
      <c r="V390" s="7">
        <v>250</v>
      </c>
      <c r="W390" s="7" t="s">
        <v>5539</v>
      </c>
    </row>
    <row r="391" spans="18:23" x14ac:dyDescent="0.25">
      <c r="R391" s="7" t="str">
        <f t="shared" si="12"/>
        <v>Kenneth Rodriguez</v>
      </c>
      <c r="S391" s="7" t="s">
        <v>5623</v>
      </c>
      <c r="T391" s="7">
        <v>30</v>
      </c>
      <c r="U391" s="7">
        <v>20</v>
      </c>
      <c r="V391" s="7">
        <v>600</v>
      </c>
      <c r="W391" s="7" t="s">
        <v>5319</v>
      </c>
    </row>
    <row r="392" spans="18:23" x14ac:dyDescent="0.25">
      <c r="R392" s="7" t="str">
        <f t="shared" ref="R392:R455" si="13">TRIM(W392)</f>
        <v>Jose Perez</v>
      </c>
      <c r="S392" s="7" t="s">
        <v>5613</v>
      </c>
      <c r="T392" s="7">
        <v>35</v>
      </c>
      <c r="U392" s="7">
        <v>15</v>
      </c>
      <c r="V392" s="7">
        <v>525</v>
      </c>
      <c r="W392" s="7" t="s">
        <v>5574</v>
      </c>
    </row>
    <row r="393" spans="18:23" x14ac:dyDescent="0.25">
      <c r="R393" s="7" t="str">
        <f t="shared" si="13"/>
        <v>Kimberly Stone</v>
      </c>
      <c r="S393" s="7" t="s">
        <v>5618</v>
      </c>
      <c r="T393" s="7">
        <v>10</v>
      </c>
      <c r="U393" s="7">
        <v>6</v>
      </c>
      <c r="V393" s="7">
        <v>60</v>
      </c>
      <c r="W393" s="7" t="s">
        <v>5538</v>
      </c>
    </row>
    <row r="394" spans="18:23" x14ac:dyDescent="0.25">
      <c r="R394" s="7" t="str">
        <f t="shared" si="13"/>
        <v>Mrs. Katrina</v>
      </c>
      <c r="S394" s="7" t="s">
        <v>5612</v>
      </c>
      <c r="T394" s="7">
        <v>50</v>
      </c>
      <c r="U394" s="7">
        <v>22</v>
      </c>
      <c r="V394" s="7">
        <v>1100</v>
      </c>
      <c r="W394" s="7" t="s">
        <v>5575</v>
      </c>
    </row>
    <row r="395" spans="18:23" x14ac:dyDescent="0.25">
      <c r="R395" s="7" t="str">
        <f t="shared" si="13"/>
        <v>April Gonzales</v>
      </c>
      <c r="S395" s="7" t="s">
        <v>5614</v>
      </c>
      <c r="T395" s="7">
        <v>20</v>
      </c>
      <c r="U395" s="7">
        <v>15</v>
      </c>
      <c r="V395" s="7">
        <v>300</v>
      </c>
      <c r="W395" s="7" t="s">
        <v>5426</v>
      </c>
    </row>
    <row r="396" spans="18:23" x14ac:dyDescent="0.25">
      <c r="R396" s="7" t="str">
        <f t="shared" si="13"/>
        <v>Joshua Stewart</v>
      </c>
      <c r="S396" s="7" t="s">
        <v>5616</v>
      </c>
      <c r="T396" s="7">
        <v>150</v>
      </c>
      <c r="U396" s="7">
        <v>22</v>
      </c>
      <c r="V396" s="7">
        <v>3300</v>
      </c>
      <c r="W396" s="7" t="s">
        <v>5526</v>
      </c>
    </row>
    <row r="397" spans="18:23" x14ac:dyDescent="0.25">
      <c r="R397" s="7" t="str">
        <f t="shared" si="13"/>
        <v>Janet Adams</v>
      </c>
      <c r="S397" s="7" t="s">
        <v>5614</v>
      </c>
      <c r="T397" s="7">
        <v>20</v>
      </c>
      <c r="U397" s="7">
        <v>2</v>
      </c>
      <c r="V397" s="7">
        <v>40</v>
      </c>
      <c r="W397" s="7" t="s">
        <v>5535</v>
      </c>
    </row>
    <row r="398" spans="18:23" x14ac:dyDescent="0.25">
      <c r="R398" s="7" t="str">
        <f t="shared" si="13"/>
        <v>Caroline Yoder</v>
      </c>
      <c r="S398" s="7" t="s">
        <v>5620</v>
      </c>
      <c r="T398" s="7">
        <v>40</v>
      </c>
      <c r="U398" s="7">
        <v>11</v>
      </c>
      <c r="V398" s="7">
        <v>440</v>
      </c>
      <c r="W398" s="7" t="s">
        <v>5473</v>
      </c>
    </row>
    <row r="399" spans="18:23" x14ac:dyDescent="0.25">
      <c r="R399" s="7" t="str">
        <f t="shared" si="13"/>
        <v>Aaron Robinson</v>
      </c>
      <c r="S399" s="7" t="s">
        <v>5617</v>
      </c>
      <c r="T399" s="7">
        <v>120</v>
      </c>
      <c r="U399" s="7">
        <v>17</v>
      </c>
      <c r="V399" s="7">
        <v>2040</v>
      </c>
      <c r="W399" s="7" t="s">
        <v>5576</v>
      </c>
    </row>
    <row r="400" spans="18:23" x14ac:dyDescent="0.25">
      <c r="R400" s="7" t="str">
        <f t="shared" si="13"/>
        <v>Shannon Vazquez</v>
      </c>
      <c r="S400" s="7" t="s">
        <v>5609</v>
      </c>
      <c r="T400" s="7">
        <v>20</v>
      </c>
      <c r="U400" s="7">
        <v>5</v>
      </c>
      <c r="V400" s="7">
        <v>100</v>
      </c>
      <c r="W400" s="7" t="s">
        <v>5497</v>
      </c>
    </row>
    <row r="401" spans="18:23" x14ac:dyDescent="0.25">
      <c r="R401" s="7" t="str">
        <f t="shared" si="13"/>
        <v>Jonathan Myers</v>
      </c>
      <c r="S401" s="7" t="s">
        <v>5610</v>
      </c>
      <c r="T401" s="7">
        <v>300</v>
      </c>
      <c r="U401" s="7">
        <v>12</v>
      </c>
      <c r="V401" s="7">
        <v>3600</v>
      </c>
      <c r="W401" s="7" t="s">
        <v>5483</v>
      </c>
    </row>
    <row r="402" spans="18:23" x14ac:dyDescent="0.25">
      <c r="R402" s="7" t="str">
        <f t="shared" si="13"/>
        <v>Kimberly Stone</v>
      </c>
      <c r="S402" s="7" t="s">
        <v>5614</v>
      </c>
      <c r="T402" s="7">
        <v>20</v>
      </c>
      <c r="U402" s="7">
        <v>15</v>
      </c>
      <c r="V402" s="7">
        <v>300</v>
      </c>
      <c r="W402" s="7" t="s">
        <v>5537</v>
      </c>
    </row>
    <row r="403" spans="18:23" x14ac:dyDescent="0.25">
      <c r="R403" s="7" t="str">
        <f t="shared" si="13"/>
        <v>Johnny Weaver</v>
      </c>
      <c r="S403" s="7" t="s">
        <v>5611</v>
      </c>
      <c r="T403" s="7">
        <v>250</v>
      </c>
      <c r="U403" s="7">
        <v>6</v>
      </c>
      <c r="V403" s="7">
        <v>1500</v>
      </c>
      <c r="W403" s="7" t="s">
        <v>5344</v>
      </c>
    </row>
    <row r="404" spans="18:23" x14ac:dyDescent="0.25">
      <c r="R404" s="7" t="str">
        <f t="shared" si="13"/>
        <v>Aaron Robinson</v>
      </c>
      <c r="S404" s="7" t="s">
        <v>5613</v>
      </c>
      <c r="T404" s="7">
        <v>35</v>
      </c>
      <c r="U404" s="7">
        <v>10</v>
      </c>
      <c r="V404" s="7">
        <v>350</v>
      </c>
      <c r="W404" s="7" t="s">
        <v>5471</v>
      </c>
    </row>
    <row r="405" spans="18:23" x14ac:dyDescent="0.25">
      <c r="R405" s="7" t="str">
        <f t="shared" si="13"/>
        <v>Johnny Weaver</v>
      </c>
      <c r="S405" s="7" t="s">
        <v>5617</v>
      </c>
      <c r="T405" s="7">
        <v>120</v>
      </c>
      <c r="U405" s="7">
        <v>24</v>
      </c>
      <c r="V405" s="7">
        <v>2880</v>
      </c>
      <c r="W405" s="7" t="s">
        <v>5577</v>
      </c>
    </row>
    <row r="406" spans="18:23" x14ac:dyDescent="0.25">
      <c r="R406" s="7" t="str">
        <f t="shared" si="13"/>
        <v>Angela Fox</v>
      </c>
      <c r="S406" s="7" t="s">
        <v>5619</v>
      </c>
      <c r="T406" s="7">
        <v>80</v>
      </c>
      <c r="U406" s="7">
        <v>22</v>
      </c>
      <c r="V406" s="7">
        <v>1760</v>
      </c>
      <c r="W406" s="7" t="s">
        <v>5468</v>
      </c>
    </row>
    <row r="407" spans="18:23" x14ac:dyDescent="0.25">
      <c r="R407" s="7" t="str">
        <f t="shared" si="13"/>
        <v>Stephanie Smith</v>
      </c>
      <c r="S407" s="7" t="s">
        <v>5620</v>
      </c>
      <c r="T407" s="7">
        <v>40</v>
      </c>
      <c r="U407" s="7">
        <v>12</v>
      </c>
      <c r="V407" s="7">
        <v>480</v>
      </c>
      <c r="W407" s="7" t="s">
        <v>5506</v>
      </c>
    </row>
    <row r="408" spans="18:23" x14ac:dyDescent="0.25">
      <c r="R408" s="7" t="str">
        <f t="shared" si="13"/>
        <v>Kevin Gonzalez</v>
      </c>
      <c r="S408" s="7" t="s">
        <v>5620</v>
      </c>
      <c r="T408" s="7">
        <v>40</v>
      </c>
      <c r="U408" s="7">
        <v>24</v>
      </c>
      <c r="V408" s="7">
        <v>960</v>
      </c>
      <c r="W408" s="7" t="s">
        <v>5343</v>
      </c>
    </row>
    <row r="409" spans="18:23" x14ac:dyDescent="0.25">
      <c r="R409" s="7" t="str">
        <f t="shared" si="13"/>
        <v>Diana Rios</v>
      </c>
      <c r="S409" s="7" t="s">
        <v>5615</v>
      </c>
      <c r="T409" s="7">
        <v>25</v>
      </c>
      <c r="U409" s="7">
        <v>12</v>
      </c>
      <c r="V409" s="7">
        <v>300</v>
      </c>
      <c r="W409" s="7" t="s">
        <v>5320</v>
      </c>
    </row>
    <row r="410" spans="18:23" x14ac:dyDescent="0.25">
      <c r="R410" s="7" t="str">
        <f t="shared" si="13"/>
        <v>Stephanie Smith</v>
      </c>
      <c r="S410" s="7" t="s">
        <v>5614</v>
      </c>
      <c r="T410" s="7">
        <v>20</v>
      </c>
      <c r="U410" s="7">
        <v>20</v>
      </c>
      <c r="V410" s="7">
        <v>400</v>
      </c>
      <c r="W410" s="7" t="s">
        <v>5578</v>
      </c>
    </row>
    <row r="411" spans="18:23" x14ac:dyDescent="0.25">
      <c r="R411" s="7" t="str">
        <f t="shared" si="13"/>
        <v>Janet Adams</v>
      </c>
      <c r="S411" s="7" t="s">
        <v>5609</v>
      </c>
      <c r="T411" s="7">
        <v>20</v>
      </c>
      <c r="U411" s="7">
        <v>20</v>
      </c>
      <c r="V411" s="7">
        <v>400</v>
      </c>
      <c r="W411" s="7" t="s">
        <v>5524</v>
      </c>
    </row>
    <row r="412" spans="18:23" x14ac:dyDescent="0.25">
      <c r="R412" s="7" t="str">
        <f t="shared" si="13"/>
        <v>Jennifer Nelson</v>
      </c>
      <c r="S412" s="7" t="s">
        <v>5610</v>
      </c>
      <c r="T412" s="7">
        <v>300</v>
      </c>
      <c r="U412" s="7">
        <v>18</v>
      </c>
      <c r="V412" s="7">
        <v>5400</v>
      </c>
      <c r="W412" s="7" t="s">
        <v>5513</v>
      </c>
    </row>
    <row r="413" spans="18:23" x14ac:dyDescent="0.25">
      <c r="R413" s="7" t="str">
        <f t="shared" si="13"/>
        <v>Jennifer Nelson</v>
      </c>
      <c r="S413" s="7" t="s">
        <v>5615</v>
      </c>
      <c r="T413" s="7">
        <v>25</v>
      </c>
      <c r="U413" s="7">
        <v>17</v>
      </c>
      <c r="V413" s="7">
        <v>425</v>
      </c>
      <c r="W413" s="7" t="s">
        <v>5513</v>
      </c>
    </row>
    <row r="414" spans="18:23" x14ac:dyDescent="0.25">
      <c r="R414" s="7" t="str">
        <f t="shared" si="13"/>
        <v>Alexis Roberts</v>
      </c>
      <c r="S414" s="7" t="s">
        <v>5614</v>
      </c>
      <c r="T414" s="7">
        <v>20</v>
      </c>
      <c r="U414" s="7">
        <v>16</v>
      </c>
      <c r="V414" s="7">
        <v>320</v>
      </c>
      <c r="W414" s="7" t="s">
        <v>5318</v>
      </c>
    </row>
    <row r="415" spans="18:23" x14ac:dyDescent="0.25">
      <c r="R415" s="7" t="str">
        <f t="shared" si="13"/>
        <v>Stephanie Smith</v>
      </c>
      <c r="S415" s="7" t="s">
        <v>5621</v>
      </c>
      <c r="T415" s="7">
        <v>60</v>
      </c>
      <c r="U415" s="7">
        <v>7</v>
      </c>
      <c r="V415" s="7">
        <v>420</v>
      </c>
      <c r="W415" s="7" t="s">
        <v>5323</v>
      </c>
    </row>
    <row r="416" spans="18:23" x14ac:dyDescent="0.25">
      <c r="R416" s="7" t="str">
        <f t="shared" si="13"/>
        <v>Mrs. Alexandria</v>
      </c>
      <c r="S416" s="7" t="s">
        <v>5612</v>
      </c>
      <c r="T416" s="7">
        <v>50</v>
      </c>
      <c r="U416" s="7">
        <v>21</v>
      </c>
      <c r="V416" s="7">
        <v>1050</v>
      </c>
      <c r="W416" s="7" t="s">
        <v>5523</v>
      </c>
    </row>
    <row r="417" spans="18:23" x14ac:dyDescent="0.25">
      <c r="R417" s="7" t="str">
        <f t="shared" si="13"/>
        <v>Angela Fox</v>
      </c>
      <c r="S417" s="7" t="s">
        <v>5613</v>
      </c>
      <c r="T417" s="7">
        <v>35</v>
      </c>
      <c r="U417" s="7">
        <v>21</v>
      </c>
      <c r="V417" s="7">
        <v>735</v>
      </c>
      <c r="W417" s="7" t="s">
        <v>5468</v>
      </c>
    </row>
    <row r="418" spans="18:23" x14ac:dyDescent="0.25">
      <c r="R418" s="7" t="str">
        <f t="shared" si="13"/>
        <v>Linda Morgan</v>
      </c>
      <c r="S418" s="7" t="s">
        <v>5620</v>
      </c>
      <c r="T418" s="7">
        <v>40</v>
      </c>
      <c r="U418" s="7">
        <v>10</v>
      </c>
      <c r="V418" s="7">
        <v>400</v>
      </c>
      <c r="W418" s="7" t="s">
        <v>5441</v>
      </c>
    </row>
    <row r="419" spans="18:23" x14ac:dyDescent="0.25">
      <c r="R419" s="7" t="str">
        <f t="shared" si="13"/>
        <v>Aaron Robinson</v>
      </c>
      <c r="S419" s="7" t="s">
        <v>5620</v>
      </c>
      <c r="T419" s="7">
        <v>40</v>
      </c>
      <c r="U419" s="7">
        <v>9</v>
      </c>
      <c r="V419" s="7">
        <v>360</v>
      </c>
      <c r="W419" s="7" t="s">
        <v>5471</v>
      </c>
    </row>
    <row r="420" spans="18:23" x14ac:dyDescent="0.25">
      <c r="R420" s="7" t="str">
        <f t="shared" si="13"/>
        <v>Timothy Johns</v>
      </c>
      <c r="S420" s="7" t="s">
        <v>5622</v>
      </c>
      <c r="T420" s="7">
        <v>15</v>
      </c>
      <c r="U420" s="7">
        <v>6</v>
      </c>
      <c r="V420" s="7">
        <v>90</v>
      </c>
      <c r="W420" s="7" t="s">
        <v>5341</v>
      </c>
    </row>
    <row r="421" spans="18:23" x14ac:dyDescent="0.25">
      <c r="R421" s="7" t="str">
        <f t="shared" si="13"/>
        <v>Diana Rios</v>
      </c>
      <c r="S421" s="7" t="s">
        <v>5609</v>
      </c>
      <c r="T421" s="7">
        <v>20</v>
      </c>
      <c r="U421" s="7">
        <v>5</v>
      </c>
      <c r="V421" s="7">
        <v>100</v>
      </c>
      <c r="W421" s="7" t="s">
        <v>5438</v>
      </c>
    </row>
    <row r="422" spans="18:23" x14ac:dyDescent="0.25">
      <c r="R422" s="7" t="str">
        <f t="shared" si="13"/>
        <v>Kevin Gonzalez</v>
      </c>
      <c r="S422" s="7" t="s">
        <v>5622</v>
      </c>
      <c r="T422" s="7">
        <v>15</v>
      </c>
      <c r="U422" s="7">
        <v>2</v>
      </c>
      <c r="V422" s="7">
        <v>30</v>
      </c>
      <c r="W422" s="7" t="s">
        <v>5498</v>
      </c>
    </row>
    <row r="423" spans="18:23" x14ac:dyDescent="0.25">
      <c r="R423" s="7" t="str">
        <f t="shared" si="13"/>
        <v>April Gonzales</v>
      </c>
      <c r="S423" s="7" t="s">
        <v>5615</v>
      </c>
      <c r="T423" s="7">
        <v>25</v>
      </c>
      <c r="U423" s="7">
        <v>16</v>
      </c>
      <c r="V423" s="7">
        <v>400</v>
      </c>
      <c r="W423" s="7" t="s">
        <v>5558</v>
      </c>
    </row>
    <row r="424" spans="18:23" x14ac:dyDescent="0.25">
      <c r="R424" s="7" t="str">
        <f t="shared" si="13"/>
        <v>Seth Howell</v>
      </c>
      <c r="S424" s="7" t="s">
        <v>5609</v>
      </c>
      <c r="T424" s="7">
        <v>20</v>
      </c>
      <c r="U424" s="7">
        <v>1</v>
      </c>
      <c r="V424" s="7">
        <v>20</v>
      </c>
      <c r="W424" s="7" t="s">
        <v>5336</v>
      </c>
    </row>
    <row r="425" spans="18:23" x14ac:dyDescent="0.25">
      <c r="R425" s="7" t="str">
        <f t="shared" si="13"/>
        <v>Jessica Baird</v>
      </c>
      <c r="S425" s="7" t="s">
        <v>5610</v>
      </c>
      <c r="T425" s="7">
        <v>300</v>
      </c>
      <c r="U425" s="7">
        <v>6</v>
      </c>
      <c r="V425" s="7">
        <v>1800</v>
      </c>
      <c r="W425" s="7" t="s">
        <v>5515</v>
      </c>
    </row>
    <row r="426" spans="18:23" x14ac:dyDescent="0.25">
      <c r="R426" s="7" t="str">
        <f t="shared" si="13"/>
        <v>Seth Howell</v>
      </c>
      <c r="S426" s="7" t="s">
        <v>5614</v>
      </c>
      <c r="T426" s="7">
        <v>20</v>
      </c>
      <c r="U426" s="7">
        <v>5</v>
      </c>
      <c r="V426" s="7">
        <v>100</v>
      </c>
      <c r="W426" s="7" t="s">
        <v>5336</v>
      </c>
    </row>
    <row r="427" spans="18:23" x14ac:dyDescent="0.25">
      <c r="R427" s="7" t="str">
        <f t="shared" si="13"/>
        <v>Ms. Michelle</v>
      </c>
      <c r="S427" s="7" t="s">
        <v>5613</v>
      </c>
      <c r="T427" s="7">
        <v>35</v>
      </c>
      <c r="U427" s="7">
        <v>16</v>
      </c>
      <c r="V427" s="7">
        <v>560</v>
      </c>
      <c r="W427" s="7" t="s">
        <v>5551</v>
      </c>
    </row>
    <row r="428" spans="18:23" x14ac:dyDescent="0.25">
      <c r="R428" s="7" t="str">
        <f t="shared" si="13"/>
        <v>Shannon Vazquez</v>
      </c>
      <c r="S428" s="7" t="s">
        <v>5611</v>
      </c>
      <c r="T428" s="7">
        <v>250</v>
      </c>
      <c r="U428" s="7">
        <v>7</v>
      </c>
      <c r="V428" s="7">
        <v>1750</v>
      </c>
      <c r="W428" s="7" t="s">
        <v>5497</v>
      </c>
    </row>
    <row r="429" spans="18:23" x14ac:dyDescent="0.25">
      <c r="R429" s="7" t="str">
        <f t="shared" si="13"/>
        <v>April Gonzales</v>
      </c>
      <c r="S429" s="7" t="s">
        <v>5609</v>
      </c>
      <c r="T429" s="7">
        <v>20</v>
      </c>
      <c r="U429" s="7">
        <v>15</v>
      </c>
      <c r="V429" s="7">
        <v>300</v>
      </c>
      <c r="W429" s="7" t="s">
        <v>5312</v>
      </c>
    </row>
    <row r="430" spans="18:23" x14ac:dyDescent="0.25">
      <c r="R430" s="7" t="str">
        <f t="shared" si="13"/>
        <v>Kari Zimmerman</v>
      </c>
      <c r="S430" s="7" t="s">
        <v>5610</v>
      </c>
      <c r="T430" s="7">
        <v>300</v>
      </c>
      <c r="U430" s="7">
        <v>22</v>
      </c>
      <c r="V430" s="7">
        <v>6600</v>
      </c>
      <c r="W430" s="7" t="s">
        <v>5529</v>
      </c>
    </row>
    <row r="431" spans="18:23" x14ac:dyDescent="0.25">
      <c r="R431" s="7" t="str">
        <f t="shared" si="13"/>
        <v>Dr. Carolyn</v>
      </c>
      <c r="S431" s="7" t="s">
        <v>5611</v>
      </c>
      <c r="T431" s="7">
        <v>250</v>
      </c>
      <c r="U431" s="7">
        <v>9</v>
      </c>
      <c r="V431" s="7">
        <v>2250</v>
      </c>
      <c r="W431" s="7" t="s">
        <v>5495</v>
      </c>
    </row>
    <row r="432" spans="18:23" x14ac:dyDescent="0.25">
      <c r="R432" s="7" t="str">
        <f t="shared" si="13"/>
        <v>Janet Adams</v>
      </c>
      <c r="S432" s="7" t="s">
        <v>5610</v>
      </c>
      <c r="T432" s="7">
        <v>300</v>
      </c>
      <c r="U432" s="7">
        <v>15</v>
      </c>
      <c r="V432" s="7">
        <v>4500</v>
      </c>
      <c r="W432" s="7" t="s">
        <v>5568</v>
      </c>
    </row>
    <row r="433" spans="18:23" x14ac:dyDescent="0.25">
      <c r="R433" s="7" t="str">
        <f t="shared" si="13"/>
        <v>Valerie Morgan</v>
      </c>
      <c r="S433" s="7" t="s">
        <v>5614</v>
      </c>
      <c r="T433" s="7">
        <v>20</v>
      </c>
      <c r="U433" s="7">
        <v>22</v>
      </c>
      <c r="V433" s="7">
        <v>440</v>
      </c>
      <c r="W433" s="7" t="s">
        <v>5475</v>
      </c>
    </row>
    <row r="434" spans="18:23" x14ac:dyDescent="0.25">
      <c r="R434" s="7" t="str">
        <f t="shared" si="13"/>
        <v>Lindsay Arnold</v>
      </c>
      <c r="S434" s="7" t="s">
        <v>5613</v>
      </c>
      <c r="T434" s="7">
        <v>35</v>
      </c>
      <c r="U434" s="7">
        <v>22</v>
      </c>
      <c r="V434" s="7">
        <v>770</v>
      </c>
      <c r="W434" s="7" t="s">
        <v>5555</v>
      </c>
    </row>
    <row r="435" spans="18:23" x14ac:dyDescent="0.25">
      <c r="R435" s="7" t="str">
        <f t="shared" si="13"/>
        <v>Aaron Robinson</v>
      </c>
      <c r="S435" s="7" t="s">
        <v>5619</v>
      </c>
      <c r="T435" s="7">
        <v>80</v>
      </c>
      <c r="U435" s="7">
        <v>11</v>
      </c>
      <c r="V435" s="7">
        <v>880</v>
      </c>
      <c r="W435" s="7" t="s">
        <v>5471</v>
      </c>
    </row>
    <row r="436" spans="18:23" x14ac:dyDescent="0.25">
      <c r="R436" s="7" t="str">
        <f t="shared" si="13"/>
        <v>Caroline Yoder</v>
      </c>
      <c r="S436" s="7" t="s">
        <v>5612</v>
      </c>
      <c r="T436" s="7">
        <v>50</v>
      </c>
      <c r="U436" s="7">
        <v>12</v>
      </c>
      <c r="V436" s="7">
        <v>600</v>
      </c>
      <c r="W436" s="7" t="s">
        <v>5473</v>
      </c>
    </row>
    <row r="437" spans="18:23" x14ac:dyDescent="0.25">
      <c r="R437" s="7" t="str">
        <f t="shared" si="13"/>
        <v>Lisa Johnson</v>
      </c>
      <c r="S437" s="7" t="s">
        <v>5615</v>
      </c>
      <c r="T437" s="7">
        <v>25</v>
      </c>
      <c r="U437" s="7">
        <v>22</v>
      </c>
      <c r="V437" s="7">
        <v>550</v>
      </c>
      <c r="W437" s="7" t="s">
        <v>5476</v>
      </c>
    </row>
    <row r="438" spans="18:23" x14ac:dyDescent="0.25">
      <c r="R438" s="7" t="str">
        <f t="shared" si="13"/>
        <v>Timothy Johns</v>
      </c>
      <c r="S438" s="7" t="s">
        <v>5609</v>
      </c>
      <c r="T438" s="7">
        <v>20</v>
      </c>
      <c r="U438" s="7">
        <v>2</v>
      </c>
      <c r="V438" s="7">
        <v>40</v>
      </c>
      <c r="W438" s="7" t="s">
        <v>5579</v>
      </c>
    </row>
    <row r="439" spans="18:23" x14ac:dyDescent="0.25">
      <c r="R439" s="7" t="str">
        <f t="shared" si="13"/>
        <v>Janet Adams</v>
      </c>
      <c r="S439" s="7" t="s">
        <v>5613</v>
      </c>
      <c r="T439" s="7">
        <v>35</v>
      </c>
      <c r="U439" s="7">
        <v>10</v>
      </c>
      <c r="V439" s="7">
        <v>350</v>
      </c>
      <c r="W439" s="7" t="s">
        <v>5570</v>
      </c>
    </row>
    <row r="440" spans="18:23" x14ac:dyDescent="0.25">
      <c r="R440" s="7" t="str">
        <f t="shared" si="13"/>
        <v>Janet Adams</v>
      </c>
      <c r="S440" s="7" t="s">
        <v>5613</v>
      </c>
      <c r="T440" s="7">
        <v>35</v>
      </c>
      <c r="U440" s="7">
        <v>22</v>
      </c>
      <c r="V440" s="7">
        <v>770</v>
      </c>
      <c r="W440" s="7" t="s">
        <v>5345</v>
      </c>
    </row>
    <row r="441" spans="18:23" x14ac:dyDescent="0.25">
      <c r="R441" s="7" t="str">
        <f t="shared" si="13"/>
        <v>Caroline Yoder</v>
      </c>
      <c r="S441" s="7" t="s">
        <v>5615</v>
      </c>
      <c r="T441" s="7">
        <v>25</v>
      </c>
      <c r="U441" s="7">
        <v>16</v>
      </c>
      <c r="V441" s="7">
        <v>400</v>
      </c>
      <c r="W441" s="7" t="s">
        <v>5317</v>
      </c>
    </row>
    <row r="442" spans="18:23" x14ac:dyDescent="0.25">
      <c r="R442" s="7" t="str">
        <f t="shared" si="13"/>
        <v>Dr. Carolyn</v>
      </c>
      <c r="S442" s="7" t="s">
        <v>5622</v>
      </c>
      <c r="T442" s="7">
        <v>15</v>
      </c>
      <c r="U442" s="7">
        <v>13</v>
      </c>
      <c r="V442" s="7">
        <v>195</v>
      </c>
      <c r="W442" s="7" t="s">
        <v>5495</v>
      </c>
    </row>
    <row r="443" spans="18:23" x14ac:dyDescent="0.25">
      <c r="R443" s="7" t="str">
        <f t="shared" si="13"/>
        <v>Jessica Baird</v>
      </c>
      <c r="S443" s="7" t="s">
        <v>5620</v>
      </c>
      <c r="T443" s="7">
        <v>40</v>
      </c>
      <c r="U443" s="7">
        <v>6</v>
      </c>
      <c r="V443" s="7">
        <v>240</v>
      </c>
      <c r="W443" s="7" t="s">
        <v>5482</v>
      </c>
    </row>
    <row r="444" spans="18:23" x14ac:dyDescent="0.25">
      <c r="R444" s="7" t="str">
        <f t="shared" si="13"/>
        <v>Jonathan Myers</v>
      </c>
      <c r="S444" s="7" t="s">
        <v>5610</v>
      </c>
      <c r="T444" s="7">
        <v>300</v>
      </c>
      <c r="U444" s="7">
        <v>8</v>
      </c>
      <c r="V444" s="7">
        <v>2400</v>
      </c>
      <c r="W444" s="7" t="s">
        <v>5339</v>
      </c>
    </row>
    <row r="445" spans="18:23" x14ac:dyDescent="0.25">
      <c r="R445" s="7" t="str">
        <f t="shared" si="13"/>
        <v>Alexis Ferguson</v>
      </c>
      <c r="S445" s="7" t="s">
        <v>5611</v>
      </c>
      <c r="T445" s="7">
        <v>250</v>
      </c>
      <c r="U445" s="7">
        <v>14</v>
      </c>
      <c r="V445" s="7">
        <v>3500</v>
      </c>
      <c r="W445" s="7" t="s">
        <v>5439</v>
      </c>
    </row>
    <row r="446" spans="18:23" x14ac:dyDescent="0.25">
      <c r="R446" s="7" t="str">
        <f t="shared" si="13"/>
        <v>Leslie Sexton</v>
      </c>
      <c r="S446" s="7" t="s">
        <v>5622</v>
      </c>
      <c r="T446" s="7">
        <v>15</v>
      </c>
      <c r="U446" s="7">
        <v>17</v>
      </c>
      <c r="V446" s="7">
        <v>255</v>
      </c>
      <c r="W446" s="7" t="s">
        <v>5541</v>
      </c>
    </row>
    <row r="447" spans="18:23" x14ac:dyDescent="0.25">
      <c r="R447" s="7" t="str">
        <f t="shared" si="13"/>
        <v>Dr. Carolyn</v>
      </c>
      <c r="S447" s="7" t="s">
        <v>5615</v>
      </c>
      <c r="T447" s="7">
        <v>25</v>
      </c>
      <c r="U447" s="7">
        <v>2</v>
      </c>
      <c r="V447" s="7">
        <v>50</v>
      </c>
      <c r="W447" s="7" t="s">
        <v>5580</v>
      </c>
    </row>
    <row r="448" spans="18:23" x14ac:dyDescent="0.25">
      <c r="R448" s="7" t="str">
        <f t="shared" si="13"/>
        <v>Sheri Foster</v>
      </c>
      <c r="S448" s="7" t="s">
        <v>5619</v>
      </c>
      <c r="T448" s="7">
        <v>80</v>
      </c>
      <c r="U448" s="7">
        <v>23</v>
      </c>
      <c r="V448" s="7">
        <v>1840</v>
      </c>
      <c r="W448" s="7" t="s">
        <v>5502</v>
      </c>
    </row>
    <row r="449" spans="18:23" x14ac:dyDescent="0.25">
      <c r="R449" s="7" t="str">
        <f t="shared" si="13"/>
        <v>Lisa Johnson</v>
      </c>
      <c r="S449" s="7" t="s">
        <v>5617</v>
      </c>
      <c r="T449" s="7">
        <v>120</v>
      </c>
      <c r="U449" s="7">
        <v>13</v>
      </c>
      <c r="V449" s="7">
        <v>1560</v>
      </c>
      <c r="W449" s="7" t="s">
        <v>5581</v>
      </c>
    </row>
    <row r="450" spans="18:23" x14ac:dyDescent="0.25">
      <c r="R450" s="7" t="str">
        <f t="shared" si="13"/>
        <v>Diana Rios</v>
      </c>
      <c r="S450" s="7" t="s">
        <v>5617</v>
      </c>
      <c r="T450" s="7">
        <v>120</v>
      </c>
      <c r="U450" s="7">
        <v>18</v>
      </c>
      <c r="V450" s="7">
        <v>2160</v>
      </c>
      <c r="W450" s="7" t="s">
        <v>5438</v>
      </c>
    </row>
    <row r="451" spans="18:23" x14ac:dyDescent="0.25">
      <c r="R451" s="7" t="str">
        <f t="shared" si="13"/>
        <v>Alexis Roberts</v>
      </c>
      <c r="S451" s="7" t="s">
        <v>5623</v>
      </c>
      <c r="T451" s="7">
        <v>30</v>
      </c>
      <c r="U451" s="7">
        <v>10</v>
      </c>
      <c r="V451" s="7">
        <v>300</v>
      </c>
      <c r="W451" s="7" t="s">
        <v>5434</v>
      </c>
    </row>
    <row r="452" spans="18:23" x14ac:dyDescent="0.25">
      <c r="R452" s="7" t="str">
        <f t="shared" si="13"/>
        <v>Kari Zimmerman</v>
      </c>
      <c r="S452" s="7" t="s">
        <v>5618</v>
      </c>
      <c r="T452" s="7">
        <v>10</v>
      </c>
      <c r="U452" s="7">
        <v>4</v>
      </c>
      <c r="V452" s="7">
        <v>40</v>
      </c>
      <c r="W452" s="7" t="s">
        <v>5338</v>
      </c>
    </row>
    <row r="453" spans="18:23" x14ac:dyDescent="0.25">
      <c r="R453" s="7" t="str">
        <f t="shared" si="13"/>
        <v>Diana Rios</v>
      </c>
      <c r="S453" s="7" t="s">
        <v>5612</v>
      </c>
      <c r="T453" s="7">
        <v>50</v>
      </c>
      <c r="U453" s="7">
        <v>16</v>
      </c>
      <c r="V453" s="7">
        <v>800</v>
      </c>
      <c r="W453" s="7" t="s">
        <v>5438</v>
      </c>
    </row>
    <row r="454" spans="18:23" x14ac:dyDescent="0.25">
      <c r="R454" s="7" t="str">
        <f t="shared" si="13"/>
        <v>Belinda Jefferson</v>
      </c>
      <c r="S454" s="7" t="s">
        <v>5620</v>
      </c>
      <c r="T454" s="7">
        <v>40</v>
      </c>
      <c r="U454" s="7">
        <v>5</v>
      </c>
      <c r="V454" s="7">
        <v>200</v>
      </c>
      <c r="W454" s="7" t="s">
        <v>5466</v>
      </c>
    </row>
    <row r="455" spans="18:23" x14ac:dyDescent="0.25">
      <c r="R455" s="7" t="str">
        <f t="shared" si="13"/>
        <v>Dr. Elizabeth</v>
      </c>
      <c r="S455" s="7" t="s">
        <v>5623</v>
      </c>
      <c r="T455" s="7">
        <v>30</v>
      </c>
      <c r="U455" s="7">
        <v>25</v>
      </c>
      <c r="V455" s="7">
        <v>750</v>
      </c>
      <c r="W455" s="7" t="s">
        <v>5540</v>
      </c>
    </row>
    <row r="456" spans="18:23" x14ac:dyDescent="0.25">
      <c r="R456" s="7" t="str">
        <f t="shared" ref="R456:R519" si="14">TRIM(W456)</f>
        <v>Jonathan Myers</v>
      </c>
      <c r="S456" s="7" t="s">
        <v>5617</v>
      </c>
      <c r="T456" s="7">
        <v>120</v>
      </c>
      <c r="U456" s="7">
        <v>7</v>
      </c>
      <c r="V456" s="7">
        <v>840</v>
      </c>
      <c r="W456" s="7" t="s">
        <v>5501</v>
      </c>
    </row>
    <row r="457" spans="18:23" x14ac:dyDescent="0.25">
      <c r="R457" s="7" t="str">
        <f t="shared" si="14"/>
        <v>Shannon Vazquez</v>
      </c>
      <c r="S457" s="7" t="s">
        <v>5613</v>
      </c>
      <c r="T457" s="7">
        <v>35</v>
      </c>
      <c r="U457" s="7">
        <v>7</v>
      </c>
      <c r="V457" s="7">
        <v>245</v>
      </c>
      <c r="W457" s="7" t="s">
        <v>5510</v>
      </c>
    </row>
    <row r="458" spans="18:23" x14ac:dyDescent="0.25">
      <c r="R458" s="7" t="str">
        <f t="shared" si="14"/>
        <v>Diana Rios</v>
      </c>
      <c r="S458" s="7" t="s">
        <v>5610</v>
      </c>
      <c r="T458" s="7">
        <v>300</v>
      </c>
      <c r="U458" s="7">
        <v>6</v>
      </c>
      <c r="V458" s="7">
        <v>1800</v>
      </c>
      <c r="W458" s="7" t="s">
        <v>5582</v>
      </c>
    </row>
    <row r="459" spans="18:23" x14ac:dyDescent="0.25">
      <c r="R459" s="7" t="str">
        <f t="shared" si="14"/>
        <v>Mrs. Alexandria</v>
      </c>
      <c r="S459" s="7" t="s">
        <v>5616</v>
      </c>
      <c r="T459" s="7">
        <v>150</v>
      </c>
      <c r="U459" s="7">
        <v>3</v>
      </c>
      <c r="V459" s="7">
        <v>450</v>
      </c>
      <c r="W459" s="7" t="s">
        <v>5583</v>
      </c>
    </row>
    <row r="460" spans="18:23" x14ac:dyDescent="0.25">
      <c r="R460" s="7" t="str">
        <f t="shared" si="14"/>
        <v>Leslie Sexton</v>
      </c>
      <c r="S460" s="7" t="s">
        <v>5615</v>
      </c>
      <c r="T460" s="7">
        <v>25</v>
      </c>
      <c r="U460" s="7">
        <v>3</v>
      </c>
      <c r="V460" s="7">
        <v>75</v>
      </c>
      <c r="W460" s="7" t="s">
        <v>5480</v>
      </c>
    </row>
    <row r="461" spans="18:23" x14ac:dyDescent="0.25">
      <c r="R461" s="7" t="str">
        <f t="shared" si="14"/>
        <v>Janet Adams</v>
      </c>
      <c r="S461" s="7" t="s">
        <v>5611</v>
      </c>
      <c r="T461" s="7">
        <v>250</v>
      </c>
      <c r="U461" s="7">
        <v>4</v>
      </c>
      <c r="V461" s="7">
        <v>1000</v>
      </c>
      <c r="W461" s="7" t="s">
        <v>5535</v>
      </c>
    </row>
    <row r="462" spans="18:23" x14ac:dyDescent="0.25">
      <c r="R462" s="7" t="str">
        <f t="shared" si="14"/>
        <v>Sheri Foster</v>
      </c>
      <c r="S462" s="7" t="s">
        <v>5621</v>
      </c>
      <c r="T462" s="7">
        <v>60</v>
      </c>
      <c r="U462" s="7">
        <v>4</v>
      </c>
      <c r="V462" s="7">
        <v>240</v>
      </c>
      <c r="W462" s="7" t="s">
        <v>5452</v>
      </c>
    </row>
    <row r="463" spans="18:23" x14ac:dyDescent="0.25">
      <c r="R463" s="7" t="str">
        <f t="shared" si="14"/>
        <v>Jennifer Nelson</v>
      </c>
      <c r="S463" s="7" t="s">
        <v>5612</v>
      </c>
      <c r="T463" s="7">
        <v>50</v>
      </c>
      <c r="U463" s="7">
        <v>10</v>
      </c>
      <c r="V463" s="7">
        <v>500</v>
      </c>
      <c r="W463" s="7" t="s">
        <v>5443</v>
      </c>
    </row>
    <row r="464" spans="18:23" x14ac:dyDescent="0.25">
      <c r="R464" s="7" t="str">
        <f t="shared" si="14"/>
        <v>Leslie Sexton</v>
      </c>
      <c r="S464" s="7" t="s">
        <v>5619</v>
      </c>
      <c r="T464" s="7">
        <v>80</v>
      </c>
      <c r="U464" s="7">
        <v>24</v>
      </c>
      <c r="V464" s="7">
        <v>1920</v>
      </c>
      <c r="W464" s="7" t="s">
        <v>5480</v>
      </c>
    </row>
    <row r="465" spans="18:23" x14ac:dyDescent="0.25">
      <c r="R465" s="7" t="str">
        <f t="shared" si="14"/>
        <v>James Mitchell</v>
      </c>
      <c r="S465" s="7" t="s">
        <v>5611</v>
      </c>
      <c r="T465" s="7">
        <v>250</v>
      </c>
      <c r="U465" s="7">
        <v>15</v>
      </c>
      <c r="V465" s="7">
        <v>3750</v>
      </c>
      <c r="W465" s="7" t="s">
        <v>5489</v>
      </c>
    </row>
    <row r="466" spans="18:23" x14ac:dyDescent="0.25">
      <c r="R466" s="7" t="str">
        <f t="shared" si="14"/>
        <v>Diana Rios</v>
      </c>
      <c r="S466" s="7" t="s">
        <v>5610</v>
      </c>
      <c r="T466" s="7">
        <v>300</v>
      </c>
      <c r="U466" s="7">
        <v>4</v>
      </c>
      <c r="V466" s="7">
        <v>1200</v>
      </c>
      <c r="W466" s="7" t="s">
        <v>5479</v>
      </c>
    </row>
    <row r="467" spans="18:23" x14ac:dyDescent="0.25">
      <c r="R467" s="7" t="str">
        <f t="shared" si="14"/>
        <v>Kenneth Rodriguez</v>
      </c>
      <c r="S467" s="7" t="s">
        <v>5611</v>
      </c>
      <c r="T467" s="7">
        <v>250</v>
      </c>
      <c r="U467" s="7">
        <v>10</v>
      </c>
      <c r="V467" s="7">
        <v>2500</v>
      </c>
      <c r="W467" s="7" t="s">
        <v>5453</v>
      </c>
    </row>
    <row r="468" spans="18:23" x14ac:dyDescent="0.25">
      <c r="R468" s="7" t="str">
        <f t="shared" si="14"/>
        <v>Leslie Sexton</v>
      </c>
      <c r="S468" s="7" t="s">
        <v>5622</v>
      </c>
      <c r="T468" s="7">
        <v>15</v>
      </c>
      <c r="U468" s="7">
        <v>19</v>
      </c>
      <c r="V468" s="7">
        <v>285</v>
      </c>
      <c r="W468" s="7" t="s">
        <v>5584</v>
      </c>
    </row>
    <row r="469" spans="18:23" x14ac:dyDescent="0.25">
      <c r="R469" s="7" t="str">
        <f t="shared" si="14"/>
        <v>Alexis Ferguson</v>
      </c>
      <c r="S469" s="7" t="s">
        <v>5615</v>
      </c>
      <c r="T469" s="7">
        <v>25</v>
      </c>
      <c r="U469" s="7">
        <v>19</v>
      </c>
      <c r="V469" s="7">
        <v>475</v>
      </c>
      <c r="W469" s="7" t="s">
        <v>5439</v>
      </c>
    </row>
    <row r="470" spans="18:23" x14ac:dyDescent="0.25">
      <c r="R470" s="7" t="str">
        <f t="shared" si="14"/>
        <v>Lisa Johnson</v>
      </c>
      <c r="S470" s="7" t="s">
        <v>5616</v>
      </c>
      <c r="T470" s="7">
        <v>150</v>
      </c>
      <c r="U470" s="7">
        <v>21</v>
      </c>
      <c r="V470" s="7">
        <v>3150</v>
      </c>
      <c r="W470" s="7" t="s">
        <v>5456</v>
      </c>
    </row>
    <row r="471" spans="18:23" x14ac:dyDescent="0.25">
      <c r="R471" s="7" t="str">
        <f t="shared" si="14"/>
        <v>Kimberly Stone</v>
      </c>
      <c r="S471" s="7" t="s">
        <v>5612</v>
      </c>
      <c r="T471" s="7">
        <v>50</v>
      </c>
      <c r="U471" s="7">
        <v>3</v>
      </c>
      <c r="V471" s="7">
        <v>150</v>
      </c>
      <c r="W471" s="7" t="s">
        <v>5334</v>
      </c>
    </row>
    <row r="472" spans="18:23" x14ac:dyDescent="0.25">
      <c r="R472" s="7" t="str">
        <f t="shared" si="14"/>
        <v>Ms. Michelle</v>
      </c>
      <c r="S472" s="7" t="s">
        <v>5620</v>
      </c>
      <c r="T472" s="7">
        <v>40</v>
      </c>
      <c r="U472" s="7">
        <v>4</v>
      </c>
      <c r="V472" s="7">
        <v>160</v>
      </c>
      <c r="W472" s="7" t="s">
        <v>5551</v>
      </c>
    </row>
    <row r="473" spans="18:23" x14ac:dyDescent="0.25">
      <c r="R473" s="7" t="str">
        <f t="shared" si="14"/>
        <v>Sheri Foster</v>
      </c>
      <c r="S473" s="7" t="s">
        <v>5616</v>
      </c>
      <c r="T473" s="7">
        <v>150</v>
      </c>
      <c r="U473" s="7">
        <v>2</v>
      </c>
      <c r="V473" s="7">
        <v>300</v>
      </c>
      <c r="W473" s="7" t="s">
        <v>5585</v>
      </c>
    </row>
    <row r="474" spans="18:23" x14ac:dyDescent="0.25">
      <c r="R474" s="7" t="str">
        <f t="shared" si="14"/>
        <v>Kimberly Stone</v>
      </c>
      <c r="S474" s="7" t="s">
        <v>5623</v>
      </c>
      <c r="T474" s="7">
        <v>30</v>
      </c>
      <c r="U474" s="7">
        <v>7</v>
      </c>
      <c r="V474" s="7">
        <v>210</v>
      </c>
      <c r="W474" s="7" t="s">
        <v>5537</v>
      </c>
    </row>
    <row r="475" spans="18:23" x14ac:dyDescent="0.25">
      <c r="R475" s="7" t="str">
        <f t="shared" si="14"/>
        <v>Diana Griffin</v>
      </c>
      <c r="S475" s="7" t="s">
        <v>5610</v>
      </c>
      <c r="T475" s="7">
        <v>300</v>
      </c>
      <c r="U475" s="7">
        <v>2</v>
      </c>
      <c r="V475" s="7">
        <v>600</v>
      </c>
      <c r="W475" s="7" t="s">
        <v>5550</v>
      </c>
    </row>
    <row r="476" spans="18:23" x14ac:dyDescent="0.25">
      <c r="R476" s="7" t="str">
        <f t="shared" si="14"/>
        <v>Dr. Carolyn</v>
      </c>
      <c r="S476" s="7" t="s">
        <v>5620</v>
      </c>
      <c r="T476" s="7">
        <v>40</v>
      </c>
      <c r="U476" s="7">
        <v>6</v>
      </c>
      <c r="V476" s="7">
        <v>240</v>
      </c>
      <c r="W476" s="7" t="s">
        <v>5554</v>
      </c>
    </row>
    <row r="477" spans="18:23" x14ac:dyDescent="0.25">
      <c r="R477" s="7" t="str">
        <f t="shared" si="14"/>
        <v>Angela Fox</v>
      </c>
      <c r="S477" s="7" t="s">
        <v>5614</v>
      </c>
      <c r="T477" s="7">
        <v>20</v>
      </c>
      <c r="U477" s="7">
        <v>10</v>
      </c>
      <c r="V477" s="7">
        <v>200</v>
      </c>
      <c r="W477" s="7" t="s">
        <v>5517</v>
      </c>
    </row>
    <row r="478" spans="18:23" x14ac:dyDescent="0.25">
      <c r="R478" s="7" t="str">
        <f t="shared" si="14"/>
        <v>Rebecca Moody</v>
      </c>
      <c r="S478" s="7" t="s">
        <v>5614</v>
      </c>
      <c r="T478" s="7">
        <v>20</v>
      </c>
      <c r="U478" s="7">
        <v>24</v>
      </c>
      <c r="V478" s="7">
        <v>480</v>
      </c>
      <c r="W478" s="7" t="s">
        <v>5525</v>
      </c>
    </row>
    <row r="479" spans="18:23" x14ac:dyDescent="0.25">
      <c r="R479" s="7" t="str">
        <f t="shared" si="14"/>
        <v>Mrs. Katrina</v>
      </c>
      <c r="S479" s="7" t="s">
        <v>5620</v>
      </c>
      <c r="T479" s="7">
        <v>40</v>
      </c>
      <c r="U479" s="7">
        <v>12</v>
      </c>
      <c r="V479" s="7">
        <v>480</v>
      </c>
      <c r="W479" s="7" t="s">
        <v>5575</v>
      </c>
    </row>
    <row r="480" spans="18:23" x14ac:dyDescent="0.25">
      <c r="R480" s="7" t="str">
        <f t="shared" si="14"/>
        <v>Belinda Jefferson</v>
      </c>
      <c r="S480" s="7" t="s">
        <v>5618</v>
      </c>
      <c r="T480" s="7">
        <v>10</v>
      </c>
      <c r="U480" s="7">
        <v>8</v>
      </c>
      <c r="V480" s="7">
        <v>80</v>
      </c>
      <c r="W480" s="7" t="s">
        <v>5466</v>
      </c>
    </row>
    <row r="481" spans="18:23" x14ac:dyDescent="0.25">
      <c r="R481" s="7" t="str">
        <f t="shared" si="14"/>
        <v>Leslie Sexton</v>
      </c>
      <c r="S481" s="7" t="s">
        <v>5623</v>
      </c>
      <c r="T481" s="7">
        <v>30</v>
      </c>
      <c r="U481" s="7">
        <v>19</v>
      </c>
      <c r="V481" s="7">
        <v>570</v>
      </c>
      <c r="W481" s="7" t="s">
        <v>5315</v>
      </c>
    </row>
    <row r="482" spans="18:23" x14ac:dyDescent="0.25">
      <c r="R482" s="7" t="str">
        <f t="shared" si="14"/>
        <v>Lindsay Arnold</v>
      </c>
      <c r="S482" s="7" t="s">
        <v>5617</v>
      </c>
      <c r="T482" s="7">
        <v>120</v>
      </c>
      <c r="U482" s="7">
        <v>3</v>
      </c>
      <c r="V482" s="7">
        <v>360</v>
      </c>
      <c r="W482" s="7" t="s">
        <v>5423</v>
      </c>
    </row>
    <row r="483" spans="18:23" x14ac:dyDescent="0.25">
      <c r="R483" s="7" t="str">
        <f t="shared" si="14"/>
        <v>Kimberly Stone</v>
      </c>
      <c r="S483" s="7" t="s">
        <v>5610</v>
      </c>
      <c r="T483" s="7">
        <v>300</v>
      </c>
      <c r="U483" s="7">
        <v>20</v>
      </c>
      <c r="V483" s="7">
        <v>6000</v>
      </c>
      <c r="W483" s="7" t="s">
        <v>5518</v>
      </c>
    </row>
    <row r="484" spans="18:23" x14ac:dyDescent="0.25">
      <c r="R484" s="7" t="str">
        <f t="shared" si="14"/>
        <v>Joshua Stewart</v>
      </c>
      <c r="S484" s="7" t="s">
        <v>5617</v>
      </c>
      <c r="T484" s="7">
        <v>120</v>
      </c>
      <c r="U484" s="7">
        <v>4</v>
      </c>
      <c r="V484" s="7">
        <v>480</v>
      </c>
      <c r="W484" s="7" t="s">
        <v>5424</v>
      </c>
    </row>
    <row r="485" spans="18:23" x14ac:dyDescent="0.25">
      <c r="R485" s="7" t="str">
        <f t="shared" si="14"/>
        <v>Diana Griffin</v>
      </c>
      <c r="S485" s="7" t="s">
        <v>5615</v>
      </c>
      <c r="T485" s="7">
        <v>25</v>
      </c>
      <c r="U485" s="7">
        <v>19</v>
      </c>
      <c r="V485" s="7">
        <v>475</v>
      </c>
      <c r="W485" s="7" t="s">
        <v>5586</v>
      </c>
    </row>
    <row r="486" spans="18:23" x14ac:dyDescent="0.25">
      <c r="R486" s="7" t="str">
        <f t="shared" si="14"/>
        <v>Jose Perez</v>
      </c>
      <c r="S486" s="7" t="s">
        <v>5618</v>
      </c>
      <c r="T486" s="7">
        <v>10</v>
      </c>
      <c r="U486" s="7">
        <v>3</v>
      </c>
      <c r="V486" s="7">
        <v>30</v>
      </c>
      <c r="W486" s="7" t="s">
        <v>5333</v>
      </c>
    </row>
    <row r="487" spans="18:23" x14ac:dyDescent="0.25">
      <c r="R487" s="7" t="str">
        <f t="shared" si="14"/>
        <v>Diana Rios</v>
      </c>
      <c r="S487" s="7" t="s">
        <v>5618</v>
      </c>
      <c r="T487" s="7">
        <v>10</v>
      </c>
      <c r="U487" s="7">
        <v>1</v>
      </c>
      <c r="V487" s="7">
        <v>10</v>
      </c>
      <c r="W487" s="7" t="s">
        <v>5582</v>
      </c>
    </row>
    <row r="488" spans="18:23" x14ac:dyDescent="0.25">
      <c r="R488" s="7" t="str">
        <f t="shared" si="14"/>
        <v>Mrs. Alexandria</v>
      </c>
      <c r="S488" s="7" t="s">
        <v>5614</v>
      </c>
      <c r="T488" s="7">
        <v>20</v>
      </c>
      <c r="U488" s="7">
        <v>8</v>
      </c>
      <c r="V488" s="7">
        <v>160</v>
      </c>
      <c r="W488" s="7" t="s">
        <v>5587</v>
      </c>
    </row>
    <row r="489" spans="18:23" x14ac:dyDescent="0.25">
      <c r="R489" s="7" t="str">
        <f t="shared" si="14"/>
        <v>Valerie Morgan</v>
      </c>
      <c r="S489" s="7" t="s">
        <v>5610</v>
      </c>
      <c r="T489" s="7">
        <v>300</v>
      </c>
      <c r="U489" s="7">
        <v>21</v>
      </c>
      <c r="V489" s="7">
        <v>6300</v>
      </c>
      <c r="W489" s="7" t="s">
        <v>5463</v>
      </c>
    </row>
    <row r="490" spans="18:23" x14ac:dyDescent="0.25">
      <c r="R490" s="7" t="str">
        <f t="shared" si="14"/>
        <v>Kari Zimmerman</v>
      </c>
      <c r="S490" s="7" t="s">
        <v>5621</v>
      </c>
      <c r="T490" s="7">
        <v>60</v>
      </c>
      <c r="U490" s="7">
        <v>25</v>
      </c>
      <c r="V490" s="7">
        <v>1500</v>
      </c>
      <c r="W490" s="7" t="s">
        <v>5569</v>
      </c>
    </row>
    <row r="491" spans="18:23" x14ac:dyDescent="0.25">
      <c r="R491" s="7" t="str">
        <f t="shared" si="14"/>
        <v>Jessica Baird</v>
      </c>
      <c r="S491" s="7" t="s">
        <v>5611</v>
      </c>
      <c r="T491" s="7">
        <v>250</v>
      </c>
      <c r="U491" s="7">
        <v>20</v>
      </c>
      <c r="V491" s="7">
        <v>5000</v>
      </c>
      <c r="W491" s="7" t="s">
        <v>5331</v>
      </c>
    </row>
    <row r="492" spans="18:23" x14ac:dyDescent="0.25">
      <c r="R492" s="7" t="str">
        <f t="shared" si="14"/>
        <v>Sarah Wright</v>
      </c>
      <c r="S492" s="7" t="s">
        <v>5623</v>
      </c>
      <c r="T492" s="7">
        <v>30</v>
      </c>
      <c r="U492" s="7">
        <v>12</v>
      </c>
      <c r="V492" s="7">
        <v>360</v>
      </c>
      <c r="W492" s="7" t="s">
        <v>5474</v>
      </c>
    </row>
    <row r="493" spans="18:23" x14ac:dyDescent="0.25">
      <c r="R493" s="7" t="str">
        <f t="shared" si="14"/>
        <v>Jessica Baird</v>
      </c>
      <c r="S493" s="7" t="s">
        <v>5616</v>
      </c>
      <c r="T493" s="7">
        <v>150</v>
      </c>
      <c r="U493" s="7">
        <v>24</v>
      </c>
      <c r="V493" s="7">
        <v>3600</v>
      </c>
      <c r="W493" s="7" t="s">
        <v>5482</v>
      </c>
    </row>
    <row r="494" spans="18:23" x14ac:dyDescent="0.25">
      <c r="R494" s="7" t="str">
        <f t="shared" si="14"/>
        <v>Linda Morgan</v>
      </c>
      <c r="S494" s="7" t="s">
        <v>5609</v>
      </c>
      <c r="T494" s="7">
        <v>20</v>
      </c>
      <c r="U494" s="7">
        <v>3</v>
      </c>
      <c r="V494" s="7">
        <v>60</v>
      </c>
      <c r="W494" s="7" t="s">
        <v>5308</v>
      </c>
    </row>
    <row r="495" spans="18:23" x14ac:dyDescent="0.25">
      <c r="R495" s="7" t="str">
        <f t="shared" si="14"/>
        <v>Diana Griffin</v>
      </c>
      <c r="S495" s="7" t="s">
        <v>5620</v>
      </c>
      <c r="T495" s="7">
        <v>40</v>
      </c>
      <c r="U495" s="7">
        <v>13</v>
      </c>
      <c r="V495" s="7">
        <v>520</v>
      </c>
      <c r="W495" s="7" t="s">
        <v>5509</v>
      </c>
    </row>
    <row r="496" spans="18:23" x14ac:dyDescent="0.25">
      <c r="R496" s="7" t="str">
        <f t="shared" si="14"/>
        <v>Caroline Yoder</v>
      </c>
      <c r="S496" s="7" t="s">
        <v>5616</v>
      </c>
      <c r="T496" s="7">
        <v>150</v>
      </c>
      <c r="U496" s="7">
        <v>6</v>
      </c>
      <c r="V496" s="7">
        <v>900</v>
      </c>
      <c r="W496" s="7" t="s">
        <v>5317</v>
      </c>
    </row>
    <row r="497" spans="18:23" x14ac:dyDescent="0.25">
      <c r="R497" s="7" t="str">
        <f t="shared" si="14"/>
        <v>Janet Adams</v>
      </c>
      <c r="S497" s="7" t="s">
        <v>5618</v>
      </c>
      <c r="T497" s="7">
        <v>10</v>
      </c>
      <c r="U497" s="7">
        <v>23</v>
      </c>
      <c r="V497" s="7">
        <v>230</v>
      </c>
      <c r="W497" s="7" t="s">
        <v>5568</v>
      </c>
    </row>
    <row r="498" spans="18:23" x14ac:dyDescent="0.25">
      <c r="R498" s="7" t="str">
        <f t="shared" si="14"/>
        <v>Kevin Gonzalez</v>
      </c>
      <c r="S498" s="7" t="s">
        <v>5621</v>
      </c>
      <c r="T498" s="7">
        <v>60</v>
      </c>
      <c r="U498" s="7">
        <v>13</v>
      </c>
      <c r="V498" s="7">
        <v>780</v>
      </c>
      <c r="W498" s="7" t="s">
        <v>5516</v>
      </c>
    </row>
    <row r="499" spans="18:23" x14ac:dyDescent="0.25">
      <c r="R499" s="7" t="str">
        <f t="shared" si="14"/>
        <v>Dr. Elizabeth</v>
      </c>
      <c r="S499" s="7" t="s">
        <v>5619</v>
      </c>
      <c r="T499" s="7">
        <v>80</v>
      </c>
      <c r="U499" s="7">
        <v>2</v>
      </c>
      <c r="V499" s="7">
        <v>160</v>
      </c>
      <c r="W499" s="7" t="s">
        <v>5588</v>
      </c>
    </row>
    <row r="500" spans="18:23" x14ac:dyDescent="0.25">
      <c r="R500" s="7" t="str">
        <f t="shared" si="14"/>
        <v>Diana Rios</v>
      </c>
      <c r="S500" s="7" t="s">
        <v>5614</v>
      </c>
      <c r="T500" s="7">
        <v>20</v>
      </c>
      <c r="U500" s="7">
        <v>6</v>
      </c>
      <c r="V500" s="7">
        <v>120</v>
      </c>
      <c r="W500" s="7" t="s">
        <v>5320</v>
      </c>
    </row>
    <row r="501" spans="18:23" x14ac:dyDescent="0.25">
      <c r="R501" s="7" t="str">
        <f t="shared" si="14"/>
        <v>Stephanie Smith</v>
      </c>
      <c r="S501" s="7" t="s">
        <v>5609</v>
      </c>
      <c r="T501" s="7">
        <v>20</v>
      </c>
      <c r="U501" s="7">
        <v>25</v>
      </c>
      <c r="V501" s="7">
        <v>500</v>
      </c>
      <c r="W501" s="7" t="s">
        <v>5520</v>
      </c>
    </row>
    <row r="502" spans="18:23" x14ac:dyDescent="0.25">
      <c r="R502" s="7" t="str">
        <f t="shared" si="14"/>
        <v>Jonathan Myers</v>
      </c>
      <c r="S502" s="7" t="s">
        <v>5613</v>
      </c>
      <c r="T502" s="7">
        <v>35</v>
      </c>
      <c r="U502" s="7">
        <v>19</v>
      </c>
      <c r="V502" s="7">
        <v>665</v>
      </c>
      <c r="W502" s="7" t="s">
        <v>5501</v>
      </c>
    </row>
    <row r="503" spans="18:23" x14ac:dyDescent="0.25">
      <c r="R503" s="7" t="str">
        <f t="shared" si="14"/>
        <v>Dr. Carolyn</v>
      </c>
      <c r="S503" s="7" t="s">
        <v>5609</v>
      </c>
      <c r="T503" s="7">
        <v>20</v>
      </c>
      <c r="U503" s="7">
        <v>14</v>
      </c>
      <c r="V503" s="7">
        <v>280</v>
      </c>
      <c r="W503" s="7" t="s">
        <v>5554</v>
      </c>
    </row>
    <row r="504" spans="18:23" x14ac:dyDescent="0.25">
      <c r="R504" s="7" t="str">
        <f t="shared" si="14"/>
        <v>Mrs. Katrina</v>
      </c>
      <c r="S504" s="7" t="s">
        <v>5623</v>
      </c>
      <c r="T504" s="7">
        <v>30</v>
      </c>
      <c r="U504" s="7">
        <v>6</v>
      </c>
      <c r="V504" s="7">
        <v>180</v>
      </c>
      <c r="W504" s="7" t="s">
        <v>5589</v>
      </c>
    </row>
    <row r="505" spans="18:23" x14ac:dyDescent="0.25">
      <c r="R505" s="7" t="str">
        <f t="shared" si="14"/>
        <v>Jennifer Nelson</v>
      </c>
      <c r="S505" s="7" t="s">
        <v>5620</v>
      </c>
      <c r="T505" s="7">
        <v>40</v>
      </c>
      <c r="U505" s="7">
        <v>16</v>
      </c>
      <c r="V505" s="7">
        <v>640</v>
      </c>
      <c r="W505" s="7" t="s">
        <v>5443</v>
      </c>
    </row>
    <row r="506" spans="18:23" x14ac:dyDescent="0.25">
      <c r="R506" s="7" t="str">
        <f t="shared" si="14"/>
        <v>Kari Zimmerman</v>
      </c>
      <c r="S506" s="7" t="s">
        <v>5622</v>
      </c>
      <c r="T506" s="7">
        <v>15</v>
      </c>
      <c r="U506" s="7">
        <v>17</v>
      </c>
      <c r="V506" s="7">
        <v>255</v>
      </c>
      <c r="W506" s="7" t="s">
        <v>5338</v>
      </c>
    </row>
    <row r="507" spans="18:23" x14ac:dyDescent="0.25">
      <c r="R507" s="7" t="str">
        <f t="shared" si="14"/>
        <v>Mrs. Alexandria</v>
      </c>
      <c r="S507" s="7" t="s">
        <v>5612</v>
      </c>
      <c r="T507" s="7">
        <v>50</v>
      </c>
      <c r="U507" s="7">
        <v>25</v>
      </c>
      <c r="V507" s="7">
        <v>1250</v>
      </c>
      <c r="W507" s="7" t="s">
        <v>5523</v>
      </c>
    </row>
    <row r="508" spans="18:23" x14ac:dyDescent="0.25">
      <c r="R508" s="7" t="str">
        <f t="shared" si="14"/>
        <v>Stephanie Smith</v>
      </c>
      <c r="S508" s="7" t="s">
        <v>5616</v>
      </c>
      <c r="T508" s="7">
        <v>150</v>
      </c>
      <c r="U508" s="7">
        <v>9</v>
      </c>
      <c r="V508" s="7">
        <v>1350</v>
      </c>
      <c r="W508" s="7" t="s">
        <v>5520</v>
      </c>
    </row>
    <row r="509" spans="18:23" x14ac:dyDescent="0.25">
      <c r="R509" s="7" t="str">
        <f t="shared" si="14"/>
        <v>Robert Baker</v>
      </c>
      <c r="S509" s="7" t="s">
        <v>5621</v>
      </c>
      <c r="T509" s="7">
        <v>60</v>
      </c>
      <c r="U509" s="7">
        <v>1</v>
      </c>
      <c r="V509" s="7">
        <v>60</v>
      </c>
      <c r="W509" s="7" t="s">
        <v>5427</v>
      </c>
    </row>
    <row r="510" spans="18:23" x14ac:dyDescent="0.25">
      <c r="R510" s="7" t="str">
        <f t="shared" si="14"/>
        <v>Aaron Robinson</v>
      </c>
      <c r="S510" s="7" t="s">
        <v>5623</v>
      </c>
      <c r="T510" s="7">
        <v>30</v>
      </c>
      <c r="U510" s="7">
        <v>11</v>
      </c>
      <c r="V510" s="7">
        <v>330</v>
      </c>
      <c r="W510" s="7" t="s">
        <v>5454</v>
      </c>
    </row>
    <row r="511" spans="18:23" x14ac:dyDescent="0.25">
      <c r="R511" s="7" t="str">
        <f t="shared" si="14"/>
        <v>Seth Howell</v>
      </c>
      <c r="S511" s="7" t="s">
        <v>5611</v>
      </c>
      <c r="T511" s="7">
        <v>250</v>
      </c>
      <c r="U511" s="7">
        <v>2</v>
      </c>
      <c r="V511" s="7">
        <v>500</v>
      </c>
      <c r="W511" s="7" t="s">
        <v>5590</v>
      </c>
    </row>
    <row r="512" spans="18:23" x14ac:dyDescent="0.25">
      <c r="R512" s="7" t="str">
        <f t="shared" si="14"/>
        <v>Keith Bush</v>
      </c>
      <c r="S512" s="7" t="s">
        <v>5618</v>
      </c>
      <c r="T512" s="7">
        <v>10</v>
      </c>
      <c r="U512" s="7">
        <v>11</v>
      </c>
      <c r="V512" s="7">
        <v>110</v>
      </c>
      <c r="W512" s="7" t="s">
        <v>5342</v>
      </c>
    </row>
    <row r="513" spans="18:23" x14ac:dyDescent="0.25">
      <c r="R513" s="7" t="str">
        <f t="shared" si="14"/>
        <v>Karen Pham</v>
      </c>
      <c r="S513" s="7" t="s">
        <v>5618</v>
      </c>
      <c r="T513" s="7">
        <v>10</v>
      </c>
      <c r="U513" s="7">
        <v>8</v>
      </c>
      <c r="V513" s="7">
        <v>80</v>
      </c>
      <c r="W513" s="7" t="s">
        <v>5522</v>
      </c>
    </row>
    <row r="514" spans="18:23" x14ac:dyDescent="0.25">
      <c r="R514" s="7" t="str">
        <f t="shared" si="14"/>
        <v>Lisa Johnson</v>
      </c>
      <c r="S514" s="7" t="s">
        <v>5622</v>
      </c>
      <c r="T514" s="7">
        <v>15</v>
      </c>
      <c r="U514" s="7">
        <v>7</v>
      </c>
      <c r="V514" s="7">
        <v>105</v>
      </c>
      <c r="W514" s="7" t="s">
        <v>5581</v>
      </c>
    </row>
    <row r="515" spans="18:23" x14ac:dyDescent="0.25">
      <c r="R515" s="7" t="str">
        <f t="shared" si="14"/>
        <v>Jose Perez</v>
      </c>
      <c r="S515" s="7" t="s">
        <v>5614</v>
      </c>
      <c r="T515" s="7">
        <v>20</v>
      </c>
      <c r="U515" s="7">
        <v>21</v>
      </c>
      <c r="V515" s="7">
        <v>420</v>
      </c>
      <c r="W515" s="7" t="s">
        <v>5464</v>
      </c>
    </row>
    <row r="516" spans="18:23" x14ac:dyDescent="0.25">
      <c r="R516" s="7" t="str">
        <f t="shared" si="14"/>
        <v>Caroline Yoder</v>
      </c>
      <c r="S516" s="7" t="s">
        <v>5611</v>
      </c>
      <c r="T516" s="7">
        <v>250</v>
      </c>
      <c r="U516" s="7">
        <v>2</v>
      </c>
      <c r="V516" s="7">
        <v>500</v>
      </c>
      <c r="W516" s="7" t="s">
        <v>5317</v>
      </c>
    </row>
    <row r="517" spans="18:23" x14ac:dyDescent="0.25">
      <c r="R517" s="7" t="str">
        <f t="shared" si="14"/>
        <v>Kevin Gonzalez</v>
      </c>
      <c r="S517" s="7" t="s">
        <v>5623</v>
      </c>
      <c r="T517" s="7">
        <v>30</v>
      </c>
      <c r="U517" s="7">
        <v>1</v>
      </c>
      <c r="V517" s="7">
        <v>30</v>
      </c>
      <c r="W517" s="7" t="s">
        <v>5516</v>
      </c>
    </row>
    <row r="518" spans="18:23" x14ac:dyDescent="0.25">
      <c r="R518" s="7" t="str">
        <f t="shared" si="14"/>
        <v>Alexis Ferguson</v>
      </c>
      <c r="S518" s="7" t="s">
        <v>5609</v>
      </c>
      <c r="T518" s="7">
        <v>20</v>
      </c>
      <c r="U518" s="7">
        <v>16</v>
      </c>
      <c r="V518" s="7">
        <v>320</v>
      </c>
      <c r="W518" s="7" t="s">
        <v>5439</v>
      </c>
    </row>
    <row r="519" spans="18:23" x14ac:dyDescent="0.25">
      <c r="R519" s="7" t="str">
        <f t="shared" si="14"/>
        <v>Alexis Ferguson</v>
      </c>
      <c r="S519" s="7" t="s">
        <v>5614</v>
      </c>
      <c r="T519" s="7">
        <v>20</v>
      </c>
      <c r="U519" s="7">
        <v>22</v>
      </c>
      <c r="V519" s="7">
        <v>440</v>
      </c>
      <c r="W519" s="7" t="s">
        <v>5321</v>
      </c>
    </row>
    <row r="520" spans="18:23" x14ac:dyDescent="0.25">
      <c r="R520" s="7" t="str">
        <f t="shared" ref="R520:R583" si="15">TRIM(W520)</f>
        <v>Alexis Ferguson</v>
      </c>
      <c r="S520" s="7" t="s">
        <v>5614</v>
      </c>
      <c r="T520" s="7">
        <v>20</v>
      </c>
      <c r="U520" s="7">
        <v>9</v>
      </c>
      <c r="V520" s="7">
        <v>180</v>
      </c>
      <c r="W520" s="7" t="s">
        <v>5321</v>
      </c>
    </row>
    <row r="521" spans="18:23" x14ac:dyDescent="0.25">
      <c r="R521" s="7" t="str">
        <f t="shared" si="15"/>
        <v>Kelly Miller</v>
      </c>
      <c r="S521" s="7" t="s">
        <v>5615</v>
      </c>
      <c r="T521" s="7">
        <v>25</v>
      </c>
      <c r="U521" s="7">
        <v>12</v>
      </c>
      <c r="V521" s="7">
        <v>300</v>
      </c>
      <c r="W521" s="7" t="s">
        <v>5573</v>
      </c>
    </row>
    <row r="522" spans="18:23" x14ac:dyDescent="0.25">
      <c r="R522" s="7" t="str">
        <f t="shared" si="15"/>
        <v>Kimberly Stone</v>
      </c>
      <c r="S522" s="7" t="s">
        <v>5622</v>
      </c>
      <c r="T522" s="7">
        <v>15</v>
      </c>
      <c r="U522" s="7">
        <v>21</v>
      </c>
      <c r="V522" s="7">
        <v>315</v>
      </c>
      <c r="W522" s="7" t="s">
        <v>5537</v>
      </c>
    </row>
    <row r="523" spans="18:23" x14ac:dyDescent="0.25">
      <c r="R523" s="7" t="str">
        <f t="shared" si="15"/>
        <v>Mary Fry</v>
      </c>
      <c r="S523" s="7" t="s">
        <v>5609</v>
      </c>
      <c r="T523" s="7">
        <v>20</v>
      </c>
      <c r="U523" s="7">
        <v>7</v>
      </c>
      <c r="V523" s="7">
        <v>140</v>
      </c>
      <c r="W523" s="7" t="s">
        <v>5444</v>
      </c>
    </row>
    <row r="524" spans="18:23" x14ac:dyDescent="0.25">
      <c r="R524" s="7" t="str">
        <f t="shared" si="15"/>
        <v>Kelly Miller</v>
      </c>
      <c r="S524" s="7" t="s">
        <v>5621</v>
      </c>
      <c r="T524" s="7">
        <v>60</v>
      </c>
      <c r="U524" s="7">
        <v>19</v>
      </c>
      <c r="V524" s="7">
        <v>1140</v>
      </c>
      <c r="W524" s="7" t="s">
        <v>5549</v>
      </c>
    </row>
    <row r="525" spans="18:23" x14ac:dyDescent="0.25">
      <c r="R525" s="7" t="str">
        <f t="shared" si="15"/>
        <v>Aaron Robinson</v>
      </c>
      <c r="S525" s="7" t="s">
        <v>5609</v>
      </c>
      <c r="T525" s="7">
        <v>20</v>
      </c>
      <c r="U525" s="7">
        <v>6</v>
      </c>
      <c r="V525" s="7">
        <v>120</v>
      </c>
      <c r="W525" s="7" t="s">
        <v>5543</v>
      </c>
    </row>
    <row r="526" spans="18:23" x14ac:dyDescent="0.25">
      <c r="R526" s="7" t="str">
        <f t="shared" si="15"/>
        <v>Kevin Gonzalez</v>
      </c>
      <c r="S526" s="7" t="s">
        <v>5623</v>
      </c>
      <c r="T526" s="7">
        <v>30</v>
      </c>
      <c r="U526" s="7">
        <v>21</v>
      </c>
      <c r="V526" s="7">
        <v>630</v>
      </c>
      <c r="W526" s="7" t="s">
        <v>5343</v>
      </c>
    </row>
    <row r="527" spans="18:23" x14ac:dyDescent="0.25">
      <c r="R527" s="7" t="str">
        <f t="shared" si="15"/>
        <v>Mary Fry</v>
      </c>
      <c r="S527" s="7" t="s">
        <v>5615</v>
      </c>
      <c r="T527" s="7">
        <v>25</v>
      </c>
      <c r="U527" s="7">
        <v>24</v>
      </c>
      <c r="V527" s="7">
        <v>600</v>
      </c>
      <c r="W527" s="7" t="s">
        <v>5504</v>
      </c>
    </row>
    <row r="528" spans="18:23" x14ac:dyDescent="0.25">
      <c r="R528" s="7" t="str">
        <f t="shared" si="15"/>
        <v>Kelly Miller</v>
      </c>
      <c r="S528" s="7" t="s">
        <v>5616</v>
      </c>
      <c r="T528" s="7">
        <v>150</v>
      </c>
      <c r="U528" s="7">
        <v>24</v>
      </c>
      <c r="V528" s="7">
        <v>3600</v>
      </c>
      <c r="W528" s="7" t="s">
        <v>5485</v>
      </c>
    </row>
    <row r="529" spans="18:23" x14ac:dyDescent="0.25">
      <c r="R529" s="7" t="str">
        <f t="shared" si="15"/>
        <v>Kimberly Stone</v>
      </c>
      <c r="S529" s="7" t="s">
        <v>5623</v>
      </c>
      <c r="T529" s="7">
        <v>30</v>
      </c>
      <c r="U529" s="7">
        <v>20</v>
      </c>
      <c r="V529" s="7">
        <v>600</v>
      </c>
      <c r="W529" s="7" t="s">
        <v>5334</v>
      </c>
    </row>
    <row r="530" spans="18:23" x14ac:dyDescent="0.25">
      <c r="R530" s="7" t="str">
        <f t="shared" si="15"/>
        <v>Jose Perez</v>
      </c>
      <c r="S530" s="7" t="s">
        <v>5614</v>
      </c>
      <c r="T530" s="7">
        <v>20</v>
      </c>
      <c r="U530" s="7">
        <v>9</v>
      </c>
      <c r="V530" s="7">
        <v>180</v>
      </c>
      <c r="W530" s="7" t="s">
        <v>5333</v>
      </c>
    </row>
    <row r="531" spans="18:23" x14ac:dyDescent="0.25">
      <c r="R531" s="7" t="str">
        <f t="shared" si="15"/>
        <v>Johnny Weaver</v>
      </c>
      <c r="S531" s="7" t="s">
        <v>5623</v>
      </c>
      <c r="T531" s="7">
        <v>30</v>
      </c>
      <c r="U531" s="7">
        <v>4</v>
      </c>
      <c r="V531" s="7">
        <v>120</v>
      </c>
      <c r="W531" s="7" t="s">
        <v>5496</v>
      </c>
    </row>
    <row r="532" spans="18:23" x14ac:dyDescent="0.25">
      <c r="R532" s="7" t="str">
        <f t="shared" si="15"/>
        <v>James Mitchell</v>
      </c>
      <c r="S532" s="7" t="s">
        <v>5609</v>
      </c>
      <c r="T532" s="7">
        <v>20</v>
      </c>
      <c r="U532" s="7">
        <v>8</v>
      </c>
      <c r="V532" s="7">
        <v>160</v>
      </c>
      <c r="W532" s="7" t="s">
        <v>5329</v>
      </c>
    </row>
    <row r="533" spans="18:23" x14ac:dyDescent="0.25">
      <c r="R533" s="7" t="str">
        <f t="shared" si="15"/>
        <v>Timothy Johns</v>
      </c>
      <c r="S533" s="7" t="s">
        <v>5613</v>
      </c>
      <c r="T533" s="7">
        <v>35</v>
      </c>
      <c r="U533" s="7">
        <v>1</v>
      </c>
      <c r="V533" s="7">
        <v>35</v>
      </c>
      <c r="W533" s="7" t="s">
        <v>5566</v>
      </c>
    </row>
    <row r="534" spans="18:23" x14ac:dyDescent="0.25">
      <c r="R534" s="7" t="str">
        <f t="shared" si="15"/>
        <v>Leslie Sexton</v>
      </c>
      <c r="S534" s="7" t="s">
        <v>5620</v>
      </c>
      <c r="T534" s="7">
        <v>40</v>
      </c>
      <c r="U534" s="7">
        <v>25</v>
      </c>
      <c r="V534" s="7">
        <v>1000</v>
      </c>
      <c r="W534" s="7" t="s">
        <v>5584</v>
      </c>
    </row>
    <row r="535" spans="18:23" x14ac:dyDescent="0.25">
      <c r="R535" s="7" t="str">
        <f t="shared" si="15"/>
        <v>Dr. Carolyn</v>
      </c>
      <c r="S535" s="7" t="s">
        <v>5613</v>
      </c>
      <c r="T535" s="7">
        <v>35</v>
      </c>
      <c r="U535" s="7">
        <v>22</v>
      </c>
      <c r="V535" s="7">
        <v>770</v>
      </c>
      <c r="W535" s="7" t="s">
        <v>5455</v>
      </c>
    </row>
    <row r="536" spans="18:23" x14ac:dyDescent="0.25">
      <c r="R536" s="7" t="str">
        <f t="shared" si="15"/>
        <v>Sarah Wright</v>
      </c>
      <c r="S536" s="7" t="s">
        <v>5613</v>
      </c>
      <c r="T536" s="7">
        <v>35</v>
      </c>
      <c r="U536" s="7">
        <v>20</v>
      </c>
      <c r="V536" s="7">
        <v>700</v>
      </c>
      <c r="W536" s="7" t="s">
        <v>5556</v>
      </c>
    </row>
    <row r="537" spans="18:23" x14ac:dyDescent="0.25">
      <c r="R537" s="7" t="str">
        <f t="shared" si="15"/>
        <v>Johnny Weaver</v>
      </c>
      <c r="S537" s="7" t="s">
        <v>5611</v>
      </c>
      <c r="T537" s="7">
        <v>250</v>
      </c>
      <c r="U537" s="7">
        <v>6</v>
      </c>
      <c r="V537" s="7">
        <v>1500</v>
      </c>
      <c r="W537" s="7" t="s">
        <v>5344</v>
      </c>
    </row>
    <row r="538" spans="18:23" x14ac:dyDescent="0.25">
      <c r="R538" s="7" t="str">
        <f t="shared" si="15"/>
        <v>Sheri Foster</v>
      </c>
      <c r="S538" s="7" t="s">
        <v>5616</v>
      </c>
      <c r="T538" s="7">
        <v>150</v>
      </c>
      <c r="U538" s="7">
        <v>5</v>
      </c>
      <c r="V538" s="7">
        <v>750</v>
      </c>
      <c r="W538" s="7" t="s">
        <v>5330</v>
      </c>
    </row>
    <row r="539" spans="18:23" x14ac:dyDescent="0.25">
      <c r="R539" s="7" t="str">
        <f t="shared" si="15"/>
        <v>Janet Adams</v>
      </c>
      <c r="S539" s="7" t="s">
        <v>5609</v>
      </c>
      <c r="T539" s="7">
        <v>20</v>
      </c>
      <c r="U539" s="7">
        <v>23</v>
      </c>
      <c r="V539" s="7">
        <v>460</v>
      </c>
      <c r="W539" s="7" t="s">
        <v>5535</v>
      </c>
    </row>
    <row r="540" spans="18:23" x14ac:dyDescent="0.25">
      <c r="R540" s="7" t="str">
        <f t="shared" si="15"/>
        <v>Alexis Roberts</v>
      </c>
      <c r="S540" s="7" t="s">
        <v>5613</v>
      </c>
      <c r="T540" s="7">
        <v>35</v>
      </c>
      <c r="U540" s="7">
        <v>25</v>
      </c>
      <c r="V540" s="7">
        <v>875</v>
      </c>
      <c r="W540" s="7" t="s">
        <v>5434</v>
      </c>
    </row>
    <row r="541" spans="18:23" x14ac:dyDescent="0.25">
      <c r="R541" s="7" t="str">
        <f t="shared" si="15"/>
        <v>Timothy Johns</v>
      </c>
      <c r="S541" s="7" t="s">
        <v>5609</v>
      </c>
      <c r="T541" s="7">
        <v>20</v>
      </c>
      <c r="U541" s="7">
        <v>10</v>
      </c>
      <c r="V541" s="7">
        <v>200</v>
      </c>
      <c r="W541" s="7" t="s">
        <v>5488</v>
      </c>
    </row>
    <row r="542" spans="18:23" x14ac:dyDescent="0.25">
      <c r="R542" s="7" t="str">
        <f t="shared" si="15"/>
        <v>Mary Fry</v>
      </c>
      <c r="S542" s="7" t="s">
        <v>5615</v>
      </c>
      <c r="T542" s="7">
        <v>25</v>
      </c>
      <c r="U542" s="7">
        <v>18</v>
      </c>
      <c r="V542" s="7">
        <v>450</v>
      </c>
      <c r="W542" s="7" t="s">
        <v>5325</v>
      </c>
    </row>
    <row r="543" spans="18:23" x14ac:dyDescent="0.25">
      <c r="R543" s="7" t="str">
        <f t="shared" si="15"/>
        <v>Caroline Yoder</v>
      </c>
      <c r="S543" s="7" t="s">
        <v>5616</v>
      </c>
      <c r="T543" s="7">
        <v>150</v>
      </c>
      <c r="U543" s="7">
        <v>3</v>
      </c>
      <c r="V543" s="7">
        <v>450</v>
      </c>
      <c r="W543" s="7" t="s">
        <v>5530</v>
      </c>
    </row>
    <row r="544" spans="18:23" x14ac:dyDescent="0.25">
      <c r="R544" s="7" t="str">
        <f t="shared" si="15"/>
        <v>Aaron Robinson</v>
      </c>
      <c r="S544" s="7" t="s">
        <v>5611</v>
      </c>
      <c r="T544" s="7">
        <v>250</v>
      </c>
      <c r="U544" s="7">
        <v>21</v>
      </c>
      <c r="V544" s="7">
        <v>5250</v>
      </c>
      <c r="W544" s="7" t="s">
        <v>5471</v>
      </c>
    </row>
    <row r="545" spans="18:23" x14ac:dyDescent="0.25">
      <c r="R545" s="7" t="str">
        <f t="shared" si="15"/>
        <v>April Gonzales</v>
      </c>
      <c r="S545" s="7" t="s">
        <v>5618</v>
      </c>
      <c r="T545" s="7">
        <v>10</v>
      </c>
      <c r="U545" s="7">
        <v>1</v>
      </c>
      <c r="V545" s="7">
        <v>10</v>
      </c>
      <c r="W545" s="7" t="s">
        <v>5558</v>
      </c>
    </row>
    <row r="546" spans="18:23" x14ac:dyDescent="0.25">
      <c r="R546" s="7" t="str">
        <f t="shared" si="15"/>
        <v>Mrs. Katrina</v>
      </c>
      <c r="S546" s="7" t="s">
        <v>5610</v>
      </c>
      <c r="T546" s="7">
        <v>300</v>
      </c>
      <c r="U546" s="7">
        <v>12</v>
      </c>
      <c r="V546" s="7">
        <v>3600</v>
      </c>
      <c r="W546" s="7" t="s">
        <v>5562</v>
      </c>
    </row>
    <row r="547" spans="18:23" x14ac:dyDescent="0.25">
      <c r="R547" s="7" t="str">
        <f t="shared" si="15"/>
        <v>Sheri Foster</v>
      </c>
      <c r="S547" s="7" t="s">
        <v>5618</v>
      </c>
      <c r="T547" s="7">
        <v>10</v>
      </c>
      <c r="U547" s="7">
        <v>14</v>
      </c>
      <c r="V547" s="7">
        <v>140</v>
      </c>
      <c r="W547" s="7" t="s">
        <v>5502</v>
      </c>
    </row>
    <row r="548" spans="18:23" x14ac:dyDescent="0.25">
      <c r="R548" s="7" t="str">
        <f t="shared" si="15"/>
        <v>Diana Rios</v>
      </c>
      <c r="S548" s="7" t="s">
        <v>5611</v>
      </c>
      <c r="T548" s="7">
        <v>250</v>
      </c>
      <c r="U548" s="7">
        <v>4</v>
      </c>
      <c r="V548" s="7">
        <v>1000</v>
      </c>
      <c r="W548" s="7" t="s">
        <v>5320</v>
      </c>
    </row>
    <row r="549" spans="18:23" x14ac:dyDescent="0.25">
      <c r="R549" s="7" t="str">
        <f t="shared" si="15"/>
        <v>Linda Morgan</v>
      </c>
      <c r="S549" s="7" t="s">
        <v>5620</v>
      </c>
      <c r="T549" s="7">
        <v>40</v>
      </c>
      <c r="U549" s="7">
        <v>21</v>
      </c>
      <c r="V549" s="7">
        <v>840</v>
      </c>
      <c r="W549" s="7" t="s">
        <v>5432</v>
      </c>
    </row>
    <row r="550" spans="18:23" x14ac:dyDescent="0.25">
      <c r="R550" s="7" t="str">
        <f t="shared" si="15"/>
        <v>Stephanie Smith</v>
      </c>
      <c r="S550" s="7" t="s">
        <v>5614</v>
      </c>
      <c r="T550" s="7">
        <v>20</v>
      </c>
      <c r="U550" s="7">
        <v>15</v>
      </c>
      <c r="V550" s="7">
        <v>300</v>
      </c>
      <c r="W550" s="7" t="s">
        <v>5323</v>
      </c>
    </row>
    <row r="551" spans="18:23" x14ac:dyDescent="0.25">
      <c r="R551" s="7" t="str">
        <f t="shared" si="15"/>
        <v>Seth Howell</v>
      </c>
      <c r="S551" s="7" t="s">
        <v>5623</v>
      </c>
      <c r="T551" s="7">
        <v>30</v>
      </c>
      <c r="U551" s="7">
        <v>15</v>
      </c>
      <c r="V551" s="7">
        <v>450</v>
      </c>
      <c r="W551" s="7" t="s">
        <v>5591</v>
      </c>
    </row>
    <row r="552" spans="18:23" x14ac:dyDescent="0.25">
      <c r="R552" s="7" t="str">
        <f t="shared" si="15"/>
        <v>Jessica Baird</v>
      </c>
      <c r="S552" s="7" t="s">
        <v>5620</v>
      </c>
      <c r="T552" s="7">
        <v>40</v>
      </c>
      <c r="U552" s="7">
        <v>11</v>
      </c>
      <c r="V552" s="7">
        <v>440</v>
      </c>
      <c r="W552" s="7" t="s">
        <v>5507</v>
      </c>
    </row>
    <row r="553" spans="18:23" x14ac:dyDescent="0.25">
      <c r="R553" s="7" t="str">
        <f t="shared" si="15"/>
        <v>Seth Howell</v>
      </c>
      <c r="S553" s="7" t="s">
        <v>5622</v>
      </c>
      <c r="T553" s="7">
        <v>15</v>
      </c>
      <c r="U553" s="7">
        <v>16</v>
      </c>
      <c r="V553" s="7">
        <v>240</v>
      </c>
      <c r="W553" s="7" t="s">
        <v>5472</v>
      </c>
    </row>
    <row r="554" spans="18:23" x14ac:dyDescent="0.25">
      <c r="R554" s="7" t="str">
        <f t="shared" si="15"/>
        <v>Ms. Michelle</v>
      </c>
      <c r="S554" s="7" t="s">
        <v>5621</v>
      </c>
      <c r="T554" s="7">
        <v>60</v>
      </c>
      <c r="U554" s="7">
        <v>23</v>
      </c>
      <c r="V554" s="7">
        <v>1380</v>
      </c>
      <c r="W554" s="7" t="s">
        <v>5429</v>
      </c>
    </row>
    <row r="555" spans="18:23" x14ac:dyDescent="0.25">
      <c r="R555" s="7" t="str">
        <f t="shared" si="15"/>
        <v>Angela Fox</v>
      </c>
      <c r="S555" s="7" t="s">
        <v>5622</v>
      </c>
      <c r="T555" s="7">
        <v>15</v>
      </c>
      <c r="U555" s="7">
        <v>15</v>
      </c>
      <c r="V555" s="7">
        <v>225</v>
      </c>
      <c r="W555" s="7" t="s">
        <v>5517</v>
      </c>
    </row>
    <row r="556" spans="18:23" x14ac:dyDescent="0.25">
      <c r="R556" s="7" t="str">
        <f t="shared" si="15"/>
        <v>Kimberly Stone</v>
      </c>
      <c r="S556" s="7" t="s">
        <v>5613</v>
      </c>
      <c r="T556" s="7">
        <v>35</v>
      </c>
      <c r="U556" s="7">
        <v>15</v>
      </c>
      <c r="V556" s="7">
        <v>525</v>
      </c>
      <c r="W556" s="7" t="s">
        <v>5465</v>
      </c>
    </row>
    <row r="557" spans="18:23" x14ac:dyDescent="0.25">
      <c r="R557" s="7" t="str">
        <f t="shared" si="15"/>
        <v>Dr. Elizabeth</v>
      </c>
      <c r="S557" s="7" t="s">
        <v>5613</v>
      </c>
      <c r="T557" s="7">
        <v>35</v>
      </c>
      <c r="U557" s="7">
        <v>4</v>
      </c>
      <c r="V557" s="7">
        <v>140</v>
      </c>
      <c r="W557" s="7" t="s">
        <v>5588</v>
      </c>
    </row>
    <row r="558" spans="18:23" x14ac:dyDescent="0.25">
      <c r="R558" s="7" t="str">
        <f t="shared" si="15"/>
        <v>Janet Adams</v>
      </c>
      <c r="S558" s="7" t="s">
        <v>5616</v>
      </c>
      <c r="T558" s="7">
        <v>150</v>
      </c>
      <c r="U558" s="7">
        <v>10</v>
      </c>
      <c r="V558" s="7">
        <v>1500</v>
      </c>
      <c r="W558" s="7" t="s">
        <v>5570</v>
      </c>
    </row>
    <row r="559" spans="18:23" x14ac:dyDescent="0.25">
      <c r="R559" s="7" t="str">
        <f t="shared" si="15"/>
        <v>April Gonzales</v>
      </c>
      <c r="S559" s="7" t="s">
        <v>5614</v>
      </c>
      <c r="T559" s="7">
        <v>20</v>
      </c>
      <c r="U559" s="7">
        <v>5</v>
      </c>
      <c r="V559" s="7">
        <v>100</v>
      </c>
      <c r="W559" s="7" t="s">
        <v>5560</v>
      </c>
    </row>
    <row r="560" spans="18:23" x14ac:dyDescent="0.25">
      <c r="R560" s="7" t="str">
        <f t="shared" si="15"/>
        <v>Mrs. Alexandria</v>
      </c>
      <c r="S560" s="7" t="s">
        <v>5610</v>
      </c>
      <c r="T560" s="7">
        <v>300</v>
      </c>
      <c r="U560" s="7">
        <v>5</v>
      </c>
      <c r="V560" s="7">
        <v>1500</v>
      </c>
      <c r="W560" s="7" t="s">
        <v>5437</v>
      </c>
    </row>
    <row r="561" spans="18:23" x14ac:dyDescent="0.25">
      <c r="R561" s="7" t="str">
        <f t="shared" si="15"/>
        <v>Linda Morgan</v>
      </c>
      <c r="S561" s="7" t="s">
        <v>5619</v>
      </c>
      <c r="T561" s="7">
        <v>80</v>
      </c>
      <c r="U561" s="7">
        <v>13</v>
      </c>
      <c r="V561" s="7">
        <v>1040</v>
      </c>
      <c r="W561" s="7" t="s">
        <v>5441</v>
      </c>
    </row>
    <row r="562" spans="18:23" x14ac:dyDescent="0.25">
      <c r="R562" s="7" t="str">
        <f t="shared" si="15"/>
        <v>Keith Bush</v>
      </c>
      <c r="S562" s="7" t="s">
        <v>5617</v>
      </c>
      <c r="T562" s="7">
        <v>120</v>
      </c>
      <c r="U562" s="7">
        <v>22</v>
      </c>
      <c r="V562" s="7">
        <v>2640</v>
      </c>
      <c r="W562" s="7" t="s">
        <v>5571</v>
      </c>
    </row>
    <row r="563" spans="18:23" x14ac:dyDescent="0.25">
      <c r="R563" s="7" t="str">
        <f t="shared" si="15"/>
        <v>Janet Adams</v>
      </c>
      <c r="S563" s="7" t="s">
        <v>5615</v>
      </c>
      <c r="T563" s="7">
        <v>25</v>
      </c>
      <c r="U563" s="7">
        <v>2</v>
      </c>
      <c r="V563" s="7">
        <v>50</v>
      </c>
      <c r="W563" s="7" t="s">
        <v>5535</v>
      </c>
    </row>
    <row r="564" spans="18:23" x14ac:dyDescent="0.25">
      <c r="R564" s="7" t="str">
        <f t="shared" si="15"/>
        <v>Mrs. Alexandria</v>
      </c>
      <c r="S564" s="7" t="s">
        <v>5611</v>
      </c>
      <c r="T564" s="7">
        <v>250</v>
      </c>
      <c r="U564" s="7">
        <v>1</v>
      </c>
      <c r="V564" s="7">
        <v>250</v>
      </c>
      <c r="W564" s="7" t="s">
        <v>5462</v>
      </c>
    </row>
    <row r="565" spans="18:23" x14ac:dyDescent="0.25">
      <c r="R565" s="7" t="str">
        <f t="shared" si="15"/>
        <v>Karen Pham</v>
      </c>
      <c r="S565" s="7" t="s">
        <v>5609</v>
      </c>
      <c r="T565" s="7">
        <v>20</v>
      </c>
      <c r="U565" s="7">
        <v>25</v>
      </c>
      <c r="V565" s="7">
        <v>500</v>
      </c>
      <c r="W565" s="7" t="s">
        <v>5430</v>
      </c>
    </row>
    <row r="566" spans="18:23" x14ac:dyDescent="0.25">
      <c r="R566" s="7" t="str">
        <f t="shared" si="15"/>
        <v>Kevin Gonzalez</v>
      </c>
      <c r="S566" s="7" t="s">
        <v>5623</v>
      </c>
      <c r="T566" s="7">
        <v>30</v>
      </c>
      <c r="U566" s="7">
        <v>25</v>
      </c>
      <c r="V566" s="7">
        <v>750</v>
      </c>
      <c r="W566" s="7" t="s">
        <v>5343</v>
      </c>
    </row>
    <row r="567" spans="18:23" x14ac:dyDescent="0.25">
      <c r="R567" s="7" t="str">
        <f t="shared" si="15"/>
        <v>Diana Griffin</v>
      </c>
      <c r="S567" s="7" t="s">
        <v>5623</v>
      </c>
      <c r="T567" s="7">
        <v>30</v>
      </c>
      <c r="U567" s="7">
        <v>20</v>
      </c>
      <c r="V567" s="7">
        <v>600</v>
      </c>
      <c r="W567" s="7" t="s">
        <v>5550</v>
      </c>
    </row>
    <row r="568" spans="18:23" x14ac:dyDescent="0.25">
      <c r="R568" s="7" t="str">
        <f t="shared" si="15"/>
        <v>Jessica Baird</v>
      </c>
      <c r="S568" s="7" t="s">
        <v>5611</v>
      </c>
      <c r="T568" s="7">
        <v>250</v>
      </c>
      <c r="U568" s="7">
        <v>10</v>
      </c>
      <c r="V568" s="7">
        <v>2500</v>
      </c>
      <c r="W568" s="7" t="s">
        <v>5507</v>
      </c>
    </row>
    <row r="569" spans="18:23" x14ac:dyDescent="0.25">
      <c r="R569" s="7" t="str">
        <f t="shared" si="15"/>
        <v>Isaac Goodwin</v>
      </c>
      <c r="S569" s="7" t="s">
        <v>5619</v>
      </c>
      <c r="T569" s="7">
        <v>80</v>
      </c>
      <c r="U569" s="7">
        <v>17</v>
      </c>
      <c r="V569" s="7">
        <v>1360</v>
      </c>
      <c r="W569" s="7" t="s">
        <v>5511</v>
      </c>
    </row>
    <row r="570" spans="18:23" x14ac:dyDescent="0.25">
      <c r="R570" s="7" t="str">
        <f t="shared" si="15"/>
        <v>Karen Pham</v>
      </c>
      <c r="S570" s="7" t="s">
        <v>5609</v>
      </c>
      <c r="T570" s="7">
        <v>20</v>
      </c>
      <c r="U570" s="7">
        <v>18</v>
      </c>
      <c r="V570" s="7">
        <v>360</v>
      </c>
      <c r="W570" s="7" t="s">
        <v>5522</v>
      </c>
    </row>
    <row r="571" spans="18:23" x14ac:dyDescent="0.25">
      <c r="R571" s="7" t="str">
        <f t="shared" si="15"/>
        <v>Isaac Goodwin</v>
      </c>
      <c r="S571" s="7" t="s">
        <v>5618</v>
      </c>
      <c r="T571" s="7">
        <v>10</v>
      </c>
      <c r="U571" s="7">
        <v>13</v>
      </c>
      <c r="V571" s="7">
        <v>130</v>
      </c>
      <c r="W571" s="7" t="s">
        <v>5592</v>
      </c>
    </row>
    <row r="572" spans="18:23" x14ac:dyDescent="0.25">
      <c r="R572" s="7" t="str">
        <f t="shared" si="15"/>
        <v>Sheri Foster</v>
      </c>
      <c r="S572" s="7" t="s">
        <v>5612</v>
      </c>
      <c r="T572" s="7">
        <v>50</v>
      </c>
      <c r="U572" s="7">
        <v>16</v>
      </c>
      <c r="V572" s="7">
        <v>800</v>
      </c>
      <c r="W572" s="7" t="s">
        <v>5330</v>
      </c>
    </row>
    <row r="573" spans="18:23" x14ac:dyDescent="0.25">
      <c r="R573" s="7" t="str">
        <f t="shared" si="15"/>
        <v>Angela Fox</v>
      </c>
      <c r="S573" s="7" t="s">
        <v>5617</v>
      </c>
      <c r="T573" s="7">
        <v>120</v>
      </c>
      <c r="U573" s="7">
        <v>13</v>
      </c>
      <c r="V573" s="7">
        <v>1560</v>
      </c>
      <c r="W573" s="7" t="s">
        <v>5517</v>
      </c>
    </row>
    <row r="574" spans="18:23" x14ac:dyDescent="0.25">
      <c r="R574" s="7" t="str">
        <f t="shared" si="15"/>
        <v>Leslie Sexton</v>
      </c>
      <c r="S574" s="7" t="s">
        <v>5620</v>
      </c>
      <c r="T574" s="7">
        <v>40</v>
      </c>
      <c r="U574" s="7">
        <v>2</v>
      </c>
      <c r="V574" s="7">
        <v>80</v>
      </c>
      <c r="W574" s="7" t="s">
        <v>5480</v>
      </c>
    </row>
    <row r="575" spans="18:23" x14ac:dyDescent="0.25">
      <c r="R575" s="7" t="str">
        <f t="shared" si="15"/>
        <v>Aaron Robinson</v>
      </c>
      <c r="S575" s="7" t="s">
        <v>5612</v>
      </c>
      <c r="T575" s="7">
        <v>50</v>
      </c>
      <c r="U575" s="7">
        <v>23</v>
      </c>
      <c r="V575" s="7">
        <v>1150</v>
      </c>
      <c r="W575" s="7" t="s">
        <v>5454</v>
      </c>
    </row>
    <row r="576" spans="18:23" x14ac:dyDescent="0.25">
      <c r="R576" s="7" t="str">
        <f t="shared" si="15"/>
        <v>Seth Howell</v>
      </c>
      <c r="S576" s="7" t="s">
        <v>5618</v>
      </c>
      <c r="T576" s="7">
        <v>10</v>
      </c>
      <c r="U576" s="7">
        <v>14</v>
      </c>
      <c r="V576" s="7">
        <v>140</v>
      </c>
      <c r="W576" s="7" t="s">
        <v>5533</v>
      </c>
    </row>
    <row r="577" spans="18:23" x14ac:dyDescent="0.25">
      <c r="R577" s="7" t="str">
        <f t="shared" si="15"/>
        <v>Belinda Jefferson</v>
      </c>
      <c r="S577" s="7" t="s">
        <v>5621</v>
      </c>
      <c r="T577" s="7">
        <v>60</v>
      </c>
      <c r="U577" s="7">
        <v>20</v>
      </c>
      <c r="V577" s="7">
        <v>1200</v>
      </c>
      <c r="W577" s="7" t="s">
        <v>5449</v>
      </c>
    </row>
    <row r="578" spans="18:23" x14ac:dyDescent="0.25">
      <c r="R578" s="7" t="str">
        <f t="shared" si="15"/>
        <v>Karen Pham</v>
      </c>
      <c r="S578" s="7" t="s">
        <v>5612</v>
      </c>
      <c r="T578" s="7">
        <v>50</v>
      </c>
      <c r="U578" s="7">
        <v>15</v>
      </c>
      <c r="V578" s="7">
        <v>750</v>
      </c>
      <c r="W578" s="7" t="s">
        <v>5522</v>
      </c>
    </row>
    <row r="579" spans="18:23" x14ac:dyDescent="0.25">
      <c r="R579" s="7" t="str">
        <f t="shared" si="15"/>
        <v>Mrs. Alexandria</v>
      </c>
      <c r="S579" s="7" t="s">
        <v>5609</v>
      </c>
      <c r="T579" s="7">
        <v>20</v>
      </c>
      <c r="U579" s="7">
        <v>4</v>
      </c>
      <c r="V579" s="7">
        <v>80</v>
      </c>
      <c r="W579" s="7" t="s">
        <v>5583</v>
      </c>
    </row>
    <row r="580" spans="18:23" x14ac:dyDescent="0.25">
      <c r="R580" s="7" t="str">
        <f t="shared" si="15"/>
        <v>Isaac Goodwin</v>
      </c>
      <c r="S580" s="7" t="s">
        <v>5615</v>
      </c>
      <c r="T580" s="7">
        <v>25</v>
      </c>
      <c r="U580" s="7">
        <v>23</v>
      </c>
      <c r="V580" s="7">
        <v>575</v>
      </c>
      <c r="W580" s="7" t="s">
        <v>5592</v>
      </c>
    </row>
    <row r="581" spans="18:23" x14ac:dyDescent="0.25">
      <c r="R581" s="7" t="str">
        <f t="shared" si="15"/>
        <v>Kenneth Rodriguez</v>
      </c>
      <c r="S581" s="7" t="s">
        <v>5622</v>
      </c>
      <c r="T581" s="7">
        <v>15</v>
      </c>
      <c r="U581" s="7">
        <v>3</v>
      </c>
      <c r="V581" s="7">
        <v>45</v>
      </c>
      <c r="W581" s="7" t="s">
        <v>5436</v>
      </c>
    </row>
    <row r="582" spans="18:23" x14ac:dyDescent="0.25">
      <c r="R582" s="7" t="str">
        <f t="shared" si="15"/>
        <v>Caroline Yoder</v>
      </c>
      <c r="S582" s="7" t="s">
        <v>5620</v>
      </c>
      <c r="T582" s="7">
        <v>40</v>
      </c>
      <c r="U582" s="7">
        <v>17</v>
      </c>
      <c r="V582" s="7">
        <v>680</v>
      </c>
      <c r="W582" s="7" t="s">
        <v>5548</v>
      </c>
    </row>
    <row r="583" spans="18:23" x14ac:dyDescent="0.25">
      <c r="R583" s="7" t="str">
        <f t="shared" si="15"/>
        <v>Alexis Roberts</v>
      </c>
      <c r="S583" s="7" t="s">
        <v>5614</v>
      </c>
      <c r="T583" s="7">
        <v>20</v>
      </c>
      <c r="U583" s="7">
        <v>22</v>
      </c>
      <c r="V583" s="7">
        <v>440</v>
      </c>
      <c r="W583" s="7" t="s">
        <v>5434</v>
      </c>
    </row>
    <row r="584" spans="18:23" x14ac:dyDescent="0.25">
      <c r="R584" s="7" t="str">
        <f t="shared" ref="R584:R647" si="16">TRIM(W584)</f>
        <v>Jose Perez</v>
      </c>
      <c r="S584" s="7" t="s">
        <v>5621</v>
      </c>
      <c r="T584" s="7">
        <v>60</v>
      </c>
      <c r="U584" s="7">
        <v>19</v>
      </c>
      <c r="V584" s="7">
        <v>1140</v>
      </c>
      <c r="W584" s="7" t="s">
        <v>5593</v>
      </c>
    </row>
    <row r="585" spans="18:23" x14ac:dyDescent="0.25">
      <c r="R585" s="7" t="str">
        <f t="shared" si="16"/>
        <v>Donald Parsons</v>
      </c>
      <c r="S585" s="7" t="s">
        <v>5620</v>
      </c>
      <c r="T585" s="7">
        <v>40</v>
      </c>
      <c r="U585" s="7">
        <v>3</v>
      </c>
      <c r="V585" s="7">
        <v>120</v>
      </c>
      <c r="W585" s="7" t="s">
        <v>5446</v>
      </c>
    </row>
    <row r="586" spans="18:23" x14ac:dyDescent="0.25">
      <c r="R586" s="7" t="str">
        <f t="shared" si="16"/>
        <v>Alexis Ferguson</v>
      </c>
      <c r="S586" s="7" t="s">
        <v>5619</v>
      </c>
      <c r="T586" s="7">
        <v>80</v>
      </c>
      <c r="U586" s="7">
        <v>13</v>
      </c>
      <c r="V586" s="7">
        <v>1040</v>
      </c>
      <c r="W586" s="7" t="s">
        <v>5486</v>
      </c>
    </row>
    <row r="587" spans="18:23" x14ac:dyDescent="0.25">
      <c r="R587" s="7" t="str">
        <f t="shared" si="16"/>
        <v>Jose Perez</v>
      </c>
      <c r="S587" s="7" t="s">
        <v>5621</v>
      </c>
      <c r="T587" s="7">
        <v>60</v>
      </c>
      <c r="U587" s="7">
        <v>8</v>
      </c>
      <c r="V587" s="7">
        <v>480</v>
      </c>
      <c r="W587" s="7" t="s">
        <v>5333</v>
      </c>
    </row>
    <row r="588" spans="18:23" x14ac:dyDescent="0.25">
      <c r="R588" s="7" t="str">
        <f t="shared" si="16"/>
        <v>Johnny Weaver</v>
      </c>
      <c r="S588" s="7" t="s">
        <v>5622</v>
      </c>
      <c r="T588" s="7">
        <v>15</v>
      </c>
      <c r="U588" s="7">
        <v>20</v>
      </c>
      <c r="V588" s="7">
        <v>300</v>
      </c>
      <c r="W588" s="7" t="s">
        <v>5553</v>
      </c>
    </row>
    <row r="589" spans="18:23" x14ac:dyDescent="0.25">
      <c r="R589" s="7" t="str">
        <f t="shared" si="16"/>
        <v>Kelly Miller</v>
      </c>
      <c r="S589" s="7" t="s">
        <v>5616</v>
      </c>
      <c r="T589" s="7">
        <v>150</v>
      </c>
      <c r="U589" s="7">
        <v>16</v>
      </c>
      <c r="V589" s="7">
        <v>2400</v>
      </c>
      <c r="W589" s="7" t="s">
        <v>5573</v>
      </c>
    </row>
    <row r="590" spans="18:23" x14ac:dyDescent="0.25">
      <c r="R590" s="7" t="str">
        <f t="shared" si="16"/>
        <v>Belinda Jefferson</v>
      </c>
      <c r="S590" s="7" t="s">
        <v>5612</v>
      </c>
      <c r="T590" s="7">
        <v>50</v>
      </c>
      <c r="U590" s="7">
        <v>22</v>
      </c>
      <c r="V590" s="7">
        <v>1100</v>
      </c>
      <c r="W590" s="7" t="s">
        <v>5559</v>
      </c>
    </row>
    <row r="591" spans="18:23" x14ac:dyDescent="0.25">
      <c r="R591" s="7" t="str">
        <f t="shared" si="16"/>
        <v>Leslie Sexton</v>
      </c>
      <c r="S591" s="7" t="s">
        <v>5615</v>
      </c>
      <c r="T591" s="7">
        <v>25</v>
      </c>
      <c r="U591" s="7">
        <v>3</v>
      </c>
      <c r="V591" s="7">
        <v>75</v>
      </c>
      <c r="W591" s="7" t="s">
        <v>5584</v>
      </c>
    </row>
    <row r="592" spans="18:23" x14ac:dyDescent="0.25">
      <c r="R592" s="7" t="str">
        <f t="shared" si="16"/>
        <v>James Mitchell</v>
      </c>
      <c r="S592" s="7" t="s">
        <v>5616</v>
      </c>
      <c r="T592" s="7">
        <v>150</v>
      </c>
      <c r="U592" s="7">
        <v>7</v>
      </c>
      <c r="V592" s="7">
        <v>1050</v>
      </c>
      <c r="W592" s="7" t="s">
        <v>5594</v>
      </c>
    </row>
    <row r="593" spans="18:23" x14ac:dyDescent="0.25">
      <c r="R593" s="7" t="str">
        <f t="shared" si="16"/>
        <v>Dr. Elizabeth</v>
      </c>
      <c r="S593" s="7" t="s">
        <v>5615</v>
      </c>
      <c r="T593" s="7">
        <v>25</v>
      </c>
      <c r="U593" s="7">
        <v>15</v>
      </c>
      <c r="V593" s="7">
        <v>375</v>
      </c>
      <c r="W593" s="7" t="s">
        <v>5540</v>
      </c>
    </row>
    <row r="594" spans="18:23" x14ac:dyDescent="0.25">
      <c r="R594" s="7" t="str">
        <f t="shared" si="16"/>
        <v>Linda Morgan</v>
      </c>
      <c r="S594" s="7" t="s">
        <v>5611</v>
      </c>
      <c r="T594" s="7">
        <v>250</v>
      </c>
      <c r="U594" s="7">
        <v>5</v>
      </c>
      <c r="V594" s="7">
        <v>1250</v>
      </c>
      <c r="W594" s="7" t="s">
        <v>5461</v>
      </c>
    </row>
    <row r="595" spans="18:23" x14ac:dyDescent="0.25">
      <c r="R595" s="7" t="str">
        <f t="shared" si="16"/>
        <v>Jessica Baird</v>
      </c>
      <c r="S595" s="7" t="s">
        <v>5620</v>
      </c>
      <c r="T595" s="7">
        <v>40</v>
      </c>
      <c r="U595" s="7">
        <v>5</v>
      </c>
      <c r="V595" s="7">
        <v>200</v>
      </c>
      <c r="W595" s="7" t="s">
        <v>5507</v>
      </c>
    </row>
    <row r="596" spans="18:23" x14ac:dyDescent="0.25">
      <c r="R596" s="7" t="str">
        <f t="shared" si="16"/>
        <v>Jessica Baird</v>
      </c>
      <c r="S596" s="7" t="s">
        <v>5623</v>
      </c>
      <c r="T596" s="7">
        <v>30</v>
      </c>
      <c r="U596" s="7">
        <v>22</v>
      </c>
      <c r="V596" s="7">
        <v>660</v>
      </c>
      <c r="W596" s="7" t="s">
        <v>5331</v>
      </c>
    </row>
    <row r="597" spans="18:23" x14ac:dyDescent="0.25">
      <c r="R597" s="7" t="str">
        <f t="shared" si="16"/>
        <v>Timothy Johns</v>
      </c>
      <c r="S597" s="7" t="s">
        <v>5619</v>
      </c>
      <c r="T597" s="7">
        <v>80</v>
      </c>
      <c r="U597" s="7">
        <v>17</v>
      </c>
      <c r="V597" s="7">
        <v>1360</v>
      </c>
      <c r="W597" s="7" t="s">
        <v>5488</v>
      </c>
    </row>
    <row r="598" spans="18:23" x14ac:dyDescent="0.25">
      <c r="R598" s="7" t="str">
        <f t="shared" si="16"/>
        <v>Sarah Wright</v>
      </c>
      <c r="S598" s="7" t="s">
        <v>5615</v>
      </c>
      <c r="T598" s="7">
        <v>25</v>
      </c>
      <c r="U598" s="7">
        <v>13</v>
      </c>
      <c r="V598" s="7">
        <v>325</v>
      </c>
      <c r="W598" s="7" t="s">
        <v>5477</v>
      </c>
    </row>
    <row r="599" spans="18:23" x14ac:dyDescent="0.25">
      <c r="R599" s="7" t="str">
        <f t="shared" si="16"/>
        <v>Kevin Gonzalez</v>
      </c>
      <c r="S599" s="7" t="s">
        <v>5611</v>
      </c>
      <c r="T599" s="7">
        <v>250</v>
      </c>
      <c r="U599" s="7">
        <v>5</v>
      </c>
      <c r="V599" s="7">
        <v>1250</v>
      </c>
      <c r="W599" s="7" t="s">
        <v>5343</v>
      </c>
    </row>
    <row r="600" spans="18:23" x14ac:dyDescent="0.25">
      <c r="R600" s="7" t="str">
        <f t="shared" si="16"/>
        <v>Diana Rios</v>
      </c>
      <c r="S600" s="7" t="s">
        <v>5622</v>
      </c>
      <c r="T600" s="7">
        <v>15</v>
      </c>
      <c r="U600" s="7">
        <v>9</v>
      </c>
      <c r="V600" s="7">
        <v>135</v>
      </c>
      <c r="W600" s="7" t="s">
        <v>5438</v>
      </c>
    </row>
    <row r="601" spans="18:23" x14ac:dyDescent="0.25">
      <c r="R601" s="7" t="str">
        <f t="shared" si="16"/>
        <v>Shannon Vazquez</v>
      </c>
      <c r="S601" s="7" t="s">
        <v>5618</v>
      </c>
      <c r="T601" s="7">
        <v>10</v>
      </c>
      <c r="U601" s="7">
        <v>21</v>
      </c>
      <c r="V601" s="7">
        <v>210</v>
      </c>
      <c r="W601" s="7" t="s">
        <v>5327</v>
      </c>
    </row>
    <row r="602" spans="18:23" x14ac:dyDescent="0.25">
      <c r="R602" s="7" t="str">
        <f t="shared" si="16"/>
        <v>Timothy Johns</v>
      </c>
      <c r="S602" s="7" t="s">
        <v>5613</v>
      </c>
      <c r="T602" s="7">
        <v>35</v>
      </c>
      <c r="U602" s="7">
        <v>3</v>
      </c>
      <c r="V602" s="7">
        <v>105</v>
      </c>
      <c r="W602" s="7" t="s">
        <v>5579</v>
      </c>
    </row>
    <row r="603" spans="18:23" x14ac:dyDescent="0.25">
      <c r="R603" s="7" t="str">
        <f t="shared" si="16"/>
        <v>Kimberly Stone</v>
      </c>
      <c r="S603" s="7" t="s">
        <v>5617</v>
      </c>
      <c r="T603" s="7">
        <v>120</v>
      </c>
      <c r="U603" s="7">
        <v>6</v>
      </c>
      <c r="V603" s="7">
        <v>720</v>
      </c>
      <c r="W603" s="7" t="s">
        <v>5465</v>
      </c>
    </row>
    <row r="604" spans="18:23" x14ac:dyDescent="0.25">
      <c r="R604" s="7" t="str">
        <f t="shared" si="16"/>
        <v>Jonathan Myers</v>
      </c>
      <c r="S604" s="7" t="s">
        <v>5609</v>
      </c>
      <c r="T604" s="7">
        <v>20</v>
      </c>
      <c r="U604" s="7">
        <v>17</v>
      </c>
      <c r="V604" s="7">
        <v>340</v>
      </c>
      <c r="W604" s="7" t="s">
        <v>5595</v>
      </c>
    </row>
    <row r="605" spans="18:23" x14ac:dyDescent="0.25">
      <c r="R605" s="7" t="str">
        <f t="shared" si="16"/>
        <v>Kevin Gonzalez</v>
      </c>
      <c r="S605" s="7" t="s">
        <v>5621</v>
      </c>
      <c r="T605" s="7">
        <v>60</v>
      </c>
      <c r="U605" s="7">
        <v>21</v>
      </c>
      <c r="V605" s="7">
        <v>1260</v>
      </c>
      <c r="W605" s="7" t="s">
        <v>5516</v>
      </c>
    </row>
    <row r="606" spans="18:23" x14ac:dyDescent="0.25">
      <c r="R606" s="7" t="str">
        <f t="shared" si="16"/>
        <v>Kelly Miller</v>
      </c>
      <c r="S606" s="7" t="s">
        <v>5622</v>
      </c>
      <c r="T606" s="7">
        <v>15</v>
      </c>
      <c r="U606" s="7">
        <v>7</v>
      </c>
      <c r="V606" s="7">
        <v>105</v>
      </c>
      <c r="W606" s="7" t="s">
        <v>5340</v>
      </c>
    </row>
    <row r="607" spans="18:23" x14ac:dyDescent="0.25">
      <c r="R607" s="7" t="str">
        <f t="shared" si="16"/>
        <v>Joshua Stewart</v>
      </c>
      <c r="S607" s="7" t="s">
        <v>5609</v>
      </c>
      <c r="T607" s="7">
        <v>20</v>
      </c>
      <c r="U607" s="7">
        <v>2</v>
      </c>
      <c r="V607" s="7">
        <v>40</v>
      </c>
      <c r="W607" s="7" t="s">
        <v>5424</v>
      </c>
    </row>
    <row r="608" spans="18:23" x14ac:dyDescent="0.25">
      <c r="R608" s="7" t="str">
        <f t="shared" si="16"/>
        <v>Sarah Wright</v>
      </c>
      <c r="S608" s="7" t="s">
        <v>5616</v>
      </c>
      <c r="T608" s="7">
        <v>150</v>
      </c>
      <c r="U608" s="7">
        <v>14</v>
      </c>
      <c r="V608" s="7">
        <v>2100</v>
      </c>
      <c r="W608" s="7" t="s">
        <v>5337</v>
      </c>
    </row>
    <row r="609" spans="18:23" x14ac:dyDescent="0.25">
      <c r="R609" s="7" t="str">
        <f t="shared" si="16"/>
        <v>Kari Zimmerman</v>
      </c>
      <c r="S609" s="7" t="s">
        <v>5611</v>
      </c>
      <c r="T609" s="7">
        <v>250</v>
      </c>
      <c r="U609" s="7">
        <v>22</v>
      </c>
      <c r="V609" s="7">
        <v>5500</v>
      </c>
      <c r="W609" s="7" t="s">
        <v>5569</v>
      </c>
    </row>
    <row r="610" spans="18:23" x14ac:dyDescent="0.25">
      <c r="R610" s="7" t="str">
        <f t="shared" si="16"/>
        <v>Timothy Johns</v>
      </c>
      <c r="S610" s="7" t="s">
        <v>5615</v>
      </c>
      <c r="T610" s="7">
        <v>25</v>
      </c>
      <c r="U610" s="7">
        <v>19</v>
      </c>
      <c r="V610" s="7">
        <v>475</v>
      </c>
      <c r="W610" s="7" t="s">
        <v>5579</v>
      </c>
    </row>
    <row r="611" spans="18:23" x14ac:dyDescent="0.25">
      <c r="R611" s="7" t="str">
        <f t="shared" si="16"/>
        <v>Janet Adams</v>
      </c>
      <c r="S611" s="7" t="s">
        <v>5617</v>
      </c>
      <c r="T611" s="7">
        <v>120</v>
      </c>
      <c r="U611" s="7">
        <v>10</v>
      </c>
      <c r="V611" s="7">
        <v>1200</v>
      </c>
      <c r="W611" s="7" t="s">
        <v>5535</v>
      </c>
    </row>
    <row r="612" spans="18:23" x14ac:dyDescent="0.25">
      <c r="R612" s="7" t="str">
        <f t="shared" si="16"/>
        <v>Dr. Carolyn</v>
      </c>
      <c r="S612" s="7" t="s">
        <v>5616</v>
      </c>
      <c r="T612" s="7">
        <v>150</v>
      </c>
      <c r="U612" s="7">
        <v>11</v>
      </c>
      <c r="V612" s="7">
        <v>1650</v>
      </c>
      <c r="W612" s="7" t="s">
        <v>5580</v>
      </c>
    </row>
    <row r="613" spans="18:23" x14ac:dyDescent="0.25">
      <c r="R613" s="7" t="str">
        <f t="shared" si="16"/>
        <v>Dr. Carolyn</v>
      </c>
      <c r="S613" s="7" t="s">
        <v>5622</v>
      </c>
      <c r="T613" s="7">
        <v>15</v>
      </c>
      <c r="U613" s="7">
        <v>21</v>
      </c>
      <c r="V613" s="7">
        <v>315</v>
      </c>
      <c r="W613" s="7" t="s">
        <v>5554</v>
      </c>
    </row>
    <row r="614" spans="18:23" x14ac:dyDescent="0.25">
      <c r="R614" s="7" t="str">
        <f t="shared" si="16"/>
        <v>Leslie Sexton</v>
      </c>
      <c r="S614" s="7" t="s">
        <v>5619</v>
      </c>
      <c r="T614" s="7">
        <v>80</v>
      </c>
      <c r="U614" s="7">
        <v>25</v>
      </c>
      <c r="V614" s="7">
        <v>2000</v>
      </c>
      <c r="W614" s="7" t="s">
        <v>5480</v>
      </c>
    </row>
    <row r="615" spans="18:23" x14ac:dyDescent="0.25">
      <c r="R615" s="7" t="str">
        <f t="shared" si="16"/>
        <v>Timothy Johns</v>
      </c>
      <c r="S615" s="7" t="s">
        <v>5617</v>
      </c>
      <c r="T615" s="7">
        <v>120</v>
      </c>
      <c r="U615" s="7">
        <v>25</v>
      </c>
      <c r="V615" s="7">
        <v>3000</v>
      </c>
      <c r="W615" s="7" t="s">
        <v>5563</v>
      </c>
    </row>
    <row r="616" spans="18:23" x14ac:dyDescent="0.25">
      <c r="R616" s="7" t="str">
        <f t="shared" si="16"/>
        <v>Keith Bush</v>
      </c>
      <c r="S616" s="7" t="s">
        <v>5617</v>
      </c>
      <c r="T616" s="7">
        <v>120</v>
      </c>
      <c r="U616" s="7">
        <v>13</v>
      </c>
      <c r="V616" s="7">
        <v>1560</v>
      </c>
      <c r="W616" s="7" t="s">
        <v>5500</v>
      </c>
    </row>
    <row r="617" spans="18:23" x14ac:dyDescent="0.25">
      <c r="R617" s="7" t="str">
        <f t="shared" si="16"/>
        <v>Caroline Yoder</v>
      </c>
      <c r="S617" s="7" t="s">
        <v>5620</v>
      </c>
      <c r="T617" s="7">
        <v>40</v>
      </c>
      <c r="U617" s="7">
        <v>11</v>
      </c>
      <c r="V617" s="7">
        <v>440</v>
      </c>
      <c r="W617" s="7" t="s">
        <v>5530</v>
      </c>
    </row>
    <row r="618" spans="18:23" x14ac:dyDescent="0.25">
      <c r="R618" s="7" t="str">
        <f t="shared" si="16"/>
        <v>Karen Pham</v>
      </c>
      <c r="S618" s="7" t="s">
        <v>5621</v>
      </c>
      <c r="T618" s="7">
        <v>60</v>
      </c>
      <c r="U618" s="7">
        <v>12</v>
      </c>
      <c r="V618" s="7">
        <v>720</v>
      </c>
      <c r="W618" s="7" t="s">
        <v>5316</v>
      </c>
    </row>
    <row r="619" spans="18:23" x14ac:dyDescent="0.25">
      <c r="R619" s="7" t="str">
        <f t="shared" si="16"/>
        <v>Rebecca Moody</v>
      </c>
      <c r="S619" s="7" t="s">
        <v>5610</v>
      </c>
      <c r="T619" s="7">
        <v>300</v>
      </c>
      <c r="U619" s="7">
        <v>12</v>
      </c>
      <c r="V619" s="7">
        <v>3600</v>
      </c>
      <c r="W619" s="7" t="s">
        <v>5519</v>
      </c>
    </row>
    <row r="620" spans="18:23" x14ac:dyDescent="0.25">
      <c r="R620" s="7" t="str">
        <f t="shared" si="16"/>
        <v>Diana Griffin</v>
      </c>
      <c r="S620" s="7" t="s">
        <v>5612</v>
      </c>
      <c r="T620" s="7">
        <v>50</v>
      </c>
      <c r="U620" s="7">
        <v>5</v>
      </c>
      <c r="V620" s="7">
        <v>250</v>
      </c>
      <c r="W620" s="7" t="s">
        <v>5509</v>
      </c>
    </row>
    <row r="621" spans="18:23" x14ac:dyDescent="0.25">
      <c r="R621" s="7" t="str">
        <f t="shared" si="16"/>
        <v>Jessica Baird</v>
      </c>
      <c r="S621" s="7" t="s">
        <v>5615</v>
      </c>
      <c r="T621" s="7">
        <v>25</v>
      </c>
      <c r="U621" s="7">
        <v>13</v>
      </c>
      <c r="V621" s="7">
        <v>325</v>
      </c>
      <c r="W621" s="7" t="s">
        <v>5331</v>
      </c>
    </row>
    <row r="622" spans="18:23" x14ac:dyDescent="0.25">
      <c r="R622" s="7" t="str">
        <f t="shared" si="16"/>
        <v>Kenneth Rodriguez</v>
      </c>
      <c r="S622" s="7" t="s">
        <v>5617</v>
      </c>
      <c r="T622" s="7">
        <v>120</v>
      </c>
      <c r="U622" s="7">
        <v>17</v>
      </c>
      <c r="V622" s="7">
        <v>2040</v>
      </c>
      <c r="W622" s="7" t="s">
        <v>5453</v>
      </c>
    </row>
    <row r="623" spans="18:23" x14ac:dyDescent="0.25">
      <c r="R623" s="7" t="str">
        <f t="shared" si="16"/>
        <v>Angela Fox</v>
      </c>
      <c r="S623" s="7" t="s">
        <v>5615</v>
      </c>
      <c r="T623" s="7">
        <v>25</v>
      </c>
      <c r="U623" s="7">
        <v>5</v>
      </c>
      <c r="V623" s="7">
        <v>125</v>
      </c>
      <c r="W623" s="7" t="s">
        <v>5425</v>
      </c>
    </row>
    <row r="624" spans="18:23" x14ac:dyDescent="0.25">
      <c r="R624" s="7" t="str">
        <f t="shared" si="16"/>
        <v>Johnny Weaver</v>
      </c>
      <c r="S624" s="7" t="s">
        <v>5619</v>
      </c>
      <c r="T624" s="7">
        <v>80</v>
      </c>
      <c r="U624" s="7">
        <v>24</v>
      </c>
      <c r="V624" s="7">
        <v>1920</v>
      </c>
      <c r="W624" s="7" t="s">
        <v>5553</v>
      </c>
    </row>
    <row r="625" spans="18:23" x14ac:dyDescent="0.25">
      <c r="R625" s="7" t="str">
        <f t="shared" si="16"/>
        <v>Donald Parsons</v>
      </c>
      <c r="S625" s="7" t="s">
        <v>5614</v>
      </c>
      <c r="T625" s="7">
        <v>20</v>
      </c>
      <c r="U625" s="7">
        <v>18</v>
      </c>
      <c r="V625" s="7">
        <v>360</v>
      </c>
      <c r="W625" s="7" t="s">
        <v>5326</v>
      </c>
    </row>
    <row r="626" spans="18:23" x14ac:dyDescent="0.25">
      <c r="R626" s="7" t="str">
        <f t="shared" si="16"/>
        <v>Leslie Sexton</v>
      </c>
      <c r="S626" s="7" t="s">
        <v>5609</v>
      </c>
      <c r="T626" s="7">
        <v>20</v>
      </c>
      <c r="U626" s="7">
        <v>13</v>
      </c>
      <c r="V626" s="7">
        <v>260</v>
      </c>
      <c r="W626" s="7" t="s">
        <v>5480</v>
      </c>
    </row>
    <row r="627" spans="18:23" x14ac:dyDescent="0.25">
      <c r="R627" s="7" t="str">
        <f t="shared" si="16"/>
        <v>Sarah Wright</v>
      </c>
      <c r="S627" s="7" t="s">
        <v>5615</v>
      </c>
      <c r="T627" s="7">
        <v>25</v>
      </c>
      <c r="U627" s="7">
        <v>4</v>
      </c>
      <c r="V627" s="7">
        <v>100</v>
      </c>
      <c r="W627" s="7" t="s">
        <v>5556</v>
      </c>
    </row>
    <row r="628" spans="18:23" x14ac:dyDescent="0.25">
      <c r="R628" s="7" t="str">
        <f t="shared" si="16"/>
        <v>Alexis Ferguson</v>
      </c>
      <c r="S628" s="7" t="s">
        <v>5610</v>
      </c>
      <c r="T628" s="7">
        <v>300</v>
      </c>
      <c r="U628" s="7">
        <v>7</v>
      </c>
      <c r="V628" s="7">
        <v>2100</v>
      </c>
      <c r="W628" s="7" t="s">
        <v>5486</v>
      </c>
    </row>
    <row r="629" spans="18:23" x14ac:dyDescent="0.25">
      <c r="R629" s="7" t="str">
        <f t="shared" si="16"/>
        <v>Diana Griffin</v>
      </c>
      <c r="S629" s="7" t="s">
        <v>5620</v>
      </c>
      <c r="T629" s="7">
        <v>40</v>
      </c>
      <c r="U629" s="7">
        <v>19</v>
      </c>
      <c r="V629" s="7">
        <v>760</v>
      </c>
      <c r="W629" s="7" t="s">
        <v>5445</v>
      </c>
    </row>
    <row r="630" spans="18:23" x14ac:dyDescent="0.25">
      <c r="R630" s="7" t="str">
        <f t="shared" si="16"/>
        <v>Karen Pham</v>
      </c>
      <c r="S630" s="7" t="s">
        <v>5622</v>
      </c>
      <c r="T630" s="7">
        <v>15</v>
      </c>
      <c r="U630" s="7">
        <v>13</v>
      </c>
      <c r="V630" s="7">
        <v>195</v>
      </c>
      <c r="W630" s="7" t="s">
        <v>5430</v>
      </c>
    </row>
    <row r="631" spans="18:23" x14ac:dyDescent="0.25">
      <c r="R631" s="7" t="str">
        <f t="shared" si="16"/>
        <v>Alexis Roberts</v>
      </c>
      <c r="S631" s="7" t="s">
        <v>5618</v>
      </c>
      <c r="T631" s="7">
        <v>10</v>
      </c>
      <c r="U631" s="7">
        <v>3</v>
      </c>
      <c r="V631" s="7">
        <v>30</v>
      </c>
      <c r="W631" s="7" t="s">
        <v>5318</v>
      </c>
    </row>
    <row r="632" spans="18:23" x14ac:dyDescent="0.25">
      <c r="R632" s="7" t="str">
        <f t="shared" si="16"/>
        <v>Seth Howell</v>
      </c>
      <c r="S632" s="7" t="s">
        <v>5617</v>
      </c>
      <c r="T632" s="7">
        <v>120</v>
      </c>
      <c r="U632" s="7">
        <v>7</v>
      </c>
      <c r="V632" s="7">
        <v>840</v>
      </c>
      <c r="W632" s="7" t="s">
        <v>5533</v>
      </c>
    </row>
    <row r="633" spans="18:23" x14ac:dyDescent="0.25">
      <c r="R633" s="7" t="str">
        <f t="shared" si="16"/>
        <v>Donald Parsons</v>
      </c>
      <c r="S633" s="7" t="s">
        <v>5609</v>
      </c>
      <c r="T633" s="7">
        <v>20</v>
      </c>
      <c r="U633" s="7">
        <v>1</v>
      </c>
      <c r="V633" s="7">
        <v>20</v>
      </c>
      <c r="W633" s="7" t="s">
        <v>5596</v>
      </c>
    </row>
    <row r="634" spans="18:23" x14ac:dyDescent="0.25">
      <c r="R634" s="7" t="str">
        <f t="shared" si="16"/>
        <v>Sarah Wright</v>
      </c>
      <c r="S634" s="7" t="s">
        <v>5609</v>
      </c>
      <c r="T634" s="7">
        <v>20</v>
      </c>
      <c r="U634" s="7">
        <v>19</v>
      </c>
      <c r="V634" s="7">
        <v>380</v>
      </c>
      <c r="W634" s="7" t="s">
        <v>5490</v>
      </c>
    </row>
    <row r="635" spans="18:23" x14ac:dyDescent="0.25">
      <c r="R635" s="7" t="str">
        <f t="shared" si="16"/>
        <v>Karen Pham</v>
      </c>
      <c r="S635" s="7" t="s">
        <v>5623</v>
      </c>
      <c r="T635" s="7">
        <v>30</v>
      </c>
      <c r="U635" s="7">
        <v>16</v>
      </c>
      <c r="V635" s="7">
        <v>480</v>
      </c>
      <c r="W635" s="7" t="s">
        <v>5430</v>
      </c>
    </row>
    <row r="636" spans="18:23" x14ac:dyDescent="0.25">
      <c r="R636" s="7" t="str">
        <f t="shared" si="16"/>
        <v>Jonathan Myers</v>
      </c>
      <c r="S636" s="7" t="s">
        <v>5623</v>
      </c>
      <c r="T636" s="7">
        <v>30</v>
      </c>
      <c r="U636" s="7">
        <v>25</v>
      </c>
      <c r="V636" s="7">
        <v>750</v>
      </c>
      <c r="W636" s="7" t="s">
        <v>5339</v>
      </c>
    </row>
    <row r="637" spans="18:23" x14ac:dyDescent="0.25">
      <c r="R637" s="7" t="str">
        <f t="shared" si="16"/>
        <v>Rebecca Moody</v>
      </c>
      <c r="S637" s="7" t="s">
        <v>5618</v>
      </c>
      <c r="T637" s="7">
        <v>10</v>
      </c>
      <c r="U637" s="7">
        <v>1</v>
      </c>
      <c r="V637" s="7">
        <v>10</v>
      </c>
      <c r="W637" s="7" t="s">
        <v>5481</v>
      </c>
    </row>
    <row r="638" spans="18:23" x14ac:dyDescent="0.25">
      <c r="R638" s="7" t="str">
        <f t="shared" si="16"/>
        <v>Kevin Gonzalez</v>
      </c>
      <c r="S638" s="7" t="s">
        <v>5612</v>
      </c>
      <c r="T638" s="7">
        <v>50</v>
      </c>
      <c r="U638" s="7">
        <v>23</v>
      </c>
      <c r="V638" s="7">
        <v>1150</v>
      </c>
      <c r="W638" s="7" t="s">
        <v>5492</v>
      </c>
    </row>
    <row r="639" spans="18:23" x14ac:dyDescent="0.25">
      <c r="R639" s="7" t="str">
        <f t="shared" si="16"/>
        <v>Diana Rios</v>
      </c>
      <c r="S639" s="7" t="s">
        <v>5616</v>
      </c>
      <c r="T639" s="7">
        <v>150</v>
      </c>
      <c r="U639" s="7">
        <v>6</v>
      </c>
      <c r="V639" s="7">
        <v>900</v>
      </c>
      <c r="W639" s="7" t="s">
        <v>5479</v>
      </c>
    </row>
    <row r="640" spans="18:23" x14ac:dyDescent="0.25">
      <c r="R640" s="7" t="str">
        <f t="shared" si="16"/>
        <v>Dr. Elizabeth</v>
      </c>
      <c r="S640" s="7" t="s">
        <v>5614</v>
      </c>
      <c r="T640" s="7">
        <v>20</v>
      </c>
      <c r="U640" s="7">
        <v>19</v>
      </c>
      <c r="V640" s="7">
        <v>380</v>
      </c>
      <c r="W640" s="7" t="s">
        <v>5588</v>
      </c>
    </row>
    <row r="641" spans="18:23" x14ac:dyDescent="0.25">
      <c r="R641" s="7" t="str">
        <f t="shared" si="16"/>
        <v>Mary Fry</v>
      </c>
      <c r="S641" s="7" t="s">
        <v>5620</v>
      </c>
      <c r="T641" s="7">
        <v>40</v>
      </c>
      <c r="U641" s="7">
        <v>5</v>
      </c>
      <c r="V641" s="7">
        <v>200</v>
      </c>
      <c r="W641" s="7" t="s">
        <v>5444</v>
      </c>
    </row>
    <row r="642" spans="18:23" x14ac:dyDescent="0.25">
      <c r="R642" s="7" t="str">
        <f t="shared" si="16"/>
        <v>Ms. Michelle</v>
      </c>
      <c r="S642" s="7" t="s">
        <v>5616</v>
      </c>
      <c r="T642" s="7">
        <v>150</v>
      </c>
      <c r="U642" s="7">
        <v>18</v>
      </c>
      <c r="V642" s="7">
        <v>2700</v>
      </c>
      <c r="W642" s="7" t="s">
        <v>5429</v>
      </c>
    </row>
    <row r="643" spans="18:23" x14ac:dyDescent="0.25">
      <c r="R643" s="7" t="str">
        <f t="shared" si="16"/>
        <v>Joshua Stewart</v>
      </c>
      <c r="S643" s="7" t="s">
        <v>5623</v>
      </c>
      <c r="T643" s="7">
        <v>30</v>
      </c>
      <c r="U643" s="7">
        <v>5</v>
      </c>
      <c r="V643" s="7">
        <v>150</v>
      </c>
      <c r="W643" s="7" t="s">
        <v>5435</v>
      </c>
    </row>
    <row r="644" spans="18:23" x14ac:dyDescent="0.25">
      <c r="R644" s="7" t="str">
        <f t="shared" si="16"/>
        <v>James Mitchell</v>
      </c>
      <c r="S644" s="7" t="s">
        <v>5617</v>
      </c>
      <c r="T644" s="7">
        <v>120</v>
      </c>
      <c r="U644" s="7">
        <v>2</v>
      </c>
      <c r="V644" s="7">
        <v>240</v>
      </c>
      <c r="W644" s="7" t="s">
        <v>5451</v>
      </c>
    </row>
    <row r="645" spans="18:23" x14ac:dyDescent="0.25">
      <c r="R645" s="7" t="str">
        <f t="shared" si="16"/>
        <v>Robert Baker</v>
      </c>
      <c r="S645" s="7" t="s">
        <v>5618</v>
      </c>
      <c r="T645" s="7">
        <v>10</v>
      </c>
      <c r="U645" s="7">
        <v>2</v>
      </c>
      <c r="V645" s="7">
        <v>20</v>
      </c>
      <c r="W645" s="7" t="s">
        <v>5313</v>
      </c>
    </row>
    <row r="646" spans="18:23" x14ac:dyDescent="0.25">
      <c r="R646" s="7" t="str">
        <f t="shared" si="16"/>
        <v>Johnny Weaver</v>
      </c>
      <c r="S646" s="7" t="s">
        <v>5623</v>
      </c>
      <c r="T646" s="7">
        <v>30</v>
      </c>
      <c r="U646" s="7">
        <v>19</v>
      </c>
      <c r="V646" s="7">
        <v>570</v>
      </c>
      <c r="W646" s="7" t="s">
        <v>5344</v>
      </c>
    </row>
    <row r="647" spans="18:23" x14ac:dyDescent="0.25">
      <c r="R647" s="7" t="str">
        <f t="shared" si="16"/>
        <v>Linda Morgan</v>
      </c>
      <c r="S647" s="7" t="s">
        <v>5614</v>
      </c>
      <c r="T647" s="7">
        <v>20</v>
      </c>
      <c r="U647" s="7">
        <v>6</v>
      </c>
      <c r="V647" s="7">
        <v>120</v>
      </c>
      <c r="W647" s="7" t="s">
        <v>5441</v>
      </c>
    </row>
    <row r="648" spans="18:23" x14ac:dyDescent="0.25">
      <c r="R648" s="7" t="str">
        <f t="shared" ref="R648:R711" si="17">TRIM(W648)</f>
        <v>Lindsay Arnold</v>
      </c>
      <c r="S648" s="7" t="s">
        <v>5623</v>
      </c>
      <c r="T648" s="7">
        <v>30</v>
      </c>
      <c r="U648" s="7">
        <v>7</v>
      </c>
      <c r="V648" s="7">
        <v>210</v>
      </c>
      <c r="W648" s="7" t="s">
        <v>5597</v>
      </c>
    </row>
    <row r="649" spans="18:23" x14ac:dyDescent="0.25">
      <c r="R649" s="7" t="str">
        <f t="shared" si="17"/>
        <v>Diana Rios</v>
      </c>
      <c r="S649" s="7" t="s">
        <v>5621</v>
      </c>
      <c r="T649" s="7">
        <v>60</v>
      </c>
      <c r="U649" s="7">
        <v>15</v>
      </c>
      <c r="V649" s="7">
        <v>900</v>
      </c>
      <c r="W649" s="7" t="s">
        <v>5479</v>
      </c>
    </row>
    <row r="650" spans="18:23" x14ac:dyDescent="0.25">
      <c r="R650" s="7" t="str">
        <f t="shared" si="17"/>
        <v>Jennifer Nelson</v>
      </c>
      <c r="S650" s="7" t="s">
        <v>5614</v>
      </c>
      <c r="T650" s="7">
        <v>20</v>
      </c>
      <c r="U650" s="7">
        <v>6</v>
      </c>
      <c r="V650" s="7">
        <v>120</v>
      </c>
      <c r="W650" s="7" t="s">
        <v>5513</v>
      </c>
    </row>
    <row r="651" spans="18:23" x14ac:dyDescent="0.25">
      <c r="R651" s="7" t="str">
        <f t="shared" si="17"/>
        <v>Donald Parsons</v>
      </c>
      <c r="S651" s="7" t="s">
        <v>5610</v>
      </c>
      <c r="T651" s="7">
        <v>300</v>
      </c>
      <c r="U651" s="7">
        <v>7</v>
      </c>
      <c r="V651" s="7">
        <v>2100</v>
      </c>
      <c r="W651" s="7" t="s">
        <v>5598</v>
      </c>
    </row>
    <row r="652" spans="18:23" x14ac:dyDescent="0.25">
      <c r="R652" s="7" t="str">
        <f t="shared" si="17"/>
        <v>Alexis Roberts</v>
      </c>
      <c r="S652" s="7" t="s">
        <v>5612</v>
      </c>
      <c r="T652" s="7">
        <v>50</v>
      </c>
      <c r="U652" s="7">
        <v>4</v>
      </c>
      <c r="V652" s="7">
        <v>200</v>
      </c>
      <c r="W652" s="7" t="s">
        <v>5434</v>
      </c>
    </row>
    <row r="653" spans="18:23" x14ac:dyDescent="0.25">
      <c r="R653" s="7" t="str">
        <f t="shared" si="17"/>
        <v>Alexis Ferguson</v>
      </c>
      <c r="S653" s="7" t="s">
        <v>5611</v>
      </c>
      <c r="T653" s="7">
        <v>250</v>
      </c>
      <c r="U653" s="7">
        <v>11</v>
      </c>
      <c r="V653" s="7">
        <v>2750</v>
      </c>
      <c r="W653" s="7" t="s">
        <v>5439</v>
      </c>
    </row>
    <row r="654" spans="18:23" x14ac:dyDescent="0.25">
      <c r="R654" s="7" t="str">
        <f t="shared" si="17"/>
        <v>Jonathan Myers</v>
      </c>
      <c r="S654" s="7" t="s">
        <v>5619</v>
      </c>
      <c r="T654" s="7">
        <v>80</v>
      </c>
      <c r="U654" s="7">
        <v>12</v>
      </c>
      <c r="V654" s="7">
        <v>960</v>
      </c>
      <c r="W654" s="7" t="s">
        <v>5501</v>
      </c>
    </row>
    <row r="655" spans="18:23" x14ac:dyDescent="0.25">
      <c r="R655" s="7" t="str">
        <f t="shared" si="17"/>
        <v>Lindsay Arnold</v>
      </c>
      <c r="S655" s="7" t="s">
        <v>5611</v>
      </c>
      <c r="T655" s="7">
        <v>250</v>
      </c>
      <c r="U655" s="7">
        <v>16</v>
      </c>
      <c r="V655" s="7">
        <v>4000</v>
      </c>
      <c r="W655" s="7" t="s">
        <v>5423</v>
      </c>
    </row>
    <row r="656" spans="18:23" x14ac:dyDescent="0.25">
      <c r="R656" s="7" t="str">
        <f t="shared" si="17"/>
        <v>Mrs. Alexandria</v>
      </c>
      <c r="S656" s="7" t="s">
        <v>5611</v>
      </c>
      <c r="T656" s="7">
        <v>250</v>
      </c>
      <c r="U656" s="7">
        <v>4</v>
      </c>
      <c r="V656" s="7">
        <v>1000</v>
      </c>
      <c r="W656" s="7" t="s">
        <v>5583</v>
      </c>
    </row>
    <row r="657" spans="18:23" x14ac:dyDescent="0.25">
      <c r="R657" s="7" t="str">
        <f t="shared" si="17"/>
        <v>Alexis Ferguson</v>
      </c>
      <c r="S657" s="7" t="s">
        <v>5620</v>
      </c>
      <c r="T657" s="7">
        <v>40</v>
      </c>
      <c r="U657" s="7">
        <v>6</v>
      </c>
      <c r="V657" s="7">
        <v>240</v>
      </c>
      <c r="W657" s="7" t="s">
        <v>5486</v>
      </c>
    </row>
    <row r="658" spans="18:23" x14ac:dyDescent="0.25">
      <c r="R658" s="7" t="str">
        <f t="shared" si="17"/>
        <v>Alexis Ferguson</v>
      </c>
      <c r="S658" s="7" t="s">
        <v>5614</v>
      </c>
      <c r="T658" s="7">
        <v>20</v>
      </c>
      <c r="U658" s="7">
        <v>24</v>
      </c>
      <c r="V658" s="7">
        <v>480</v>
      </c>
      <c r="W658" s="7" t="s">
        <v>5599</v>
      </c>
    </row>
    <row r="659" spans="18:23" x14ac:dyDescent="0.25">
      <c r="R659" s="7" t="str">
        <f t="shared" si="17"/>
        <v>Diana Rios</v>
      </c>
      <c r="S659" s="7" t="s">
        <v>5615</v>
      </c>
      <c r="T659" s="7">
        <v>25</v>
      </c>
      <c r="U659" s="7">
        <v>23</v>
      </c>
      <c r="V659" s="7">
        <v>575</v>
      </c>
      <c r="W659" s="7" t="s">
        <v>5438</v>
      </c>
    </row>
    <row r="660" spans="18:23" x14ac:dyDescent="0.25">
      <c r="R660" s="7" t="str">
        <f t="shared" si="17"/>
        <v>Jennifer Nelson</v>
      </c>
      <c r="S660" s="7" t="s">
        <v>5621</v>
      </c>
      <c r="T660" s="7">
        <v>60</v>
      </c>
      <c r="U660" s="7">
        <v>25</v>
      </c>
      <c r="V660" s="7">
        <v>1500</v>
      </c>
      <c r="W660" s="7" t="s">
        <v>5513</v>
      </c>
    </row>
    <row r="661" spans="18:23" x14ac:dyDescent="0.25">
      <c r="R661" s="7" t="str">
        <f t="shared" si="17"/>
        <v>Stephanie Smith</v>
      </c>
      <c r="S661" s="7" t="s">
        <v>5611</v>
      </c>
      <c r="T661" s="7">
        <v>250</v>
      </c>
      <c r="U661" s="7">
        <v>5</v>
      </c>
      <c r="V661" s="7">
        <v>1250</v>
      </c>
      <c r="W661" s="7" t="s">
        <v>5578</v>
      </c>
    </row>
    <row r="662" spans="18:23" x14ac:dyDescent="0.25">
      <c r="R662" s="7" t="str">
        <f t="shared" si="17"/>
        <v>Sheri Foster</v>
      </c>
      <c r="S662" s="7" t="s">
        <v>5619</v>
      </c>
      <c r="T662" s="7">
        <v>80</v>
      </c>
      <c r="U662" s="7">
        <v>12</v>
      </c>
      <c r="V662" s="7">
        <v>960</v>
      </c>
      <c r="W662" s="7" t="s">
        <v>5330</v>
      </c>
    </row>
    <row r="663" spans="18:23" x14ac:dyDescent="0.25">
      <c r="R663" s="7" t="str">
        <f t="shared" si="17"/>
        <v>Alexis Ferguson</v>
      </c>
      <c r="S663" s="7" t="s">
        <v>5616</v>
      </c>
      <c r="T663" s="7">
        <v>150</v>
      </c>
      <c r="U663" s="7">
        <v>4</v>
      </c>
      <c r="V663" s="7">
        <v>600</v>
      </c>
      <c r="W663" s="7" t="s">
        <v>5493</v>
      </c>
    </row>
    <row r="664" spans="18:23" x14ac:dyDescent="0.25">
      <c r="R664" s="7" t="str">
        <f t="shared" si="17"/>
        <v>Linda Morgan</v>
      </c>
      <c r="S664" s="7" t="s">
        <v>5622</v>
      </c>
      <c r="T664" s="7">
        <v>15</v>
      </c>
      <c r="U664" s="7">
        <v>12</v>
      </c>
      <c r="V664" s="7">
        <v>180</v>
      </c>
      <c r="W664" s="7" t="s">
        <v>5458</v>
      </c>
    </row>
    <row r="665" spans="18:23" x14ac:dyDescent="0.25">
      <c r="R665" s="7" t="str">
        <f t="shared" si="17"/>
        <v>Joshua Stewart</v>
      </c>
      <c r="S665" s="7" t="s">
        <v>5618</v>
      </c>
      <c r="T665" s="7">
        <v>10</v>
      </c>
      <c r="U665" s="7">
        <v>25</v>
      </c>
      <c r="V665" s="7">
        <v>250</v>
      </c>
      <c r="W665" s="7" t="s">
        <v>5526</v>
      </c>
    </row>
    <row r="666" spans="18:23" x14ac:dyDescent="0.25">
      <c r="R666" s="7" t="str">
        <f t="shared" si="17"/>
        <v>Seth Howell</v>
      </c>
      <c r="S666" s="7" t="s">
        <v>5612</v>
      </c>
      <c r="T666" s="7">
        <v>50</v>
      </c>
      <c r="U666" s="7">
        <v>20</v>
      </c>
      <c r="V666" s="7">
        <v>1000</v>
      </c>
      <c r="W666" s="7" t="s">
        <v>5590</v>
      </c>
    </row>
    <row r="667" spans="18:23" x14ac:dyDescent="0.25">
      <c r="R667" s="7" t="str">
        <f t="shared" si="17"/>
        <v>Sheri Foster</v>
      </c>
      <c r="S667" s="7" t="s">
        <v>5610</v>
      </c>
      <c r="T667" s="7">
        <v>300</v>
      </c>
      <c r="U667" s="7">
        <v>21</v>
      </c>
      <c r="V667" s="7">
        <v>6300</v>
      </c>
      <c r="W667" s="7" t="s">
        <v>5330</v>
      </c>
    </row>
    <row r="668" spans="18:23" x14ac:dyDescent="0.25">
      <c r="R668" s="7" t="str">
        <f t="shared" si="17"/>
        <v>Janet Adams</v>
      </c>
      <c r="S668" s="7" t="s">
        <v>5617</v>
      </c>
      <c r="T668" s="7">
        <v>120</v>
      </c>
      <c r="U668" s="7">
        <v>11</v>
      </c>
      <c r="V668" s="7">
        <v>1320</v>
      </c>
      <c r="W668" s="7" t="s">
        <v>5568</v>
      </c>
    </row>
    <row r="669" spans="18:23" x14ac:dyDescent="0.25">
      <c r="R669" s="7" t="str">
        <f t="shared" si="17"/>
        <v>Kimberly Stone</v>
      </c>
      <c r="S669" s="7" t="s">
        <v>5609</v>
      </c>
      <c r="T669" s="7">
        <v>20</v>
      </c>
      <c r="U669" s="7">
        <v>20</v>
      </c>
      <c r="V669" s="7">
        <v>400</v>
      </c>
      <c r="W669" s="7" t="s">
        <v>5538</v>
      </c>
    </row>
    <row r="670" spans="18:23" x14ac:dyDescent="0.25">
      <c r="R670" s="7" t="str">
        <f t="shared" si="17"/>
        <v>Belinda Jefferson</v>
      </c>
      <c r="S670" s="7" t="s">
        <v>5616</v>
      </c>
      <c r="T670" s="7">
        <v>150</v>
      </c>
      <c r="U670" s="7">
        <v>8</v>
      </c>
      <c r="V670" s="7">
        <v>1200</v>
      </c>
      <c r="W670" s="7" t="s">
        <v>5449</v>
      </c>
    </row>
    <row r="671" spans="18:23" x14ac:dyDescent="0.25">
      <c r="R671" s="7" t="str">
        <f t="shared" si="17"/>
        <v>Jennifer Nelson</v>
      </c>
      <c r="S671" s="7" t="s">
        <v>5620</v>
      </c>
      <c r="T671" s="7">
        <v>40</v>
      </c>
      <c r="U671" s="7">
        <v>3</v>
      </c>
      <c r="V671" s="7">
        <v>120</v>
      </c>
      <c r="W671" s="7" t="s">
        <v>5527</v>
      </c>
    </row>
    <row r="672" spans="18:23" x14ac:dyDescent="0.25">
      <c r="R672" s="7" t="str">
        <f t="shared" si="17"/>
        <v>Mary Fry</v>
      </c>
      <c r="S672" s="7" t="s">
        <v>5610</v>
      </c>
      <c r="T672" s="7">
        <v>300</v>
      </c>
      <c r="U672" s="7">
        <v>10</v>
      </c>
      <c r="V672" s="7">
        <v>3000</v>
      </c>
      <c r="W672" s="7" t="s">
        <v>5444</v>
      </c>
    </row>
    <row r="673" spans="18:23" x14ac:dyDescent="0.25">
      <c r="R673" s="7" t="str">
        <f t="shared" si="17"/>
        <v>Lisa Johnson</v>
      </c>
      <c r="S673" s="7" t="s">
        <v>5620</v>
      </c>
      <c r="T673" s="7">
        <v>40</v>
      </c>
      <c r="U673" s="7">
        <v>22</v>
      </c>
      <c r="V673" s="7">
        <v>880</v>
      </c>
      <c r="W673" s="7" t="s">
        <v>5539</v>
      </c>
    </row>
    <row r="674" spans="18:23" x14ac:dyDescent="0.25">
      <c r="R674" s="7" t="str">
        <f t="shared" si="17"/>
        <v>Rebecca Moody</v>
      </c>
      <c r="S674" s="7" t="s">
        <v>5614</v>
      </c>
      <c r="T674" s="7">
        <v>20</v>
      </c>
      <c r="U674" s="7">
        <v>5</v>
      </c>
      <c r="V674" s="7">
        <v>100</v>
      </c>
      <c r="W674" s="7" t="s">
        <v>5481</v>
      </c>
    </row>
    <row r="675" spans="18:23" x14ac:dyDescent="0.25">
      <c r="R675" s="7" t="str">
        <f t="shared" si="17"/>
        <v>Shannon Vazquez</v>
      </c>
      <c r="S675" s="7" t="s">
        <v>5621</v>
      </c>
      <c r="T675" s="7">
        <v>60</v>
      </c>
      <c r="U675" s="7">
        <v>21</v>
      </c>
      <c r="V675" s="7">
        <v>1260</v>
      </c>
      <c r="W675" s="7" t="s">
        <v>5327</v>
      </c>
    </row>
    <row r="676" spans="18:23" x14ac:dyDescent="0.25">
      <c r="R676" s="7" t="str">
        <f t="shared" si="17"/>
        <v>Kevin Gonzalez</v>
      </c>
      <c r="S676" s="7" t="s">
        <v>5609</v>
      </c>
      <c r="T676" s="7">
        <v>20</v>
      </c>
      <c r="U676" s="7">
        <v>25</v>
      </c>
      <c r="V676" s="7">
        <v>500</v>
      </c>
      <c r="W676" s="7" t="s">
        <v>5492</v>
      </c>
    </row>
    <row r="677" spans="18:23" x14ac:dyDescent="0.25">
      <c r="R677" s="7" t="str">
        <f t="shared" si="17"/>
        <v>Timothy Johns</v>
      </c>
      <c r="S677" s="7" t="s">
        <v>5617</v>
      </c>
      <c r="T677" s="7">
        <v>120</v>
      </c>
      <c r="U677" s="7">
        <v>11</v>
      </c>
      <c r="V677" s="7">
        <v>1320</v>
      </c>
      <c r="W677" s="7" t="s">
        <v>5579</v>
      </c>
    </row>
    <row r="678" spans="18:23" x14ac:dyDescent="0.25">
      <c r="R678" s="7" t="str">
        <f t="shared" si="17"/>
        <v>Joshua Stewart</v>
      </c>
      <c r="S678" s="7" t="s">
        <v>5622</v>
      </c>
      <c r="T678" s="7">
        <v>15</v>
      </c>
      <c r="U678" s="7">
        <v>24</v>
      </c>
      <c r="V678" s="7">
        <v>360</v>
      </c>
      <c r="W678" s="7" t="s">
        <v>5309</v>
      </c>
    </row>
    <row r="679" spans="18:23" x14ac:dyDescent="0.25">
      <c r="R679" s="7" t="str">
        <f t="shared" si="17"/>
        <v>Ms. Michelle</v>
      </c>
      <c r="S679" s="7" t="s">
        <v>5610</v>
      </c>
      <c r="T679" s="7">
        <v>300</v>
      </c>
      <c r="U679" s="7">
        <v>25</v>
      </c>
      <c r="V679" s="7">
        <v>7500</v>
      </c>
      <c r="W679" s="7" t="s">
        <v>5494</v>
      </c>
    </row>
    <row r="680" spans="18:23" x14ac:dyDescent="0.25">
      <c r="R680" s="7" t="str">
        <f t="shared" si="17"/>
        <v>Alexis Ferguson</v>
      </c>
      <c r="S680" s="7" t="s">
        <v>5623</v>
      </c>
      <c r="T680" s="7">
        <v>30</v>
      </c>
      <c r="U680" s="7">
        <v>12</v>
      </c>
      <c r="V680" s="7">
        <v>360</v>
      </c>
      <c r="W680" s="7" t="s">
        <v>5493</v>
      </c>
    </row>
    <row r="681" spans="18:23" x14ac:dyDescent="0.25">
      <c r="R681" s="7" t="str">
        <f t="shared" si="17"/>
        <v>Diana Griffin</v>
      </c>
      <c r="S681" s="7" t="s">
        <v>5620</v>
      </c>
      <c r="T681" s="7">
        <v>40</v>
      </c>
      <c r="U681" s="7">
        <v>12</v>
      </c>
      <c r="V681" s="7">
        <v>480</v>
      </c>
      <c r="W681" s="7" t="s">
        <v>5586</v>
      </c>
    </row>
    <row r="682" spans="18:23" x14ac:dyDescent="0.25">
      <c r="R682" s="7" t="str">
        <f t="shared" si="17"/>
        <v>Kelly Miller</v>
      </c>
      <c r="S682" s="7" t="s">
        <v>5612</v>
      </c>
      <c r="T682" s="7">
        <v>50</v>
      </c>
      <c r="U682" s="7">
        <v>23</v>
      </c>
      <c r="V682" s="7">
        <v>1150</v>
      </c>
      <c r="W682" s="7" t="s">
        <v>5573</v>
      </c>
    </row>
    <row r="683" spans="18:23" x14ac:dyDescent="0.25">
      <c r="R683" s="7" t="str">
        <f t="shared" si="17"/>
        <v>Rebecca Moody</v>
      </c>
      <c r="S683" s="7" t="s">
        <v>5612</v>
      </c>
      <c r="T683" s="7">
        <v>50</v>
      </c>
      <c r="U683" s="7">
        <v>3</v>
      </c>
      <c r="V683" s="7">
        <v>150</v>
      </c>
      <c r="W683" s="7" t="s">
        <v>5525</v>
      </c>
    </row>
    <row r="684" spans="18:23" x14ac:dyDescent="0.25">
      <c r="R684" s="7" t="str">
        <f t="shared" si="17"/>
        <v>Karen Pham</v>
      </c>
      <c r="S684" s="7" t="s">
        <v>5622</v>
      </c>
      <c r="T684" s="7">
        <v>15</v>
      </c>
      <c r="U684" s="7">
        <v>21</v>
      </c>
      <c r="V684" s="7">
        <v>315</v>
      </c>
      <c r="W684" s="7" t="s">
        <v>5467</v>
      </c>
    </row>
    <row r="685" spans="18:23" x14ac:dyDescent="0.25">
      <c r="R685" s="7" t="str">
        <f t="shared" si="17"/>
        <v>Kari Zimmerman</v>
      </c>
      <c r="S685" s="7" t="s">
        <v>5616</v>
      </c>
      <c r="T685" s="7">
        <v>150</v>
      </c>
      <c r="U685" s="7">
        <v>11</v>
      </c>
      <c r="V685" s="7">
        <v>1650</v>
      </c>
      <c r="W685" s="7" t="s">
        <v>5338</v>
      </c>
    </row>
    <row r="686" spans="18:23" x14ac:dyDescent="0.25">
      <c r="R686" s="7" t="str">
        <f t="shared" si="17"/>
        <v>Alexis Ferguson</v>
      </c>
      <c r="S686" s="7" t="s">
        <v>5614</v>
      </c>
      <c r="T686" s="7">
        <v>20</v>
      </c>
      <c r="U686" s="7">
        <v>25</v>
      </c>
      <c r="V686" s="7">
        <v>500</v>
      </c>
      <c r="W686" s="7" t="s">
        <v>5439</v>
      </c>
    </row>
    <row r="687" spans="18:23" x14ac:dyDescent="0.25">
      <c r="R687" s="7" t="str">
        <f t="shared" si="17"/>
        <v>Sheri Foster</v>
      </c>
      <c r="S687" s="7" t="s">
        <v>5609</v>
      </c>
      <c r="T687" s="7">
        <v>20</v>
      </c>
      <c r="U687" s="7">
        <v>9</v>
      </c>
      <c r="V687" s="7">
        <v>180</v>
      </c>
      <c r="W687" s="7" t="s">
        <v>5452</v>
      </c>
    </row>
    <row r="688" spans="18:23" x14ac:dyDescent="0.25">
      <c r="R688" s="7" t="str">
        <f t="shared" si="17"/>
        <v>Johnny Weaver</v>
      </c>
      <c r="S688" s="7" t="s">
        <v>5617</v>
      </c>
      <c r="T688" s="7">
        <v>120</v>
      </c>
      <c r="U688" s="7">
        <v>16</v>
      </c>
      <c r="V688" s="7">
        <v>1920</v>
      </c>
      <c r="W688" s="7" t="s">
        <v>5577</v>
      </c>
    </row>
    <row r="689" spans="18:23" x14ac:dyDescent="0.25">
      <c r="R689" s="7" t="str">
        <f t="shared" si="17"/>
        <v>James Mitchell</v>
      </c>
      <c r="S689" s="7" t="s">
        <v>5616</v>
      </c>
      <c r="T689" s="7">
        <v>150</v>
      </c>
      <c r="U689" s="7">
        <v>1</v>
      </c>
      <c r="V689" s="7">
        <v>150</v>
      </c>
      <c r="W689" s="7" t="s">
        <v>5489</v>
      </c>
    </row>
    <row r="690" spans="18:23" x14ac:dyDescent="0.25">
      <c r="R690" s="7" t="str">
        <f t="shared" si="17"/>
        <v>Angela Fox</v>
      </c>
      <c r="S690" s="7" t="s">
        <v>5614</v>
      </c>
      <c r="T690" s="7">
        <v>20</v>
      </c>
      <c r="U690" s="7">
        <v>3</v>
      </c>
      <c r="V690" s="7">
        <v>60</v>
      </c>
      <c r="W690" s="7" t="s">
        <v>5459</v>
      </c>
    </row>
    <row r="691" spans="18:23" x14ac:dyDescent="0.25">
      <c r="R691" s="7" t="str">
        <f t="shared" si="17"/>
        <v>Dr. Carolyn</v>
      </c>
      <c r="S691" s="7" t="s">
        <v>5613</v>
      </c>
      <c r="T691" s="7">
        <v>35</v>
      </c>
      <c r="U691" s="7">
        <v>21</v>
      </c>
      <c r="V691" s="7">
        <v>735</v>
      </c>
      <c r="W691" s="7" t="s">
        <v>5499</v>
      </c>
    </row>
    <row r="692" spans="18:23" x14ac:dyDescent="0.25">
      <c r="R692" s="7" t="str">
        <f t="shared" si="17"/>
        <v>Sheri Foster</v>
      </c>
      <c r="S692" s="7" t="s">
        <v>5619</v>
      </c>
      <c r="T692" s="7">
        <v>80</v>
      </c>
      <c r="U692" s="7">
        <v>6</v>
      </c>
      <c r="V692" s="7">
        <v>480</v>
      </c>
      <c r="W692" s="7" t="s">
        <v>5502</v>
      </c>
    </row>
    <row r="693" spans="18:23" x14ac:dyDescent="0.25">
      <c r="R693" s="7" t="str">
        <f t="shared" si="17"/>
        <v>Rebecca Moody</v>
      </c>
      <c r="S693" s="7" t="s">
        <v>5620</v>
      </c>
      <c r="T693" s="7">
        <v>40</v>
      </c>
      <c r="U693" s="7">
        <v>23</v>
      </c>
      <c r="V693" s="7">
        <v>920</v>
      </c>
      <c r="W693" s="7" t="s">
        <v>5481</v>
      </c>
    </row>
    <row r="694" spans="18:23" x14ac:dyDescent="0.25">
      <c r="R694" s="7" t="str">
        <f t="shared" si="17"/>
        <v>Dr. Elizabeth</v>
      </c>
      <c r="S694" s="7" t="s">
        <v>5623</v>
      </c>
      <c r="T694" s="7">
        <v>30</v>
      </c>
      <c r="U694" s="7">
        <v>6</v>
      </c>
      <c r="V694" s="7">
        <v>180</v>
      </c>
      <c r="W694" s="7" t="s">
        <v>5600</v>
      </c>
    </row>
    <row r="695" spans="18:23" x14ac:dyDescent="0.25">
      <c r="R695" s="7" t="str">
        <f t="shared" si="17"/>
        <v>Angela Fox</v>
      </c>
      <c r="S695" s="7" t="s">
        <v>5614</v>
      </c>
      <c r="T695" s="7">
        <v>20</v>
      </c>
      <c r="U695" s="7">
        <v>19</v>
      </c>
      <c r="V695" s="7">
        <v>380</v>
      </c>
      <c r="W695" s="7" t="s">
        <v>5517</v>
      </c>
    </row>
    <row r="696" spans="18:23" x14ac:dyDescent="0.25">
      <c r="R696" s="7" t="str">
        <f t="shared" si="17"/>
        <v>Lindsay Arnold</v>
      </c>
      <c r="S696" s="7" t="s">
        <v>5618</v>
      </c>
      <c r="T696" s="7">
        <v>10</v>
      </c>
      <c r="U696" s="7">
        <v>8</v>
      </c>
      <c r="V696" s="7">
        <v>80</v>
      </c>
      <c r="W696" s="7" t="s">
        <v>5423</v>
      </c>
    </row>
    <row r="697" spans="18:23" x14ac:dyDescent="0.25">
      <c r="R697" s="7" t="str">
        <f t="shared" si="17"/>
        <v>Seth Howell</v>
      </c>
      <c r="S697" s="7" t="s">
        <v>5619</v>
      </c>
      <c r="T697" s="7">
        <v>80</v>
      </c>
      <c r="U697" s="7">
        <v>4</v>
      </c>
      <c r="V697" s="7">
        <v>320</v>
      </c>
      <c r="W697" s="7" t="s">
        <v>5472</v>
      </c>
    </row>
    <row r="698" spans="18:23" x14ac:dyDescent="0.25">
      <c r="R698" s="7" t="str">
        <f t="shared" si="17"/>
        <v>Rebecca Moody</v>
      </c>
      <c r="S698" s="7" t="s">
        <v>5619</v>
      </c>
      <c r="T698" s="7">
        <v>80</v>
      </c>
      <c r="U698" s="7">
        <v>8</v>
      </c>
      <c r="V698" s="7">
        <v>640</v>
      </c>
      <c r="W698" s="7" t="s">
        <v>5519</v>
      </c>
    </row>
    <row r="699" spans="18:23" x14ac:dyDescent="0.25">
      <c r="R699" s="7" t="str">
        <f t="shared" si="17"/>
        <v>James Mitchell</v>
      </c>
      <c r="S699" s="7" t="s">
        <v>5611</v>
      </c>
      <c r="T699" s="7">
        <v>250</v>
      </c>
      <c r="U699" s="7">
        <v>3</v>
      </c>
      <c r="V699" s="7">
        <v>750</v>
      </c>
      <c r="W699" s="7" t="s">
        <v>5561</v>
      </c>
    </row>
    <row r="700" spans="18:23" x14ac:dyDescent="0.25">
      <c r="R700" s="7" t="str">
        <f t="shared" si="17"/>
        <v>Diana Griffin</v>
      </c>
      <c r="S700" s="7" t="s">
        <v>5619</v>
      </c>
      <c r="T700" s="7">
        <v>80</v>
      </c>
      <c r="U700" s="7">
        <v>15</v>
      </c>
      <c r="V700" s="7">
        <v>1200</v>
      </c>
      <c r="W700" s="7" t="s">
        <v>5550</v>
      </c>
    </row>
    <row r="701" spans="18:23" x14ac:dyDescent="0.25">
      <c r="R701" s="7" t="str">
        <f t="shared" si="17"/>
        <v>Jose Perez</v>
      </c>
      <c r="S701" s="7" t="s">
        <v>5618</v>
      </c>
      <c r="T701" s="7">
        <v>10</v>
      </c>
      <c r="U701" s="7">
        <v>1</v>
      </c>
      <c r="V701" s="7">
        <v>10</v>
      </c>
      <c r="W701" s="7" t="s">
        <v>5484</v>
      </c>
    </row>
    <row r="702" spans="18:23" x14ac:dyDescent="0.25">
      <c r="R702" s="7" t="str">
        <f t="shared" si="17"/>
        <v>Diana Griffin</v>
      </c>
      <c r="S702" s="7" t="s">
        <v>5613</v>
      </c>
      <c r="T702" s="7">
        <v>35</v>
      </c>
      <c r="U702" s="7">
        <v>25</v>
      </c>
      <c r="V702" s="7">
        <v>875</v>
      </c>
      <c r="W702" s="7" t="s">
        <v>5314</v>
      </c>
    </row>
    <row r="703" spans="18:23" x14ac:dyDescent="0.25">
      <c r="R703" s="7" t="str">
        <f t="shared" si="17"/>
        <v>Dr. Elizabeth</v>
      </c>
      <c r="S703" s="7" t="s">
        <v>5623</v>
      </c>
      <c r="T703" s="7">
        <v>30</v>
      </c>
      <c r="U703" s="7">
        <v>6</v>
      </c>
      <c r="V703" s="7">
        <v>180</v>
      </c>
      <c r="W703" s="7" t="s">
        <v>5600</v>
      </c>
    </row>
    <row r="704" spans="18:23" x14ac:dyDescent="0.25">
      <c r="R704" s="7" t="str">
        <f t="shared" si="17"/>
        <v>Leslie Sexton</v>
      </c>
      <c r="S704" s="7" t="s">
        <v>5619</v>
      </c>
      <c r="T704" s="7">
        <v>80</v>
      </c>
      <c r="U704" s="7">
        <v>3</v>
      </c>
      <c r="V704" s="7">
        <v>240</v>
      </c>
      <c r="W704" s="7" t="s">
        <v>5541</v>
      </c>
    </row>
    <row r="705" spans="18:23" x14ac:dyDescent="0.25">
      <c r="R705" s="7" t="str">
        <f t="shared" si="17"/>
        <v>Valerie Morgan</v>
      </c>
      <c r="S705" s="7" t="s">
        <v>5613</v>
      </c>
      <c r="T705" s="7">
        <v>35</v>
      </c>
      <c r="U705" s="7">
        <v>23</v>
      </c>
      <c r="V705" s="7">
        <v>805</v>
      </c>
      <c r="W705" s="7" t="s">
        <v>5487</v>
      </c>
    </row>
    <row r="706" spans="18:23" x14ac:dyDescent="0.25">
      <c r="R706" s="7" t="str">
        <f t="shared" si="17"/>
        <v>Diana Griffin</v>
      </c>
      <c r="S706" s="7" t="s">
        <v>5619</v>
      </c>
      <c r="T706" s="7">
        <v>80</v>
      </c>
      <c r="U706" s="7">
        <v>8</v>
      </c>
      <c r="V706" s="7">
        <v>640</v>
      </c>
      <c r="W706" s="7" t="s">
        <v>5586</v>
      </c>
    </row>
    <row r="707" spans="18:23" x14ac:dyDescent="0.25">
      <c r="R707" s="7" t="str">
        <f t="shared" si="17"/>
        <v>Joshua Stewart</v>
      </c>
      <c r="S707" s="7" t="s">
        <v>5612</v>
      </c>
      <c r="T707" s="7">
        <v>50</v>
      </c>
      <c r="U707" s="7">
        <v>1</v>
      </c>
      <c r="V707" s="7">
        <v>50</v>
      </c>
      <c r="W707" s="7" t="s">
        <v>5424</v>
      </c>
    </row>
    <row r="708" spans="18:23" x14ac:dyDescent="0.25">
      <c r="R708" s="7" t="str">
        <f t="shared" si="17"/>
        <v>Alexis Roberts</v>
      </c>
      <c r="S708" s="7" t="s">
        <v>5610</v>
      </c>
      <c r="T708" s="7">
        <v>300</v>
      </c>
      <c r="U708" s="7">
        <v>8</v>
      </c>
      <c r="V708" s="7">
        <v>2400</v>
      </c>
      <c r="W708" s="7" t="s">
        <v>5601</v>
      </c>
    </row>
    <row r="709" spans="18:23" x14ac:dyDescent="0.25">
      <c r="R709" s="7" t="str">
        <f t="shared" si="17"/>
        <v>Johnny Weaver</v>
      </c>
      <c r="S709" s="7" t="s">
        <v>5615</v>
      </c>
      <c r="T709" s="7">
        <v>25</v>
      </c>
      <c r="U709" s="7">
        <v>25</v>
      </c>
      <c r="V709" s="7">
        <v>625</v>
      </c>
      <c r="W709" s="7" t="s">
        <v>5496</v>
      </c>
    </row>
    <row r="710" spans="18:23" x14ac:dyDescent="0.25">
      <c r="R710" s="7" t="str">
        <f t="shared" si="17"/>
        <v>Angela Fox</v>
      </c>
      <c r="S710" s="7" t="s">
        <v>5621</v>
      </c>
      <c r="T710" s="7">
        <v>60</v>
      </c>
      <c r="U710" s="7">
        <v>20</v>
      </c>
      <c r="V710" s="7">
        <v>1200</v>
      </c>
      <c r="W710" s="7" t="s">
        <v>5517</v>
      </c>
    </row>
    <row r="711" spans="18:23" x14ac:dyDescent="0.25">
      <c r="R711" s="7" t="str">
        <f t="shared" si="17"/>
        <v>Ms. Michelle</v>
      </c>
      <c r="S711" s="7" t="s">
        <v>5609</v>
      </c>
      <c r="T711" s="7">
        <v>20</v>
      </c>
      <c r="U711" s="7">
        <v>5</v>
      </c>
      <c r="V711" s="7">
        <v>100</v>
      </c>
      <c r="W711" s="7" t="s">
        <v>5494</v>
      </c>
    </row>
    <row r="712" spans="18:23" x14ac:dyDescent="0.25">
      <c r="R712" s="7" t="str">
        <f t="shared" ref="R712:R775" si="18">TRIM(W712)</f>
        <v>Mrs. Alexandria</v>
      </c>
      <c r="S712" s="7" t="s">
        <v>5622</v>
      </c>
      <c r="T712" s="7">
        <v>15</v>
      </c>
      <c r="U712" s="7">
        <v>11</v>
      </c>
      <c r="V712" s="7">
        <v>165</v>
      </c>
      <c r="W712" s="7" t="s">
        <v>5437</v>
      </c>
    </row>
    <row r="713" spans="18:23" x14ac:dyDescent="0.25">
      <c r="R713" s="7" t="str">
        <f t="shared" si="18"/>
        <v>Linda Morgan</v>
      </c>
      <c r="S713" s="7" t="s">
        <v>5620</v>
      </c>
      <c r="T713" s="7">
        <v>40</v>
      </c>
      <c r="U713" s="7">
        <v>23</v>
      </c>
      <c r="V713" s="7">
        <v>920</v>
      </c>
      <c r="W713" s="7" t="s">
        <v>5432</v>
      </c>
    </row>
    <row r="714" spans="18:23" x14ac:dyDescent="0.25">
      <c r="R714" s="7" t="str">
        <f t="shared" si="18"/>
        <v>Alexis Ferguson</v>
      </c>
      <c r="S714" s="7" t="s">
        <v>5620</v>
      </c>
      <c r="T714" s="7">
        <v>40</v>
      </c>
      <c r="U714" s="7">
        <v>9</v>
      </c>
      <c r="V714" s="7">
        <v>360</v>
      </c>
      <c r="W714" s="7" t="s">
        <v>5321</v>
      </c>
    </row>
    <row r="715" spans="18:23" x14ac:dyDescent="0.25">
      <c r="R715" s="7" t="str">
        <f t="shared" si="18"/>
        <v>Kenneth Rodriguez</v>
      </c>
      <c r="S715" s="7" t="s">
        <v>5609</v>
      </c>
      <c r="T715" s="7">
        <v>20</v>
      </c>
      <c r="U715" s="7">
        <v>6</v>
      </c>
      <c r="V715" s="7">
        <v>120</v>
      </c>
      <c r="W715" s="7" t="s">
        <v>5521</v>
      </c>
    </row>
    <row r="716" spans="18:23" x14ac:dyDescent="0.25">
      <c r="R716" s="7" t="str">
        <f t="shared" si="18"/>
        <v>Lisa Johnson</v>
      </c>
      <c r="S716" s="7" t="s">
        <v>5617</v>
      </c>
      <c r="T716" s="7">
        <v>120</v>
      </c>
      <c r="U716" s="7">
        <v>5</v>
      </c>
      <c r="V716" s="7">
        <v>600</v>
      </c>
      <c r="W716" s="7" t="s">
        <v>5581</v>
      </c>
    </row>
    <row r="717" spans="18:23" x14ac:dyDescent="0.25">
      <c r="R717" s="7" t="str">
        <f t="shared" si="18"/>
        <v>Isaac Goodwin</v>
      </c>
      <c r="S717" s="7" t="s">
        <v>5619</v>
      </c>
      <c r="T717" s="7">
        <v>80</v>
      </c>
      <c r="U717" s="7">
        <v>23</v>
      </c>
      <c r="V717" s="7">
        <v>1840</v>
      </c>
      <c r="W717" s="7" t="s">
        <v>5322</v>
      </c>
    </row>
    <row r="718" spans="18:23" x14ac:dyDescent="0.25">
      <c r="R718" s="7" t="str">
        <f t="shared" si="18"/>
        <v>Janet Adams</v>
      </c>
      <c r="S718" s="7" t="s">
        <v>5617</v>
      </c>
      <c r="T718" s="7">
        <v>120</v>
      </c>
      <c r="U718" s="7">
        <v>18</v>
      </c>
      <c r="V718" s="7">
        <v>2160</v>
      </c>
      <c r="W718" s="7" t="s">
        <v>5568</v>
      </c>
    </row>
    <row r="719" spans="18:23" x14ac:dyDescent="0.25">
      <c r="R719" s="7" t="str">
        <f t="shared" si="18"/>
        <v>Rebecca Moody</v>
      </c>
      <c r="S719" s="7" t="s">
        <v>5610</v>
      </c>
      <c r="T719" s="7">
        <v>300</v>
      </c>
      <c r="U719" s="7">
        <v>23</v>
      </c>
      <c r="V719" s="7">
        <v>6900</v>
      </c>
      <c r="W719" s="7" t="s">
        <v>5519</v>
      </c>
    </row>
    <row r="720" spans="18:23" x14ac:dyDescent="0.25">
      <c r="R720" s="7" t="str">
        <f t="shared" si="18"/>
        <v>Sheri Foster</v>
      </c>
      <c r="S720" s="7" t="s">
        <v>5616</v>
      </c>
      <c r="T720" s="7">
        <v>150</v>
      </c>
      <c r="U720" s="7">
        <v>17</v>
      </c>
      <c r="V720" s="7">
        <v>2550</v>
      </c>
      <c r="W720" s="7" t="s">
        <v>5602</v>
      </c>
    </row>
    <row r="721" spans="18:23" x14ac:dyDescent="0.25">
      <c r="R721" s="7" t="str">
        <f t="shared" si="18"/>
        <v>Caroline Yoder</v>
      </c>
      <c r="S721" s="7" t="s">
        <v>5614</v>
      </c>
      <c r="T721" s="7">
        <v>20</v>
      </c>
      <c r="U721" s="7">
        <v>1</v>
      </c>
      <c r="V721" s="7">
        <v>20</v>
      </c>
      <c r="W721" s="7" t="s">
        <v>5433</v>
      </c>
    </row>
    <row r="722" spans="18:23" x14ac:dyDescent="0.25">
      <c r="R722" s="7" t="str">
        <f t="shared" si="18"/>
        <v>Leslie Sexton</v>
      </c>
      <c r="S722" s="7" t="s">
        <v>5612</v>
      </c>
      <c r="T722" s="7">
        <v>50</v>
      </c>
      <c r="U722" s="7">
        <v>14</v>
      </c>
      <c r="V722" s="7">
        <v>700</v>
      </c>
      <c r="W722" s="7" t="s">
        <v>5315</v>
      </c>
    </row>
    <row r="723" spans="18:23" x14ac:dyDescent="0.25">
      <c r="R723" s="7" t="str">
        <f t="shared" si="18"/>
        <v>Kari Zimmerman</v>
      </c>
      <c r="S723" s="7" t="s">
        <v>5614</v>
      </c>
      <c r="T723" s="7">
        <v>20</v>
      </c>
      <c r="U723" s="7">
        <v>20</v>
      </c>
      <c r="V723" s="7">
        <v>400</v>
      </c>
      <c r="W723" s="7" t="s">
        <v>5478</v>
      </c>
    </row>
    <row r="724" spans="18:23" x14ac:dyDescent="0.25">
      <c r="R724" s="7" t="str">
        <f t="shared" si="18"/>
        <v>Caroline Yoder</v>
      </c>
      <c r="S724" s="7" t="s">
        <v>5617</v>
      </c>
      <c r="T724" s="7">
        <v>120</v>
      </c>
      <c r="U724" s="7">
        <v>18</v>
      </c>
      <c r="V724" s="7">
        <v>2160</v>
      </c>
      <c r="W724" s="7" t="s">
        <v>5530</v>
      </c>
    </row>
    <row r="725" spans="18:23" x14ac:dyDescent="0.25">
      <c r="R725" s="7" t="str">
        <f t="shared" si="18"/>
        <v>Donald Parsons</v>
      </c>
      <c r="S725" s="7" t="s">
        <v>5623</v>
      </c>
      <c r="T725" s="7">
        <v>30</v>
      </c>
      <c r="U725" s="7">
        <v>18</v>
      </c>
      <c r="V725" s="7">
        <v>540</v>
      </c>
      <c r="W725" s="7" t="s">
        <v>5326</v>
      </c>
    </row>
    <row r="726" spans="18:23" x14ac:dyDescent="0.25">
      <c r="R726" s="7" t="str">
        <f t="shared" si="18"/>
        <v>Jessica Baird</v>
      </c>
      <c r="S726" s="7" t="s">
        <v>5623</v>
      </c>
      <c r="T726" s="7">
        <v>30</v>
      </c>
      <c r="U726" s="7">
        <v>12</v>
      </c>
      <c r="V726" s="7">
        <v>360</v>
      </c>
      <c r="W726" s="7" t="s">
        <v>5507</v>
      </c>
    </row>
    <row r="727" spans="18:23" x14ac:dyDescent="0.25">
      <c r="R727" s="7" t="str">
        <f t="shared" si="18"/>
        <v>Kimberly Stone</v>
      </c>
      <c r="S727" s="7" t="s">
        <v>5610</v>
      </c>
      <c r="T727" s="7">
        <v>300</v>
      </c>
      <c r="U727" s="7">
        <v>17</v>
      </c>
      <c r="V727" s="7">
        <v>5100</v>
      </c>
      <c r="W727" s="7" t="s">
        <v>5518</v>
      </c>
    </row>
    <row r="728" spans="18:23" x14ac:dyDescent="0.25">
      <c r="R728" s="7" t="str">
        <f t="shared" si="18"/>
        <v>Diana Rios</v>
      </c>
      <c r="S728" s="7" t="s">
        <v>5614</v>
      </c>
      <c r="T728" s="7">
        <v>20</v>
      </c>
      <c r="U728" s="7">
        <v>24</v>
      </c>
      <c r="V728" s="7">
        <v>480</v>
      </c>
      <c r="W728" s="7" t="s">
        <v>5438</v>
      </c>
    </row>
    <row r="729" spans="18:23" x14ac:dyDescent="0.25">
      <c r="R729" s="7" t="str">
        <f t="shared" si="18"/>
        <v>Timothy Johns</v>
      </c>
      <c r="S729" s="7" t="s">
        <v>5612</v>
      </c>
      <c r="T729" s="7">
        <v>50</v>
      </c>
      <c r="U729" s="7">
        <v>15</v>
      </c>
      <c r="V729" s="7">
        <v>750</v>
      </c>
      <c r="W729" s="7" t="s">
        <v>5566</v>
      </c>
    </row>
    <row r="730" spans="18:23" x14ac:dyDescent="0.25">
      <c r="R730" s="7" t="str">
        <f t="shared" si="18"/>
        <v>Kimberly Stone</v>
      </c>
      <c r="S730" s="7" t="s">
        <v>5620</v>
      </c>
      <c r="T730" s="7">
        <v>40</v>
      </c>
      <c r="U730" s="7">
        <v>6</v>
      </c>
      <c r="V730" s="7">
        <v>240</v>
      </c>
      <c r="W730" s="7" t="s">
        <v>5537</v>
      </c>
    </row>
    <row r="731" spans="18:23" x14ac:dyDescent="0.25">
      <c r="R731" s="7" t="str">
        <f t="shared" si="18"/>
        <v>Caroline Yoder</v>
      </c>
      <c r="S731" s="7" t="s">
        <v>5620</v>
      </c>
      <c r="T731" s="7">
        <v>40</v>
      </c>
      <c r="U731" s="7">
        <v>18</v>
      </c>
      <c r="V731" s="7">
        <v>720</v>
      </c>
      <c r="W731" s="7" t="s">
        <v>5530</v>
      </c>
    </row>
    <row r="732" spans="18:23" x14ac:dyDescent="0.25">
      <c r="R732" s="7" t="str">
        <f t="shared" si="18"/>
        <v>Jennifer Nelson</v>
      </c>
      <c r="S732" s="7" t="s">
        <v>5618</v>
      </c>
      <c r="T732" s="7">
        <v>10</v>
      </c>
      <c r="U732" s="7">
        <v>12</v>
      </c>
      <c r="V732" s="7">
        <v>120</v>
      </c>
      <c r="W732" s="7" t="s">
        <v>5603</v>
      </c>
    </row>
    <row r="733" spans="18:23" x14ac:dyDescent="0.25">
      <c r="R733" s="7" t="str">
        <f t="shared" si="18"/>
        <v>Mary Fry</v>
      </c>
      <c r="S733" s="7" t="s">
        <v>5614</v>
      </c>
      <c r="T733" s="7">
        <v>20</v>
      </c>
      <c r="U733" s="7">
        <v>7</v>
      </c>
      <c r="V733" s="7">
        <v>140</v>
      </c>
      <c r="W733" s="7" t="s">
        <v>5504</v>
      </c>
    </row>
    <row r="734" spans="18:23" x14ac:dyDescent="0.25">
      <c r="R734" s="7" t="str">
        <f t="shared" si="18"/>
        <v>Sarah Wright</v>
      </c>
      <c r="S734" s="7" t="s">
        <v>5610</v>
      </c>
      <c r="T734" s="7">
        <v>300</v>
      </c>
      <c r="U734" s="7">
        <v>12</v>
      </c>
      <c r="V734" s="7">
        <v>3600</v>
      </c>
      <c r="W734" s="7" t="s">
        <v>5490</v>
      </c>
    </row>
    <row r="735" spans="18:23" x14ac:dyDescent="0.25">
      <c r="R735" s="7" t="str">
        <f t="shared" si="18"/>
        <v>Jose Perez</v>
      </c>
      <c r="S735" s="7" t="s">
        <v>5613</v>
      </c>
      <c r="T735" s="7">
        <v>35</v>
      </c>
      <c r="U735" s="7">
        <v>10</v>
      </c>
      <c r="V735" s="7">
        <v>350</v>
      </c>
      <c r="W735" s="7" t="s">
        <v>5574</v>
      </c>
    </row>
    <row r="736" spans="18:23" x14ac:dyDescent="0.25">
      <c r="R736" s="7" t="str">
        <f t="shared" si="18"/>
        <v>Mrs. Katrina</v>
      </c>
      <c r="S736" s="7" t="s">
        <v>5611</v>
      </c>
      <c r="T736" s="7">
        <v>250</v>
      </c>
      <c r="U736" s="7">
        <v>18</v>
      </c>
      <c r="V736" s="7">
        <v>4500</v>
      </c>
      <c r="W736" s="7" t="s">
        <v>5604</v>
      </c>
    </row>
    <row r="737" spans="18:23" x14ac:dyDescent="0.25">
      <c r="R737" s="7" t="str">
        <f t="shared" si="18"/>
        <v>Rebecca Moody</v>
      </c>
      <c r="S737" s="7" t="s">
        <v>5622</v>
      </c>
      <c r="T737" s="7">
        <v>15</v>
      </c>
      <c r="U737" s="7">
        <v>11</v>
      </c>
      <c r="V737" s="7">
        <v>165</v>
      </c>
      <c r="W737" s="7" t="s">
        <v>5481</v>
      </c>
    </row>
    <row r="738" spans="18:23" x14ac:dyDescent="0.25">
      <c r="R738" s="7" t="str">
        <f t="shared" si="18"/>
        <v>Mrs. Alexandria</v>
      </c>
      <c r="S738" s="7" t="s">
        <v>5622</v>
      </c>
      <c r="T738" s="7">
        <v>15</v>
      </c>
      <c r="U738" s="7">
        <v>12</v>
      </c>
      <c r="V738" s="7">
        <v>180</v>
      </c>
      <c r="W738" s="7" t="s">
        <v>5462</v>
      </c>
    </row>
    <row r="739" spans="18:23" x14ac:dyDescent="0.25">
      <c r="R739" s="7" t="str">
        <f t="shared" si="18"/>
        <v>Stephanie Smith</v>
      </c>
      <c r="S739" s="7" t="s">
        <v>5620</v>
      </c>
      <c r="T739" s="7">
        <v>40</v>
      </c>
      <c r="U739" s="7">
        <v>7</v>
      </c>
      <c r="V739" s="7">
        <v>280</v>
      </c>
      <c r="W739" s="7" t="s">
        <v>5578</v>
      </c>
    </row>
    <row r="740" spans="18:23" x14ac:dyDescent="0.25">
      <c r="R740" s="7" t="str">
        <f t="shared" si="18"/>
        <v>Sarah Wright</v>
      </c>
      <c r="S740" s="7" t="s">
        <v>5609</v>
      </c>
      <c r="T740" s="7">
        <v>20</v>
      </c>
      <c r="U740" s="7">
        <v>15</v>
      </c>
      <c r="V740" s="7">
        <v>300</v>
      </c>
      <c r="W740" s="7" t="s">
        <v>5337</v>
      </c>
    </row>
    <row r="741" spans="18:23" x14ac:dyDescent="0.25">
      <c r="R741" s="7" t="str">
        <f t="shared" si="18"/>
        <v>Rebecca Moody</v>
      </c>
      <c r="S741" s="7" t="s">
        <v>5613</v>
      </c>
      <c r="T741" s="7">
        <v>35</v>
      </c>
      <c r="U741" s="7">
        <v>18</v>
      </c>
      <c r="V741" s="7">
        <v>630</v>
      </c>
      <c r="W741" s="7" t="s">
        <v>5470</v>
      </c>
    </row>
    <row r="742" spans="18:23" x14ac:dyDescent="0.25">
      <c r="R742" s="7" t="str">
        <f t="shared" si="18"/>
        <v>Dr. Elizabeth</v>
      </c>
      <c r="S742" s="7" t="s">
        <v>5609</v>
      </c>
      <c r="T742" s="7">
        <v>20</v>
      </c>
      <c r="U742" s="7">
        <v>10</v>
      </c>
      <c r="V742" s="7">
        <v>200</v>
      </c>
      <c r="W742" s="7" t="s">
        <v>5503</v>
      </c>
    </row>
    <row r="743" spans="18:23" x14ac:dyDescent="0.25">
      <c r="R743" s="7" t="str">
        <f t="shared" si="18"/>
        <v>James Mitchell</v>
      </c>
      <c r="S743" s="7" t="s">
        <v>5620</v>
      </c>
      <c r="T743" s="7">
        <v>40</v>
      </c>
      <c r="U743" s="7">
        <v>9</v>
      </c>
      <c r="V743" s="7">
        <v>360</v>
      </c>
      <c r="W743" s="7" t="s">
        <v>5489</v>
      </c>
    </row>
    <row r="744" spans="18:23" x14ac:dyDescent="0.25">
      <c r="R744" s="7" t="str">
        <f t="shared" si="18"/>
        <v>Leslie Sexton</v>
      </c>
      <c r="S744" s="7" t="s">
        <v>5612</v>
      </c>
      <c r="T744" s="7">
        <v>50</v>
      </c>
      <c r="U744" s="7">
        <v>20</v>
      </c>
      <c r="V744" s="7">
        <v>1000</v>
      </c>
      <c r="W744" s="7" t="s">
        <v>5480</v>
      </c>
    </row>
    <row r="745" spans="18:23" x14ac:dyDescent="0.25">
      <c r="R745" s="7" t="str">
        <f t="shared" si="18"/>
        <v>Alexis Roberts</v>
      </c>
      <c r="S745" s="7" t="s">
        <v>5618</v>
      </c>
      <c r="T745" s="7">
        <v>10</v>
      </c>
      <c r="U745" s="7">
        <v>13</v>
      </c>
      <c r="V745" s="7">
        <v>130</v>
      </c>
      <c r="W745" s="7" t="s">
        <v>5457</v>
      </c>
    </row>
    <row r="746" spans="18:23" x14ac:dyDescent="0.25">
      <c r="R746" s="7" t="str">
        <f t="shared" si="18"/>
        <v>Dr. Elizabeth</v>
      </c>
      <c r="S746" s="7" t="s">
        <v>5617</v>
      </c>
      <c r="T746" s="7">
        <v>120</v>
      </c>
      <c r="U746" s="7">
        <v>10</v>
      </c>
      <c r="V746" s="7">
        <v>1200</v>
      </c>
      <c r="W746" s="7" t="s">
        <v>5588</v>
      </c>
    </row>
    <row r="747" spans="18:23" x14ac:dyDescent="0.25">
      <c r="R747" s="7" t="str">
        <f t="shared" si="18"/>
        <v>Lisa Johnson</v>
      </c>
      <c r="S747" s="7" t="s">
        <v>5609</v>
      </c>
      <c r="T747" s="7">
        <v>20</v>
      </c>
      <c r="U747" s="7">
        <v>10</v>
      </c>
      <c r="V747" s="7">
        <v>200</v>
      </c>
      <c r="W747" s="7" t="s">
        <v>5539</v>
      </c>
    </row>
    <row r="748" spans="18:23" x14ac:dyDescent="0.25">
      <c r="R748" s="7" t="str">
        <f t="shared" si="18"/>
        <v>Johnny Weaver</v>
      </c>
      <c r="S748" s="7" t="s">
        <v>5615</v>
      </c>
      <c r="T748" s="7">
        <v>25</v>
      </c>
      <c r="U748" s="7">
        <v>2</v>
      </c>
      <c r="V748" s="7">
        <v>50</v>
      </c>
      <c r="W748" s="7" t="s">
        <v>5344</v>
      </c>
    </row>
    <row r="749" spans="18:23" x14ac:dyDescent="0.25">
      <c r="R749" s="7" t="str">
        <f t="shared" si="18"/>
        <v>Dr. Carolyn</v>
      </c>
      <c r="S749" s="7" t="s">
        <v>5613</v>
      </c>
      <c r="T749" s="7">
        <v>35</v>
      </c>
      <c r="U749" s="7">
        <v>20</v>
      </c>
      <c r="V749" s="7">
        <v>700</v>
      </c>
      <c r="W749" s="7" t="s">
        <v>5554</v>
      </c>
    </row>
    <row r="750" spans="18:23" x14ac:dyDescent="0.25">
      <c r="R750" s="7" t="str">
        <f t="shared" si="18"/>
        <v>Alexis Ferguson</v>
      </c>
      <c r="S750" s="7" t="s">
        <v>5613</v>
      </c>
      <c r="T750" s="7">
        <v>35</v>
      </c>
      <c r="U750" s="7">
        <v>7</v>
      </c>
      <c r="V750" s="7">
        <v>245</v>
      </c>
      <c r="W750" s="7" t="s">
        <v>5321</v>
      </c>
    </row>
    <row r="751" spans="18:23" x14ac:dyDescent="0.25">
      <c r="R751" s="7" t="str">
        <f t="shared" si="18"/>
        <v>Lisa Johnson</v>
      </c>
      <c r="S751" s="7" t="s">
        <v>5609</v>
      </c>
      <c r="T751" s="7">
        <v>20</v>
      </c>
      <c r="U751" s="7">
        <v>19</v>
      </c>
      <c r="V751" s="7">
        <v>380</v>
      </c>
      <c r="W751" s="7" t="s">
        <v>5456</v>
      </c>
    </row>
    <row r="752" spans="18:23" x14ac:dyDescent="0.25">
      <c r="R752" s="7" t="str">
        <f t="shared" si="18"/>
        <v>April Gonzales</v>
      </c>
      <c r="S752" s="7" t="s">
        <v>5621</v>
      </c>
      <c r="T752" s="7">
        <v>60</v>
      </c>
      <c r="U752" s="7">
        <v>25</v>
      </c>
      <c r="V752" s="7">
        <v>1500</v>
      </c>
      <c r="W752" s="7" t="s">
        <v>5450</v>
      </c>
    </row>
    <row r="753" spans="18:23" x14ac:dyDescent="0.25">
      <c r="R753" s="7" t="str">
        <f t="shared" si="18"/>
        <v>Sheri Foster</v>
      </c>
      <c r="S753" s="7" t="s">
        <v>5610</v>
      </c>
      <c r="T753" s="7">
        <v>300</v>
      </c>
      <c r="U753" s="7">
        <v>4</v>
      </c>
      <c r="V753" s="7">
        <v>1200</v>
      </c>
      <c r="W753" s="7" t="s">
        <v>5330</v>
      </c>
    </row>
    <row r="754" spans="18:23" x14ac:dyDescent="0.25">
      <c r="R754" s="7" t="str">
        <f t="shared" si="18"/>
        <v>Kimberly Stone</v>
      </c>
      <c r="S754" s="7" t="s">
        <v>5621</v>
      </c>
      <c r="T754" s="7">
        <v>60</v>
      </c>
      <c r="U754" s="7">
        <v>13</v>
      </c>
      <c r="V754" s="7">
        <v>780</v>
      </c>
      <c r="W754" s="7" t="s">
        <v>5465</v>
      </c>
    </row>
    <row r="755" spans="18:23" x14ac:dyDescent="0.25">
      <c r="R755" s="7" t="str">
        <f t="shared" si="18"/>
        <v>Angela Fox</v>
      </c>
      <c r="S755" s="7" t="s">
        <v>5620</v>
      </c>
      <c r="T755" s="7">
        <v>40</v>
      </c>
      <c r="U755" s="7">
        <v>6</v>
      </c>
      <c r="V755" s="7">
        <v>240</v>
      </c>
      <c r="W755" s="7" t="s">
        <v>5468</v>
      </c>
    </row>
    <row r="756" spans="18:23" x14ac:dyDescent="0.25">
      <c r="R756" s="7" t="str">
        <f t="shared" si="18"/>
        <v>Janet Adams</v>
      </c>
      <c r="S756" s="7" t="s">
        <v>5609</v>
      </c>
      <c r="T756" s="7">
        <v>20</v>
      </c>
      <c r="U756" s="7">
        <v>11</v>
      </c>
      <c r="V756" s="7">
        <v>220</v>
      </c>
      <c r="W756" s="7" t="s">
        <v>5524</v>
      </c>
    </row>
    <row r="757" spans="18:23" x14ac:dyDescent="0.25">
      <c r="R757" s="7" t="str">
        <f t="shared" si="18"/>
        <v>Alexis Ferguson</v>
      </c>
      <c r="S757" s="7" t="s">
        <v>5618</v>
      </c>
      <c r="T757" s="7">
        <v>10</v>
      </c>
      <c r="U757" s="7">
        <v>14</v>
      </c>
      <c r="V757" s="7">
        <v>140</v>
      </c>
      <c r="W757" s="7" t="s">
        <v>5486</v>
      </c>
    </row>
    <row r="758" spans="18:23" x14ac:dyDescent="0.25">
      <c r="R758" s="7" t="str">
        <f t="shared" si="18"/>
        <v>Jessica Baird</v>
      </c>
      <c r="S758" s="7" t="s">
        <v>5618</v>
      </c>
      <c r="T758" s="7">
        <v>10</v>
      </c>
      <c r="U758" s="7">
        <v>6</v>
      </c>
      <c r="V758" s="7">
        <v>60</v>
      </c>
      <c r="W758" s="7" t="s">
        <v>5546</v>
      </c>
    </row>
    <row r="759" spans="18:23" x14ac:dyDescent="0.25">
      <c r="R759" s="7" t="str">
        <f t="shared" si="18"/>
        <v>Aaron Robinson</v>
      </c>
      <c r="S759" s="7" t="s">
        <v>5618</v>
      </c>
      <c r="T759" s="7">
        <v>10</v>
      </c>
      <c r="U759" s="7">
        <v>4</v>
      </c>
      <c r="V759" s="7">
        <v>40</v>
      </c>
      <c r="W759" s="7" t="s">
        <v>5576</v>
      </c>
    </row>
    <row r="760" spans="18:23" x14ac:dyDescent="0.25">
      <c r="R760" s="7" t="str">
        <f t="shared" si="18"/>
        <v>Jessica Baird</v>
      </c>
      <c r="S760" s="7" t="s">
        <v>5615</v>
      </c>
      <c r="T760" s="7">
        <v>25</v>
      </c>
      <c r="U760" s="7">
        <v>4</v>
      </c>
      <c r="V760" s="7">
        <v>100</v>
      </c>
      <c r="W760" s="7" t="s">
        <v>5507</v>
      </c>
    </row>
    <row r="761" spans="18:23" x14ac:dyDescent="0.25">
      <c r="R761" s="7" t="str">
        <f t="shared" si="18"/>
        <v>Kimberly Stone</v>
      </c>
      <c r="S761" s="7" t="s">
        <v>5611</v>
      </c>
      <c r="T761" s="7">
        <v>250</v>
      </c>
      <c r="U761" s="7">
        <v>23</v>
      </c>
      <c r="V761" s="7">
        <v>5750</v>
      </c>
      <c r="W761" s="7" t="s">
        <v>5537</v>
      </c>
    </row>
    <row r="762" spans="18:23" x14ac:dyDescent="0.25">
      <c r="R762" s="7" t="str">
        <f t="shared" si="18"/>
        <v>Karen Pham</v>
      </c>
      <c r="S762" s="7" t="s">
        <v>5620</v>
      </c>
      <c r="T762" s="7">
        <v>40</v>
      </c>
      <c r="U762" s="7">
        <v>9</v>
      </c>
      <c r="V762" s="7">
        <v>360</v>
      </c>
      <c r="W762" s="7" t="s">
        <v>5467</v>
      </c>
    </row>
    <row r="763" spans="18:23" x14ac:dyDescent="0.25">
      <c r="R763" s="7" t="str">
        <f t="shared" si="18"/>
        <v>Angela Fox</v>
      </c>
      <c r="S763" s="7" t="s">
        <v>5615</v>
      </c>
      <c r="T763" s="7">
        <v>25</v>
      </c>
      <c r="U763" s="7">
        <v>14</v>
      </c>
      <c r="V763" s="7">
        <v>350</v>
      </c>
      <c r="W763" s="7" t="s">
        <v>5425</v>
      </c>
    </row>
    <row r="764" spans="18:23" x14ac:dyDescent="0.25">
      <c r="R764" s="7" t="str">
        <f t="shared" si="18"/>
        <v>Mrs. Alexandria</v>
      </c>
      <c r="S764" s="7" t="s">
        <v>5618</v>
      </c>
      <c r="T764" s="7">
        <v>10</v>
      </c>
      <c r="U764" s="7">
        <v>5</v>
      </c>
      <c r="V764" s="7">
        <v>50</v>
      </c>
      <c r="W764" s="7" t="s">
        <v>5583</v>
      </c>
    </row>
    <row r="765" spans="18:23" x14ac:dyDescent="0.25">
      <c r="R765" s="7" t="str">
        <f t="shared" si="18"/>
        <v>James Mitchell</v>
      </c>
      <c r="S765" s="7" t="s">
        <v>5613</v>
      </c>
      <c r="T765" s="7">
        <v>35</v>
      </c>
      <c r="U765" s="7">
        <v>18</v>
      </c>
      <c r="V765" s="7">
        <v>630</v>
      </c>
      <c r="W765" s="7" t="s">
        <v>5329</v>
      </c>
    </row>
    <row r="766" spans="18:23" x14ac:dyDescent="0.25">
      <c r="R766" s="7" t="str">
        <f t="shared" si="18"/>
        <v>Mrs. Alexandria</v>
      </c>
      <c r="S766" s="7" t="s">
        <v>5614</v>
      </c>
      <c r="T766" s="7">
        <v>20</v>
      </c>
      <c r="U766" s="7">
        <v>10</v>
      </c>
      <c r="V766" s="7">
        <v>200</v>
      </c>
      <c r="W766" s="7" t="s">
        <v>5437</v>
      </c>
    </row>
    <row r="767" spans="18:23" x14ac:dyDescent="0.25">
      <c r="R767" s="7" t="str">
        <f t="shared" si="18"/>
        <v>Jennifer Nelson</v>
      </c>
      <c r="S767" s="7" t="s">
        <v>5617</v>
      </c>
      <c r="T767" s="7">
        <v>120</v>
      </c>
      <c r="U767" s="7">
        <v>5</v>
      </c>
      <c r="V767" s="7">
        <v>600</v>
      </c>
      <c r="W767" s="7" t="s">
        <v>5513</v>
      </c>
    </row>
    <row r="768" spans="18:23" x14ac:dyDescent="0.25">
      <c r="R768" s="7" t="str">
        <f t="shared" si="18"/>
        <v>Keith Bush</v>
      </c>
      <c r="S768" s="7" t="s">
        <v>5621</v>
      </c>
      <c r="T768" s="7">
        <v>60</v>
      </c>
      <c r="U768" s="7">
        <v>8</v>
      </c>
      <c r="V768" s="7">
        <v>480</v>
      </c>
      <c r="W768" s="7" t="s">
        <v>5571</v>
      </c>
    </row>
    <row r="769" spans="18:23" x14ac:dyDescent="0.25">
      <c r="R769" s="7" t="str">
        <f t="shared" si="18"/>
        <v>Jose Perez</v>
      </c>
      <c r="S769" s="7" t="s">
        <v>5609</v>
      </c>
      <c r="T769" s="7">
        <v>20</v>
      </c>
      <c r="U769" s="7">
        <v>3</v>
      </c>
      <c r="V769" s="7">
        <v>60</v>
      </c>
      <c r="W769" s="7" t="s">
        <v>5593</v>
      </c>
    </row>
    <row r="770" spans="18:23" x14ac:dyDescent="0.25">
      <c r="R770" s="7" t="str">
        <f t="shared" si="18"/>
        <v>Dr. Elizabeth</v>
      </c>
      <c r="S770" s="7" t="s">
        <v>5611</v>
      </c>
      <c r="T770" s="7">
        <v>250</v>
      </c>
      <c r="U770" s="7">
        <v>22</v>
      </c>
      <c r="V770" s="7">
        <v>5500</v>
      </c>
      <c r="W770" s="7" t="s">
        <v>5540</v>
      </c>
    </row>
    <row r="771" spans="18:23" x14ac:dyDescent="0.25">
      <c r="R771" s="7" t="str">
        <f t="shared" si="18"/>
        <v>Diana Rios</v>
      </c>
      <c r="S771" s="7" t="s">
        <v>5623</v>
      </c>
      <c r="T771" s="7">
        <v>30</v>
      </c>
      <c r="U771" s="7">
        <v>15</v>
      </c>
      <c r="V771" s="7">
        <v>450</v>
      </c>
      <c r="W771" s="7" t="s">
        <v>5438</v>
      </c>
    </row>
    <row r="772" spans="18:23" x14ac:dyDescent="0.25">
      <c r="R772" s="7" t="str">
        <f t="shared" si="18"/>
        <v>Jessica Baird</v>
      </c>
      <c r="S772" s="7" t="s">
        <v>5609</v>
      </c>
      <c r="T772" s="7">
        <v>20</v>
      </c>
      <c r="U772" s="7">
        <v>25</v>
      </c>
      <c r="V772" s="7">
        <v>500</v>
      </c>
      <c r="W772" s="7" t="s">
        <v>5331</v>
      </c>
    </row>
    <row r="773" spans="18:23" x14ac:dyDescent="0.25">
      <c r="R773" s="7" t="str">
        <f t="shared" si="18"/>
        <v>Diana Rios</v>
      </c>
      <c r="S773" s="7" t="s">
        <v>5618</v>
      </c>
      <c r="T773" s="7">
        <v>10</v>
      </c>
      <c r="U773" s="7">
        <v>19</v>
      </c>
      <c r="V773" s="7">
        <v>190</v>
      </c>
      <c r="W773" s="7" t="s">
        <v>5564</v>
      </c>
    </row>
    <row r="774" spans="18:23" x14ac:dyDescent="0.25">
      <c r="R774" s="7" t="str">
        <f t="shared" si="18"/>
        <v>James Mitchell</v>
      </c>
      <c r="S774" s="7" t="s">
        <v>5620</v>
      </c>
      <c r="T774" s="7">
        <v>40</v>
      </c>
      <c r="U774" s="7">
        <v>3</v>
      </c>
      <c r="V774" s="7">
        <v>120</v>
      </c>
      <c r="W774" s="7" t="s">
        <v>5489</v>
      </c>
    </row>
    <row r="775" spans="18:23" x14ac:dyDescent="0.25">
      <c r="R775" s="7" t="str">
        <f t="shared" si="18"/>
        <v>Angela Fox</v>
      </c>
      <c r="S775" s="7" t="s">
        <v>5616</v>
      </c>
      <c r="T775" s="7">
        <v>150</v>
      </c>
      <c r="U775" s="7">
        <v>3</v>
      </c>
      <c r="V775" s="7">
        <v>450</v>
      </c>
      <c r="W775" s="7" t="s">
        <v>5425</v>
      </c>
    </row>
    <row r="776" spans="18:23" x14ac:dyDescent="0.25">
      <c r="R776" s="7" t="str">
        <f t="shared" ref="R776:R839" si="19">TRIM(W776)</f>
        <v>Karen Pham</v>
      </c>
      <c r="S776" s="7" t="s">
        <v>5614</v>
      </c>
      <c r="T776" s="7">
        <v>20</v>
      </c>
      <c r="U776" s="7">
        <v>17</v>
      </c>
      <c r="V776" s="7">
        <v>340</v>
      </c>
      <c r="W776" s="7" t="s">
        <v>5522</v>
      </c>
    </row>
    <row r="777" spans="18:23" x14ac:dyDescent="0.25">
      <c r="R777" s="7" t="str">
        <f t="shared" si="19"/>
        <v>Kari Zimmerman</v>
      </c>
      <c r="S777" s="7" t="s">
        <v>5615</v>
      </c>
      <c r="T777" s="7">
        <v>25</v>
      </c>
      <c r="U777" s="7">
        <v>8</v>
      </c>
      <c r="V777" s="7">
        <v>200</v>
      </c>
      <c r="W777" s="7" t="s">
        <v>5569</v>
      </c>
    </row>
    <row r="778" spans="18:23" x14ac:dyDescent="0.25">
      <c r="R778" s="7" t="str">
        <f t="shared" si="19"/>
        <v>Janet Adams</v>
      </c>
      <c r="S778" s="7" t="s">
        <v>5610</v>
      </c>
      <c r="T778" s="7">
        <v>300</v>
      </c>
      <c r="U778" s="7">
        <v>4</v>
      </c>
      <c r="V778" s="7">
        <v>1200</v>
      </c>
      <c r="W778" s="7" t="s">
        <v>5570</v>
      </c>
    </row>
    <row r="779" spans="18:23" x14ac:dyDescent="0.25">
      <c r="R779" s="7" t="str">
        <f t="shared" si="19"/>
        <v>Keith Bush</v>
      </c>
      <c r="S779" s="7" t="s">
        <v>5613</v>
      </c>
      <c r="T779" s="7">
        <v>35</v>
      </c>
      <c r="U779" s="7">
        <v>3</v>
      </c>
      <c r="V779" s="7">
        <v>105</v>
      </c>
      <c r="W779" s="7" t="s">
        <v>5500</v>
      </c>
    </row>
    <row r="780" spans="18:23" x14ac:dyDescent="0.25">
      <c r="R780" s="7" t="str">
        <f t="shared" si="19"/>
        <v>Alexis Roberts</v>
      </c>
      <c r="S780" s="7" t="s">
        <v>5611</v>
      </c>
      <c r="T780" s="7">
        <v>250</v>
      </c>
      <c r="U780" s="7">
        <v>5</v>
      </c>
      <c r="V780" s="7">
        <v>1250</v>
      </c>
      <c r="W780" s="7" t="s">
        <v>5457</v>
      </c>
    </row>
    <row r="781" spans="18:23" x14ac:dyDescent="0.25">
      <c r="R781" s="7" t="str">
        <f t="shared" si="19"/>
        <v>Caroline Yoder</v>
      </c>
      <c r="S781" s="7" t="s">
        <v>5610</v>
      </c>
      <c r="T781" s="7">
        <v>300</v>
      </c>
      <c r="U781" s="7">
        <v>5</v>
      </c>
      <c r="V781" s="7">
        <v>1500</v>
      </c>
      <c r="W781" s="7" t="s">
        <v>5473</v>
      </c>
    </row>
    <row r="782" spans="18:23" x14ac:dyDescent="0.25">
      <c r="R782" s="7" t="str">
        <f t="shared" si="19"/>
        <v>Caroline Yoder</v>
      </c>
      <c r="S782" s="7" t="s">
        <v>5616</v>
      </c>
      <c r="T782" s="7">
        <v>150</v>
      </c>
      <c r="U782" s="7">
        <v>20</v>
      </c>
      <c r="V782" s="7">
        <v>3000</v>
      </c>
      <c r="W782" s="7" t="s">
        <v>5433</v>
      </c>
    </row>
    <row r="783" spans="18:23" x14ac:dyDescent="0.25">
      <c r="R783" s="7" t="str">
        <f t="shared" si="19"/>
        <v>Janet Adams</v>
      </c>
      <c r="S783" s="7" t="s">
        <v>5618</v>
      </c>
      <c r="T783" s="7">
        <v>10</v>
      </c>
      <c r="U783" s="7">
        <v>3</v>
      </c>
      <c r="V783" s="7">
        <v>30</v>
      </c>
      <c r="W783" s="7" t="s">
        <v>5568</v>
      </c>
    </row>
    <row r="784" spans="18:23" x14ac:dyDescent="0.25">
      <c r="R784" s="7" t="str">
        <f t="shared" si="19"/>
        <v>Keith Bush</v>
      </c>
      <c r="S784" s="7" t="s">
        <v>5621</v>
      </c>
      <c r="T784" s="7">
        <v>60</v>
      </c>
      <c r="U784" s="7">
        <v>18</v>
      </c>
      <c r="V784" s="7">
        <v>1080</v>
      </c>
      <c r="W784" s="7" t="s">
        <v>5500</v>
      </c>
    </row>
    <row r="785" spans="18:23" x14ac:dyDescent="0.25">
      <c r="R785" s="7" t="str">
        <f t="shared" si="19"/>
        <v>Karen Pham</v>
      </c>
      <c r="S785" s="7" t="s">
        <v>5610</v>
      </c>
      <c r="T785" s="7">
        <v>300</v>
      </c>
      <c r="U785" s="7">
        <v>13</v>
      </c>
      <c r="V785" s="7">
        <v>3900</v>
      </c>
      <c r="W785" s="7" t="s">
        <v>5522</v>
      </c>
    </row>
    <row r="786" spans="18:23" x14ac:dyDescent="0.25">
      <c r="R786" s="7" t="str">
        <f t="shared" si="19"/>
        <v>Mrs. Katrina</v>
      </c>
      <c r="S786" s="7" t="s">
        <v>5611</v>
      </c>
      <c r="T786" s="7">
        <v>250</v>
      </c>
      <c r="U786" s="7">
        <v>21</v>
      </c>
      <c r="V786" s="7">
        <v>5250</v>
      </c>
      <c r="W786" s="7" t="s">
        <v>5604</v>
      </c>
    </row>
    <row r="787" spans="18:23" x14ac:dyDescent="0.25">
      <c r="R787" s="7" t="str">
        <f t="shared" si="19"/>
        <v>Karen Pham</v>
      </c>
      <c r="S787" s="7" t="s">
        <v>5615</v>
      </c>
      <c r="T787" s="7">
        <v>25</v>
      </c>
      <c r="U787" s="7">
        <v>15</v>
      </c>
      <c r="V787" s="7">
        <v>375</v>
      </c>
      <c r="W787" s="7" t="s">
        <v>5522</v>
      </c>
    </row>
    <row r="788" spans="18:23" x14ac:dyDescent="0.25">
      <c r="R788" s="7" t="str">
        <f t="shared" si="19"/>
        <v>Kari Zimmerman</v>
      </c>
      <c r="S788" s="7" t="s">
        <v>5617</v>
      </c>
      <c r="T788" s="7">
        <v>120</v>
      </c>
      <c r="U788" s="7">
        <v>10</v>
      </c>
      <c r="V788" s="7">
        <v>1200</v>
      </c>
      <c r="W788" s="7" t="s">
        <v>5569</v>
      </c>
    </row>
    <row r="789" spans="18:23" x14ac:dyDescent="0.25">
      <c r="R789" s="7" t="str">
        <f t="shared" si="19"/>
        <v>Timothy Johns</v>
      </c>
      <c r="S789" s="7" t="s">
        <v>5620</v>
      </c>
      <c r="T789" s="7">
        <v>40</v>
      </c>
      <c r="U789" s="7">
        <v>15</v>
      </c>
      <c r="V789" s="7">
        <v>600</v>
      </c>
      <c r="W789" s="7" t="s">
        <v>5566</v>
      </c>
    </row>
    <row r="790" spans="18:23" x14ac:dyDescent="0.25">
      <c r="R790" s="7" t="str">
        <f t="shared" si="19"/>
        <v>Jennifer Nelson</v>
      </c>
      <c r="S790" s="7" t="s">
        <v>5619</v>
      </c>
      <c r="T790" s="7">
        <v>80</v>
      </c>
      <c r="U790" s="7">
        <v>24</v>
      </c>
      <c r="V790" s="7">
        <v>1920</v>
      </c>
      <c r="W790" s="7" t="s">
        <v>5513</v>
      </c>
    </row>
    <row r="791" spans="18:23" x14ac:dyDescent="0.25">
      <c r="R791" s="7" t="str">
        <f t="shared" si="19"/>
        <v>Caroline Yoder</v>
      </c>
      <c r="S791" s="7" t="s">
        <v>5610</v>
      </c>
      <c r="T791" s="7">
        <v>300</v>
      </c>
      <c r="U791" s="7">
        <v>5</v>
      </c>
      <c r="V791" s="7">
        <v>1500</v>
      </c>
      <c r="W791" s="7" t="s">
        <v>5317</v>
      </c>
    </row>
    <row r="792" spans="18:23" x14ac:dyDescent="0.25">
      <c r="R792" s="7" t="str">
        <f t="shared" si="19"/>
        <v>Valerie Morgan</v>
      </c>
      <c r="S792" s="7" t="s">
        <v>5614</v>
      </c>
      <c r="T792" s="7">
        <v>20</v>
      </c>
      <c r="U792" s="7">
        <v>8</v>
      </c>
      <c r="V792" s="7">
        <v>160</v>
      </c>
      <c r="W792" s="7" t="s">
        <v>5463</v>
      </c>
    </row>
    <row r="793" spans="18:23" x14ac:dyDescent="0.25">
      <c r="R793" s="7" t="str">
        <f t="shared" si="19"/>
        <v>Kelly Miller</v>
      </c>
      <c r="S793" s="7" t="s">
        <v>5621</v>
      </c>
      <c r="T793" s="7">
        <v>60</v>
      </c>
      <c r="U793" s="7">
        <v>11</v>
      </c>
      <c r="V793" s="7">
        <v>660</v>
      </c>
      <c r="W793" s="7" t="s">
        <v>5573</v>
      </c>
    </row>
    <row r="794" spans="18:23" x14ac:dyDescent="0.25">
      <c r="R794" s="7" t="str">
        <f t="shared" si="19"/>
        <v>Valerie Morgan</v>
      </c>
      <c r="S794" s="7" t="s">
        <v>5614</v>
      </c>
      <c r="T794" s="7">
        <v>20</v>
      </c>
      <c r="U794" s="7">
        <v>10</v>
      </c>
      <c r="V794" s="7">
        <v>200</v>
      </c>
      <c r="W794" s="7" t="s">
        <v>5475</v>
      </c>
    </row>
    <row r="795" spans="18:23" x14ac:dyDescent="0.25">
      <c r="R795" s="7" t="str">
        <f t="shared" si="19"/>
        <v>Caroline Yoder</v>
      </c>
      <c r="S795" s="7" t="s">
        <v>5614</v>
      </c>
      <c r="T795" s="7">
        <v>20</v>
      </c>
      <c r="U795" s="7">
        <v>1</v>
      </c>
      <c r="V795" s="7">
        <v>20</v>
      </c>
      <c r="W795" s="7" t="s">
        <v>5473</v>
      </c>
    </row>
    <row r="796" spans="18:23" x14ac:dyDescent="0.25">
      <c r="R796" s="7" t="str">
        <f t="shared" si="19"/>
        <v>Keith Bush</v>
      </c>
      <c r="S796" s="7" t="s">
        <v>5612</v>
      </c>
      <c r="T796" s="7">
        <v>50</v>
      </c>
      <c r="U796" s="7">
        <v>18</v>
      </c>
      <c r="V796" s="7">
        <v>900</v>
      </c>
      <c r="W796" s="7" t="s">
        <v>5605</v>
      </c>
    </row>
    <row r="797" spans="18:23" x14ac:dyDescent="0.25">
      <c r="R797" s="7" t="str">
        <f t="shared" si="19"/>
        <v>Timothy Johns</v>
      </c>
      <c r="S797" s="7" t="s">
        <v>5617</v>
      </c>
      <c r="T797" s="7">
        <v>120</v>
      </c>
      <c r="U797" s="7">
        <v>24</v>
      </c>
      <c r="V797" s="7">
        <v>2880</v>
      </c>
      <c r="W797" s="7" t="s">
        <v>5488</v>
      </c>
    </row>
    <row r="798" spans="18:23" x14ac:dyDescent="0.25">
      <c r="R798" s="7" t="str">
        <f t="shared" si="19"/>
        <v>Janet Adams</v>
      </c>
      <c r="S798" s="7" t="s">
        <v>5622</v>
      </c>
      <c r="T798" s="7">
        <v>15</v>
      </c>
      <c r="U798" s="7">
        <v>11</v>
      </c>
      <c r="V798" s="7">
        <v>165</v>
      </c>
      <c r="W798" s="7" t="s">
        <v>5345</v>
      </c>
    </row>
    <row r="799" spans="18:23" x14ac:dyDescent="0.25">
      <c r="R799" s="7" t="str">
        <f t="shared" si="19"/>
        <v>Lindsay Arnold</v>
      </c>
      <c r="S799" s="7" t="s">
        <v>5611</v>
      </c>
      <c r="T799" s="7">
        <v>250</v>
      </c>
      <c r="U799" s="7">
        <v>10</v>
      </c>
      <c r="V799" s="7">
        <v>2500</v>
      </c>
      <c r="W799" s="7" t="s">
        <v>5307</v>
      </c>
    </row>
    <row r="800" spans="18:23" x14ac:dyDescent="0.25">
      <c r="R800" s="7" t="str">
        <f t="shared" si="19"/>
        <v>Joshua Stewart</v>
      </c>
      <c r="S800" s="7" t="s">
        <v>5621</v>
      </c>
      <c r="T800" s="7">
        <v>60</v>
      </c>
      <c r="U800" s="7">
        <v>4</v>
      </c>
      <c r="V800" s="7">
        <v>240</v>
      </c>
      <c r="W800" s="7" t="s">
        <v>5424</v>
      </c>
    </row>
    <row r="801" spans="18:23" x14ac:dyDescent="0.25">
      <c r="R801" s="7" t="str">
        <f t="shared" si="19"/>
        <v>Donald Parsons</v>
      </c>
      <c r="S801" s="7" t="s">
        <v>5615</v>
      </c>
      <c r="T801" s="7">
        <v>25</v>
      </c>
      <c r="U801" s="7">
        <v>22</v>
      </c>
      <c r="V801" s="7">
        <v>550</v>
      </c>
      <c r="W801" s="7" t="s">
        <v>5446</v>
      </c>
    </row>
    <row r="802" spans="18:23" x14ac:dyDescent="0.25">
      <c r="R802" s="7" t="str">
        <f t="shared" si="19"/>
        <v>Dr. Carolyn</v>
      </c>
      <c r="S802" s="7" t="s">
        <v>5613</v>
      </c>
      <c r="T802" s="7">
        <v>35</v>
      </c>
      <c r="U802" s="7">
        <v>4</v>
      </c>
      <c r="V802" s="7">
        <v>140</v>
      </c>
      <c r="W802" s="7" t="s">
        <v>5554</v>
      </c>
    </row>
    <row r="803" spans="18:23" x14ac:dyDescent="0.25">
      <c r="R803" s="7" t="str">
        <f t="shared" si="19"/>
        <v>Stephanie Smith</v>
      </c>
      <c r="S803" s="7" t="s">
        <v>5609</v>
      </c>
      <c r="T803" s="7">
        <v>20</v>
      </c>
      <c r="U803" s="7">
        <v>12</v>
      </c>
      <c r="V803" s="7">
        <v>240</v>
      </c>
      <c r="W803" s="7" t="s">
        <v>5578</v>
      </c>
    </row>
    <row r="804" spans="18:23" x14ac:dyDescent="0.25">
      <c r="R804" s="7" t="str">
        <f t="shared" si="19"/>
        <v>Angela Fox</v>
      </c>
      <c r="S804" s="7" t="s">
        <v>5613</v>
      </c>
      <c r="T804" s="7">
        <v>35</v>
      </c>
      <c r="U804" s="7">
        <v>10</v>
      </c>
      <c r="V804" s="7">
        <v>350</v>
      </c>
      <c r="W804" s="7" t="s">
        <v>5468</v>
      </c>
    </row>
    <row r="805" spans="18:23" x14ac:dyDescent="0.25">
      <c r="R805" s="7" t="str">
        <f t="shared" si="19"/>
        <v>Caroline Yoder</v>
      </c>
      <c r="S805" s="7" t="s">
        <v>5617</v>
      </c>
      <c r="T805" s="7">
        <v>120</v>
      </c>
      <c r="U805" s="7">
        <v>5</v>
      </c>
      <c r="V805" s="7">
        <v>600</v>
      </c>
      <c r="W805" s="7" t="s">
        <v>5548</v>
      </c>
    </row>
    <row r="806" spans="18:23" x14ac:dyDescent="0.25">
      <c r="R806" s="7" t="str">
        <f t="shared" si="19"/>
        <v>Alexis Ferguson</v>
      </c>
      <c r="S806" s="7" t="s">
        <v>5622</v>
      </c>
      <c r="T806" s="7">
        <v>15</v>
      </c>
      <c r="U806" s="7">
        <v>2</v>
      </c>
      <c r="V806" s="7">
        <v>30</v>
      </c>
      <c r="W806" s="7" t="s">
        <v>5493</v>
      </c>
    </row>
    <row r="807" spans="18:23" x14ac:dyDescent="0.25">
      <c r="R807" s="7" t="str">
        <f t="shared" si="19"/>
        <v>Alexis Roberts</v>
      </c>
      <c r="S807" s="7" t="s">
        <v>5622</v>
      </c>
      <c r="T807" s="7">
        <v>15</v>
      </c>
      <c r="U807" s="7">
        <v>22</v>
      </c>
      <c r="V807" s="7">
        <v>330</v>
      </c>
      <c r="W807" s="7" t="s">
        <v>5434</v>
      </c>
    </row>
    <row r="808" spans="18:23" x14ac:dyDescent="0.25">
      <c r="R808" s="7" t="str">
        <f t="shared" si="19"/>
        <v>Valerie Morgan</v>
      </c>
      <c r="S808" s="7" t="s">
        <v>5622</v>
      </c>
      <c r="T808" s="7">
        <v>15</v>
      </c>
      <c r="U808" s="7">
        <v>11</v>
      </c>
      <c r="V808" s="7">
        <v>165</v>
      </c>
      <c r="W808" s="7" t="s">
        <v>5475</v>
      </c>
    </row>
    <row r="809" spans="18:23" x14ac:dyDescent="0.25">
      <c r="R809" s="7" t="str">
        <f t="shared" si="19"/>
        <v>Timothy Johns</v>
      </c>
      <c r="S809" s="7" t="s">
        <v>5616</v>
      </c>
      <c r="T809" s="7">
        <v>150</v>
      </c>
      <c r="U809" s="7">
        <v>5</v>
      </c>
      <c r="V809" s="7">
        <v>750</v>
      </c>
      <c r="W809" s="7" t="s">
        <v>5579</v>
      </c>
    </row>
    <row r="810" spans="18:23" x14ac:dyDescent="0.25">
      <c r="R810" s="7" t="str">
        <f t="shared" si="19"/>
        <v>Joshua Stewart</v>
      </c>
      <c r="S810" s="7" t="s">
        <v>5616</v>
      </c>
      <c r="T810" s="7">
        <v>150</v>
      </c>
      <c r="U810" s="7">
        <v>25</v>
      </c>
      <c r="V810" s="7">
        <v>3750</v>
      </c>
      <c r="W810" s="7" t="s">
        <v>5424</v>
      </c>
    </row>
    <row r="811" spans="18:23" x14ac:dyDescent="0.25">
      <c r="R811" s="7" t="str">
        <f t="shared" si="19"/>
        <v>Johnny Weaver</v>
      </c>
      <c r="S811" s="7" t="s">
        <v>5611</v>
      </c>
      <c r="T811" s="7">
        <v>250</v>
      </c>
      <c r="U811" s="7">
        <v>20</v>
      </c>
      <c r="V811" s="7">
        <v>5000</v>
      </c>
      <c r="W811" s="7" t="s">
        <v>5577</v>
      </c>
    </row>
    <row r="812" spans="18:23" x14ac:dyDescent="0.25">
      <c r="R812" s="7" t="str">
        <f t="shared" si="19"/>
        <v>Stephanie Smith</v>
      </c>
      <c r="S812" s="7" t="s">
        <v>5617</v>
      </c>
      <c r="T812" s="7">
        <v>120</v>
      </c>
      <c r="U812" s="7">
        <v>17</v>
      </c>
      <c r="V812" s="7">
        <v>2040</v>
      </c>
      <c r="W812" s="7" t="s">
        <v>5520</v>
      </c>
    </row>
    <row r="813" spans="18:23" x14ac:dyDescent="0.25">
      <c r="R813" s="7" t="str">
        <f t="shared" si="19"/>
        <v>Karen Pham</v>
      </c>
      <c r="S813" s="7" t="s">
        <v>5623</v>
      </c>
      <c r="T813" s="7">
        <v>30</v>
      </c>
      <c r="U813" s="7">
        <v>5</v>
      </c>
      <c r="V813" s="7">
        <v>150</v>
      </c>
      <c r="W813" s="7" t="s">
        <v>5552</v>
      </c>
    </row>
    <row r="814" spans="18:23" x14ac:dyDescent="0.25">
      <c r="R814" s="7" t="str">
        <f t="shared" si="19"/>
        <v>Sarah Wright</v>
      </c>
      <c r="S814" s="7" t="s">
        <v>5612</v>
      </c>
      <c r="T814" s="7">
        <v>50</v>
      </c>
      <c r="U814" s="7">
        <v>19</v>
      </c>
      <c r="V814" s="7">
        <v>950</v>
      </c>
      <c r="W814" s="7" t="s">
        <v>5490</v>
      </c>
    </row>
    <row r="815" spans="18:23" x14ac:dyDescent="0.25">
      <c r="R815" s="7" t="str">
        <f t="shared" si="19"/>
        <v>Timothy Johns</v>
      </c>
      <c r="S815" s="7" t="s">
        <v>5621</v>
      </c>
      <c r="T815" s="7">
        <v>60</v>
      </c>
      <c r="U815" s="7">
        <v>17</v>
      </c>
      <c r="V815" s="7">
        <v>1020</v>
      </c>
      <c r="W815" s="7" t="s">
        <v>5341</v>
      </c>
    </row>
    <row r="816" spans="18:23" x14ac:dyDescent="0.25">
      <c r="R816" s="7" t="str">
        <f t="shared" si="19"/>
        <v>Mary Fry</v>
      </c>
      <c r="S816" s="7" t="s">
        <v>5611</v>
      </c>
      <c r="T816" s="7">
        <v>250</v>
      </c>
      <c r="U816" s="7">
        <v>3</v>
      </c>
      <c r="V816" s="7">
        <v>750</v>
      </c>
      <c r="W816" s="7" t="s">
        <v>5567</v>
      </c>
    </row>
    <row r="817" spans="18:23" x14ac:dyDescent="0.25">
      <c r="R817" s="7" t="str">
        <f t="shared" si="19"/>
        <v>Kenneth Rodriguez</v>
      </c>
      <c r="S817" s="7" t="s">
        <v>5619</v>
      </c>
      <c r="T817" s="7">
        <v>80</v>
      </c>
      <c r="U817" s="7">
        <v>23</v>
      </c>
      <c r="V817" s="7">
        <v>1840</v>
      </c>
      <c r="W817" s="7" t="s">
        <v>5453</v>
      </c>
    </row>
    <row r="818" spans="18:23" x14ac:dyDescent="0.25">
      <c r="R818" s="7" t="str">
        <f t="shared" si="19"/>
        <v>Karen Pham</v>
      </c>
      <c r="S818" s="7" t="s">
        <v>5611</v>
      </c>
      <c r="T818" s="7">
        <v>250</v>
      </c>
      <c r="U818" s="7">
        <v>23</v>
      </c>
      <c r="V818" s="7">
        <v>5750</v>
      </c>
      <c r="W818" s="7" t="s">
        <v>5552</v>
      </c>
    </row>
    <row r="819" spans="18:23" x14ac:dyDescent="0.25">
      <c r="R819" s="7" t="str">
        <f t="shared" si="19"/>
        <v>Isaac Goodwin</v>
      </c>
      <c r="S819" s="7" t="s">
        <v>5615</v>
      </c>
      <c r="T819" s="7">
        <v>25</v>
      </c>
      <c r="U819" s="7">
        <v>6</v>
      </c>
      <c r="V819" s="7">
        <v>150</v>
      </c>
      <c r="W819" s="7" t="s">
        <v>5440</v>
      </c>
    </row>
    <row r="820" spans="18:23" x14ac:dyDescent="0.25">
      <c r="R820" s="7" t="str">
        <f t="shared" si="19"/>
        <v>Jessica Baird</v>
      </c>
      <c r="S820" s="7" t="s">
        <v>5614</v>
      </c>
      <c r="T820" s="7">
        <v>20</v>
      </c>
      <c r="U820" s="7">
        <v>19</v>
      </c>
      <c r="V820" s="7">
        <v>380</v>
      </c>
      <c r="W820" s="7" t="s">
        <v>5546</v>
      </c>
    </row>
    <row r="821" spans="18:23" x14ac:dyDescent="0.25">
      <c r="R821" s="7" t="str">
        <f t="shared" si="19"/>
        <v>Johnny Weaver</v>
      </c>
      <c r="S821" s="7" t="s">
        <v>5615</v>
      </c>
      <c r="T821" s="7">
        <v>25</v>
      </c>
      <c r="U821" s="7">
        <v>25</v>
      </c>
      <c r="V821" s="7">
        <v>625</v>
      </c>
      <c r="W821" s="7" t="s">
        <v>5577</v>
      </c>
    </row>
    <row r="822" spans="18:23" x14ac:dyDescent="0.25">
      <c r="R822" s="7" t="str">
        <f t="shared" si="19"/>
        <v>Janet Adams</v>
      </c>
      <c r="S822" s="7" t="s">
        <v>5616</v>
      </c>
      <c r="T822" s="7">
        <v>150</v>
      </c>
      <c r="U822" s="7">
        <v>2</v>
      </c>
      <c r="V822" s="7">
        <v>300</v>
      </c>
      <c r="W822" s="7" t="s">
        <v>5535</v>
      </c>
    </row>
    <row r="823" spans="18:23" x14ac:dyDescent="0.25">
      <c r="R823" s="7" t="str">
        <f t="shared" si="19"/>
        <v>Lisa Johnson</v>
      </c>
      <c r="S823" s="7" t="s">
        <v>5615</v>
      </c>
      <c r="T823" s="7">
        <v>25</v>
      </c>
      <c r="U823" s="7">
        <v>5</v>
      </c>
      <c r="V823" s="7">
        <v>125</v>
      </c>
      <c r="W823" s="7" t="s">
        <v>5581</v>
      </c>
    </row>
    <row r="824" spans="18:23" x14ac:dyDescent="0.25">
      <c r="R824" s="7" t="str">
        <f t="shared" si="19"/>
        <v>Keith Bush</v>
      </c>
      <c r="S824" s="7" t="s">
        <v>5614</v>
      </c>
      <c r="T824" s="7">
        <v>20</v>
      </c>
      <c r="U824" s="7">
        <v>8</v>
      </c>
      <c r="V824" s="7">
        <v>160</v>
      </c>
      <c r="W824" s="7" t="s">
        <v>5605</v>
      </c>
    </row>
    <row r="825" spans="18:23" x14ac:dyDescent="0.25">
      <c r="R825" s="7" t="str">
        <f t="shared" si="19"/>
        <v>April Gonzales</v>
      </c>
      <c r="S825" s="7" t="s">
        <v>5620</v>
      </c>
      <c r="T825" s="7">
        <v>40</v>
      </c>
      <c r="U825" s="7">
        <v>5</v>
      </c>
      <c r="V825" s="7">
        <v>200</v>
      </c>
      <c r="W825" s="7" t="s">
        <v>5450</v>
      </c>
    </row>
    <row r="826" spans="18:23" x14ac:dyDescent="0.25">
      <c r="R826" s="7" t="str">
        <f t="shared" si="19"/>
        <v>Alexis Roberts</v>
      </c>
      <c r="S826" s="7" t="s">
        <v>5617</v>
      </c>
      <c r="T826" s="7">
        <v>120</v>
      </c>
      <c r="U826" s="7">
        <v>19</v>
      </c>
      <c r="V826" s="7">
        <v>2280</v>
      </c>
      <c r="W826" s="7" t="s">
        <v>5601</v>
      </c>
    </row>
    <row r="827" spans="18:23" x14ac:dyDescent="0.25">
      <c r="R827" s="7" t="str">
        <f t="shared" si="19"/>
        <v>Sheri Foster</v>
      </c>
      <c r="S827" s="7" t="s">
        <v>5619</v>
      </c>
      <c r="T827" s="7">
        <v>80</v>
      </c>
      <c r="U827" s="7">
        <v>8</v>
      </c>
      <c r="V827" s="7">
        <v>640</v>
      </c>
      <c r="W827" s="7" t="s">
        <v>5502</v>
      </c>
    </row>
    <row r="828" spans="18:23" x14ac:dyDescent="0.25">
      <c r="R828" s="7" t="str">
        <f t="shared" si="19"/>
        <v>Mrs. Katrina</v>
      </c>
      <c r="S828" s="7" t="s">
        <v>5609</v>
      </c>
      <c r="T828" s="7">
        <v>20</v>
      </c>
      <c r="U828" s="7">
        <v>11</v>
      </c>
      <c r="V828" s="7">
        <v>220</v>
      </c>
      <c r="W828" s="7" t="s">
        <v>5562</v>
      </c>
    </row>
    <row r="829" spans="18:23" x14ac:dyDescent="0.25">
      <c r="R829" s="7" t="str">
        <f t="shared" si="19"/>
        <v>Kimberly Stone</v>
      </c>
      <c r="S829" s="7" t="s">
        <v>5612</v>
      </c>
      <c r="T829" s="7">
        <v>50</v>
      </c>
      <c r="U829" s="7">
        <v>23</v>
      </c>
      <c r="V829" s="7">
        <v>1150</v>
      </c>
      <c r="W829" s="7" t="s">
        <v>5518</v>
      </c>
    </row>
    <row r="830" spans="18:23" x14ac:dyDescent="0.25">
      <c r="R830" s="7" t="str">
        <f t="shared" si="19"/>
        <v>Isaac Goodwin</v>
      </c>
      <c r="S830" s="7" t="s">
        <v>5615</v>
      </c>
      <c r="T830" s="7">
        <v>25</v>
      </c>
      <c r="U830" s="7">
        <v>20</v>
      </c>
      <c r="V830" s="7">
        <v>500</v>
      </c>
      <c r="W830" s="7" t="s">
        <v>5592</v>
      </c>
    </row>
    <row r="831" spans="18:23" x14ac:dyDescent="0.25">
      <c r="R831" s="7" t="str">
        <f t="shared" si="19"/>
        <v>Leslie Sexton</v>
      </c>
      <c r="S831" s="7" t="s">
        <v>5614</v>
      </c>
      <c r="T831" s="7">
        <v>20</v>
      </c>
      <c r="U831" s="7">
        <v>22</v>
      </c>
      <c r="V831" s="7">
        <v>440</v>
      </c>
      <c r="W831" s="7" t="s">
        <v>5480</v>
      </c>
    </row>
    <row r="832" spans="18:23" x14ac:dyDescent="0.25">
      <c r="R832" s="7" t="str">
        <f t="shared" si="19"/>
        <v>Aaron Robinson</v>
      </c>
      <c r="S832" s="7" t="s">
        <v>5616</v>
      </c>
      <c r="T832" s="7">
        <v>150</v>
      </c>
      <c r="U832" s="7">
        <v>22</v>
      </c>
      <c r="V832" s="7">
        <v>3300</v>
      </c>
      <c r="W832" s="7" t="s">
        <v>5576</v>
      </c>
    </row>
    <row r="833" spans="18:23" x14ac:dyDescent="0.25">
      <c r="R833" s="7" t="str">
        <f t="shared" si="19"/>
        <v>Stephanie Smith</v>
      </c>
      <c r="S833" s="7" t="s">
        <v>5612</v>
      </c>
      <c r="T833" s="7">
        <v>50</v>
      </c>
      <c r="U833" s="7">
        <v>7</v>
      </c>
      <c r="V833" s="7">
        <v>350</v>
      </c>
      <c r="W833" s="7" t="s">
        <v>5506</v>
      </c>
    </row>
    <row r="834" spans="18:23" x14ac:dyDescent="0.25">
      <c r="R834" s="7" t="str">
        <f t="shared" si="19"/>
        <v>Valerie Morgan</v>
      </c>
      <c r="S834" s="7" t="s">
        <v>5617</v>
      </c>
      <c r="T834" s="7">
        <v>120</v>
      </c>
      <c r="U834" s="7">
        <v>23</v>
      </c>
      <c r="V834" s="7">
        <v>2760</v>
      </c>
      <c r="W834" s="7" t="s">
        <v>5311</v>
      </c>
    </row>
    <row r="835" spans="18:23" x14ac:dyDescent="0.25">
      <c r="R835" s="7" t="str">
        <f t="shared" si="19"/>
        <v>Isaac Goodwin</v>
      </c>
      <c r="S835" s="7" t="s">
        <v>5616</v>
      </c>
      <c r="T835" s="7">
        <v>150</v>
      </c>
      <c r="U835" s="7">
        <v>14</v>
      </c>
      <c r="V835" s="7">
        <v>2100</v>
      </c>
      <c r="W835" s="7" t="s">
        <v>5511</v>
      </c>
    </row>
    <row r="836" spans="18:23" x14ac:dyDescent="0.25">
      <c r="R836" s="7" t="str">
        <f t="shared" si="19"/>
        <v>Diana Griffin</v>
      </c>
      <c r="S836" s="7" t="s">
        <v>5621</v>
      </c>
      <c r="T836" s="7">
        <v>60</v>
      </c>
      <c r="U836" s="7">
        <v>9</v>
      </c>
      <c r="V836" s="7">
        <v>540</v>
      </c>
      <c r="W836" s="7" t="s">
        <v>5550</v>
      </c>
    </row>
    <row r="837" spans="18:23" x14ac:dyDescent="0.25">
      <c r="R837" s="7" t="str">
        <f t="shared" si="19"/>
        <v>Kari Zimmerman</v>
      </c>
      <c r="S837" s="7" t="s">
        <v>5614</v>
      </c>
      <c r="T837" s="7">
        <v>20</v>
      </c>
      <c r="U837" s="7">
        <v>6</v>
      </c>
      <c r="V837" s="7">
        <v>120</v>
      </c>
      <c r="W837" s="7" t="s">
        <v>5569</v>
      </c>
    </row>
    <row r="838" spans="18:23" x14ac:dyDescent="0.25">
      <c r="R838" s="7" t="str">
        <f t="shared" si="19"/>
        <v>Jonathan Myers</v>
      </c>
      <c r="S838" s="7" t="s">
        <v>5611</v>
      </c>
      <c r="T838" s="7">
        <v>250</v>
      </c>
      <c r="U838" s="7">
        <v>17</v>
      </c>
      <c r="V838" s="7">
        <v>4250</v>
      </c>
      <c r="W838" s="7" t="s">
        <v>5339</v>
      </c>
    </row>
    <row r="839" spans="18:23" x14ac:dyDescent="0.25">
      <c r="R839" s="7" t="str">
        <f t="shared" si="19"/>
        <v>April Gonzales</v>
      </c>
      <c r="S839" s="7" t="s">
        <v>5618</v>
      </c>
      <c r="T839" s="7">
        <v>10</v>
      </c>
      <c r="U839" s="7">
        <v>8</v>
      </c>
      <c r="V839" s="7">
        <v>80</v>
      </c>
      <c r="W839" s="7" t="s">
        <v>5450</v>
      </c>
    </row>
    <row r="840" spans="18:23" x14ac:dyDescent="0.25">
      <c r="R840" s="7" t="str">
        <f t="shared" ref="R840:R903" si="20">TRIM(W840)</f>
        <v>April Gonzales</v>
      </c>
      <c r="S840" s="7" t="s">
        <v>5615</v>
      </c>
      <c r="T840" s="7">
        <v>25</v>
      </c>
      <c r="U840" s="7">
        <v>25</v>
      </c>
      <c r="V840" s="7">
        <v>625</v>
      </c>
      <c r="W840" s="7" t="s">
        <v>5558</v>
      </c>
    </row>
    <row r="841" spans="18:23" x14ac:dyDescent="0.25">
      <c r="R841" s="7" t="str">
        <f t="shared" si="20"/>
        <v>Jennifer Nelson</v>
      </c>
      <c r="S841" s="7" t="s">
        <v>5616</v>
      </c>
      <c r="T841" s="7">
        <v>150</v>
      </c>
      <c r="U841" s="7">
        <v>4</v>
      </c>
      <c r="V841" s="7">
        <v>600</v>
      </c>
      <c r="W841" s="7" t="s">
        <v>5324</v>
      </c>
    </row>
    <row r="842" spans="18:23" x14ac:dyDescent="0.25">
      <c r="R842" s="7" t="str">
        <f t="shared" si="20"/>
        <v>Aaron Robinson</v>
      </c>
      <c r="S842" s="7" t="s">
        <v>5617</v>
      </c>
      <c r="T842" s="7">
        <v>120</v>
      </c>
      <c r="U842" s="7">
        <v>13</v>
      </c>
      <c r="V842" s="7">
        <v>1560</v>
      </c>
      <c r="W842" s="7" t="s">
        <v>5454</v>
      </c>
    </row>
    <row r="843" spans="18:23" x14ac:dyDescent="0.25">
      <c r="R843" s="7" t="str">
        <f t="shared" si="20"/>
        <v>Jose Perez</v>
      </c>
      <c r="S843" s="7" t="s">
        <v>5621</v>
      </c>
      <c r="T843" s="7">
        <v>60</v>
      </c>
      <c r="U843" s="7">
        <v>16</v>
      </c>
      <c r="V843" s="7">
        <v>960</v>
      </c>
      <c r="W843" s="7" t="s">
        <v>5333</v>
      </c>
    </row>
    <row r="844" spans="18:23" x14ac:dyDescent="0.25">
      <c r="R844" s="7" t="str">
        <f t="shared" si="20"/>
        <v>Mrs. Alexandria</v>
      </c>
      <c r="S844" s="7" t="s">
        <v>5609</v>
      </c>
      <c r="T844" s="7">
        <v>20</v>
      </c>
      <c r="U844" s="7">
        <v>8</v>
      </c>
      <c r="V844" s="7">
        <v>160</v>
      </c>
      <c r="W844" s="7" t="s">
        <v>5437</v>
      </c>
    </row>
    <row r="845" spans="18:23" x14ac:dyDescent="0.25">
      <c r="R845" s="7" t="str">
        <f t="shared" si="20"/>
        <v>Kari Zimmerman</v>
      </c>
      <c r="S845" s="7" t="s">
        <v>5621</v>
      </c>
      <c r="T845" s="7">
        <v>60</v>
      </c>
      <c r="U845" s="7">
        <v>12</v>
      </c>
      <c r="V845" s="7">
        <v>720</v>
      </c>
      <c r="W845" s="7" t="s">
        <v>5529</v>
      </c>
    </row>
    <row r="846" spans="18:23" x14ac:dyDescent="0.25">
      <c r="R846" s="7" t="str">
        <f t="shared" si="20"/>
        <v>Kenneth Rodriguez</v>
      </c>
      <c r="S846" s="7" t="s">
        <v>5615</v>
      </c>
      <c r="T846" s="7">
        <v>25</v>
      </c>
      <c r="U846" s="7">
        <v>22</v>
      </c>
      <c r="V846" s="7">
        <v>550</v>
      </c>
      <c r="W846" s="7" t="s">
        <v>5436</v>
      </c>
    </row>
    <row r="847" spans="18:23" x14ac:dyDescent="0.25">
      <c r="R847" s="7" t="str">
        <f t="shared" si="20"/>
        <v>Angela Fox</v>
      </c>
      <c r="S847" s="7" t="s">
        <v>5613</v>
      </c>
      <c r="T847" s="7">
        <v>35</v>
      </c>
      <c r="U847" s="7">
        <v>3</v>
      </c>
      <c r="V847" s="7">
        <v>105</v>
      </c>
      <c r="W847" s="7" t="s">
        <v>5468</v>
      </c>
    </row>
    <row r="848" spans="18:23" x14ac:dyDescent="0.25">
      <c r="R848" s="7" t="str">
        <f t="shared" si="20"/>
        <v>Jonathan Myers</v>
      </c>
      <c r="S848" s="7" t="s">
        <v>5621</v>
      </c>
      <c r="T848" s="7">
        <v>60</v>
      </c>
      <c r="U848" s="7">
        <v>21</v>
      </c>
      <c r="V848" s="7">
        <v>1260</v>
      </c>
      <c r="W848" s="7" t="s">
        <v>5557</v>
      </c>
    </row>
    <row r="849" spans="18:23" x14ac:dyDescent="0.25">
      <c r="R849" s="7" t="str">
        <f t="shared" si="20"/>
        <v>Angela Fox</v>
      </c>
      <c r="S849" s="7" t="s">
        <v>5613</v>
      </c>
      <c r="T849" s="7">
        <v>35</v>
      </c>
      <c r="U849" s="7">
        <v>1</v>
      </c>
      <c r="V849" s="7">
        <v>35</v>
      </c>
      <c r="W849" s="7" t="s">
        <v>5425</v>
      </c>
    </row>
    <row r="850" spans="18:23" x14ac:dyDescent="0.25">
      <c r="R850" s="7" t="str">
        <f t="shared" si="20"/>
        <v>Donald Parsons</v>
      </c>
      <c r="S850" s="7" t="s">
        <v>5623</v>
      </c>
      <c r="T850" s="7">
        <v>30</v>
      </c>
      <c r="U850" s="7">
        <v>8</v>
      </c>
      <c r="V850" s="7">
        <v>240</v>
      </c>
      <c r="W850" s="7" t="s">
        <v>5598</v>
      </c>
    </row>
    <row r="851" spans="18:23" x14ac:dyDescent="0.25">
      <c r="R851" s="7" t="str">
        <f t="shared" si="20"/>
        <v>Jennifer Nelson</v>
      </c>
      <c r="S851" s="7" t="s">
        <v>5620</v>
      </c>
      <c r="T851" s="7">
        <v>40</v>
      </c>
      <c r="U851" s="7">
        <v>7</v>
      </c>
      <c r="V851" s="7">
        <v>280</v>
      </c>
      <c r="W851" s="7" t="s">
        <v>5513</v>
      </c>
    </row>
    <row r="852" spans="18:23" x14ac:dyDescent="0.25">
      <c r="R852" s="7" t="str">
        <f t="shared" si="20"/>
        <v>Alexis Ferguson</v>
      </c>
      <c r="S852" s="7" t="s">
        <v>5616</v>
      </c>
      <c r="T852" s="7">
        <v>150</v>
      </c>
      <c r="U852" s="7">
        <v>2</v>
      </c>
      <c r="V852" s="7">
        <v>300</v>
      </c>
      <c r="W852" s="7" t="s">
        <v>5493</v>
      </c>
    </row>
    <row r="853" spans="18:23" x14ac:dyDescent="0.25">
      <c r="R853" s="7" t="str">
        <f t="shared" si="20"/>
        <v>Aaron Robinson</v>
      </c>
      <c r="S853" s="7" t="s">
        <v>5623</v>
      </c>
      <c r="T853" s="7">
        <v>30</v>
      </c>
      <c r="U853" s="7">
        <v>18</v>
      </c>
      <c r="V853" s="7">
        <v>540</v>
      </c>
      <c r="W853" s="7" t="s">
        <v>5460</v>
      </c>
    </row>
    <row r="854" spans="18:23" x14ac:dyDescent="0.25">
      <c r="R854" s="7" t="str">
        <f t="shared" si="20"/>
        <v>Sarah Wright</v>
      </c>
      <c r="S854" s="7" t="s">
        <v>5611</v>
      </c>
      <c r="T854" s="7">
        <v>250</v>
      </c>
      <c r="U854" s="7">
        <v>9</v>
      </c>
      <c r="V854" s="7">
        <v>2250</v>
      </c>
      <c r="W854" s="7" t="s">
        <v>5556</v>
      </c>
    </row>
    <row r="855" spans="18:23" x14ac:dyDescent="0.25">
      <c r="R855" s="7" t="str">
        <f t="shared" si="20"/>
        <v>Leslie Sexton</v>
      </c>
      <c r="S855" s="7" t="s">
        <v>5616</v>
      </c>
      <c r="T855" s="7">
        <v>150</v>
      </c>
      <c r="U855" s="7">
        <v>7</v>
      </c>
      <c r="V855" s="7">
        <v>1050</v>
      </c>
      <c r="W855" s="7" t="s">
        <v>5428</v>
      </c>
    </row>
    <row r="856" spans="18:23" x14ac:dyDescent="0.25">
      <c r="R856" s="7" t="str">
        <f t="shared" si="20"/>
        <v>Linda Morgan</v>
      </c>
      <c r="S856" s="7" t="s">
        <v>5613</v>
      </c>
      <c r="T856" s="7">
        <v>35</v>
      </c>
      <c r="U856" s="7">
        <v>18</v>
      </c>
      <c r="V856" s="7">
        <v>630</v>
      </c>
      <c r="W856" s="7" t="s">
        <v>5461</v>
      </c>
    </row>
    <row r="857" spans="18:23" x14ac:dyDescent="0.25">
      <c r="R857" s="7" t="str">
        <f t="shared" si="20"/>
        <v>Kevin Gonzalez</v>
      </c>
      <c r="S857" s="7" t="s">
        <v>5610</v>
      </c>
      <c r="T857" s="7">
        <v>300</v>
      </c>
      <c r="U857" s="7">
        <v>16</v>
      </c>
      <c r="V857" s="7">
        <v>4800</v>
      </c>
      <c r="W857" s="7" t="s">
        <v>5516</v>
      </c>
    </row>
    <row r="858" spans="18:23" x14ac:dyDescent="0.25">
      <c r="R858" s="7" t="str">
        <f t="shared" si="20"/>
        <v>Lisa Johnson</v>
      </c>
      <c r="S858" s="7" t="s">
        <v>5620</v>
      </c>
      <c r="T858" s="7">
        <v>40</v>
      </c>
      <c r="U858" s="7">
        <v>22</v>
      </c>
      <c r="V858" s="7">
        <v>880</v>
      </c>
      <c r="W858" s="7" t="s">
        <v>5456</v>
      </c>
    </row>
    <row r="859" spans="18:23" x14ac:dyDescent="0.25">
      <c r="R859" s="7" t="str">
        <f t="shared" si="20"/>
        <v>Lisa Johnson</v>
      </c>
      <c r="S859" s="7" t="s">
        <v>5611</v>
      </c>
      <c r="T859" s="7">
        <v>250</v>
      </c>
      <c r="U859" s="7">
        <v>3</v>
      </c>
      <c r="V859" s="7">
        <v>750</v>
      </c>
      <c r="W859" s="7" t="s">
        <v>5539</v>
      </c>
    </row>
    <row r="860" spans="18:23" x14ac:dyDescent="0.25">
      <c r="R860" s="7" t="str">
        <f t="shared" si="20"/>
        <v>Joshua Stewart</v>
      </c>
      <c r="S860" s="7" t="s">
        <v>5614</v>
      </c>
      <c r="T860" s="7">
        <v>20</v>
      </c>
      <c r="U860" s="7">
        <v>4</v>
      </c>
      <c r="V860" s="7">
        <v>80</v>
      </c>
      <c r="W860" s="7" t="s">
        <v>5526</v>
      </c>
    </row>
    <row r="861" spans="18:23" x14ac:dyDescent="0.25">
      <c r="R861" s="7" t="str">
        <f t="shared" si="20"/>
        <v>Kelly Miller</v>
      </c>
      <c r="S861" s="7" t="s">
        <v>5611</v>
      </c>
      <c r="T861" s="7">
        <v>250</v>
      </c>
      <c r="U861" s="7">
        <v>24</v>
      </c>
      <c r="V861" s="7">
        <v>6000</v>
      </c>
      <c r="W861" s="7" t="s">
        <v>5340</v>
      </c>
    </row>
    <row r="862" spans="18:23" x14ac:dyDescent="0.25">
      <c r="R862" s="7" t="str">
        <f t="shared" si="20"/>
        <v>Alexis Ferguson</v>
      </c>
      <c r="S862" s="7" t="s">
        <v>5613</v>
      </c>
      <c r="T862" s="7">
        <v>35</v>
      </c>
      <c r="U862" s="7">
        <v>21</v>
      </c>
      <c r="V862" s="7">
        <v>735</v>
      </c>
      <c r="W862" s="7" t="s">
        <v>5486</v>
      </c>
    </row>
    <row r="863" spans="18:23" x14ac:dyDescent="0.25">
      <c r="R863" s="7" t="str">
        <f t="shared" si="20"/>
        <v>Joshua Stewart</v>
      </c>
      <c r="S863" s="7" t="s">
        <v>5619</v>
      </c>
      <c r="T863" s="7">
        <v>80</v>
      </c>
      <c r="U863" s="7">
        <v>11</v>
      </c>
      <c r="V863" s="7">
        <v>880</v>
      </c>
      <c r="W863" s="7" t="s">
        <v>5309</v>
      </c>
    </row>
    <row r="864" spans="18:23" x14ac:dyDescent="0.25">
      <c r="R864" s="7" t="str">
        <f t="shared" si="20"/>
        <v>Jennifer Nelson</v>
      </c>
      <c r="S864" s="7" t="s">
        <v>5610</v>
      </c>
      <c r="T864" s="7">
        <v>300</v>
      </c>
      <c r="U864" s="7">
        <v>4</v>
      </c>
      <c r="V864" s="7">
        <v>1200</v>
      </c>
      <c r="W864" s="7" t="s">
        <v>5443</v>
      </c>
    </row>
    <row r="865" spans="18:23" x14ac:dyDescent="0.25">
      <c r="R865" s="7" t="str">
        <f t="shared" si="20"/>
        <v>Jennifer Nelson</v>
      </c>
      <c r="S865" s="7" t="s">
        <v>5617</v>
      </c>
      <c r="T865" s="7">
        <v>120</v>
      </c>
      <c r="U865" s="7">
        <v>7</v>
      </c>
      <c r="V865" s="7">
        <v>840</v>
      </c>
      <c r="W865" s="7" t="s">
        <v>5513</v>
      </c>
    </row>
    <row r="866" spans="18:23" x14ac:dyDescent="0.25">
      <c r="R866" s="7" t="str">
        <f t="shared" si="20"/>
        <v>Donald Parsons</v>
      </c>
      <c r="S866" s="7" t="s">
        <v>5613</v>
      </c>
      <c r="T866" s="7">
        <v>35</v>
      </c>
      <c r="U866" s="7">
        <v>21</v>
      </c>
      <c r="V866" s="7">
        <v>735</v>
      </c>
      <c r="W866" s="7" t="s">
        <v>5326</v>
      </c>
    </row>
    <row r="867" spans="18:23" x14ac:dyDescent="0.25">
      <c r="R867" s="7" t="str">
        <f t="shared" si="20"/>
        <v>Linda Morgan</v>
      </c>
      <c r="S867" s="7" t="s">
        <v>5612</v>
      </c>
      <c r="T867" s="7">
        <v>50</v>
      </c>
      <c r="U867" s="7">
        <v>7</v>
      </c>
      <c r="V867" s="7">
        <v>350</v>
      </c>
      <c r="W867" s="7" t="s">
        <v>5308</v>
      </c>
    </row>
    <row r="868" spans="18:23" x14ac:dyDescent="0.25">
      <c r="R868" s="7" t="str">
        <f t="shared" si="20"/>
        <v>Diana Griffin</v>
      </c>
      <c r="S868" s="7" t="s">
        <v>5613</v>
      </c>
      <c r="T868" s="7">
        <v>35</v>
      </c>
      <c r="U868" s="7">
        <v>13</v>
      </c>
      <c r="V868" s="7">
        <v>455</v>
      </c>
      <c r="W868" s="7" t="s">
        <v>5445</v>
      </c>
    </row>
    <row r="869" spans="18:23" x14ac:dyDescent="0.25">
      <c r="R869" s="7" t="str">
        <f t="shared" si="20"/>
        <v>Mrs. Alexandria</v>
      </c>
      <c r="S869" s="7" t="s">
        <v>5622</v>
      </c>
      <c r="T869" s="7">
        <v>15</v>
      </c>
      <c r="U869" s="7">
        <v>9</v>
      </c>
      <c r="V869" s="7">
        <v>135</v>
      </c>
      <c r="W869" s="7" t="s">
        <v>5437</v>
      </c>
    </row>
    <row r="870" spans="18:23" x14ac:dyDescent="0.25">
      <c r="R870" s="7" t="str">
        <f t="shared" si="20"/>
        <v>Kevin Gonzalez</v>
      </c>
      <c r="S870" s="7" t="s">
        <v>5620</v>
      </c>
      <c r="T870" s="7">
        <v>40</v>
      </c>
      <c r="U870" s="7">
        <v>9</v>
      </c>
      <c r="V870" s="7">
        <v>360</v>
      </c>
      <c r="W870" s="7" t="s">
        <v>5516</v>
      </c>
    </row>
    <row r="871" spans="18:23" x14ac:dyDescent="0.25">
      <c r="R871" s="7" t="str">
        <f t="shared" si="20"/>
        <v>Alexis Roberts</v>
      </c>
      <c r="S871" s="7" t="s">
        <v>5610</v>
      </c>
      <c r="T871" s="7">
        <v>300</v>
      </c>
      <c r="U871" s="7">
        <v>3</v>
      </c>
      <c r="V871" s="7">
        <v>900</v>
      </c>
      <c r="W871" s="7" t="s">
        <v>5318</v>
      </c>
    </row>
    <row r="872" spans="18:23" x14ac:dyDescent="0.25">
      <c r="R872" s="7" t="str">
        <f t="shared" si="20"/>
        <v>Dr. Elizabeth</v>
      </c>
      <c r="S872" s="7" t="s">
        <v>5622</v>
      </c>
      <c r="T872" s="7">
        <v>15</v>
      </c>
      <c r="U872" s="7">
        <v>13</v>
      </c>
      <c r="V872" s="7">
        <v>195</v>
      </c>
      <c r="W872" s="7" t="s">
        <v>5503</v>
      </c>
    </row>
    <row r="873" spans="18:23" x14ac:dyDescent="0.25">
      <c r="R873" s="7" t="str">
        <f t="shared" si="20"/>
        <v>Diana Rios</v>
      </c>
      <c r="S873" s="7" t="s">
        <v>5609</v>
      </c>
      <c r="T873" s="7">
        <v>20</v>
      </c>
      <c r="U873" s="7">
        <v>4</v>
      </c>
      <c r="V873" s="7">
        <v>80</v>
      </c>
      <c r="W873" s="7" t="s">
        <v>5582</v>
      </c>
    </row>
    <row r="874" spans="18:23" x14ac:dyDescent="0.25">
      <c r="R874" s="7" t="str">
        <f t="shared" si="20"/>
        <v>Rebecca Moody</v>
      </c>
      <c r="S874" s="7" t="s">
        <v>5620</v>
      </c>
      <c r="T874" s="7">
        <v>40</v>
      </c>
      <c r="U874" s="7">
        <v>6</v>
      </c>
      <c r="V874" s="7">
        <v>240</v>
      </c>
      <c r="W874" s="7" t="s">
        <v>5470</v>
      </c>
    </row>
    <row r="875" spans="18:23" x14ac:dyDescent="0.25">
      <c r="R875" s="7" t="str">
        <f t="shared" si="20"/>
        <v>Alexis Roberts</v>
      </c>
      <c r="S875" s="7" t="s">
        <v>5622</v>
      </c>
      <c r="T875" s="7">
        <v>15</v>
      </c>
      <c r="U875" s="7">
        <v>25</v>
      </c>
      <c r="V875" s="7">
        <v>375</v>
      </c>
      <c r="W875" s="7" t="s">
        <v>5434</v>
      </c>
    </row>
    <row r="876" spans="18:23" x14ac:dyDescent="0.25">
      <c r="R876" s="7" t="str">
        <f t="shared" si="20"/>
        <v>Aaron Robinson</v>
      </c>
      <c r="S876" s="7" t="s">
        <v>5611</v>
      </c>
      <c r="T876" s="7">
        <v>250</v>
      </c>
      <c r="U876" s="7">
        <v>1</v>
      </c>
      <c r="V876" s="7">
        <v>250</v>
      </c>
      <c r="W876" s="7" t="s">
        <v>5460</v>
      </c>
    </row>
    <row r="877" spans="18:23" x14ac:dyDescent="0.25">
      <c r="R877" s="7" t="str">
        <f t="shared" si="20"/>
        <v>Mrs. Katrina</v>
      </c>
      <c r="S877" s="7" t="s">
        <v>5612</v>
      </c>
      <c r="T877" s="7">
        <v>50</v>
      </c>
      <c r="U877" s="7">
        <v>1</v>
      </c>
      <c r="V877" s="7">
        <v>50</v>
      </c>
      <c r="W877" s="7" t="s">
        <v>5589</v>
      </c>
    </row>
    <row r="878" spans="18:23" x14ac:dyDescent="0.25">
      <c r="R878" s="7" t="str">
        <f t="shared" si="20"/>
        <v>Kimberly Stone</v>
      </c>
      <c r="S878" s="7" t="s">
        <v>5616</v>
      </c>
      <c r="T878" s="7">
        <v>150</v>
      </c>
      <c r="U878" s="7">
        <v>7</v>
      </c>
      <c r="V878" s="7">
        <v>1050</v>
      </c>
      <c r="W878" s="7" t="s">
        <v>5537</v>
      </c>
    </row>
    <row r="879" spans="18:23" x14ac:dyDescent="0.25">
      <c r="R879" s="7" t="str">
        <f t="shared" si="20"/>
        <v>Diana Rios</v>
      </c>
      <c r="S879" s="7" t="s">
        <v>5622</v>
      </c>
      <c r="T879" s="7">
        <v>15</v>
      </c>
      <c r="U879" s="7">
        <v>22</v>
      </c>
      <c r="V879" s="7">
        <v>330</v>
      </c>
      <c r="W879" s="7" t="s">
        <v>5582</v>
      </c>
    </row>
    <row r="880" spans="18:23" x14ac:dyDescent="0.25">
      <c r="R880" s="7" t="str">
        <f t="shared" si="20"/>
        <v>Jonathan Myers</v>
      </c>
      <c r="S880" s="7" t="s">
        <v>5610</v>
      </c>
      <c r="T880" s="7">
        <v>300</v>
      </c>
      <c r="U880" s="7">
        <v>2</v>
      </c>
      <c r="V880" s="7">
        <v>600</v>
      </c>
      <c r="W880" s="7" t="s">
        <v>5557</v>
      </c>
    </row>
    <row r="881" spans="18:23" x14ac:dyDescent="0.25">
      <c r="R881" s="7" t="str">
        <f t="shared" si="20"/>
        <v>Isaac Goodwin</v>
      </c>
      <c r="S881" s="7" t="s">
        <v>5618</v>
      </c>
      <c r="T881" s="7">
        <v>10</v>
      </c>
      <c r="U881" s="7">
        <v>2</v>
      </c>
      <c r="V881" s="7">
        <v>20</v>
      </c>
      <c r="W881" s="7" t="s">
        <v>5592</v>
      </c>
    </row>
    <row r="882" spans="18:23" x14ac:dyDescent="0.25">
      <c r="R882" s="7" t="str">
        <f t="shared" si="20"/>
        <v>Kevin Gonzalez</v>
      </c>
      <c r="S882" s="7" t="s">
        <v>5612</v>
      </c>
      <c r="T882" s="7">
        <v>50</v>
      </c>
      <c r="U882" s="7">
        <v>18</v>
      </c>
      <c r="V882" s="7">
        <v>900</v>
      </c>
      <c r="W882" s="7" t="s">
        <v>5343</v>
      </c>
    </row>
    <row r="883" spans="18:23" x14ac:dyDescent="0.25">
      <c r="R883" s="7" t="str">
        <f t="shared" si="20"/>
        <v>Rebecca Moody</v>
      </c>
      <c r="S883" s="7" t="s">
        <v>5612</v>
      </c>
      <c r="T883" s="7">
        <v>50</v>
      </c>
      <c r="U883" s="7">
        <v>14</v>
      </c>
      <c r="V883" s="7">
        <v>700</v>
      </c>
      <c r="W883" s="7" t="s">
        <v>5481</v>
      </c>
    </row>
    <row r="884" spans="18:23" x14ac:dyDescent="0.25">
      <c r="R884" s="7" t="str">
        <f t="shared" si="20"/>
        <v>Lisa Johnson</v>
      </c>
      <c r="S884" s="7" t="s">
        <v>5615</v>
      </c>
      <c r="T884" s="7">
        <v>25</v>
      </c>
      <c r="U884" s="7">
        <v>25</v>
      </c>
      <c r="V884" s="7">
        <v>625</v>
      </c>
      <c r="W884" s="7" t="s">
        <v>5476</v>
      </c>
    </row>
    <row r="885" spans="18:23" x14ac:dyDescent="0.25">
      <c r="R885" s="7" t="str">
        <f t="shared" si="20"/>
        <v>Valerie Morgan</v>
      </c>
      <c r="S885" s="7" t="s">
        <v>5612</v>
      </c>
      <c r="T885" s="7">
        <v>50</v>
      </c>
      <c r="U885" s="7">
        <v>2</v>
      </c>
      <c r="V885" s="7">
        <v>100</v>
      </c>
      <c r="W885" s="7" t="s">
        <v>5487</v>
      </c>
    </row>
    <row r="886" spans="18:23" x14ac:dyDescent="0.25">
      <c r="R886" s="7" t="str">
        <f t="shared" si="20"/>
        <v>Jonathan Myers</v>
      </c>
      <c r="S886" s="7" t="s">
        <v>5622</v>
      </c>
      <c r="T886" s="7">
        <v>15</v>
      </c>
      <c r="U886" s="7">
        <v>16</v>
      </c>
      <c r="V886" s="7">
        <v>240</v>
      </c>
      <c r="W886" s="7" t="s">
        <v>5501</v>
      </c>
    </row>
    <row r="887" spans="18:23" x14ac:dyDescent="0.25">
      <c r="R887" s="7" t="str">
        <f t="shared" si="20"/>
        <v>Caroline Yoder</v>
      </c>
      <c r="S887" s="7" t="s">
        <v>5621</v>
      </c>
      <c r="T887" s="7">
        <v>60</v>
      </c>
      <c r="U887" s="7">
        <v>5</v>
      </c>
      <c r="V887" s="7">
        <v>300</v>
      </c>
      <c r="W887" s="7" t="s">
        <v>5433</v>
      </c>
    </row>
    <row r="888" spans="18:23" x14ac:dyDescent="0.25">
      <c r="R888" s="7" t="str">
        <f t="shared" si="20"/>
        <v>Karen Pham</v>
      </c>
      <c r="S888" s="7" t="s">
        <v>5619</v>
      </c>
      <c r="T888" s="7">
        <v>80</v>
      </c>
      <c r="U888" s="7">
        <v>10</v>
      </c>
      <c r="V888" s="7">
        <v>800</v>
      </c>
      <c r="W888" s="7" t="s">
        <v>5430</v>
      </c>
    </row>
    <row r="889" spans="18:23" x14ac:dyDescent="0.25">
      <c r="R889" s="7" t="str">
        <f t="shared" si="20"/>
        <v>Mrs. Katrina</v>
      </c>
      <c r="S889" s="7" t="s">
        <v>5616</v>
      </c>
      <c r="T889" s="7">
        <v>150</v>
      </c>
      <c r="U889" s="7">
        <v>10</v>
      </c>
      <c r="V889" s="7">
        <v>1500</v>
      </c>
      <c r="W889" s="7" t="s">
        <v>5575</v>
      </c>
    </row>
    <row r="890" spans="18:23" x14ac:dyDescent="0.25">
      <c r="R890" s="7" t="str">
        <f t="shared" si="20"/>
        <v>Jennifer Nelson</v>
      </c>
      <c r="S890" s="7" t="s">
        <v>5609</v>
      </c>
      <c r="T890" s="7">
        <v>20</v>
      </c>
      <c r="U890" s="7">
        <v>16</v>
      </c>
      <c r="V890" s="7">
        <v>320</v>
      </c>
      <c r="W890" s="7" t="s">
        <v>5513</v>
      </c>
    </row>
    <row r="891" spans="18:23" x14ac:dyDescent="0.25">
      <c r="R891" s="7" t="str">
        <f t="shared" si="20"/>
        <v>Karen Pham</v>
      </c>
      <c r="S891" s="7" t="s">
        <v>5623</v>
      </c>
      <c r="T891" s="7">
        <v>30</v>
      </c>
      <c r="U891" s="7">
        <v>7</v>
      </c>
      <c r="V891" s="7">
        <v>210</v>
      </c>
      <c r="W891" s="7" t="s">
        <v>5467</v>
      </c>
    </row>
    <row r="892" spans="18:23" x14ac:dyDescent="0.25">
      <c r="R892" s="7" t="str">
        <f t="shared" si="20"/>
        <v>Mary Fry</v>
      </c>
      <c r="S892" s="7" t="s">
        <v>5623</v>
      </c>
      <c r="T892" s="7">
        <v>30</v>
      </c>
      <c r="U892" s="7">
        <v>18</v>
      </c>
      <c r="V892" s="7">
        <v>540</v>
      </c>
      <c r="W892" s="7" t="s">
        <v>5444</v>
      </c>
    </row>
    <row r="893" spans="18:23" x14ac:dyDescent="0.25">
      <c r="R893" s="7" t="str">
        <f t="shared" si="20"/>
        <v>Mary Fry</v>
      </c>
      <c r="S893" s="7" t="s">
        <v>5611</v>
      </c>
      <c r="T893" s="7">
        <v>250</v>
      </c>
      <c r="U893" s="7">
        <v>15</v>
      </c>
      <c r="V893" s="7">
        <v>3750</v>
      </c>
      <c r="W893" s="7" t="s">
        <v>5567</v>
      </c>
    </row>
    <row r="894" spans="18:23" x14ac:dyDescent="0.25">
      <c r="R894" s="7" t="str">
        <f t="shared" si="20"/>
        <v>Mrs. Alexandria</v>
      </c>
      <c r="S894" s="7" t="s">
        <v>5612</v>
      </c>
      <c r="T894" s="7">
        <v>50</v>
      </c>
      <c r="U894" s="7">
        <v>10</v>
      </c>
      <c r="V894" s="7">
        <v>500</v>
      </c>
      <c r="W894" s="7" t="s">
        <v>5583</v>
      </c>
    </row>
    <row r="895" spans="18:23" x14ac:dyDescent="0.25">
      <c r="R895" s="7" t="str">
        <f t="shared" si="20"/>
        <v>Donald Parsons</v>
      </c>
      <c r="S895" s="7" t="s">
        <v>5615</v>
      </c>
      <c r="T895" s="7">
        <v>25</v>
      </c>
      <c r="U895" s="7">
        <v>10</v>
      </c>
      <c r="V895" s="7">
        <v>250</v>
      </c>
      <c r="W895" s="7" t="s">
        <v>5596</v>
      </c>
    </row>
    <row r="896" spans="18:23" x14ac:dyDescent="0.25">
      <c r="R896" s="7" t="str">
        <f t="shared" si="20"/>
        <v>James Mitchell</v>
      </c>
      <c r="S896" s="7" t="s">
        <v>5612</v>
      </c>
      <c r="T896" s="7">
        <v>50</v>
      </c>
      <c r="U896" s="7">
        <v>5</v>
      </c>
      <c r="V896" s="7">
        <v>250</v>
      </c>
      <c r="W896" s="7" t="s">
        <v>5451</v>
      </c>
    </row>
    <row r="897" spans="18:23" x14ac:dyDescent="0.25">
      <c r="R897" s="7" t="str">
        <f t="shared" si="20"/>
        <v>Robert Baker</v>
      </c>
      <c r="S897" s="7" t="s">
        <v>5609</v>
      </c>
      <c r="T897" s="7">
        <v>20</v>
      </c>
      <c r="U897" s="7">
        <v>7</v>
      </c>
      <c r="V897" s="7">
        <v>140</v>
      </c>
      <c r="W897" s="7" t="s">
        <v>5606</v>
      </c>
    </row>
    <row r="898" spans="18:23" x14ac:dyDescent="0.25">
      <c r="R898" s="7" t="str">
        <f t="shared" si="20"/>
        <v>Stephanie Smith</v>
      </c>
      <c r="S898" s="7" t="s">
        <v>5618</v>
      </c>
      <c r="T898" s="7">
        <v>10</v>
      </c>
      <c r="U898" s="7">
        <v>5</v>
      </c>
      <c r="V898" s="7">
        <v>50</v>
      </c>
      <c r="W898" s="7" t="s">
        <v>5442</v>
      </c>
    </row>
    <row r="899" spans="18:23" x14ac:dyDescent="0.25">
      <c r="R899" s="7" t="str">
        <f t="shared" si="20"/>
        <v>Belinda Jefferson</v>
      </c>
      <c r="S899" s="7" t="s">
        <v>5616</v>
      </c>
      <c r="T899" s="7">
        <v>150</v>
      </c>
      <c r="U899" s="7">
        <v>15</v>
      </c>
      <c r="V899" s="7">
        <v>2250</v>
      </c>
      <c r="W899" s="7" t="s">
        <v>5449</v>
      </c>
    </row>
    <row r="900" spans="18:23" x14ac:dyDescent="0.25">
      <c r="R900" s="7" t="str">
        <f t="shared" si="20"/>
        <v>Lindsay Arnold</v>
      </c>
      <c r="S900" s="7" t="s">
        <v>5623</v>
      </c>
      <c r="T900" s="7">
        <v>30</v>
      </c>
      <c r="U900" s="7">
        <v>20</v>
      </c>
      <c r="V900" s="7">
        <v>600</v>
      </c>
      <c r="W900" s="7" t="s">
        <v>5555</v>
      </c>
    </row>
    <row r="901" spans="18:23" x14ac:dyDescent="0.25">
      <c r="R901" s="7" t="str">
        <f t="shared" si="20"/>
        <v>Sarah Wright</v>
      </c>
      <c r="S901" s="7" t="s">
        <v>5610</v>
      </c>
      <c r="T901" s="7">
        <v>300</v>
      </c>
      <c r="U901" s="7">
        <v>24</v>
      </c>
      <c r="V901" s="7">
        <v>7200</v>
      </c>
      <c r="W901" s="7" t="s">
        <v>5477</v>
      </c>
    </row>
    <row r="902" spans="18:23" x14ac:dyDescent="0.25">
      <c r="R902" s="7" t="str">
        <f t="shared" si="20"/>
        <v>Kevin Gonzalez</v>
      </c>
      <c r="S902" s="7" t="s">
        <v>5619</v>
      </c>
      <c r="T902" s="7">
        <v>80</v>
      </c>
      <c r="U902" s="7">
        <v>5</v>
      </c>
      <c r="V902" s="7">
        <v>400</v>
      </c>
      <c r="W902" s="7" t="s">
        <v>5534</v>
      </c>
    </row>
    <row r="903" spans="18:23" x14ac:dyDescent="0.25">
      <c r="R903" s="7" t="str">
        <f t="shared" si="20"/>
        <v>Angela Fox</v>
      </c>
      <c r="S903" s="7" t="s">
        <v>5610</v>
      </c>
      <c r="T903" s="7">
        <v>300</v>
      </c>
      <c r="U903" s="7">
        <v>22</v>
      </c>
      <c r="V903" s="7">
        <v>6600</v>
      </c>
      <c r="W903" s="7" t="s">
        <v>5468</v>
      </c>
    </row>
    <row r="904" spans="18:23" x14ac:dyDescent="0.25">
      <c r="R904" s="7" t="str">
        <f t="shared" ref="R904:R967" si="21">TRIM(W904)</f>
        <v>James Mitchell</v>
      </c>
      <c r="S904" s="7" t="s">
        <v>5612</v>
      </c>
      <c r="T904" s="7">
        <v>50</v>
      </c>
      <c r="U904" s="7">
        <v>2</v>
      </c>
      <c r="V904" s="7">
        <v>100</v>
      </c>
      <c r="W904" s="7" t="s">
        <v>5561</v>
      </c>
    </row>
    <row r="905" spans="18:23" x14ac:dyDescent="0.25">
      <c r="R905" s="7" t="str">
        <f t="shared" si="21"/>
        <v>Leslie Sexton</v>
      </c>
      <c r="S905" s="7" t="s">
        <v>5622</v>
      </c>
      <c r="T905" s="7">
        <v>15</v>
      </c>
      <c r="U905" s="7">
        <v>8</v>
      </c>
      <c r="V905" s="7">
        <v>120</v>
      </c>
      <c r="W905" s="7" t="s">
        <v>5480</v>
      </c>
    </row>
    <row r="906" spans="18:23" x14ac:dyDescent="0.25">
      <c r="R906" s="7" t="str">
        <f t="shared" si="21"/>
        <v>Diana Griffin</v>
      </c>
      <c r="S906" s="7" t="s">
        <v>5610</v>
      </c>
      <c r="T906" s="7">
        <v>300</v>
      </c>
      <c r="U906" s="7">
        <v>24</v>
      </c>
      <c r="V906" s="7">
        <v>7200</v>
      </c>
      <c r="W906" s="7" t="s">
        <v>5550</v>
      </c>
    </row>
    <row r="907" spans="18:23" x14ac:dyDescent="0.25">
      <c r="R907" s="7" t="str">
        <f t="shared" si="21"/>
        <v>Alexis Ferguson</v>
      </c>
      <c r="S907" s="7" t="s">
        <v>5613</v>
      </c>
      <c r="T907" s="7">
        <v>35</v>
      </c>
      <c r="U907" s="7">
        <v>21</v>
      </c>
      <c r="V907" s="7">
        <v>735</v>
      </c>
      <c r="W907" s="7" t="s">
        <v>5493</v>
      </c>
    </row>
    <row r="908" spans="18:23" x14ac:dyDescent="0.25">
      <c r="R908" s="7" t="str">
        <f t="shared" si="21"/>
        <v>Jonathan Myers</v>
      </c>
      <c r="S908" s="7" t="s">
        <v>5615</v>
      </c>
      <c r="T908" s="7">
        <v>25</v>
      </c>
      <c r="U908" s="7">
        <v>10</v>
      </c>
      <c r="V908" s="7">
        <v>250</v>
      </c>
      <c r="W908" s="7" t="s">
        <v>5557</v>
      </c>
    </row>
    <row r="909" spans="18:23" x14ac:dyDescent="0.25">
      <c r="R909" s="7" t="str">
        <f t="shared" si="21"/>
        <v>Dr. Elizabeth</v>
      </c>
      <c r="S909" s="7" t="s">
        <v>5613</v>
      </c>
      <c r="T909" s="7">
        <v>35</v>
      </c>
      <c r="U909" s="7">
        <v>25</v>
      </c>
      <c r="V909" s="7">
        <v>875</v>
      </c>
      <c r="W909" s="7" t="s">
        <v>5600</v>
      </c>
    </row>
    <row r="910" spans="18:23" x14ac:dyDescent="0.25">
      <c r="R910" s="7" t="str">
        <f t="shared" si="21"/>
        <v>Belinda Jefferson</v>
      </c>
      <c r="S910" s="7" t="s">
        <v>5623</v>
      </c>
      <c r="T910" s="7">
        <v>30</v>
      </c>
      <c r="U910" s="7">
        <v>11</v>
      </c>
      <c r="V910" s="7">
        <v>330</v>
      </c>
      <c r="W910" s="7" t="s">
        <v>5559</v>
      </c>
    </row>
    <row r="911" spans="18:23" x14ac:dyDescent="0.25">
      <c r="R911" s="7" t="str">
        <f t="shared" si="21"/>
        <v>Jennifer Nelson</v>
      </c>
      <c r="S911" s="7" t="s">
        <v>5623</v>
      </c>
      <c r="T911" s="7">
        <v>30</v>
      </c>
      <c r="U911" s="7">
        <v>23</v>
      </c>
      <c r="V911" s="7">
        <v>690</v>
      </c>
      <c r="W911" s="7" t="s">
        <v>5443</v>
      </c>
    </row>
    <row r="912" spans="18:23" x14ac:dyDescent="0.25">
      <c r="R912" s="7" t="str">
        <f t="shared" si="21"/>
        <v>Mrs. Katrina</v>
      </c>
      <c r="S912" s="7" t="s">
        <v>5610</v>
      </c>
      <c r="T912" s="7">
        <v>300</v>
      </c>
      <c r="U912" s="7">
        <v>4</v>
      </c>
      <c r="V912" s="7">
        <v>1200</v>
      </c>
      <c r="W912" s="7" t="s">
        <v>5607</v>
      </c>
    </row>
    <row r="913" spans="18:23" x14ac:dyDescent="0.25">
      <c r="R913" s="7" t="str">
        <f t="shared" si="21"/>
        <v>Jonathan Myers</v>
      </c>
      <c r="S913" s="7" t="s">
        <v>5613</v>
      </c>
      <c r="T913" s="7">
        <v>35</v>
      </c>
      <c r="U913" s="7">
        <v>7</v>
      </c>
      <c r="V913" s="7">
        <v>245</v>
      </c>
      <c r="W913" s="7" t="s">
        <v>5483</v>
      </c>
    </row>
    <row r="914" spans="18:23" x14ac:dyDescent="0.25">
      <c r="R914" s="7" t="str">
        <f t="shared" si="21"/>
        <v>Jose Perez</v>
      </c>
      <c r="S914" s="7" t="s">
        <v>5618</v>
      </c>
      <c r="T914" s="7">
        <v>10</v>
      </c>
      <c r="U914" s="7">
        <v>21</v>
      </c>
      <c r="V914" s="7">
        <v>210</v>
      </c>
      <c r="W914" s="7" t="s">
        <v>5593</v>
      </c>
    </row>
    <row r="915" spans="18:23" x14ac:dyDescent="0.25">
      <c r="R915" s="7" t="str">
        <f t="shared" si="21"/>
        <v>Angela Fox</v>
      </c>
      <c r="S915" s="7" t="s">
        <v>5612</v>
      </c>
      <c r="T915" s="7">
        <v>50</v>
      </c>
      <c r="U915" s="7">
        <v>12</v>
      </c>
      <c r="V915" s="7">
        <v>600</v>
      </c>
      <c r="W915" s="7" t="s">
        <v>5468</v>
      </c>
    </row>
    <row r="916" spans="18:23" x14ac:dyDescent="0.25">
      <c r="R916" s="7" t="str">
        <f t="shared" si="21"/>
        <v>Karen Pham</v>
      </c>
      <c r="S916" s="7" t="s">
        <v>5619</v>
      </c>
      <c r="T916" s="7">
        <v>80</v>
      </c>
      <c r="U916" s="7">
        <v>22</v>
      </c>
      <c r="V916" s="7">
        <v>1760</v>
      </c>
      <c r="W916" s="7" t="s">
        <v>5552</v>
      </c>
    </row>
    <row r="917" spans="18:23" x14ac:dyDescent="0.25">
      <c r="R917" s="7" t="str">
        <f t="shared" si="21"/>
        <v>Timothy Johns</v>
      </c>
      <c r="S917" s="7" t="s">
        <v>5616</v>
      </c>
      <c r="T917" s="7">
        <v>150</v>
      </c>
      <c r="U917" s="7">
        <v>18</v>
      </c>
      <c r="V917" s="7">
        <v>2700</v>
      </c>
      <c r="W917" s="7" t="s">
        <v>5341</v>
      </c>
    </row>
    <row r="918" spans="18:23" x14ac:dyDescent="0.25">
      <c r="R918" s="7" t="str">
        <f t="shared" si="21"/>
        <v>Donald Parsons</v>
      </c>
      <c r="S918" s="7" t="s">
        <v>5621</v>
      </c>
      <c r="T918" s="7">
        <v>60</v>
      </c>
      <c r="U918" s="7">
        <v>8</v>
      </c>
      <c r="V918" s="7">
        <v>480</v>
      </c>
      <c r="W918" s="7" t="s">
        <v>5596</v>
      </c>
    </row>
    <row r="919" spans="18:23" x14ac:dyDescent="0.25">
      <c r="R919" s="7" t="str">
        <f t="shared" si="21"/>
        <v>Valerie Morgan</v>
      </c>
      <c r="S919" s="7" t="s">
        <v>5615</v>
      </c>
      <c r="T919" s="7">
        <v>25</v>
      </c>
      <c r="U919" s="7">
        <v>21</v>
      </c>
      <c r="V919" s="7">
        <v>525</v>
      </c>
      <c r="W919" s="7" t="s">
        <v>5487</v>
      </c>
    </row>
    <row r="920" spans="18:23" x14ac:dyDescent="0.25">
      <c r="R920" s="7" t="str">
        <f t="shared" si="21"/>
        <v>Diana Griffin</v>
      </c>
      <c r="S920" s="7" t="s">
        <v>5623</v>
      </c>
      <c r="T920" s="7">
        <v>30</v>
      </c>
      <c r="U920" s="7">
        <v>10</v>
      </c>
      <c r="V920" s="7">
        <v>300</v>
      </c>
      <c r="W920" s="7" t="s">
        <v>5509</v>
      </c>
    </row>
    <row r="921" spans="18:23" x14ac:dyDescent="0.25">
      <c r="R921" s="7" t="str">
        <f t="shared" si="21"/>
        <v>Kari Zimmerman</v>
      </c>
      <c r="S921" s="7" t="s">
        <v>5621</v>
      </c>
      <c r="T921" s="7">
        <v>60</v>
      </c>
      <c r="U921" s="7">
        <v>19</v>
      </c>
      <c r="V921" s="7">
        <v>1140</v>
      </c>
      <c r="W921" s="7" t="s">
        <v>5478</v>
      </c>
    </row>
    <row r="922" spans="18:23" x14ac:dyDescent="0.25">
      <c r="R922" s="7" t="str">
        <f t="shared" si="21"/>
        <v>Rebecca Moody</v>
      </c>
      <c r="S922" s="7" t="s">
        <v>5609</v>
      </c>
      <c r="T922" s="7">
        <v>20</v>
      </c>
      <c r="U922" s="7">
        <v>23</v>
      </c>
      <c r="V922" s="7">
        <v>460</v>
      </c>
      <c r="W922" s="7" t="s">
        <v>5481</v>
      </c>
    </row>
    <row r="923" spans="18:23" x14ac:dyDescent="0.25">
      <c r="R923" s="7" t="str">
        <f t="shared" si="21"/>
        <v>Stephanie Smith</v>
      </c>
      <c r="S923" s="7" t="s">
        <v>5623</v>
      </c>
      <c r="T923" s="7">
        <v>30</v>
      </c>
      <c r="U923" s="7">
        <v>2</v>
      </c>
      <c r="V923" s="7">
        <v>60</v>
      </c>
      <c r="W923" s="7" t="s">
        <v>5442</v>
      </c>
    </row>
    <row r="924" spans="18:23" x14ac:dyDescent="0.25">
      <c r="R924" s="7" t="str">
        <f t="shared" si="21"/>
        <v>Jessica Baird</v>
      </c>
      <c r="S924" s="7" t="s">
        <v>5621</v>
      </c>
      <c r="T924" s="7">
        <v>60</v>
      </c>
      <c r="U924" s="7">
        <v>23</v>
      </c>
      <c r="V924" s="7">
        <v>1380</v>
      </c>
      <c r="W924" s="7" t="s">
        <v>5482</v>
      </c>
    </row>
    <row r="925" spans="18:23" x14ac:dyDescent="0.25">
      <c r="R925" s="7" t="str">
        <f t="shared" si="21"/>
        <v>Mary Fry</v>
      </c>
      <c r="S925" s="7" t="s">
        <v>5611</v>
      </c>
      <c r="T925" s="7">
        <v>250</v>
      </c>
      <c r="U925" s="7">
        <v>22</v>
      </c>
      <c r="V925" s="7">
        <v>5500</v>
      </c>
      <c r="W925" s="7" t="s">
        <v>5567</v>
      </c>
    </row>
    <row r="926" spans="18:23" x14ac:dyDescent="0.25">
      <c r="R926" s="7" t="str">
        <f t="shared" si="21"/>
        <v>Aaron Robinson</v>
      </c>
      <c r="S926" s="7" t="s">
        <v>5616</v>
      </c>
      <c r="T926" s="7">
        <v>150</v>
      </c>
      <c r="U926" s="7">
        <v>25</v>
      </c>
      <c r="V926" s="7">
        <v>3750</v>
      </c>
      <c r="W926" s="7" t="s">
        <v>5460</v>
      </c>
    </row>
    <row r="927" spans="18:23" x14ac:dyDescent="0.25">
      <c r="R927" s="7" t="str">
        <f t="shared" si="21"/>
        <v>Donald Parsons</v>
      </c>
      <c r="S927" s="7" t="s">
        <v>5612</v>
      </c>
      <c r="T927" s="7">
        <v>50</v>
      </c>
      <c r="U927" s="7">
        <v>1</v>
      </c>
      <c r="V927" s="7">
        <v>50</v>
      </c>
      <c r="W927" s="7" t="s">
        <v>5446</v>
      </c>
    </row>
    <row r="928" spans="18:23" x14ac:dyDescent="0.25">
      <c r="R928" s="7" t="str">
        <f t="shared" si="21"/>
        <v>Dr. Carolyn</v>
      </c>
      <c r="S928" s="7" t="s">
        <v>5615</v>
      </c>
      <c r="T928" s="7">
        <v>25</v>
      </c>
      <c r="U928" s="7">
        <v>8</v>
      </c>
      <c r="V928" s="7">
        <v>200</v>
      </c>
      <c r="W928" s="7" t="s">
        <v>5495</v>
      </c>
    </row>
    <row r="929" spans="18:23" x14ac:dyDescent="0.25">
      <c r="R929" s="7" t="str">
        <f t="shared" si="21"/>
        <v>April Gonzales</v>
      </c>
      <c r="S929" s="7" t="s">
        <v>5619</v>
      </c>
      <c r="T929" s="7">
        <v>80</v>
      </c>
      <c r="U929" s="7">
        <v>20</v>
      </c>
      <c r="V929" s="7">
        <v>1600</v>
      </c>
      <c r="W929" s="7" t="s">
        <v>5312</v>
      </c>
    </row>
    <row r="930" spans="18:23" x14ac:dyDescent="0.25">
      <c r="R930" s="7" t="str">
        <f t="shared" si="21"/>
        <v>Leslie Sexton</v>
      </c>
      <c r="S930" s="7" t="s">
        <v>5618</v>
      </c>
      <c r="T930" s="7">
        <v>10</v>
      </c>
      <c r="U930" s="7">
        <v>4</v>
      </c>
      <c r="V930" s="7">
        <v>40</v>
      </c>
      <c r="W930" s="7" t="s">
        <v>5315</v>
      </c>
    </row>
    <row r="931" spans="18:23" x14ac:dyDescent="0.25">
      <c r="R931" s="7" t="str">
        <f t="shared" si="21"/>
        <v>Shannon Vazquez</v>
      </c>
      <c r="S931" s="7" t="s">
        <v>5623</v>
      </c>
      <c r="T931" s="7">
        <v>30</v>
      </c>
      <c r="U931" s="7">
        <v>17</v>
      </c>
      <c r="V931" s="7">
        <v>510</v>
      </c>
      <c r="W931" s="7" t="s">
        <v>5448</v>
      </c>
    </row>
    <row r="932" spans="18:23" x14ac:dyDescent="0.25">
      <c r="R932" s="7" t="str">
        <f t="shared" si="21"/>
        <v>Lindsay Arnold</v>
      </c>
      <c r="S932" s="7" t="s">
        <v>5620</v>
      </c>
      <c r="T932" s="7">
        <v>40</v>
      </c>
      <c r="U932" s="7">
        <v>4</v>
      </c>
      <c r="V932" s="7">
        <v>160</v>
      </c>
      <c r="W932" s="7" t="s">
        <v>5307</v>
      </c>
    </row>
    <row r="933" spans="18:23" x14ac:dyDescent="0.25">
      <c r="R933" s="7" t="str">
        <f t="shared" si="21"/>
        <v>Janet Adams</v>
      </c>
      <c r="S933" s="7" t="s">
        <v>5616</v>
      </c>
      <c r="T933" s="7">
        <v>150</v>
      </c>
      <c r="U933" s="7">
        <v>15</v>
      </c>
      <c r="V933" s="7">
        <v>2250</v>
      </c>
      <c r="W933" s="7" t="s">
        <v>5524</v>
      </c>
    </row>
    <row r="934" spans="18:23" x14ac:dyDescent="0.25">
      <c r="R934" s="7" t="str">
        <f t="shared" si="21"/>
        <v>Karen Pham</v>
      </c>
      <c r="S934" s="7" t="s">
        <v>5611</v>
      </c>
      <c r="T934" s="7">
        <v>250</v>
      </c>
      <c r="U934" s="7">
        <v>21</v>
      </c>
      <c r="V934" s="7">
        <v>5250</v>
      </c>
      <c r="W934" s="7" t="s">
        <v>5522</v>
      </c>
    </row>
    <row r="935" spans="18:23" x14ac:dyDescent="0.25">
      <c r="R935" s="7" t="str">
        <f t="shared" si="21"/>
        <v>Kenneth Rodriguez</v>
      </c>
      <c r="S935" s="7" t="s">
        <v>5623</v>
      </c>
      <c r="T935" s="7">
        <v>30</v>
      </c>
      <c r="U935" s="7">
        <v>22</v>
      </c>
      <c r="V935" s="7">
        <v>660</v>
      </c>
      <c r="W935" s="7" t="s">
        <v>5436</v>
      </c>
    </row>
    <row r="936" spans="18:23" x14ac:dyDescent="0.25">
      <c r="R936" s="7" t="str">
        <f t="shared" si="21"/>
        <v>Lindsay Arnold</v>
      </c>
      <c r="S936" s="7" t="s">
        <v>5623</v>
      </c>
      <c r="T936" s="7">
        <v>30</v>
      </c>
      <c r="U936" s="7">
        <v>8</v>
      </c>
      <c r="V936" s="7">
        <v>240</v>
      </c>
      <c r="W936" s="7" t="s">
        <v>5555</v>
      </c>
    </row>
    <row r="937" spans="18:23" x14ac:dyDescent="0.25">
      <c r="R937" s="7" t="str">
        <f t="shared" si="21"/>
        <v>Valerie Morgan</v>
      </c>
      <c r="S937" s="7" t="s">
        <v>5612</v>
      </c>
      <c r="T937" s="7">
        <v>50</v>
      </c>
      <c r="U937" s="7">
        <v>24</v>
      </c>
      <c r="V937" s="7">
        <v>1200</v>
      </c>
      <c r="W937" s="7" t="s">
        <v>5487</v>
      </c>
    </row>
    <row r="938" spans="18:23" x14ac:dyDescent="0.25">
      <c r="R938" s="7" t="str">
        <f t="shared" si="21"/>
        <v>Lindsay Arnold</v>
      </c>
      <c r="S938" s="7" t="s">
        <v>5618</v>
      </c>
      <c r="T938" s="7">
        <v>10</v>
      </c>
      <c r="U938" s="7">
        <v>17</v>
      </c>
      <c r="V938" s="7">
        <v>170</v>
      </c>
      <c r="W938" s="7" t="s">
        <v>5532</v>
      </c>
    </row>
    <row r="939" spans="18:23" x14ac:dyDescent="0.25">
      <c r="R939" s="7" t="str">
        <f t="shared" si="21"/>
        <v>Rebecca Moody</v>
      </c>
      <c r="S939" s="7" t="s">
        <v>5612</v>
      </c>
      <c r="T939" s="7">
        <v>50</v>
      </c>
      <c r="U939" s="7">
        <v>9</v>
      </c>
      <c r="V939" s="7">
        <v>450</v>
      </c>
      <c r="W939" s="7" t="s">
        <v>5519</v>
      </c>
    </row>
    <row r="940" spans="18:23" x14ac:dyDescent="0.25">
      <c r="R940" s="7" t="str">
        <f t="shared" si="21"/>
        <v>Ms. Michelle</v>
      </c>
      <c r="S940" s="7" t="s">
        <v>5620</v>
      </c>
      <c r="T940" s="7">
        <v>40</v>
      </c>
      <c r="U940" s="7">
        <v>8</v>
      </c>
      <c r="V940" s="7">
        <v>320</v>
      </c>
      <c r="W940" s="7" t="s">
        <v>5469</v>
      </c>
    </row>
    <row r="941" spans="18:23" x14ac:dyDescent="0.25">
      <c r="R941" s="7" t="str">
        <f t="shared" si="21"/>
        <v>James Mitchell</v>
      </c>
      <c r="S941" s="7" t="s">
        <v>5611</v>
      </c>
      <c r="T941" s="7">
        <v>250</v>
      </c>
      <c r="U941" s="7">
        <v>20</v>
      </c>
      <c r="V941" s="7">
        <v>5000</v>
      </c>
      <c r="W941" s="7" t="s">
        <v>5451</v>
      </c>
    </row>
    <row r="942" spans="18:23" x14ac:dyDescent="0.25">
      <c r="R942" s="7" t="str">
        <f t="shared" si="21"/>
        <v>Lisa Johnson</v>
      </c>
      <c r="S942" s="7" t="s">
        <v>5613</v>
      </c>
      <c r="T942" s="7">
        <v>35</v>
      </c>
      <c r="U942" s="7">
        <v>3</v>
      </c>
      <c r="V942" s="7">
        <v>105</v>
      </c>
      <c r="W942" s="7" t="s">
        <v>5456</v>
      </c>
    </row>
    <row r="943" spans="18:23" x14ac:dyDescent="0.25">
      <c r="R943" s="7" t="str">
        <f t="shared" si="21"/>
        <v>Karen Pham</v>
      </c>
      <c r="S943" s="7" t="s">
        <v>5622</v>
      </c>
      <c r="T943" s="7">
        <v>15</v>
      </c>
      <c r="U943" s="7">
        <v>6</v>
      </c>
      <c r="V943" s="7">
        <v>90</v>
      </c>
      <c r="W943" s="7" t="s">
        <v>5552</v>
      </c>
    </row>
    <row r="944" spans="18:23" x14ac:dyDescent="0.25">
      <c r="R944" s="7" t="str">
        <f t="shared" si="21"/>
        <v>Angela Fox</v>
      </c>
      <c r="S944" s="7" t="s">
        <v>5622</v>
      </c>
      <c r="T944" s="7">
        <v>15</v>
      </c>
      <c r="U944" s="7">
        <v>20</v>
      </c>
      <c r="V944" s="7">
        <v>300</v>
      </c>
      <c r="W944" s="7" t="s">
        <v>5468</v>
      </c>
    </row>
    <row r="945" spans="18:23" x14ac:dyDescent="0.25">
      <c r="R945" s="7" t="str">
        <f t="shared" si="21"/>
        <v>Joshua Stewart</v>
      </c>
      <c r="S945" s="7" t="s">
        <v>5618</v>
      </c>
      <c r="T945" s="7">
        <v>10</v>
      </c>
      <c r="U945" s="7">
        <v>16</v>
      </c>
      <c r="V945" s="7">
        <v>160</v>
      </c>
      <c r="W945" s="7" t="s">
        <v>5505</v>
      </c>
    </row>
    <row r="946" spans="18:23" x14ac:dyDescent="0.25">
      <c r="R946" s="7" t="str">
        <f t="shared" si="21"/>
        <v>Rebecca Moody</v>
      </c>
      <c r="S946" s="7" t="s">
        <v>5616</v>
      </c>
      <c r="T946" s="7">
        <v>150</v>
      </c>
      <c r="U946" s="7">
        <v>22</v>
      </c>
      <c r="V946" s="7">
        <v>3300</v>
      </c>
      <c r="W946" s="7" t="s">
        <v>5335</v>
      </c>
    </row>
    <row r="947" spans="18:23" x14ac:dyDescent="0.25">
      <c r="R947" s="7" t="str">
        <f t="shared" si="21"/>
        <v>Lisa Johnson</v>
      </c>
      <c r="S947" s="7" t="s">
        <v>5620</v>
      </c>
      <c r="T947" s="7">
        <v>40</v>
      </c>
      <c r="U947" s="7">
        <v>16</v>
      </c>
      <c r="V947" s="7">
        <v>640</v>
      </c>
      <c r="W947" s="7" t="s">
        <v>5581</v>
      </c>
    </row>
    <row r="948" spans="18:23" x14ac:dyDescent="0.25">
      <c r="R948" s="7" t="str">
        <f t="shared" si="21"/>
        <v>Johnny Weaver</v>
      </c>
      <c r="S948" s="7" t="s">
        <v>5618</v>
      </c>
      <c r="T948" s="7">
        <v>10</v>
      </c>
      <c r="U948" s="7">
        <v>19</v>
      </c>
      <c r="V948" s="7">
        <v>190</v>
      </c>
      <c r="W948" s="7" t="s">
        <v>5344</v>
      </c>
    </row>
    <row r="949" spans="18:23" x14ac:dyDescent="0.25">
      <c r="R949" s="7" t="str">
        <f t="shared" si="21"/>
        <v>Joshua Stewart</v>
      </c>
      <c r="S949" s="7" t="s">
        <v>5611</v>
      </c>
      <c r="T949" s="7">
        <v>250</v>
      </c>
      <c r="U949" s="7">
        <v>21</v>
      </c>
      <c r="V949" s="7">
        <v>5250</v>
      </c>
      <c r="W949" s="7" t="s">
        <v>5309</v>
      </c>
    </row>
    <row r="950" spans="18:23" x14ac:dyDescent="0.25">
      <c r="R950" s="7" t="str">
        <f t="shared" si="21"/>
        <v>Rebecca Moody</v>
      </c>
      <c r="S950" s="7" t="s">
        <v>5609</v>
      </c>
      <c r="T950" s="7">
        <v>20</v>
      </c>
      <c r="U950" s="7">
        <v>19</v>
      </c>
      <c r="V950" s="7">
        <v>380</v>
      </c>
      <c r="W950" s="7" t="s">
        <v>5525</v>
      </c>
    </row>
    <row r="951" spans="18:23" x14ac:dyDescent="0.25">
      <c r="R951" s="7" t="str">
        <f t="shared" si="21"/>
        <v>Stephanie Smith</v>
      </c>
      <c r="S951" s="7" t="s">
        <v>5620</v>
      </c>
      <c r="T951" s="7">
        <v>40</v>
      </c>
      <c r="U951" s="7">
        <v>25</v>
      </c>
      <c r="V951" s="7">
        <v>1000</v>
      </c>
      <c r="W951" s="7" t="s">
        <v>5578</v>
      </c>
    </row>
    <row r="952" spans="18:23" x14ac:dyDescent="0.25">
      <c r="R952" s="7" t="str">
        <f t="shared" si="21"/>
        <v>Jose Perez</v>
      </c>
      <c r="S952" s="7" t="s">
        <v>5612</v>
      </c>
      <c r="T952" s="7">
        <v>50</v>
      </c>
      <c r="U952" s="7">
        <v>19</v>
      </c>
      <c r="V952" s="7">
        <v>950</v>
      </c>
      <c r="W952" s="7" t="s">
        <v>5593</v>
      </c>
    </row>
    <row r="953" spans="18:23" x14ac:dyDescent="0.25">
      <c r="R953" s="7" t="str">
        <f t="shared" si="21"/>
        <v>Dr. Carolyn</v>
      </c>
      <c r="S953" s="7" t="s">
        <v>5623</v>
      </c>
      <c r="T953" s="7">
        <v>30</v>
      </c>
      <c r="U953" s="7">
        <v>4</v>
      </c>
      <c r="V953" s="7">
        <v>120</v>
      </c>
      <c r="W953" s="7" t="s">
        <v>5495</v>
      </c>
    </row>
    <row r="954" spans="18:23" x14ac:dyDescent="0.25">
      <c r="R954" s="7" t="str">
        <f t="shared" si="21"/>
        <v>Diana Griffin</v>
      </c>
      <c r="S954" s="7" t="s">
        <v>5617</v>
      </c>
      <c r="T954" s="7">
        <v>120</v>
      </c>
      <c r="U954" s="7">
        <v>19</v>
      </c>
      <c r="V954" s="7">
        <v>2280</v>
      </c>
      <c r="W954" s="7" t="s">
        <v>5586</v>
      </c>
    </row>
    <row r="955" spans="18:23" x14ac:dyDescent="0.25">
      <c r="R955" s="7" t="str">
        <f t="shared" si="21"/>
        <v>Diana Rios</v>
      </c>
      <c r="S955" s="7" t="s">
        <v>5615</v>
      </c>
      <c r="T955" s="7">
        <v>25</v>
      </c>
      <c r="U955" s="7">
        <v>20</v>
      </c>
      <c r="V955" s="7">
        <v>500</v>
      </c>
      <c r="W955" s="7" t="s">
        <v>5582</v>
      </c>
    </row>
    <row r="956" spans="18:23" x14ac:dyDescent="0.25">
      <c r="R956" s="7" t="str">
        <f t="shared" si="21"/>
        <v>Dr. Carolyn</v>
      </c>
      <c r="S956" s="7" t="s">
        <v>5623</v>
      </c>
      <c r="T956" s="7">
        <v>30</v>
      </c>
      <c r="U956" s="7">
        <v>18</v>
      </c>
      <c r="V956" s="7">
        <v>540</v>
      </c>
      <c r="W956" s="7" t="s">
        <v>5554</v>
      </c>
    </row>
    <row r="957" spans="18:23" x14ac:dyDescent="0.25">
      <c r="R957" s="7" t="str">
        <f t="shared" si="21"/>
        <v>Kari Zimmerman</v>
      </c>
      <c r="S957" s="7" t="s">
        <v>5613</v>
      </c>
      <c r="T957" s="7">
        <v>35</v>
      </c>
      <c r="U957" s="7">
        <v>20</v>
      </c>
      <c r="V957" s="7">
        <v>700</v>
      </c>
      <c r="W957" s="7" t="s">
        <v>5529</v>
      </c>
    </row>
    <row r="958" spans="18:23" x14ac:dyDescent="0.25">
      <c r="R958" s="7" t="str">
        <f t="shared" si="21"/>
        <v>Alexis Ferguson</v>
      </c>
      <c r="S958" s="7" t="s">
        <v>5623</v>
      </c>
      <c r="T958" s="7">
        <v>30</v>
      </c>
      <c r="U958" s="7">
        <v>2</v>
      </c>
      <c r="V958" s="7">
        <v>60</v>
      </c>
      <c r="W958" s="7" t="s">
        <v>5486</v>
      </c>
    </row>
    <row r="959" spans="18:23" x14ac:dyDescent="0.25">
      <c r="R959" s="7" t="str">
        <f t="shared" si="21"/>
        <v>Diana Rios</v>
      </c>
      <c r="S959" s="7" t="s">
        <v>5610</v>
      </c>
      <c r="T959" s="7">
        <v>300</v>
      </c>
      <c r="U959" s="7">
        <v>4</v>
      </c>
      <c r="V959" s="7">
        <v>1200</v>
      </c>
      <c r="W959" s="7" t="s">
        <v>5320</v>
      </c>
    </row>
    <row r="960" spans="18:23" x14ac:dyDescent="0.25">
      <c r="R960" s="7" t="str">
        <f t="shared" si="21"/>
        <v>Caroline Yoder</v>
      </c>
      <c r="S960" s="7" t="s">
        <v>5620</v>
      </c>
      <c r="T960" s="7">
        <v>40</v>
      </c>
      <c r="U960" s="7">
        <v>17</v>
      </c>
      <c r="V960" s="7">
        <v>680</v>
      </c>
      <c r="W960" s="7" t="s">
        <v>5473</v>
      </c>
    </row>
    <row r="961" spans="18:23" x14ac:dyDescent="0.25">
      <c r="R961" s="7" t="str">
        <f t="shared" si="21"/>
        <v>Isaac Goodwin</v>
      </c>
      <c r="S961" s="7" t="s">
        <v>5614</v>
      </c>
      <c r="T961" s="7">
        <v>20</v>
      </c>
      <c r="U961" s="7">
        <v>14</v>
      </c>
      <c r="V961" s="7">
        <v>280</v>
      </c>
      <c r="W961" s="7" t="s">
        <v>5592</v>
      </c>
    </row>
    <row r="962" spans="18:23" x14ac:dyDescent="0.25">
      <c r="R962" s="7" t="str">
        <f t="shared" si="21"/>
        <v>Jennifer Nelson</v>
      </c>
      <c r="S962" s="7" t="s">
        <v>5610</v>
      </c>
      <c r="T962" s="7">
        <v>300</v>
      </c>
      <c r="U962" s="7">
        <v>7</v>
      </c>
      <c r="V962" s="7">
        <v>2100</v>
      </c>
      <c r="W962" s="7" t="s">
        <v>5443</v>
      </c>
    </row>
    <row r="963" spans="18:23" x14ac:dyDescent="0.25">
      <c r="R963" s="7" t="str">
        <f t="shared" si="21"/>
        <v>April Gonzales</v>
      </c>
      <c r="S963" s="7" t="s">
        <v>5621</v>
      </c>
      <c r="T963" s="7">
        <v>60</v>
      </c>
      <c r="U963" s="7">
        <v>18</v>
      </c>
      <c r="V963" s="7">
        <v>1080</v>
      </c>
      <c r="W963" s="7" t="s">
        <v>5560</v>
      </c>
    </row>
    <row r="964" spans="18:23" x14ac:dyDescent="0.25">
      <c r="R964" s="7" t="str">
        <f t="shared" si="21"/>
        <v>Ms. Michelle</v>
      </c>
      <c r="S964" s="7" t="s">
        <v>5610</v>
      </c>
      <c r="T964" s="7">
        <v>300</v>
      </c>
      <c r="U964" s="7">
        <v>14</v>
      </c>
      <c r="V964" s="7">
        <v>4200</v>
      </c>
      <c r="W964" s="7" t="s">
        <v>5551</v>
      </c>
    </row>
    <row r="965" spans="18:23" x14ac:dyDescent="0.25">
      <c r="R965" s="7" t="str">
        <f t="shared" si="21"/>
        <v>Valerie Morgan</v>
      </c>
      <c r="S965" s="7" t="s">
        <v>5614</v>
      </c>
      <c r="T965" s="7">
        <v>20</v>
      </c>
      <c r="U965" s="7">
        <v>21</v>
      </c>
      <c r="V965" s="7">
        <v>420</v>
      </c>
      <c r="W965" s="7" t="s">
        <v>5487</v>
      </c>
    </row>
    <row r="966" spans="18:23" x14ac:dyDescent="0.25">
      <c r="R966" s="7" t="str">
        <f t="shared" si="21"/>
        <v>Ms. Michelle</v>
      </c>
      <c r="S966" s="7" t="s">
        <v>5621</v>
      </c>
      <c r="T966" s="7">
        <v>60</v>
      </c>
      <c r="U966" s="7">
        <v>4</v>
      </c>
      <c r="V966" s="7">
        <v>240</v>
      </c>
      <c r="W966" s="7" t="s">
        <v>5494</v>
      </c>
    </row>
    <row r="967" spans="18:23" x14ac:dyDescent="0.25">
      <c r="R967" s="7" t="str">
        <f t="shared" si="21"/>
        <v>Stephanie Smith</v>
      </c>
      <c r="S967" s="7" t="s">
        <v>5616</v>
      </c>
      <c r="T967" s="7">
        <v>150</v>
      </c>
      <c r="U967" s="7">
        <v>2</v>
      </c>
      <c r="V967" s="7">
        <v>300</v>
      </c>
      <c r="W967" s="7" t="s">
        <v>5323</v>
      </c>
    </row>
    <row r="968" spans="18:23" x14ac:dyDescent="0.25">
      <c r="R968" s="7" t="str">
        <f t="shared" ref="R968:R1031" si="22">TRIM(W968)</f>
        <v>Robert Baker</v>
      </c>
      <c r="S968" s="7" t="s">
        <v>5618</v>
      </c>
      <c r="T968" s="7">
        <v>10</v>
      </c>
      <c r="U968" s="7">
        <v>6</v>
      </c>
      <c r="V968" s="7">
        <v>60</v>
      </c>
      <c r="W968" s="7" t="s">
        <v>5545</v>
      </c>
    </row>
    <row r="969" spans="18:23" x14ac:dyDescent="0.25">
      <c r="R969" s="7" t="str">
        <f t="shared" si="22"/>
        <v>Caroline Yoder</v>
      </c>
      <c r="S969" s="7" t="s">
        <v>5622</v>
      </c>
      <c r="T969" s="7">
        <v>15</v>
      </c>
      <c r="U969" s="7">
        <v>16</v>
      </c>
      <c r="V969" s="7">
        <v>240</v>
      </c>
      <c r="W969" s="7" t="s">
        <v>5473</v>
      </c>
    </row>
    <row r="970" spans="18:23" x14ac:dyDescent="0.25">
      <c r="R970" s="7" t="str">
        <f t="shared" si="22"/>
        <v>Aaron Robinson</v>
      </c>
      <c r="S970" s="7" t="s">
        <v>5616</v>
      </c>
      <c r="T970" s="7">
        <v>150</v>
      </c>
      <c r="U970" s="7">
        <v>5</v>
      </c>
      <c r="V970" s="7">
        <v>750</v>
      </c>
      <c r="W970" s="7" t="s">
        <v>5454</v>
      </c>
    </row>
    <row r="971" spans="18:23" x14ac:dyDescent="0.25">
      <c r="R971" s="7" t="str">
        <f t="shared" si="22"/>
        <v>Angela Fox</v>
      </c>
      <c r="S971" s="7" t="s">
        <v>5623</v>
      </c>
      <c r="T971" s="7">
        <v>30</v>
      </c>
      <c r="U971" s="7">
        <v>13</v>
      </c>
      <c r="V971" s="7">
        <v>390</v>
      </c>
      <c r="W971" s="7" t="s">
        <v>5517</v>
      </c>
    </row>
    <row r="972" spans="18:23" x14ac:dyDescent="0.25">
      <c r="R972" s="7" t="str">
        <f t="shared" si="22"/>
        <v>April Gonzales</v>
      </c>
      <c r="S972" s="7" t="s">
        <v>5618</v>
      </c>
      <c r="T972" s="7">
        <v>10</v>
      </c>
      <c r="U972" s="7">
        <v>15</v>
      </c>
      <c r="V972" s="7">
        <v>150</v>
      </c>
      <c r="W972" s="7" t="s">
        <v>5450</v>
      </c>
    </row>
    <row r="973" spans="18:23" x14ac:dyDescent="0.25">
      <c r="R973" s="7" t="str">
        <f t="shared" si="22"/>
        <v>Caroline Yoder</v>
      </c>
      <c r="S973" s="7" t="s">
        <v>5615</v>
      </c>
      <c r="T973" s="7">
        <v>25</v>
      </c>
      <c r="U973" s="7">
        <v>11</v>
      </c>
      <c r="V973" s="7">
        <v>275</v>
      </c>
      <c r="W973" s="7" t="s">
        <v>5530</v>
      </c>
    </row>
    <row r="974" spans="18:23" x14ac:dyDescent="0.25">
      <c r="R974" s="7" t="str">
        <f t="shared" si="22"/>
        <v>Belinda Jefferson</v>
      </c>
      <c r="S974" s="7" t="s">
        <v>5610</v>
      </c>
      <c r="T974" s="7">
        <v>300</v>
      </c>
      <c r="U974" s="7">
        <v>8</v>
      </c>
      <c r="V974" s="7">
        <v>2400</v>
      </c>
      <c r="W974" s="7" t="s">
        <v>5559</v>
      </c>
    </row>
    <row r="975" spans="18:23" x14ac:dyDescent="0.25">
      <c r="R975" s="7" t="str">
        <f t="shared" si="22"/>
        <v>Diana Rios</v>
      </c>
      <c r="S975" s="7" t="s">
        <v>5613</v>
      </c>
      <c r="T975" s="7">
        <v>35</v>
      </c>
      <c r="U975" s="7">
        <v>5</v>
      </c>
      <c r="V975" s="7">
        <v>175</v>
      </c>
      <c r="W975" s="7" t="s">
        <v>5564</v>
      </c>
    </row>
    <row r="976" spans="18:23" x14ac:dyDescent="0.25">
      <c r="R976" s="7" t="str">
        <f t="shared" si="22"/>
        <v>Janet Adams</v>
      </c>
      <c r="S976" s="7" t="s">
        <v>5609</v>
      </c>
      <c r="T976" s="7">
        <v>20</v>
      </c>
      <c r="U976" s="7">
        <v>16</v>
      </c>
      <c r="V976" s="7">
        <v>320</v>
      </c>
      <c r="W976" s="7" t="s">
        <v>5535</v>
      </c>
    </row>
    <row r="977" spans="18:23" x14ac:dyDescent="0.25">
      <c r="R977" s="7" t="str">
        <f t="shared" si="22"/>
        <v>Keith Bush</v>
      </c>
      <c r="S977" s="7" t="s">
        <v>5616</v>
      </c>
      <c r="T977" s="7">
        <v>150</v>
      </c>
      <c r="U977" s="7">
        <v>9</v>
      </c>
      <c r="V977" s="7">
        <v>1350</v>
      </c>
      <c r="W977" s="7" t="s">
        <v>5500</v>
      </c>
    </row>
    <row r="978" spans="18:23" x14ac:dyDescent="0.25">
      <c r="R978" s="7" t="str">
        <f t="shared" si="22"/>
        <v>Dr. Elizabeth</v>
      </c>
      <c r="S978" s="7" t="s">
        <v>5611</v>
      </c>
      <c r="T978" s="7">
        <v>250</v>
      </c>
      <c r="U978" s="7">
        <v>10</v>
      </c>
      <c r="V978" s="7">
        <v>2500</v>
      </c>
      <c r="W978" s="7" t="s">
        <v>5600</v>
      </c>
    </row>
    <row r="979" spans="18:23" x14ac:dyDescent="0.25">
      <c r="R979" s="7" t="str">
        <f t="shared" si="22"/>
        <v>Mary Fry</v>
      </c>
      <c r="S979" s="7" t="s">
        <v>5622</v>
      </c>
      <c r="T979" s="7">
        <v>15</v>
      </c>
      <c r="U979" s="7">
        <v>14</v>
      </c>
      <c r="V979" s="7">
        <v>210</v>
      </c>
      <c r="W979" s="7" t="s">
        <v>5567</v>
      </c>
    </row>
    <row r="980" spans="18:23" x14ac:dyDescent="0.25">
      <c r="R980" s="7" t="str">
        <f t="shared" si="22"/>
        <v>Jessica Baird</v>
      </c>
      <c r="S980" s="7" t="s">
        <v>5623</v>
      </c>
      <c r="T980" s="7">
        <v>30</v>
      </c>
      <c r="U980" s="7">
        <v>5</v>
      </c>
      <c r="V980" s="7">
        <v>150</v>
      </c>
      <c r="W980" s="7" t="s">
        <v>5482</v>
      </c>
    </row>
    <row r="981" spans="18:23" x14ac:dyDescent="0.25">
      <c r="R981" s="7" t="str">
        <f t="shared" si="22"/>
        <v>James Mitchell</v>
      </c>
      <c r="S981" s="7" t="s">
        <v>5617</v>
      </c>
      <c r="T981" s="7">
        <v>120</v>
      </c>
      <c r="U981" s="7">
        <v>21</v>
      </c>
      <c r="V981" s="7">
        <v>2520</v>
      </c>
      <c r="W981" s="7" t="s">
        <v>5594</v>
      </c>
    </row>
    <row r="982" spans="18:23" x14ac:dyDescent="0.25">
      <c r="R982" s="7" t="str">
        <f t="shared" si="22"/>
        <v>Karen Pham</v>
      </c>
      <c r="S982" s="7" t="s">
        <v>5611</v>
      </c>
      <c r="T982" s="7">
        <v>250</v>
      </c>
      <c r="U982" s="7">
        <v>13</v>
      </c>
      <c r="V982" s="7">
        <v>3250</v>
      </c>
      <c r="W982" s="7" t="s">
        <v>5522</v>
      </c>
    </row>
    <row r="983" spans="18:23" x14ac:dyDescent="0.25">
      <c r="R983" s="7" t="str">
        <f t="shared" si="22"/>
        <v>Timothy Johns</v>
      </c>
      <c r="S983" s="7" t="s">
        <v>5623</v>
      </c>
      <c r="T983" s="7">
        <v>30</v>
      </c>
      <c r="U983" s="7">
        <v>16</v>
      </c>
      <c r="V983" s="7">
        <v>480</v>
      </c>
      <c r="W983" s="7" t="s">
        <v>5488</v>
      </c>
    </row>
    <row r="984" spans="18:23" x14ac:dyDescent="0.25">
      <c r="R984" s="7" t="str">
        <f t="shared" si="22"/>
        <v>Joshua Stewart</v>
      </c>
      <c r="S984" s="7" t="s">
        <v>5613</v>
      </c>
      <c r="T984" s="7">
        <v>35</v>
      </c>
      <c r="U984" s="7">
        <v>10</v>
      </c>
      <c r="V984" s="7">
        <v>350</v>
      </c>
      <c r="W984" s="7" t="s">
        <v>5309</v>
      </c>
    </row>
    <row r="985" spans="18:23" x14ac:dyDescent="0.25">
      <c r="R985" s="7" t="str">
        <f t="shared" si="22"/>
        <v>Mrs. Katrina</v>
      </c>
      <c r="S985" s="7" t="s">
        <v>5611</v>
      </c>
      <c r="T985" s="7">
        <v>250</v>
      </c>
      <c r="U985" s="7">
        <v>14</v>
      </c>
      <c r="V985" s="7">
        <v>3500</v>
      </c>
      <c r="W985" s="7" t="s">
        <v>5562</v>
      </c>
    </row>
    <row r="986" spans="18:23" x14ac:dyDescent="0.25">
      <c r="R986" s="7" t="str">
        <f t="shared" si="22"/>
        <v>Alexis Roberts</v>
      </c>
      <c r="S986" s="7" t="s">
        <v>5623</v>
      </c>
      <c r="T986" s="7">
        <v>30</v>
      </c>
      <c r="U986" s="7">
        <v>14</v>
      </c>
      <c r="V986" s="7">
        <v>420</v>
      </c>
      <c r="W986" s="7" t="s">
        <v>5457</v>
      </c>
    </row>
    <row r="987" spans="18:23" x14ac:dyDescent="0.25">
      <c r="R987" s="7" t="str">
        <f t="shared" si="22"/>
        <v>Ms. Michelle</v>
      </c>
      <c r="S987" s="7" t="s">
        <v>5623</v>
      </c>
      <c r="T987" s="7">
        <v>30</v>
      </c>
      <c r="U987" s="7">
        <v>1</v>
      </c>
      <c r="V987" s="7">
        <v>30</v>
      </c>
      <c r="W987" s="7" t="s">
        <v>5494</v>
      </c>
    </row>
    <row r="988" spans="18:23" x14ac:dyDescent="0.25">
      <c r="R988" s="7" t="str">
        <f t="shared" si="22"/>
        <v>Valerie Morgan</v>
      </c>
      <c r="S988" s="7" t="s">
        <v>5615</v>
      </c>
      <c r="T988" s="7">
        <v>25</v>
      </c>
      <c r="U988" s="7">
        <v>4</v>
      </c>
      <c r="V988" s="7">
        <v>100</v>
      </c>
      <c r="W988" s="7" t="s">
        <v>5463</v>
      </c>
    </row>
    <row r="989" spans="18:23" x14ac:dyDescent="0.25">
      <c r="R989" s="7" t="str">
        <f t="shared" si="22"/>
        <v>Kevin Gonzalez</v>
      </c>
      <c r="S989" s="7" t="s">
        <v>5613</v>
      </c>
      <c r="T989" s="7">
        <v>35</v>
      </c>
      <c r="U989" s="7">
        <v>19</v>
      </c>
      <c r="V989" s="7">
        <v>665</v>
      </c>
      <c r="W989" s="7" t="s">
        <v>5516</v>
      </c>
    </row>
    <row r="990" spans="18:23" x14ac:dyDescent="0.25">
      <c r="R990" s="7" t="str">
        <f t="shared" si="22"/>
        <v>Robert Baker</v>
      </c>
      <c r="S990" s="7" t="s">
        <v>5623</v>
      </c>
      <c r="T990" s="7">
        <v>30</v>
      </c>
      <c r="U990" s="7">
        <v>3</v>
      </c>
      <c r="V990" s="7">
        <v>90</v>
      </c>
      <c r="W990" s="7" t="s">
        <v>5606</v>
      </c>
    </row>
    <row r="991" spans="18:23" x14ac:dyDescent="0.25">
      <c r="R991" s="7" t="str">
        <f t="shared" si="22"/>
        <v>Jose Perez</v>
      </c>
      <c r="S991" s="7" t="s">
        <v>5619</v>
      </c>
      <c r="T991" s="7">
        <v>80</v>
      </c>
      <c r="U991" s="7">
        <v>22</v>
      </c>
      <c r="V991" s="7">
        <v>1760</v>
      </c>
      <c r="W991" s="7" t="s">
        <v>5464</v>
      </c>
    </row>
    <row r="992" spans="18:23" x14ac:dyDescent="0.25">
      <c r="R992" s="7" t="str">
        <f t="shared" si="22"/>
        <v>Keith Bush</v>
      </c>
      <c r="S992" s="7" t="s">
        <v>5619</v>
      </c>
      <c r="T992" s="7">
        <v>80</v>
      </c>
      <c r="U992" s="7">
        <v>24</v>
      </c>
      <c r="V992" s="7">
        <v>1920</v>
      </c>
      <c r="W992" s="7" t="s">
        <v>5605</v>
      </c>
    </row>
    <row r="993" spans="18:23" x14ac:dyDescent="0.25">
      <c r="R993" s="7" t="str">
        <f t="shared" si="22"/>
        <v>Shannon Vazquez</v>
      </c>
      <c r="S993" s="7" t="s">
        <v>5623</v>
      </c>
      <c r="T993" s="7">
        <v>30</v>
      </c>
      <c r="U993" s="7">
        <v>20</v>
      </c>
      <c r="V993" s="7">
        <v>600</v>
      </c>
      <c r="W993" s="7" t="s">
        <v>5497</v>
      </c>
    </row>
    <row r="994" spans="18:23" x14ac:dyDescent="0.25">
      <c r="R994" s="7" t="str">
        <f t="shared" si="22"/>
        <v>Diana Rios</v>
      </c>
      <c r="S994" s="7" t="s">
        <v>5610</v>
      </c>
      <c r="T994" s="7">
        <v>300</v>
      </c>
      <c r="U994" s="7">
        <v>7</v>
      </c>
      <c r="V994" s="7">
        <v>2100</v>
      </c>
      <c r="W994" s="7" t="s">
        <v>5320</v>
      </c>
    </row>
    <row r="995" spans="18:23" x14ac:dyDescent="0.25">
      <c r="R995" s="7" t="str">
        <f t="shared" si="22"/>
        <v>Aaron Robinson</v>
      </c>
      <c r="S995" s="7" t="s">
        <v>5618</v>
      </c>
      <c r="T995" s="7">
        <v>10</v>
      </c>
      <c r="U995" s="7">
        <v>13</v>
      </c>
      <c r="V995" s="7">
        <v>130</v>
      </c>
      <c r="W995" s="7" t="s">
        <v>5543</v>
      </c>
    </row>
    <row r="996" spans="18:23" x14ac:dyDescent="0.25">
      <c r="R996" s="7" t="str">
        <f t="shared" si="22"/>
        <v>James Mitchell</v>
      </c>
      <c r="S996" s="7" t="s">
        <v>5623</v>
      </c>
      <c r="T996" s="7">
        <v>30</v>
      </c>
      <c r="U996" s="7">
        <v>11</v>
      </c>
      <c r="V996" s="7">
        <v>330</v>
      </c>
      <c r="W996" s="7" t="s">
        <v>5561</v>
      </c>
    </row>
    <row r="997" spans="18:23" x14ac:dyDescent="0.25">
      <c r="R997" s="7" t="str">
        <f t="shared" si="22"/>
        <v>Kenneth Rodriguez</v>
      </c>
      <c r="S997" s="7" t="s">
        <v>5611</v>
      </c>
      <c r="T997" s="7">
        <v>250</v>
      </c>
      <c r="U997" s="7">
        <v>9</v>
      </c>
      <c r="V997" s="7">
        <v>2250</v>
      </c>
      <c r="W997" s="7" t="s">
        <v>5319</v>
      </c>
    </row>
    <row r="998" spans="18:23" x14ac:dyDescent="0.25">
      <c r="R998" s="7" t="str">
        <f t="shared" si="22"/>
        <v>Mrs. Katrina</v>
      </c>
      <c r="S998" s="7" t="s">
        <v>5623</v>
      </c>
      <c r="T998" s="7">
        <v>30</v>
      </c>
      <c r="U998" s="7">
        <v>25</v>
      </c>
      <c r="V998" s="7">
        <v>750</v>
      </c>
      <c r="W998" s="7" t="s">
        <v>5575</v>
      </c>
    </row>
    <row r="999" spans="18:23" x14ac:dyDescent="0.25">
      <c r="R999" s="7" t="str">
        <f t="shared" si="22"/>
        <v>Shannon Vazquez</v>
      </c>
      <c r="S999" s="7" t="s">
        <v>5614</v>
      </c>
      <c r="T999" s="7">
        <v>20</v>
      </c>
      <c r="U999" s="7">
        <v>12</v>
      </c>
      <c r="V999" s="7">
        <v>240</v>
      </c>
      <c r="W999" s="7" t="s">
        <v>5327</v>
      </c>
    </row>
    <row r="1000" spans="18:23" x14ac:dyDescent="0.25">
      <c r="R1000" s="7" t="str">
        <f t="shared" si="22"/>
        <v>Belinda Jefferson</v>
      </c>
      <c r="S1000" s="7" t="s">
        <v>5611</v>
      </c>
      <c r="T1000" s="7">
        <v>250</v>
      </c>
      <c r="U1000" s="7">
        <v>13</v>
      </c>
      <c r="V1000" s="7">
        <v>3250</v>
      </c>
      <c r="W1000" s="7" t="s">
        <v>5512</v>
      </c>
    </row>
    <row r="1001" spans="18:23" x14ac:dyDescent="0.25">
      <c r="R1001" s="7" t="str">
        <f t="shared" si="22"/>
        <v>Janet Adams</v>
      </c>
      <c r="S1001" s="7" t="s">
        <v>5622</v>
      </c>
      <c r="T1001" s="7">
        <v>15</v>
      </c>
      <c r="U1001" s="7">
        <v>1</v>
      </c>
      <c r="V1001" s="7">
        <v>15</v>
      </c>
      <c r="W1001" s="7" t="s">
        <v>5524</v>
      </c>
    </row>
    <row r="1002" spans="18:23" x14ac:dyDescent="0.25">
      <c r="R1002" s="7" t="str">
        <f t="shared" si="22"/>
        <v>Dr. Elizabeth</v>
      </c>
      <c r="S1002" s="7" t="s">
        <v>5619</v>
      </c>
      <c r="T1002" s="7">
        <v>80</v>
      </c>
      <c r="U1002" s="7">
        <v>8</v>
      </c>
      <c r="V1002" s="7">
        <v>640</v>
      </c>
      <c r="W1002" s="7" t="s">
        <v>5600</v>
      </c>
    </row>
    <row r="1003" spans="18:23" x14ac:dyDescent="0.25">
      <c r="R1003" s="7" t="str">
        <f t="shared" si="22"/>
        <v>Janet Adams</v>
      </c>
      <c r="S1003" s="7" t="s">
        <v>5622</v>
      </c>
      <c r="T1003" s="7">
        <v>15</v>
      </c>
      <c r="U1003" s="7">
        <v>20</v>
      </c>
      <c r="V1003" s="7">
        <v>300</v>
      </c>
      <c r="W1003" s="7" t="s">
        <v>5524</v>
      </c>
    </row>
    <row r="1004" spans="18:23" x14ac:dyDescent="0.25">
      <c r="R1004" s="7" t="str">
        <f t="shared" si="22"/>
        <v>Lindsay Arnold</v>
      </c>
      <c r="S1004" s="7" t="s">
        <v>5620</v>
      </c>
      <c r="T1004" s="7">
        <v>40</v>
      </c>
      <c r="U1004" s="7">
        <v>16</v>
      </c>
      <c r="V1004" s="7">
        <v>640</v>
      </c>
      <c r="W1004" s="7" t="s">
        <v>5597</v>
      </c>
    </row>
    <row r="1005" spans="18:23" x14ac:dyDescent="0.25">
      <c r="R1005" s="7" t="str">
        <f t="shared" si="22"/>
        <v>Leslie Sexton</v>
      </c>
      <c r="S1005" s="7" t="s">
        <v>5614</v>
      </c>
      <c r="T1005" s="7">
        <v>20</v>
      </c>
      <c r="U1005" s="7">
        <v>1</v>
      </c>
      <c r="V1005" s="7">
        <v>20</v>
      </c>
      <c r="W1005" s="7" t="s">
        <v>5428</v>
      </c>
    </row>
    <row r="1006" spans="18:23" x14ac:dyDescent="0.25">
      <c r="R1006" s="7" t="str">
        <f t="shared" si="22"/>
        <v>Seth Howell</v>
      </c>
      <c r="S1006" s="7" t="s">
        <v>5617</v>
      </c>
      <c r="T1006" s="7">
        <v>120</v>
      </c>
      <c r="U1006" s="7">
        <v>9</v>
      </c>
      <c r="V1006" s="7">
        <v>1080</v>
      </c>
      <c r="W1006" s="7" t="s">
        <v>5472</v>
      </c>
    </row>
    <row r="1007" spans="18:23" x14ac:dyDescent="0.25">
      <c r="R1007" s="7" t="str">
        <f t="shared" si="22"/>
        <v>Lindsay Arnold</v>
      </c>
      <c r="S1007" s="7" t="s">
        <v>5619</v>
      </c>
      <c r="T1007" s="7">
        <v>80</v>
      </c>
      <c r="U1007" s="7">
        <v>8</v>
      </c>
      <c r="V1007" s="7">
        <v>640</v>
      </c>
      <c r="W1007" s="7" t="s">
        <v>5423</v>
      </c>
    </row>
    <row r="1008" spans="18:23" x14ac:dyDescent="0.25">
      <c r="R1008" s="7" t="str">
        <f t="shared" si="22"/>
        <v>Isaac Goodwin</v>
      </c>
      <c r="S1008" s="7" t="s">
        <v>5621</v>
      </c>
      <c r="T1008" s="7">
        <v>60</v>
      </c>
      <c r="U1008" s="7">
        <v>1</v>
      </c>
      <c r="V1008" s="7">
        <v>60</v>
      </c>
      <c r="W1008" s="7" t="s">
        <v>5511</v>
      </c>
    </row>
    <row r="1009" spans="18:23" x14ac:dyDescent="0.25">
      <c r="R1009" s="7" t="str">
        <f t="shared" si="22"/>
        <v>Aaron Robinson</v>
      </c>
      <c r="S1009" s="7" t="s">
        <v>5623</v>
      </c>
      <c r="T1009" s="7">
        <v>30</v>
      </c>
      <c r="U1009" s="7">
        <v>7</v>
      </c>
      <c r="V1009" s="7">
        <v>210</v>
      </c>
      <c r="W1009" s="7" t="s">
        <v>5454</v>
      </c>
    </row>
    <row r="1010" spans="18:23" x14ac:dyDescent="0.25">
      <c r="R1010" s="7" t="str">
        <f t="shared" si="22"/>
        <v>Ms. Michelle</v>
      </c>
      <c r="S1010" s="7" t="s">
        <v>5612</v>
      </c>
      <c r="T1010" s="7">
        <v>50</v>
      </c>
      <c r="U1010" s="7">
        <v>24</v>
      </c>
      <c r="V1010" s="7">
        <v>1200</v>
      </c>
      <c r="W1010" s="7" t="s">
        <v>5429</v>
      </c>
    </row>
    <row r="1011" spans="18:23" x14ac:dyDescent="0.25">
      <c r="R1011" s="7" t="str">
        <f t="shared" si="22"/>
        <v>Jonathan Myers</v>
      </c>
      <c r="S1011" s="7" t="s">
        <v>5620</v>
      </c>
      <c r="T1011" s="7">
        <v>40</v>
      </c>
      <c r="U1011" s="7">
        <v>6</v>
      </c>
      <c r="V1011" s="7">
        <v>240</v>
      </c>
      <c r="W1011" s="7" t="s">
        <v>5557</v>
      </c>
    </row>
    <row r="1012" spans="18:23" x14ac:dyDescent="0.25">
      <c r="R1012" s="7" t="str">
        <f t="shared" si="22"/>
        <v>Shannon Vazquez</v>
      </c>
      <c r="S1012" s="7" t="s">
        <v>5619</v>
      </c>
      <c r="T1012" s="7">
        <v>80</v>
      </c>
      <c r="U1012" s="7">
        <v>2</v>
      </c>
      <c r="V1012" s="7">
        <v>160</v>
      </c>
      <c r="W1012" s="7" t="s">
        <v>5448</v>
      </c>
    </row>
    <row r="1013" spans="18:23" x14ac:dyDescent="0.25">
      <c r="R1013" s="7" t="str">
        <f t="shared" si="22"/>
        <v>Jennifer Nelson</v>
      </c>
      <c r="S1013" s="7" t="s">
        <v>5623</v>
      </c>
      <c r="T1013" s="7">
        <v>30</v>
      </c>
      <c r="U1013" s="7">
        <v>3</v>
      </c>
      <c r="V1013" s="7">
        <v>90</v>
      </c>
      <c r="W1013" s="7" t="s">
        <v>5443</v>
      </c>
    </row>
    <row r="1014" spans="18:23" x14ac:dyDescent="0.25">
      <c r="R1014" s="7" t="str">
        <f t="shared" si="22"/>
        <v>Alexis Ferguson</v>
      </c>
      <c r="S1014" s="7" t="s">
        <v>5614</v>
      </c>
      <c r="T1014" s="7">
        <v>20</v>
      </c>
      <c r="U1014" s="7">
        <v>8</v>
      </c>
      <c r="V1014" s="7">
        <v>160</v>
      </c>
      <c r="W1014" s="7" t="s">
        <v>5493</v>
      </c>
    </row>
    <row r="1015" spans="18:23" x14ac:dyDescent="0.25">
      <c r="R1015" s="7" t="str">
        <f t="shared" si="22"/>
        <v>Kevin Gonzalez</v>
      </c>
      <c r="S1015" s="7" t="s">
        <v>5619</v>
      </c>
      <c r="T1015" s="7">
        <v>80</v>
      </c>
      <c r="U1015" s="7">
        <v>8</v>
      </c>
      <c r="V1015" s="7">
        <v>640</v>
      </c>
      <c r="W1015" s="7" t="s">
        <v>5498</v>
      </c>
    </row>
    <row r="1016" spans="18:23" x14ac:dyDescent="0.25">
      <c r="R1016" s="7" t="str">
        <f t="shared" si="22"/>
        <v>Lisa Johnson</v>
      </c>
      <c r="S1016" s="7" t="s">
        <v>5609</v>
      </c>
      <c r="T1016" s="7">
        <v>20</v>
      </c>
      <c r="U1016" s="7">
        <v>25</v>
      </c>
      <c r="V1016" s="7">
        <v>500</v>
      </c>
      <c r="W1016" s="7" t="s">
        <v>5581</v>
      </c>
    </row>
    <row r="1017" spans="18:23" x14ac:dyDescent="0.25">
      <c r="R1017" s="7" t="str">
        <f t="shared" si="22"/>
        <v>Isaac Goodwin</v>
      </c>
      <c r="S1017" s="7" t="s">
        <v>5616</v>
      </c>
      <c r="T1017" s="7">
        <v>150</v>
      </c>
      <c r="U1017" s="7">
        <v>8</v>
      </c>
      <c r="V1017" s="7">
        <v>1200</v>
      </c>
      <c r="W1017" s="7" t="s">
        <v>5440</v>
      </c>
    </row>
    <row r="1018" spans="18:23" x14ac:dyDescent="0.25">
      <c r="R1018" s="7" t="str">
        <f t="shared" si="22"/>
        <v>Belinda Jefferson</v>
      </c>
      <c r="S1018" s="7" t="s">
        <v>5612</v>
      </c>
      <c r="T1018" s="7">
        <v>50</v>
      </c>
      <c r="U1018" s="7">
        <v>16</v>
      </c>
      <c r="V1018" s="7">
        <v>800</v>
      </c>
      <c r="W1018" s="7" t="s">
        <v>5328</v>
      </c>
    </row>
    <row r="1019" spans="18:23" x14ac:dyDescent="0.25">
      <c r="R1019" s="7" t="str">
        <f t="shared" si="22"/>
        <v>Jennifer Nelson</v>
      </c>
      <c r="S1019" s="7" t="s">
        <v>5609</v>
      </c>
      <c r="T1019" s="7">
        <v>20</v>
      </c>
      <c r="U1019" s="7">
        <v>14</v>
      </c>
      <c r="V1019" s="7">
        <v>280</v>
      </c>
      <c r="W1019" s="7" t="s">
        <v>5527</v>
      </c>
    </row>
    <row r="1020" spans="18:23" x14ac:dyDescent="0.25">
      <c r="R1020" s="7" t="str">
        <f t="shared" si="22"/>
        <v>Mrs. Katrina</v>
      </c>
      <c r="S1020" s="7" t="s">
        <v>5620</v>
      </c>
      <c r="T1020" s="7">
        <v>40</v>
      </c>
      <c r="U1020" s="7">
        <v>25</v>
      </c>
      <c r="V1020" s="7">
        <v>1000</v>
      </c>
      <c r="W1020" s="7" t="s">
        <v>5607</v>
      </c>
    </row>
    <row r="1021" spans="18:23" x14ac:dyDescent="0.25">
      <c r="R1021" s="7" t="str">
        <f t="shared" si="22"/>
        <v>Mary Fry</v>
      </c>
      <c r="S1021" s="7" t="s">
        <v>5621</v>
      </c>
      <c r="T1021" s="7">
        <v>60</v>
      </c>
      <c r="U1021" s="7">
        <v>23</v>
      </c>
      <c r="V1021" s="7">
        <v>1380</v>
      </c>
      <c r="W1021" s="7" t="s">
        <v>5325</v>
      </c>
    </row>
    <row r="1022" spans="18:23" x14ac:dyDescent="0.25">
      <c r="R1022" s="7" t="str">
        <f t="shared" si="22"/>
        <v>Jose Perez</v>
      </c>
      <c r="S1022" s="7" t="s">
        <v>5618</v>
      </c>
      <c r="T1022" s="7">
        <v>10</v>
      </c>
      <c r="U1022" s="7">
        <v>6</v>
      </c>
      <c r="V1022" s="7">
        <v>60</v>
      </c>
      <c r="W1022" s="7" t="s">
        <v>5464</v>
      </c>
    </row>
    <row r="1023" spans="18:23" x14ac:dyDescent="0.25">
      <c r="R1023" s="7" t="str">
        <f t="shared" si="22"/>
        <v>Stephanie Smith</v>
      </c>
      <c r="S1023" s="7" t="s">
        <v>5613</v>
      </c>
      <c r="T1023" s="7">
        <v>35</v>
      </c>
      <c r="U1023" s="7">
        <v>5</v>
      </c>
      <c r="V1023" s="7">
        <v>175</v>
      </c>
      <c r="W1023" s="7" t="s">
        <v>5520</v>
      </c>
    </row>
    <row r="1024" spans="18:23" x14ac:dyDescent="0.25">
      <c r="R1024" s="7" t="str">
        <f t="shared" si="22"/>
        <v>Belinda Jefferson</v>
      </c>
      <c r="S1024" s="7" t="s">
        <v>5623</v>
      </c>
      <c r="T1024" s="7">
        <v>30</v>
      </c>
      <c r="U1024" s="7">
        <v>23</v>
      </c>
      <c r="V1024" s="7">
        <v>690</v>
      </c>
      <c r="W1024" s="7" t="s">
        <v>5328</v>
      </c>
    </row>
    <row r="1025" spans="18:23" x14ac:dyDescent="0.25">
      <c r="R1025" s="7" t="str">
        <f t="shared" si="22"/>
        <v>Mrs. Alexandria</v>
      </c>
      <c r="S1025" s="7" t="s">
        <v>5621</v>
      </c>
      <c r="T1025" s="7">
        <v>60</v>
      </c>
      <c r="U1025" s="7">
        <v>17</v>
      </c>
      <c r="V1025" s="7">
        <v>1020</v>
      </c>
      <c r="W1025" s="7" t="s">
        <v>5462</v>
      </c>
    </row>
    <row r="1026" spans="18:23" x14ac:dyDescent="0.25">
      <c r="R1026" s="7" t="str">
        <f t="shared" si="22"/>
        <v>Shannon Vazquez</v>
      </c>
      <c r="S1026" s="7" t="s">
        <v>5619</v>
      </c>
      <c r="T1026" s="7">
        <v>80</v>
      </c>
      <c r="U1026" s="7">
        <v>9</v>
      </c>
      <c r="V1026" s="7">
        <v>720</v>
      </c>
      <c r="W1026" s="7" t="s">
        <v>5531</v>
      </c>
    </row>
    <row r="1027" spans="18:23" x14ac:dyDescent="0.25">
      <c r="R1027" s="7" t="str">
        <f t="shared" si="22"/>
        <v>Alexis Roberts</v>
      </c>
      <c r="S1027" s="7" t="s">
        <v>5621</v>
      </c>
      <c r="T1027" s="7">
        <v>60</v>
      </c>
      <c r="U1027" s="7">
        <v>6</v>
      </c>
      <c r="V1027" s="7">
        <v>360</v>
      </c>
      <c r="W1027" s="7" t="s">
        <v>5318</v>
      </c>
    </row>
    <row r="1028" spans="18:23" x14ac:dyDescent="0.25">
      <c r="R1028" s="7" t="str">
        <f t="shared" si="22"/>
        <v>Kelly Miller</v>
      </c>
      <c r="S1028" s="7" t="s">
        <v>5615</v>
      </c>
      <c r="T1028" s="7">
        <v>25</v>
      </c>
      <c r="U1028" s="7">
        <v>10</v>
      </c>
      <c r="V1028" s="7">
        <v>250</v>
      </c>
      <c r="W1028" s="7" t="s">
        <v>5340</v>
      </c>
    </row>
    <row r="1029" spans="18:23" x14ac:dyDescent="0.25">
      <c r="R1029" s="7" t="str">
        <f t="shared" si="22"/>
        <v>Robert Baker</v>
      </c>
      <c r="S1029" s="7" t="s">
        <v>5620</v>
      </c>
      <c r="T1029" s="7">
        <v>40</v>
      </c>
      <c r="U1029" s="7">
        <v>13</v>
      </c>
      <c r="V1029" s="7">
        <v>520</v>
      </c>
      <c r="W1029" s="7" t="s">
        <v>5545</v>
      </c>
    </row>
    <row r="1030" spans="18:23" x14ac:dyDescent="0.25">
      <c r="R1030" s="7" t="str">
        <f t="shared" si="22"/>
        <v>Aaron Robinson</v>
      </c>
      <c r="S1030" s="7" t="s">
        <v>5622</v>
      </c>
      <c r="T1030" s="7">
        <v>15</v>
      </c>
      <c r="U1030" s="7">
        <v>11</v>
      </c>
      <c r="V1030" s="7">
        <v>165</v>
      </c>
      <c r="W1030" s="7" t="s">
        <v>5471</v>
      </c>
    </row>
    <row r="1031" spans="18:23" x14ac:dyDescent="0.25">
      <c r="R1031" s="7" t="str">
        <f t="shared" si="22"/>
        <v>Kari Zimmerman</v>
      </c>
      <c r="S1031" s="7" t="s">
        <v>5610</v>
      </c>
      <c r="T1031" s="7">
        <v>300</v>
      </c>
      <c r="U1031" s="7">
        <v>3</v>
      </c>
      <c r="V1031" s="7">
        <v>900</v>
      </c>
      <c r="W1031" s="7" t="s">
        <v>5478</v>
      </c>
    </row>
    <row r="1032" spans="18:23" x14ac:dyDescent="0.25">
      <c r="R1032" s="7" t="str">
        <f t="shared" ref="R1032:R1095" si="23">TRIM(W1032)</f>
        <v>Ms. Michelle</v>
      </c>
      <c r="S1032" s="7" t="s">
        <v>5618</v>
      </c>
      <c r="T1032" s="7">
        <v>10</v>
      </c>
      <c r="U1032" s="7">
        <v>3</v>
      </c>
      <c r="V1032" s="7">
        <v>30</v>
      </c>
      <c r="W1032" s="7" t="s">
        <v>5551</v>
      </c>
    </row>
    <row r="1033" spans="18:23" x14ac:dyDescent="0.25">
      <c r="R1033" s="7" t="str">
        <f t="shared" si="23"/>
        <v>Johnny Weaver</v>
      </c>
      <c r="S1033" s="7" t="s">
        <v>5611</v>
      </c>
      <c r="T1033" s="7">
        <v>250</v>
      </c>
      <c r="U1033" s="7">
        <v>8</v>
      </c>
      <c r="V1033" s="7">
        <v>2000</v>
      </c>
      <c r="W1033" s="7" t="s">
        <v>5577</v>
      </c>
    </row>
    <row r="1034" spans="18:23" x14ac:dyDescent="0.25">
      <c r="R1034" s="7" t="str">
        <f t="shared" si="23"/>
        <v>Caroline Yoder</v>
      </c>
      <c r="S1034" s="7" t="s">
        <v>5613</v>
      </c>
      <c r="T1034" s="7">
        <v>35</v>
      </c>
      <c r="U1034" s="7">
        <v>20</v>
      </c>
      <c r="V1034" s="7">
        <v>700</v>
      </c>
      <c r="W1034" s="7" t="s">
        <v>5548</v>
      </c>
    </row>
    <row r="1035" spans="18:23" x14ac:dyDescent="0.25">
      <c r="R1035" s="7" t="str">
        <f t="shared" si="23"/>
        <v>Timothy Johns</v>
      </c>
      <c r="S1035" s="7" t="s">
        <v>5620</v>
      </c>
      <c r="T1035" s="7">
        <v>40</v>
      </c>
      <c r="U1035" s="7">
        <v>5</v>
      </c>
      <c r="V1035" s="7">
        <v>200</v>
      </c>
      <c r="W1035" s="7" t="s">
        <v>5563</v>
      </c>
    </row>
    <row r="1036" spans="18:23" x14ac:dyDescent="0.25">
      <c r="R1036" s="7" t="str">
        <f t="shared" si="23"/>
        <v>Dr. Carolyn</v>
      </c>
      <c r="S1036" s="7" t="s">
        <v>5610</v>
      </c>
      <c r="T1036" s="7">
        <v>300</v>
      </c>
      <c r="U1036" s="7">
        <v>5</v>
      </c>
      <c r="V1036" s="7">
        <v>1500</v>
      </c>
      <c r="W1036" s="7" t="s">
        <v>5554</v>
      </c>
    </row>
    <row r="1037" spans="18:23" x14ac:dyDescent="0.25">
      <c r="R1037" s="7" t="str">
        <f t="shared" si="23"/>
        <v>Mrs. Katrina</v>
      </c>
      <c r="S1037" s="7" t="s">
        <v>5619</v>
      </c>
      <c r="T1037" s="7">
        <v>80</v>
      </c>
      <c r="U1037" s="7">
        <v>25</v>
      </c>
      <c r="V1037" s="7">
        <v>2000</v>
      </c>
      <c r="W1037" s="7" t="s">
        <v>5604</v>
      </c>
    </row>
    <row r="1038" spans="18:23" x14ac:dyDescent="0.25">
      <c r="R1038" s="7" t="str">
        <f t="shared" si="23"/>
        <v>Jonathan Myers</v>
      </c>
      <c r="S1038" s="7" t="s">
        <v>5620</v>
      </c>
      <c r="T1038" s="7">
        <v>40</v>
      </c>
      <c r="U1038" s="7">
        <v>23</v>
      </c>
      <c r="V1038" s="7">
        <v>920</v>
      </c>
      <c r="W1038" s="7" t="s">
        <v>5595</v>
      </c>
    </row>
    <row r="1039" spans="18:23" x14ac:dyDescent="0.25">
      <c r="R1039" s="7" t="str">
        <f t="shared" si="23"/>
        <v>Karen Pham</v>
      </c>
      <c r="S1039" s="7" t="s">
        <v>5619</v>
      </c>
      <c r="T1039" s="7">
        <v>80</v>
      </c>
      <c r="U1039" s="7">
        <v>8</v>
      </c>
      <c r="V1039" s="7">
        <v>640</v>
      </c>
      <c r="W1039" s="7" t="s">
        <v>5430</v>
      </c>
    </row>
    <row r="1040" spans="18:23" x14ac:dyDescent="0.25">
      <c r="R1040" s="7" t="str">
        <f t="shared" si="23"/>
        <v>Mrs. Katrina</v>
      </c>
      <c r="S1040" s="7" t="s">
        <v>5619</v>
      </c>
      <c r="T1040" s="7">
        <v>80</v>
      </c>
      <c r="U1040" s="7">
        <v>25</v>
      </c>
      <c r="V1040" s="7">
        <v>2000</v>
      </c>
      <c r="W1040" s="7" t="s">
        <v>5575</v>
      </c>
    </row>
    <row r="1041" spans="18:23" x14ac:dyDescent="0.25">
      <c r="R1041" s="7" t="str">
        <f t="shared" si="23"/>
        <v>Valerie Morgan</v>
      </c>
      <c r="S1041" s="7" t="s">
        <v>5617</v>
      </c>
      <c r="T1041" s="7">
        <v>120</v>
      </c>
      <c r="U1041" s="7">
        <v>1</v>
      </c>
      <c r="V1041" s="7">
        <v>120</v>
      </c>
      <c r="W1041" s="7" t="s">
        <v>5487</v>
      </c>
    </row>
    <row r="1042" spans="18:23" x14ac:dyDescent="0.25">
      <c r="R1042" s="7" t="str">
        <f t="shared" si="23"/>
        <v>Seth Howell</v>
      </c>
      <c r="S1042" s="7" t="s">
        <v>5616</v>
      </c>
      <c r="T1042" s="7">
        <v>150</v>
      </c>
      <c r="U1042" s="7">
        <v>12</v>
      </c>
      <c r="V1042" s="7">
        <v>1800</v>
      </c>
      <c r="W1042" s="7" t="s">
        <v>5533</v>
      </c>
    </row>
    <row r="1043" spans="18:23" x14ac:dyDescent="0.25">
      <c r="R1043" s="7" t="str">
        <f t="shared" si="23"/>
        <v>Linda Morgan</v>
      </c>
      <c r="S1043" s="7" t="s">
        <v>5618</v>
      </c>
      <c r="T1043" s="7">
        <v>10</v>
      </c>
      <c r="U1043" s="7">
        <v>6</v>
      </c>
      <c r="V1043" s="7">
        <v>60</v>
      </c>
      <c r="W1043" s="7" t="s">
        <v>5308</v>
      </c>
    </row>
    <row r="1044" spans="18:23" x14ac:dyDescent="0.25">
      <c r="R1044" s="7" t="str">
        <f t="shared" si="23"/>
        <v>Angela Fox</v>
      </c>
      <c r="S1044" s="7" t="s">
        <v>5618</v>
      </c>
      <c r="T1044" s="7">
        <v>10</v>
      </c>
      <c r="U1044" s="7">
        <v>5</v>
      </c>
      <c r="V1044" s="7">
        <v>50</v>
      </c>
      <c r="W1044" s="7" t="s">
        <v>5517</v>
      </c>
    </row>
    <row r="1045" spans="18:23" x14ac:dyDescent="0.25">
      <c r="R1045" s="7" t="str">
        <f t="shared" si="23"/>
        <v>Dr. Carolyn</v>
      </c>
      <c r="S1045" s="7" t="s">
        <v>5623</v>
      </c>
      <c r="T1045" s="7">
        <v>30</v>
      </c>
      <c r="U1045" s="7">
        <v>20</v>
      </c>
      <c r="V1045" s="7">
        <v>600</v>
      </c>
      <c r="W1045" s="7" t="s">
        <v>5499</v>
      </c>
    </row>
    <row r="1046" spans="18:23" x14ac:dyDescent="0.25">
      <c r="R1046" s="7" t="str">
        <f t="shared" si="23"/>
        <v>Diana Rios</v>
      </c>
      <c r="S1046" s="7" t="s">
        <v>5620</v>
      </c>
      <c r="T1046" s="7">
        <v>40</v>
      </c>
      <c r="U1046" s="7">
        <v>19</v>
      </c>
      <c r="V1046" s="7">
        <v>760</v>
      </c>
      <c r="W1046" s="7" t="s">
        <v>5582</v>
      </c>
    </row>
    <row r="1047" spans="18:23" x14ac:dyDescent="0.25">
      <c r="R1047" s="7" t="str">
        <f t="shared" si="23"/>
        <v>Lisa Johnson</v>
      </c>
      <c r="S1047" s="7" t="s">
        <v>5612</v>
      </c>
      <c r="T1047" s="7">
        <v>50</v>
      </c>
      <c r="U1047" s="7">
        <v>12</v>
      </c>
      <c r="V1047" s="7">
        <v>600</v>
      </c>
      <c r="W1047" s="7" t="s">
        <v>5456</v>
      </c>
    </row>
    <row r="1048" spans="18:23" x14ac:dyDescent="0.25">
      <c r="R1048" s="7" t="str">
        <f t="shared" si="23"/>
        <v>Karen Pham</v>
      </c>
      <c r="S1048" s="7" t="s">
        <v>5622</v>
      </c>
      <c r="T1048" s="7">
        <v>15</v>
      </c>
      <c r="U1048" s="7">
        <v>2</v>
      </c>
      <c r="V1048" s="7">
        <v>30</v>
      </c>
      <c r="W1048" s="7" t="s">
        <v>5522</v>
      </c>
    </row>
    <row r="1049" spans="18:23" x14ac:dyDescent="0.25">
      <c r="R1049" s="7" t="str">
        <f t="shared" si="23"/>
        <v>Jennifer Nelson</v>
      </c>
      <c r="S1049" s="7" t="s">
        <v>5613</v>
      </c>
      <c r="T1049" s="7">
        <v>35</v>
      </c>
      <c r="U1049" s="7">
        <v>13</v>
      </c>
      <c r="V1049" s="7">
        <v>455</v>
      </c>
      <c r="W1049" s="7" t="s">
        <v>5513</v>
      </c>
    </row>
    <row r="1050" spans="18:23" x14ac:dyDescent="0.25">
      <c r="R1050" s="7" t="str">
        <f t="shared" si="23"/>
        <v>Mrs. Katrina</v>
      </c>
      <c r="S1050" s="7" t="s">
        <v>5621</v>
      </c>
      <c r="T1050" s="7">
        <v>60</v>
      </c>
      <c r="U1050" s="7">
        <v>16</v>
      </c>
      <c r="V1050" s="7">
        <v>960</v>
      </c>
      <c r="W1050" s="7" t="s">
        <v>5604</v>
      </c>
    </row>
    <row r="1051" spans="18:23" x14ac:dyDescent="0.25">
      <c r="R1051" s="7" t="str">
        <f t="shared" si="23"/>
        <v>Diana Rios</v>
      </c>
      <c r="S1051" s="7" t="s">
        <v>5610</v>
      </c>
      <c r="T1051" s="7">
        <v>300</v>
      </c>
      <c r="U1051" s="7">
        <v>21</v>
      </c>
      <c r="V1051" s="7">
        <v>6300</v>
      </c>
      <c r="W1051" s="7" t="s">
        <v>5320</v>
      </c>
    </row>
    <row r="1052" spans="18:23" x14ac:dyDescent="0.25">
      <c r="R1052" s="7" t="str">
        <f t="shared" si="23"/>
        <v>Dr. Elizabeth</v>
      </c>
      <c r="S1052" s="7" t="s">
        <v>5614</v>
      </c>
      <c r="T1052" s="7">
        <v>20</v>
      </c>
      <c r="U1052" s="7">
        <v>14</v>
      </c>
      <c r="V1052" s="7">
        <v>280</v>
      </c>
      <c r="W1052" s="7" t="s">
        <v>5540</v>
      </c>
    </row>
    <row r="1053" spans="18:23" x14ac:dyDescent="0.25">
      <c r="R1053" s="7" t="str">
        <f t="shared" si="23"/>
        <v>Alexis Ferguson</v>
      </c>
      <c r="S1053" s="7" t="s">
        <v>5614</v>
      </c>
      <c r="T1053" s="7">
        <v>20</v>
      </c>
      <c r="U1053" s="7">
        <v>3</v>
      </c>
      <c r="V1053" s="7">
        <v>60</v>
      </c>
      <c r="W1053" s="7" t="s">
        <v>5486</v>
      </c>
    </row>
    <row r="1054" spans="18:23" x14ac:dyDescent="0.25">
      <c r="R1054" s="7" t="str">
        <f t="shared" si="23"/>
        <v>Leslie Sexton</v>
      </c>
      <c r="S1054" s="7" t="s">
        <v>5615</v>
      </c>
      <c r="T1054" s="7">
        <v>25</v>
      </c>
      <c r="U1054" s="7">
        <v>15</v>
      </c>
      <c r="V1054" s="7">
        <v>375</v>
      </c>
      <c r="W1054" s="7" t="s">
        <v>5428</v>
      </c>
    </row>
    <row r="1055" spans="18:23" x14ac:dyDescent="0.25">
      <c r="R1055" s="7" t="str">
        <f t="shared" si="23"/>
        <v>Rebecca Moody</v>
      </c>
      <c r="S1055" s="7" t="s">
        <v>5623</v>
      </c>
      <c r="T1055" s="7">
        <v>30</v>
      </c>
      <c r="U1055" s="7">
        <v>10</v>
      </c>
      <c r="V1055" s="7">
        <v>300</v>
      </c>
      <c r="W1055" s="7" t="s">
        <v>5470</v>
      </c>
    </row>
    <row r="1056" spans="18:23" x14ac:dyDescent="0.25">
      <c r="R1056" s="7" t="str">
        <f t="shared" si="23"/>
        <v>Ms. Michelle</v>
      </c>
      <c r="S1056" s="7" t="s">
        <v>5612</v>
      </c>
      <c r="T1056" s="7">
        <v>50</v>
      </c>
      <c r="U1056" s="7">
        <v>23</v>
      </c>
      <c r="V1056" s="7">
        <v>1150</v>
      </c>
      <c r="W1056" s="7" t="s">
        <v>5514</v>
      </c>
    </row>
    <row r="1057" spans="18:23" x14ac:dyDescent="0.25">
      <c r="R1057" s="7" t="str">
        <f t="shared" si="23"/>
        <v>Belinda Jefferson</v>
      </c>
      <c r="S1057" s="7" t="s">
        <v>5623</v>
      </c>
      <c r="T1057" s="7">
        <v>30</v>
      </c>
      <c r="U1057" s="7">
        <v>1</v>
      </c>
      <c r="V1057" s="7">
        <v>30</v>
      </c>
      <c r="W1057" s="7" t="s">
        <v>5559</v>
      </c>
    </row>
    <row r="1058" spans="18:23" x14ac:dyDescent="0.25">
      <c r="R1058" s="7" t="str">
        <f t="shared" si="23"/>
        <v>Dr. Carolyn</v>
      </c>
      <c r="S1058" s="7" t="s">
        <v>5612</v>
      </c>
      <c r="T1058" s="7">
        <v>50</v>
      </c>
      <c r="U1058" s="7">
        <v>13</v>
      </c>
      <c r="V1058" s="7">
        <v>650</v>
      </c>
      <c r="W1058" s="7" t="s">
        <v>5455</v>
      </c>
    </row>
    <row r="1059" spans="18:23" x14ac:dyDescent="0.25">
      <c r="R1059" s="7" t="str">
        <f t="shared" si="23"/>
        <v>Caroline Yoder</v>
      </c>
      <c r="S1059" s="7" t="s">
        <v>5617</v>
      </c>
      <c r="T1059" s="7">
        <v>120</v>
      </c>
      <c r="U1059" s="7">
        <v>11</v>
      </c>
      <c r="V1059" s="7">
        <v>1320</v>
      </c>
      <c r="W1059" s="7" t="s">
        <v>5317</v>
      </c>
    </row>
    <row r="1060" spans="18:23" x14ac:dyDescent="0.25">
      <c r="R1060" s="7" t="str">
        <f t="shared" si="23"/>
        <v>Kenneth Rodriguez</v>
      </c>
      <c r="S1060" s="7" t="s">
        <v>5617</v>
      </c>
      <c r="T1060" s="7">
        <v>120</v>
      </c>
      <c r="U1060" s="7">
        <v>10</v>
      </c>
      <c r="V1060" s="7">
        <v>1200</v>
      </c>
      <c r="W1060" s="7" t="s">
        <v>5436</v>
      </c>
    </row>
    <row r="1061" spans="18:23" x14ac:dyDescent="0.25">
      <c r="R1061" s="7" t="str">
        <f t="shared" si="23"/>
        <v>Valerie Morgan</v>
      </c>
      <c r="S1061" s="7" t="s">
        <v>5612</v>
      </c>
      <c r="T1061" s="7">
        <v>50</v>
      </c>
      <c r="U1061" s="7">
        <v>9</v>
      </c>
      <c r="V1061" s="7">
        <v>450</v>
      </c>
      <c r="W1061" s="7" t="s">
        <v>5463</v>
      </c>
    </row>
    <row r="1062" spans="18:23" x14ac:dyDescent="0.25">
      <c r="R1062" s="7" t="str">
        <f t="shared" si="23"/>
        <v>Mary Fry</v>
      </c>
      <c r="S1062" s="7" t="s">
        <v>5612</v>
      </c>
      <c r="T1062" s="7">
        <v>50</v>
      </c>
      <c r="U1062" s="7">
        <v>8</v>
      </c>
      <c r="V1062" s="7">
        <v>400</v>
      </c>
      <c r="W1062" s="7" t="s">
        <v>5504</v>
      </c>
    </row>
    <row r="1063" spans="18:23" x14ac:dyDescent="0.25">
      <c r="R1063" s="7" t="str">
        <f t="shared" si="23"/>
        <v>Mrs. Alexandria</v>
      </c>
      <c r="S1063" s="7" t="s">
        <v>5614</v>
      </c>
      <c r="T1063" s="7">
        <v>20</v>
      </c>
      <c r="U1063" s="7">
        <v>3</v>
      </c>
      <c r="V1063" s="7">
        <v>60</v>
      </c>
      <c r="W1063" s="7" t="s">
        <v>5462</v>
      </c>
    </row>
    <row r="1064" spans="18:23" x14ac:dyDescent="0.25">
      <c r="R1064" s="7" t="str">
        <f t="shared" si="23"/>
        <v>Isaac Goodwin</v>
      </c>
      <c r="S1064" s="7" t="s">
        <v>5614</v>
      </c>
      <c r="T1064" s="7">
        <v>20</v>
      </c>
      <c r="U1064" s="7">
        <v>4</v>
      </c>
      <c r="V1064" s="7">
        <v>80</v>
      </c>
      <c r="W1064" s="7" t="s">
        <v>5322</v>
      </c>
    </row>
    <row r="1065" spans="18:23" x14ac:dyDescent="0.25">
      <c r="R1065" s="7" t="str">
        <f t="shared" si="23"/>
        <v>Shannon Vazquez</v>
      </c>
      <c r="S1065" s="7" t="s">
        <v>5619</v>
      </c>
      <c r="T1065" s="7">
        <v>80</v>
      </c>
      <c r="U1065" s="7">
        <v>14</v>
      </c>
      <c r="V1065" s="7">
        <v>1120</v>
      </c>
      <c r="W1065" s="7" t="s">
        <v>5510</v>
      </c>
    </row>
    <row r="1066" spans="18:23" x14ac:dyDescent="0.25">
      <c r="R1066" s="7" t="str">
        <f t="shared" si="23"/>
        <v>Sheri Foster</v>
      </c>
      <c r="S1066" s="7" t="s">
        <v>5618</v>
      </c>
      <c r="T1066" s="7">
        <v>10</v>
      </c>
      <c r="U1066" s="7">
        <v>5</v>
      </c>
      <c r="V1066" s="7">
        <v>50</v>
      </c>
      <c r="W1066" s="7" t="s">
        <v>5330</v>
      </c>
    </row>
    <row r="1067" spans="18:23" x14ac:dyDescent="0.25">
      <c r="R1067" s="7" t="str">
        <f t="shared" si="23"/>
        <v>Diana Griffin</v>
      </c>
      <c r="S1067" s="7" t="s">
        <v>5615</v>
      </c>
      <c r="T1067" s="7">
        <v>25</v>
      </c>
      <c r="U1067" s="7">
        <v>6</v>
      </c>
      <c r="V1067" s="7">
        <v>150</v>
      </c>
      <c r="W1067" s="7" t="s">
        <v>5586</v>
      </c>
    </row>
    <row r="1068" spans="18:23" x14ac:dyDescent="0.25">
      <c r="R1068" s="7" t="str">
        <f t="shared" si="23"/>
        <v>Caroline Yoder</v>
      </c>
      <c r="S1068" s="7" t="s">
        <v>5615</v>
      </c>
      <c r="T1068" s="7">
        <v>25</v>
      </c>
      <c r="U1068" s="7">
        <v>14</v>
      </c>
      <c r="V1068" s="7">
        <v>350</v>
      </c>
      <c r="W1068" s="7" t="s">
        <v>5530</v>
      </c>
    </row>
    <row r="1069" spans="18:23" x14ac:dyDescent="0.25">
      <c r="R1069" s="7" t="str">
        <f t="shared" si="23"/>
        <v>Shannon Vazquez</v>
      </c>
      <c r="S1069" s="7" t="s">
        <v>5623</v>
      </c>
      <c r="T1069" s="7">
        <v>30</v>
      </c>
      <c r="U1069" s="7">
        <v>14</v>
      </c>
      <c r="V1069" s="7">
        <v>420</v>
      </c>
      <c r="W1069" s="7" t="s">
        <v>5327</v>
      </c>
    </row>
    <row r="1070" spans="18:23" x14ac:dyDescent="0.25">
      <c r="R1070" s="7" t="str">
        <f t="shared" si="23"/>
        <v>Kenneth Rodriguez</v>
      </c>
      <c r="S1070" s="7" t="s">
        <v>5612</v>
      </c>
      <c r="T1070" s="7">
        <v>50</v>
      </c>
      <c r="U1070" s="7">
        <v>18</v>
      </c>
      <c r="V1070" s="7">
        <v>900</v>
      </c>
      <c r="W1070" s="7" t="s">
        <v>5436</v>
      </c>
    </row>
    <row r="1071" spans="18:23" x14ac:dyDescent="0.25">
      <c r="R1071" s="7" t="str">
        <f t="shared" si="23"/>
        <v>Isaac Goodwin</v>
      </c>
      <c r="S1071" s="7" t="s">
        <v>5617</v>
      </c>
      <c r="T1071" s="7">
        <v>120</v>
      </c>
      <c r="U1071" s="7">
        <v>24</v>
      </c>
      <c r="V1071" s="7">
        <v>2880</v>
      </c>
      <c r="W1071" s="7" t="s">
        <v>5440</v>
      </c>
    </row>
    <row r="1072" spans="18:23" x14ac:dyDescent="0.25">
      <c r="R1072" s="7" t="str">
        <f t="shared" si="23"/>
        <v>Diana Rios</v>
      </c>
      <c r="S1072" s="7" t="s">
        <v>5617</v>
      </c>
      <c r="T1072" s="7">
        <v>120</v>
      </c>
      <c r="U1072" s="7">
        <v>10</v>
      </c>
      <c r="V1072" s="7">
        <v>1200</v>
      </c>
      <c r="W1072" s="7" t="s">
        <v>5438</v>
      </c>
    </row>
    <row r="1073" spans="18:23" x14ac:dyDescent="0.25">
      <c r="R1073" s="7" t="str">
        <f t="shared" si="23"/>
        <v>Jessica Baird</v>
      </c>
      <c r="S1073" s="7" t="s">
        <v>5623</v>
      </c>
      <c r="T1073" s="7">
        <v>30</v>
      </c>
      <c r="U1073" s="7">
        <v>14</v>
      </c>
      <c r="V1073" s="7">
        <v>420</v>
      </c>
      <c r="W1073" s="7" t="s">
        <v>5515</v>
      </c>
    </row>
    <row r="1074" spans="18:23" x14ac:dyDescent="0.25">
      <c r="R1074" s="7" t="str">
        <f t="shared" si="23"/>
        <v>April Gonzales</v>
      </c>
      <c r="S1074" s="7" t="s">
        <v>5618</v>
      </c>
      <c r="T1074" s="7">
        <v>10</v>
      </c>
      <c r="U1074" s="7">
        <v>25</v>
      </c>
      <c r="V1074" s="7">
        <v>250</v>
      </c>
      <c r="W1074" s="7" t="s">
        <v>5312</v>
      </c>
    </row>
    <row r="1075" spans="18:23" x14ac:dyDescent="0.25">
      <c r="R1075" s="7" t="str">
        <f t="shared" si="23"/>
        <v>Kelly Miller</v>
      </c>
      <c r="S1075" s="7" t="s">
        <v>5619</v>
      </c>
      <c r="T1075" s="7">
        <v>80</v>
      </c>
      <c r="U1075" s="7">
        <v>3</v>
      </c>
      <c r="V1075" s="7">
        <v>240</v>
      </c>
      <c r="W1075" s="7" t="s">
        <v>5536</v>
      </c>
    </row>
    <row r="1076" spans="18:23" x14ac:dyDescent="0.25">
      <c r="R1076" s="7" t="str">
        <f t="shared" si="23"/>
        <v>James Mitchell</v>
      </c>
      <c r="S1076" s="7" t="s">
        <v>5623</v>
      </c>
      <c r="T1076" s="7">
        <v>30</v>
      </c>
      <c r="U1076" s="7">
        <v>8</v>
      </c>
      <c r="V1076" s="7">
        <v>240</v>
      </c>
      <c r="W1076" s="7" t="s">
        <v>5594</v>
      </c>
    </row>
    <row r="1077" spans="18:23" x14ac:dyDescent="0.25">
      <c r="R1077" s="7" t="str">
        <f t="shared" si="23"/>
        <v>Kelly Miller</v>
      </c>
      <c r="S1077" s="7" t="s">
        <v>5614</v>
      </c>
      <c r="T1077" s="7">
        <v>20</v>
      </c>
      <c r="U1077" s="7">
        <v>7</v>
      </c>
      <c r="V1077" s="7">
        <v>140</v>
      </c>
      <c r="W1077" s="7" t="s">
        <v>5485</v>
      </c>
    </row>
    <row r="1078" spans="18:23" x14ac:dyDescent="0.25">
      <c r="R1078" s="7" t="str">
        <f t="shared" si="23"/>
        <v>Kimberly Stone</v>
      </c>
      <c r="S1078" s="7" t="s">
        <v>5615</v>
      </c>
      <c r="T1078" s="7">
        <v>25</v>
      </c>
      <c r="U1078" s="7">
        <v>25</v>
      </c>
      <c r="V1078" s="7">
        <v>625</v>
      </c>
      <c r="W1078" s="7" t="s">
        <v>5518</v>
      </c>
    </row>
    <row r="1079" spans="18:23" x14ac:dyDescent="0.25">
      <c r="R1079" s="7" t="str">
        <f t="shared" si="23"/>
        <v>Johnny Weaver</v>
      </c>
      <c r="S1079" s="7" t="s">
        <v>5611</v>
      </c>
      <c r="T1079" s="7">
        <v>250</v>
      </c>
      <c r="U1079" s="7">
        <v>25</v>
      </c>
      <c r="V1079" s="7">
        <v>6250</v>
      </c>
      <c r="W1079" s="7" t="s">
        <v>5553</v>
      </c>
    </row>
    <row r="1080" spans="18:23" x14ac:dyDescent="0.25">
      <c r="R1080" s="7" t="str">
        <f t="shared" si="23"/>
        <v>Lisa Johnson</v>
      </c>
      <c r="S1080" s="7" t="s">
        <v>5616</v>
      </c>
      <c r="T1080" s="7">
        <v>150</v>
      </c>
      <c r="U1080" s="7">
        <v>13</v>
      </c>
      <c r="V1080" s="7">
        <v>1950</v>
      </c>
      <c r="W1080" s="7" t="s">
        <v>5456</v>
      </c>
    </row>
    <row r="1081" spans="18:23" x14ac:dyDescent="0.25">
      <c r="R1081" s="7" t="str">
        <f t="shared" si="23"/>
        <v>Kevin Gonzalez</v>
      </c>
      <c r="S1081" s="7" t="s">
        <v>5615</v>
      </c>
      <c r="T1081" s="7">
        <v>25</v>
      </c>
      <c r="U1081" s="7">
        <v>11</v>
      </c>
      <c r="V1081" s="7">
        <v>275</v>
      </c>
      <c r="W1081" s="7" t="s">
        <v>5343</v>
      </c>
    </row>
    <row r="1082" spans="18:23" x14ac:dyDescent="0.25">
      <c r="R1082" s="7" t="str">
        <f t="shared" si="23"/>
        <v>Jennifer Nelson</v>
      </c>
      <c r="S1082" s="7" t="s">
        <v>5611</v>
      </c>
      <c r="T1082" s="7">
        <v>250</v>
      </c>
      <c r="U1082" s="7">
        <v>15</v>
      </c>
      <c r="V1082" s="7">
        <v>3750</v>
      </c>
      <c r="W1082" s="7" t="s">
        <v>5603</v>
      </c>
    </row>
    <row r="1083" spans="18:23" x14ac:dyDescent="0.25">
      <c r="R1083" s="7" t="str">
        <f t="shared" si="23"/>
        <v>Johnny Weaver</v>
      </c>
      <c r="S1083" s="7" t="s">
        <v>5614</v>
      </c>
      <c r="T1083" s="7">
        <v>20</v>
      </c>
      <c r="U1083" s="7">
        <v>15</v>
      </c>
      <c r="V1083" s="7">
        <v>300</v>
      </c>
      <c r="W1083" s="7" t="s">
        <v>5344</v>
      </c>
    </row>
    <row r="1084" spans="18:23" x14ac:dyDescent="0.25">
      <c r="R1084" s="7" t="str">
        <f t="shared" si="23"/>
        <v>Dr. Elizabeth</v>
      </c>
      <c r="S1084" s="7" t="s">
        <v>5619</v>
      </c>
      <c r="T1084" s="7">
        <v>80</v>
      </c>
      <c r="U1084" s="7">
        <v>14</v>
      </c>
      <c r="V1084" s="7">
        <v>1120</v>
      </c>
      <c r="W1084" s="7" t="s">
        <v>5431</v>
      </c>
    </row>
    <row r="1085" spans="18:23" x14ac:dyDescent="0.25">
      <c r="R1085" s="7" t="str">
        <f t="shared" si="23"/>
        <v>Lindsay Arnold</v>
      </c>
      <c r="S1085" s="7" t="s">
        <v>5611</v>
      </c>
      <c r="T1085" s="7">
        <v>250</v>
      </c>
      <c r="U1085" s="7">
        <v>9</v>
      </c>
      <c r="V1085" s="7">
        <v>2250</v>
      </c>
      <c r="W1085" s="7" t="s">
        <v>5555</v>
      </c>
    </row>
    <row r="1086" spans="18:23" x14ac:dyDescent="0.25">
      <c r="R1086" s="7" t="str">
        <f t="shared" si="23"/>
        <v>Sheri Foster</v>
      </c>
      <c r="S1086" s="7" t="s">
        <v>5610</v>
      </c>
      <c r="T1086" s="7">
        <v>300</v>
      </c>
      <c r="U1086" s="7">
        <v>10</v>
      </c>
      <c r="V1086" s="7">
        <v>3000</v>
      </c>
      <c r="W1086" s="7" t="s">
        <v>5330</v>
      </c>
    </row>
    <row r="1087" spans="18:23" x14ac:dyDescent="0.25">
      <c r="R1087" s="7" t="str">
        <f t="shared" si="23"/>
        <v>Timothy Johns</v>
      </c>
      <c r="S1087" s="7" t="s">
        <v>5620</v>
      </c>
      <c r="T1087" s="7">
        <v>40</v>
      </c>
      <c r="U1087" s="7">
        <v>1</v>
      </c>
      <c r="V1087" s="7">
        <v>40</v>
      </c>
      <c r="W1087" s="7" t="s">
        <v>5563</v>
      </c>
    </row>
    <row r="1088" spans="18:23" x14ac:dyDescent="0.25">
      <c r="R1088" s="7" t="str">
        <f t="shared" si="23"/>
        <v>Karen Pham</v>
      </c>
      <c r="S1088" s="7" t="s">
        <v>5623</v>
      </c>
      <c r="T1088" s="7">
        <v>30</v>
      </c>
      <c r="U1088" s="7">
        <v>4</v>
      </c>
      <c r="V1088" s="7">
        <v>120</v>
      </c>
      <c r="W1088" s="7" t="s">
        <v>5316</v>
      </c>
    </row>
    <row r="1089" spans="18:23" x14ac:dyDescent="0.25">
      <c r="R1089" s="7" t="str">
        <f t="shared" si="23"/>
        <v>Isaac Goodwin</v>
      </c>
      <c r="S1089" s="7" t="s">
        <v>5610</v>
      </c>
      <c r="T1089" s="7">
        <v>300</v>
      </c>
      <c r="U1089" s="7">
        <v>19</v>
      </c>
      <c r="V1089" s="7">
        <v>5700</v>
      </c>
      <c r="W1089" s="7" t="s">
        <v>5547</v>
      </c>
    </row>
    <row r="1090" spans="18:23" x14ac:dyDescent="0.25">
      <c r="R1090" s="7" t="str">
        <f t="shared" si="23"/>
        <v>Alexis Ferguson</v>
      </c>
      <c r="S1090" s="7" t="s">
        <v>5612</v>
      </c>
      <c r="T1090" s="7">
        <v>50</v>
      </c>
      <c r="U1090" s="7">
        <v>3</v>
      </c>
      <c r="V1090" s="7">
        <v>150</v>
      </c>
      <c r="W1090" s="7" t="s">
        <v>5486</v>
      </c>
    </row>
    <row r="1091" spans="18:23" x14ac:dyDescent="0.25">
      <c r="R1091" s="7" t="str">
        <f t="shared" si="23"/>
        <v>Jessica Baird</v>
      </c>
      <c r="S1091" s="7" t="s">
        <v>5614</v>
      </c>
      <c r="T1091" s="7">
        <v>20</v>
      </c>
      <c r="U1091" s="7">
        <v>5</v>
      </c>
      <c r="V1091" s="7">
        <v>100</v>
      </c>
      <c r="W1091" s="7" t="s">
        <v>5331</v>
      </c>
    </row>
    <row r="1092" spans="18:23" x14ac:dyDescent="0.25">
      <c r="R1092" s="7" t="str">
        <f t="shared" si="23"/>
        <v>Ms. Michelle</v>
      </c>
      <c r="S1092" s="7" t="s">
        <v>5623</v>
      </c>
      <c r="T1092" s="7">
        <v>30</v>
      </c>
      <c r="U1092" s="7">
        <v>16</v>
      </c>
      <c r="V1092" s="7">
        <v>480</v>
      </c>
      <c r="W1092" s="7" t="s">
        <v>5551</v>
      </c>
    </row>
    <row r="1093" spans="18:23" x14ac:dyDescent="0.25">
      <c r="R1093" s="7" t="str">
        <f t="shared" si="23"/>
        <v>Johnny Weaver</v>
      </c>
      <c r="S1093" s="7" t="s">
        <v>5615</v>
      </c>
      <c r="T1093" s="7">
        <v>25</v>
      </c>
      <c r="U1093" s="7">
        <v>10</v>
      </c>
      <c r="V1093" s="7">
        <v>250</v>
      </c>
      <c r="W1093" s="7" t="s">
        <v>5542</v>
      </c>
    </row>
    <row r="1094" spans="18:23" x14ac:dyDescent="0.25">
      <c r="R1094" s="7" t="str">
        <f t="shared" si="23"/>
        <v>Stephanie Smith</v>
      </c>
      <c r="S1094" s="7" t="s">
        <v>5623</v>
      </c>
      <c r="T1094" s="7">
        <v>30</v>
      </c>
      <c r="U1094" s="7">
        <v>2</v>
      </c>
      <c r="V1094" s="7">
        <v>60</v>
      </c>
      <c r="W1094" s="7" t="s">
        <v>5520</v>
      </c>
    </row>
    <row r="1095" spans="18:23" x14ac:dyDescent="0.25">
      <c r="R1095" s="7" t="str">
        <f t="shared" si="23"/>
        <v>Kevin Gonzalez</v>
      </c>
      <c r="S1095" s="7" t="s">
        <v>5619</v>
      </c>
      <c r="T1095" s="7">
        <v>80</v>
      </c>
      <c r="U1095" s="7">
        <v>23</v>
      </c>
      <c r="V1095" s="7">
        <v>1840</v>
      </c>
      <c r="W1095" s="7" t="s">
        <v>5492</v>
      </c>
    </row>
    <row r="1096" spans="18:23" x14ac:dyDescent="0.25">
      <c r="R1096" s="7" t="str">
        <f t="shared" ref="R1096:R1159" si="24">TRIM(W1096)</f>
        <v>Johnny Weaver</v>
      </c>
      <c r="S1096" s="7" t="s">
        <v>5620</v>
      </c>
      <c r="T1096" s="7">
        <v>40</v>
      </c>
      <c r="U1096" s="7">
        <v>9</v>
      </c>
      <c r="V1096" s="7">
        <v>360</v>
      </c>
      <c r="W1096" s="7" t="s">
        <v>5542</v>
      </c>
    </row>
    <row r="1097" spans="18:23" x14ac:dyDescent="0.25">
      <c r="R1097" s="7" t="str">
        <f t="shared" si="24"/>
        <v>Jessica Baird</v>
      </c>
      <c r="S1097" s="7" t="s">
        <v>5620</v>
      </c>
      <c r="T1097" s="7">
        <v>40</v>
      </c>
      <c r="U1097" s="7">
        <v>25</v>
      </c>
      <c r="V1097" s="7">
        <v>1000</v>
      </c>
      <c r="W1097" s="7" t="s">
        <v>5546</v>
      </c>
    </row>
    <row r="1098" spans="18:23" x14ac:dyDescent="0.25">
      <c r="R1098" s="7" t="str">
        <f t="shared" si="24"/>
        <v>Kimberly Stone</v>
      </c>
      <c r="S1098" s="7" t="s">
        <v>5613</v>
      </c>
      <c r="T1098" s="7">
        <v>35</v>
      </c>
      <c r="U1098" s="7">
        <v>14</v>
      </c>
      <c r="V1098" s="7">
        <v>490</v>
      </c>
      <c r="W1098" s="7" t="s">
        <v>5518</v>
      </c>
    </row>
    <row r="1099" spans="18:23" x14ac:dyDescent="0.25">
      <c r="R1099" s="7" t="str">
        <f t="shared" si="24"/>
        <v>Rebecca Moody</v>
      </c>
      <c r="S1099" s="7" t="s">
        <v>5620</v>
      </c>
      <c r="T1099" s="7">
        <v>40</v>
      </c>
      <c r="U1099" s="7">
        <v>10</v>
      </c>
      <c r="V1099" s="7">
        <v>400</v>
      </c>
      <c r="W1099" s="7" t="s">
        <v>5525</v>
      </c>
    </row>
    <row r="1100" spans="18:23" x14ac:dyDescent="0.25">
      <c r="R1100" s="7" t="str">
        <f t="shared" si="24"/>
        <v>Diana Griffin</v>
      </c>
      <c r="S1100" s="7" t="s">
        <v>5619</v>
      </c>
      <c r="T1100" s="7">
        <v>80</v>
      </c>
      <c r="U1100" s="7">
        <v>12</v>
      </c>
      <c r="V1100" s="7">
        <v>960</v>
      </c>
      <c r="W1100" s="7" t="s">
        <v>5445</v>
      </c>
    </row>
    <row r="1101" spans="18:23" x14ac:dyDescent="0.25">
      <c r="R1101" s="7" t="str">
        <f t="shared" si="24"/>
        <v>Janet Adams</v>
      </c>
      <c r="S1101" s="7" t="s">
        <v>5610</v>
      </c>
      <c r="T1101" s="7">
        <v>300</v>
      </c>
      <c r="U1101" s="7">
        <v>3</v>
      </c>
      <c r="V1101" s="7">
        <v>900</v>
      </c>
      <c r="W1101" s="7" t="s">
        <v>5535</v>
      </c>
    </row>
    <row r="1102" spans="18:23" x14ac:dyDescent="0.25">
      <c r="R1102" s="7" t="str">
        <f t="shared" si="24"/>
        <v>Robert Baker</v>
      </c>
      <c r="S1102" s="7" t="s">
        <v>5621</v>
      </c>
      <c r="T1102" s="7">
        <v>60</v>
      </c>
      <c r="U1102" s="7">
        <v>7</v>
      </c>
      <c r="V1102" s="7">
        <v>420</v>
      </c>
      <c r="W1102" s="7" t="s">
        <v>5313</v>
      </c>
    </row>
    <row r="1103" spans="18:23" x14ac:dyDescent="0.25">
      <c r="R1103" s="7" t="str">
        <f t="shared" si="24"/>
        <v>Kevin Gonzalez</v>
      </c>
      <c r="S1103" s="7" t="s">
        <v>5621</v>
      </c>
      <c r="T1103" s="7">
        <v>60</v>
      </c>
      <c r="U1103" s="7">
        <v>15</v>
      </c>
      <c r="V1103" s="7">
        <v>900</v>
      </c>
      <c r="W1103" s="7" t="s">
        <v>5492</v>
      </c>
    </row>
    <row r="1104" spans="18:23" x14ac:dyDescent="0.25">
      <c r="R1104" s="7" t="str">
        <f t="shared" si="24"/>
        <v>Ms. Michelle</v>
      </c>
      <c r="S1104" s="7" t="s">
        <v>5619</v>
      </c>
      <c r="T1104" s="7">
        <v>80</v>
      </c>
      <c r="U1104" s="7">
        <v>10</v>
      </c>
      <c r="V1104" s="7">
        <v>800</v>
      </c>
      <c r="W1104" s="7" t="s">
        <v>5514</v>
      </c>
    </row>
    <row r="1105" spans="18:23" x14ac:dyDescent="0.25">
      <c r="R1105" s="7" t="str">
        <f t="shared" si="24"/>
        <v>Shannon Vazquez</v>
      </c>
      <c r="S1105" s="7" t="s">
        <v>5616</v>
      </c>
      <c r="T1105" s="7">
        <v>150</v>
      </c>
      <c r="U1105" s="7">
        <v>4</v>
      </c>
      <c r="V1105" s="7">
        <v>600</v>
      </c>
      <c r="W1105" s="7" t="s">
        <v>5448</v>
      </c>
    </row>
    <row r="1106" spans="18:23" x14ac:dyDescent="0.25">
      <c r="R1106" s="7" t="str">
        <f t="shared" si="24"/>
        <v>Seth Howell</v>
      </c>
      <c r="S1106" s="7" t="s">
        <v>5621</v>
      </c>
      <c r="T1106" s="7">
        <v>60</v>
      </c>
      <c r="U1106" s="7">
        <v>20</v>
      </c>
      <c r="V1106" s="7">
        <v>1200</v>
      </c>
      <c r="W1106" s="7" t="s">
        <v>5591</v>
      </c>
    </row>
    <row r="1107" spans="18:23" x14ac:dyDescent="0.25">
      <c r="R1107" s="7" t="str">
        <f t="shared" si="24"/>
        <v>Stephanie Smith</v>
      </c>
      <c r="S1107" s="7" t="s">
        <v>5618</v>
      </c>
      <c r="T1107" s="7">
        <v>10</v>
      </c>
      <c r="U1107" s="7">
        <v>23</v>
      </c>
      <c r="V1107" s="7">
        <v>230</v>
      </c>
      <c r="W1107" s="7" t="s">
        <v>5578</v>
      </c>
    </row>
    <row r="1108" spans="18:23" x14ac:dyDescent="0.25">
      <c r="R1108" s="7" t="str">
        <f t="shared" si="24"/>
        <v>Donald Parsons</v>
      </c>
      <c r="S1108" s="7" t="s">
        <v>5620</v>
      </c>
      <c r="T1108" s="7">
        <v>40</v>
      </c>
      <c r="U1108" s="7">
        <v>10</v>
      </c>
      <c r="V1108" s="7">
        <v>400</v>
      </c>
      <c r="W1108" s="7" t="s">
        <v>5446</v>
      </c>
    </row>
    <row r="1109" spans="18:23" x14ac:dyDescent="0.25">
      <c r="R1109" s="7" t="str">
        <f t="shared" si="24"/>
        <v>Karen Pham</v>
      </c>
      <c r="S1109" s="7" t="s">
        <v>5620</v>
      </c>
      <c r="T1109" s="7">
        <v>40</v>
      </c>
      <c r="U1109" s="7">
        <v>3</v>
      </c>
      <c r="V1109" s="7">
        <v>120</v>
      </c>
      <c r="W1109" s="7" t="s">
        <v>5552</v>
      </c>
    </row>
    <row r="1110" spans="18:23" x14ac:dyDescent="0.25">
      <c r="R1110" s="7" t="str">
        <f t="shared" si="24"/>
        <v>Aaron Robinson</v>
      </c>
      <c r="S1110" s="7" t="s">
        <v>5615</v>
      </c>
      <c r="T1110" s="7">
        <v>25</v>
      </c>
      <c r="U1110" s="7">
        <v>24</v>
      </c>
      <c r="V1110" s="7">
        <v>600</v>
      </c>
      <c r="W1110" s="7" t="s">
        <v>5576</v>
      </c>
    </row>
    <row r="1111" spans="18:23" x14ac:dyDescent="0.25">
      <c r="R1111" s="7" t="str">
        <f t="shared" si="24"/>
        <v>Jonathan Myers</v>
      </c>
      <c r="S1111" s="7" t="s">
        <v>5618</v>
      </c>
      <c r="T1111" s="7">
        <v>10</v>
      </c>
      <c r="U1111" s="7">
        <v>3</v>
      </c>
      <c r="V1111" s="7">
        <v>30</v>
      </c>
      <c r="W1111" s="7" t="s">
        <v>5483</v>
      </c>
    </row>
    <row r="1112" spans="18:23" x14ac:dyDescent="0.25">
      <c r="R1112" s="7" t="str">
        <f t="shared" si="24"/>
        <v>Alexis Roberts</v>
      </c>
      <c r="S1112" s="7" t="s">
        <v>5623</v>
      </c>
      <c r="T1112" s="7">
        <v>30</v>
      </c>
      <c r="U1112" s="7">
        <v>9</v>
      </c>
      <c r="V1112" s="7">
        <v>270</v>
      </c>
      <c r="W1112" s="7" t="s">
        <v>5601</v>
      </c>
    </row>
    <row r="1113" spans="18:23" x14ac:dyDescent="0.25">
      <c r="R1113" s="7" t="str">
        <f t="shared" si="24"/>
        <v>April Gonzales</v>
      </c>
      <c r="S1113" s="7" t="s">
        <v>5613</v>
      </c>
      <c r="T1113" s="7">
        <v>35</v>
      </c>
      <c r="U1113" s="7">
        <v>24</v>
      </c>
      <c r="V1113" s="7">
        <v>840</v>
      </c>
      <c r="W1113" s="7" t="s">
        <v>5558</v>
      </c>
    </row>
    <row r="1114" spans="18:23" x14ac:dyDescent="0.25">
      <c r="R1114" s="7" t="str">
        <f t="shared" si="24"/>
        <v>Joshua Stewart</v>
      </c>
      <c r="S1114" s="7" t="s">
        <v>5618</v>
      </c>
      <c r="T1114" s="7">
        <v>10</v>
      </c>
      <c r="U1114" s="7">
        <v>19</v>
      </c>
      <c r="V1114" s="7">
        <v>190</v>
      </c>
      <c r="W1114" s="7" t="s">
        <v>5435</v>
      </c>
    </row>
    <row r="1115" spans="18:23" x14ac:dyDescent="0.25">
      <c r="R1115" s="7" t="str">
        <f t="shared" si="24"/>
        <v>Lisa Johnson</v>
      </c>
      <c r="S1115" s="7" t="s">
        <v>5623</v>
      </c>
      <c r="T1115" s="7">
        <v>30</v>
      </c>
      <c r="U1115" s="7">
        <v>1</v>
      </c>
      <c r="V1115" s="7">
        <v>30</v>
      </c>
      <c r="W1115" s="7" t="s">
        <v>5539</v>
      </c>
    </row>
    <row r="1116" spans="18:23" x14ac:dyDescent="0.25">
      <c r="R1116" s="7" t="str">
        <f t="shared" si="24"/>
        <v>Ms. Michelle</v>
      </c>
      <c r="S1116" s="7" t="s">
        <v>5612</v>
      </c>
      <c r="T1116" s="7">
        <v>50</v>
      </c>
      <c r="U1116" s="7">
        <v>8</v>
      </c>
      <c r="V1116" s="7">
        <v>400</v>
      </c>
      <c r="W1116" s="7" t="s">
        <v>5514</v>
      </c>
    </row>
    <row r="1117" spans="18:23" x14ac:dyDescent="0.25">
      <c r="R1117" s="7" t="str">
        <f t="shared" si="24"/>
        <v>Rebecca Moody</v>
      </c>
      <c r="S1117" s="7" t="s">
        <v>5612</v>
      </c>
      <c r="T1117" s="7">
        <v>50</v>
      </c>
      <c r="U1117" s="7">
        <v>3</v>
      </c>
      <c r="V1117" s="7">
        <v>150</v>
      </c>
      <c r="W1117" s="7" t="s">
        <v>5335</v>
      </c>
    </row>
    <row r="1118" spans="18:23" x14ac:dyDescent="0.25">
      <c r="R1118" s="7" t="str">
        <f t="shared" si="24"/>
        <v>Diana Griffin</v>
      </c>
      <c r="S1118" s="7" t="s">
        <v>5615</v>
      </c>
      <c r="T1118" s="7">
        <v>25</v>
      </c>
      <c r="U1118" s="7">
        <v>19</v>
      </c>
      <c r="V1118" s="7">
        <v>475</v>
      </c>
      <c r="W1118" s="7" t="s">
        <v>5586</v>
      </c>
    </row>
    <row r="1119" spans="18:23" x14ac:dyDescent="0.25">
      <c r="R1119" s="7" t="str">
        <f t="shared" si="24"/>
        <v>Jonathan Myers</v>
      </c>
      <c r="S1119" s="7" t="s">
        <v>5623</v>
      </c>
      <c r="T1119" s="7">
        <v>30</v>
      </c>
      <c r="U1119" s="7">
        <v>24</v>
      </c>
      <c r="V1119" s="7">
        <v>720</v>
      </c>
      <c r="W1119" s="7" t="s">
        <v>5595</v>
      </c>
    </row>
    <row r="1120" spans="18:23" x14ac:dyDescent="0.25">
      <c r="R1120" s="7" t="str">
        <f t="shared" si="24"/>
        <v>Joshua Stewart</v>
      </c>
      <c r="S1120" s="7" t="s">
        <v>5621</v>
      </c>
      <c r="T1120" s="7">
        <v>60</v>
      </c>
      <c r="U1120" s="7">
        <v>23</v>
      </c>
      <c r="V1120" s="7">
        <v>1380</v>
      </c>
      <c r="W1120" s="7" t="s">
        <v>5526</v>
      </c>
    </row>
    <row r="1121" spans="18:23" x14ac:dyDescent="0.25">
      <c r="R1121" s="7" t="str">
        <f t="shared" si="24"/>
        <v>Sarah Wright</v>
      </c>
      <c r="S1121" s="7" t="s">
        <v>5610</v>
      </c>
      <c r="T1121" s="7">
        <v>300</v>
      </c>
      <c r="U1121" s="7">
        <v>4</v>
      </c>
      <c r="V1121" s="7">
        <v>1200</v>
      </c>
      <c r="W1121" s="7" t="s">
        <v>5490</v>
      </c>
    </row>
    <row r="1122" spans="18:23" x14ac:dyDescent="0.25">
      <c r="R1122" s="7" t="str">
        <f t="shared" si="24"/>
        <v>Jonathan Myers</v>
      </c>
      <c r="S1122" s="7" t="s">
        <v>5619</v>
      </c>
      <c r="T1122" s="7">
        <v>80</v>
      </c>
      <c r="U1122" s="7">
        <v>3</v>
      </c>
      <c r="V1122" s="7">
        <v>240</v>
      </c>
      <c r="W1122" s="7" t="s">
        <v>5501</v>
      </c>
    </row>
    <row r="1123" spans="18:23" x14ac:dyDescent="0.25">
      <c r="R1123" s="7" t="str">
        <f t="shared" si="24"/>
        <v>Alexis Ferguson</v>
      </c>
      <c r="S1123" s="7" t="s">
        <v>5614</v>
      </c>
      <c r="T1123" s="7">
        <v>20</v>
      </c>
      <c r="U1123" s="7">
        <v>9</v>
      </c>
      <c r="V1123" s="7">
        <v>180</v>
      </c>
      <c r="W1123" s="7" t="s">
        <v>5439</v>
      </c>
    </row>
    <row r="1124" spans="18:23" x14ac:dyDescent="0.25">
      <c r="R1124" s="7" t="str">
        <f t="shared" si="24"/>
        <v>Valerie Morgan</v>
      </c>
      <c r="S1124" s="7" t="s">
        <v>5614</v>
      </c>
      <c r="T1124" s="7">
        <v>20</v>
      </c>
      <c r="U1124" s="7">
        <v>19</v>
      </c>
      <c r="V1124" s="7">
        <v>380</v>
      </c>
      <c r="W1124" s="7" t="s">
        <v>5608</v>
      </c>
    </row>
    <row r="1125" spans="18:23" x14ac:dyDescent="0.25">
      <c r="R1125" s="7" t="str">
        <f t="shared" si="24"/>
        <v>Janet Adams</v>
      </c>
      <c r="S1125" s="7" t="s">
        <v>5620</v>
      </c>
      <c r="T1125" s="7">
        <v>40</v>
      </c>
      <c r="U1125" s="7">
        <v>16</v>
      </c>
      <c r="V1125" s="7">
        <v>640</v>
      </c>
      <c r="W1125" s="7" t="s">
        <v>5568</v>
      </c>
    </row>
    <row r="1126" spans="18:23" x14ac:dyDescent="0.25">
      <c r="R1126" s="7" t="str">
        <f t="shared" si="24"/>
        <v>Aaron Robinson</v>
      </c>
      <c r="S1126" s="7" t="s">
        <v>5611</v>
      </c>
      <c r="T1126" s="7">
        <v>250</v>
      </c>
      <c r="U1126" s="7">
        <v>25</v>
      </c>
      <c r="V1126" s="7">
        <v>6250</v>
      </c>
      <c r="W1126" s="7" t="s">
        <v>5543</v>
      </c>
    </row>
    <row r="1127" spans="18:23" x14ac:dyDescent="0.25">
      <c r="R1127" s="7" t="str">
        <f t="shared" si="24"/>
        <v>Mrs. Katrina</v>
      </c>
      <c r="S1127" s="7" t="s">
        <v>5609</v>
      </c>
      <c r="T1127" s="7">
        <v>20</v>
      </c>
      <c r="U1127" s="7">
        <v>23</v>
      </c>
      <c r="V1127" s="7">
        <v>460</v>
      </c>
      <c r="W1127" s="7" t="s">
        <v>5604</v>
      </c>
    </row>
    <row r="1128" spans="18:23" x14ac:dyDescent="0.25">
      <c r="R1128" s="7" t="str">
        <f t="shared" si="24"/>
        <v>Timothy Johns</v>
      </c>
      <c r="S1128" s="7" t="s">
        <v>5616</v>
      </c>
      <c r="T1128" s="7">
        <v>150</v>
      </c>
      <c r="U1128" s="7">
        <v>20</v>
      </c>
      <c r="V1128" s="7">
        <v>3000</v>
      </c>
      <c r="W1128" s="7" t="s">
        <v>5563</v>
      </c>
    </row>
    <row r="1129" spans="18:23" x14ac:dyDescent="0.25">
      <c r="R1129" s="7" t="str">
        <f t="shared" si="24"/>
        <v>Jonathan Myers</v>
      </c>
      <c r="S1129" s="7" t="s">
        <v>5619</v>
      </c>
      <c r="T1129" s="7">
        <v>80</v>
      </c>
      <c r="U1129" s="7">
        <v>19</v>
      </c>
      <c r="V1129" s="7">
        <v>1520</v>
      </c>
      <c r="W1129" s="7" t="s">
        <v>5339</v>
      </c>
    </row>
    <row r="1130" spans="18:23" x14ac:dyDescent="0.25">
      <c r="R1130" s="7" t="str">
        <f t="shared" si="24"/>
        <v>Valerie Morgan</v>
      </c>
      <c r="S1130" s="7" t="s">
        <v>5610</v>
      </c>
      <c r="T1130" s="7">
        <v>300</v>
      </c>
      <c r="U1130" s="7">
        <v>10</v>
      </c>
      <c r="V1130" s="7">
        <v>3000</v>
      </c>
      <c r="W1130" s="7" t="s">
        <v>5475</v>
      </c>
    </row>
    <row r="1131" spans="18:23" x14ac:dyDescent="0.25">
      <c r="R1131" s="7" t="str">
        <f t="shared" si="24"/>
        <v>Janet Adams</v>
      </c>
      <c r="S1131" s="7" t="s">
        <v>5621</v>
      </c>
      <c r="T1131" s="7">
        <v>60</v>
      </c>
      <c r="U1131" s="7">
        <v>7</v>
      </c>
      <c r="V1131" s="7">
        <v>420</v>
      </c>
      <c r="W1131" s="7" t="s">
        <v>5570</v>
      </c>
    </row>
    <row r="1132" spans="18:23" x14ac:dyDescent="0.25">
      <c r="R1132" s="7" t="str">
        <f t="shared" si="24"/>
        <v>Stephanie Smith</v>
      </c>
      <c r="S1132" s="7" t="s">
        <v>5615</v>
      </c>
      <c r="T1132" s="7">
        <v>25</v>
      </c>
      <c r="U1132" s="7">
        <v>23</v>
      </c>
      <c r="V1132" s="7">
        <v>575</v>
      </c>
      <c r="W1132" s="7" t="s">
        <v>5506</v>
      </c>
    </row>
    <row r="1133" spans="18:23" x14ac:dyDescent="0.25">
      <c r="R1133" s="7" t="str">
        <f t="shared" si="24"/>
        <v>Johnny Weaver</v>
      </c>
      <c r="S1133" s="7" t="s">
        <v>5623</v>
      </c>
      <c r="T1133" s="7">
        <v>30</v>
      </c>
      <c r="U1133" s="7">
        <v>23</v>
      </c>
      <c r="V1133" s="7">
        <v>690</v>
      </c>
      <c r="W1133" s="7" t="s">
        <v>5553</v>
      </c>
    </row>
    <row r="1134" spans="18:23" x14ac:dyDescent="0.25">
      <c r="R1134" s="7" t="str">
        <f t="shared" si="24"/>
        <v>Linda Morgan</v>
      </c>
      <c r="S1134" s="7" t="s">
        <v>5623</v>
      </c>
      <c r="T1134" s="7">
        <v>30</v>
      </c>
      <c r="U1134" s="7">
        <v>8</v>
      </c>
      <c r="V1134" s="7">
        <v>240</v>
      </c>
      <c r="W1134" s="7" t="s">
        <v>5432</v>
      </c>
    </row>
    <row r="1135" spans="18:23" x14ac:dyDescent="0.25">
      <c r="R1135" s="7" t="str">
        <f t="shared" si="24"/>
        <v>Mary Fry</v>
      </c>
      <c r="S1135" s="7" t="s">
        <v>5616</v>
      </c>
      <c r="T1135" s="7">
        <v>150</v>
      </c>
      <c r="U1135" s="7">
        <v>13</v>
      </c>
      <c r="V1135" s="7">
        <v>1950</v>
      </c>
      <c r="W1135" s="7" t="s">
        <v>5544</v>
      </c>
    </row>
    <row r="1136" spans="18:23" x14ac:dyDescent="0.25">
      <c r="R1136" s="7" t="str">
        <f t="shared" si="24"/>
        <v>Belinda Jefferson</v>
      </c>
      <c r="S1136" s="7" t="s">
        <v>5622</v>
      </c>
      <c r="T1136" s="7">
        <v>15</v>
      </c>
      <c r="U1136" s="7">
        <v>8</v>
      </c>
      <c r="V1136" s="7">
        <v>120</v>
      </c>
      <c r="W1136" s="7" t="s">
        <v>5466</v>
      </c>
    </row>
    <row r="1137" spans="18:23" x14ac:dyDescent="0.25">
      <c r="R1137" s="7" t="str">
        <f t="shared" si="24"/>
        <v>Karen Pham</v>
      </c>
      <c r="S1137" s="7" t="s">
        <v>5614</v>
      </c>
      <c r="T1137" s="7">
        <v>20</v>
      </c>
      <c r="U1137" s="7">
        <v>4</v>
      </c>
      <c r="V1137" s="7">
        <v>80</v>
      </c>
      <c r="W1137" s="7" t="s">
        <v>5552</v>
      </c>
    </row>
    <row r="1138" spans="18:23" x14ac:dyDescent="0.25">
      <c r="R1138" s="7" t="str">
        <f t="shared" si="24"/>
        <v>Jessica Baird</v>
      </c>
      <c r="S1138" s="7" t="s">
        <v>5617</v>
      </c>
      <c r="T1138" s="7">
        <v>120</v>
      </c>
      <c r="U1138" s="7">
        <v>3</v>
      </c>
      <c r="V1138" s="7">
        <v>360</v>
      </c>
      <c r="W1138" s="7" t="s">
        <v>5331</v>
      </c>
    </row>
    <row r="1139" spans="18:23" x14ac:dyDescent="0.25">
      <c r="R1139" s="7" t="str">
        <f t="shared" si="24"/>
        <v>Belinda Jefferson</v>
      </c>
      <c r="S1139" s="7" t="s">
        <v>5618</v>
      </c>
      <c r="T1139" s="7">
        <v>10</v>
      </c>
      <c r="U1139" s="7">
        <v>15</v>
      </c>
      <c r="V1139" s="7">
        <v>150</v>
      </c>
      <c r="W1139" s="7" t="s">
        <v>5559</v>
      </c>
    </row>
    <row r="1140" spans="18:23" x14ac:dyDescent="0.25">
      <c r="R1140" s="7" t="str">
        <f t="shared" si="24"/>
        <v>Shannon Vazquez</v>
      </c>
      <c r="S1140" s="7" t="s">
        <v>5618</v>
      </c>
      <c r="T1140" s="7">
        <v>10</v>
      </c>
      <c r="U1140" s="7">
        <v>22</v>
      </c>
      <c r="V1140" s="7">
        <v>220</v>
      </c>
      <c r="W1140" s="7" t="s">
        <v>5531</v>
      </c>
    </row>
    <row r="1141" spans="18:23" x14ac:dyDescent="0.25">
      <c r="R1141" s="7" t="str">
        <f t="shared" si="24"/>
        <v>Jonathan Myers</v>
      </c>
      <c r="S1141" s="7" t="s">
        <v>5617</v>
      </c>
      <c r="T1141" s="7">
        <v>120</v>
      </c>
      <c r="U1141" s="7">
        <v>1</v>
      </c>
      <c r="V1141" s="7">
        <v>120</v>
      </c>
      <c r="W1141" s="7" t="s">
        <v>5557</v>
      </c>
    </row>
    <row r="1142" spans="18:23" x14ac:dyDescent="0.25">
      <c r="R1142" s="7" t="str">
        <f t="shared" si="24"/>
        <v>Kevin Gonzalez</v>
      </c>
      <c r="S1142" s="7" t="s">
        <v>5615</v>
      </c>
      <c r="T1142" s="7">
        <v>25</v>
      </c>
      <c r="U1142" s="7">
        <v>6</v>
      </c>
      <c r="V1142" s="7">
        <v>150</v>
      </c>
      <c r="W1142" s="7" t="s">
        <v>5534</v>
      </c>
    </row>
    <row r="1143" spans="18:23" x14ac:dyDescent="0.25">
      <c r="R1143" s="7" t="str">
        <f t="shared" si="24"/>
        <v>Timothy Johns</v>
      </c>
      <c r="S1143" s="7" t="s">
        <v>5614</v>
      </c>
      <c r="T1143" s="7">
        <v>20</v>
      </c>
      <c r="U1143" s="7">
        <v>16</v>
      </c>
      <c r="V1143" s="7">
        <v>320</v>
      </c>
      <c r="W1143" s="7" t="s">
        <v>5341</v>
      </c>
    </row>
    <row r="1144" spans="18:23" x14ac:dyDescent="0.25">
      <c r="R1144" s="7" t="str">
        <f t="shared" si="24"/>
        <v>Lindsay Arnold</v>
      </c>
      <c r="S1144" s="7" t="s">
        <v>5614</v>
      </c>
      <c r="T1144" s="7">
        <v>20</v>
      </c>
      <c r="U1144" s="7">
        <v>8</v>
      </c>
      <c r="V1144" s="7">
        <v>160</v>
      </c>
      <c r="W1144" s="7" t="s">
        <v>5307</v>
      </c>
    </row>
    <row r="1145" spans="18:23" x14ac:dyDescent="0.25">
      <c r="R1145" s="7" t="str">
        <f t="shared" si="24"/>
        <v>Leslie Sexton</v>
      </c>
      <c r="S1145" s="7" t="s">
        <v>5614</v>
      </c>
      <c r="T1145" s="7">
        <v>20</v>
      </c>
      <c r="U1145" s="7">
        <v>17</v>
      </c>
      <c r="V1145" s="7">
        <v>340</v>
      </c>
      <c r="W1145" s="7" t="s">
        <v>5428</v>
      </c>
    </row>
    <row r="1146" spans="18:23" x14ac:dyDescent="0.25">
      <c r="R1146" s="7" t="str">
        <f t="shared" si="24"/>
        <v>Sheri Foster</v>
      </c>
      <c r="S1146" s="7" t="s">
        <v>5611</v>
      </c>
      <c r="T1146" s="7">
        <v>250</v>
      </c>
      <c r="U1146" s="7">
        <v>14</v>
      </c>
      <c r="V1146" s="7">
        <v>3500</v>
      </c>
      <c r="W1146" s="7" t="s">
        <v>5502</v>
      </c>
    </row>
    <row r="1147" spans="18:23" x14ac:dyDescent="0.25">
      <c r="R1147" s="7" t="str">
        <f t="shared" si="24"/>
        <v>Kimberly Stone</v>
      </c>
      <c r="S1147" s="7" t="s">
        <v>5620</v>
      </c>
      <c r="T1147" s="7">
        <v>40</v>
      </c>
      <c r="U1147" s="7">
        <v>2</v>
      </c>
      <c r="V1147" s="7">
        <v>80</v>
      </c>
      <c r="W1147" s="7" t="s">
        <v>5537</v>
      </c>
    </row>
    <row r="1148" spans="18:23" x14ac:dyDescent="0.25">
      <c r="R1148" s="7" t="str">
        <f t="shared" si="24"/>
        <v>Jonathan Myers</v>
      </c>
      <c r="S1148" s="7" t="s">
        <v>5611</v>
      </c>
      <c r="T1148" s="7">
        <v>250</v>
      </c>
      <c r="U1148" s="7">
        <v>19</v>
      </c>
      <c r="V1148" s="7">
        <v>4750</v>
      </c>
      <c r="W1148" s="7" t="s">
        <v>5501</v>
      </c>
    </row>
    <row r="1149" spans="18:23" x14ac:dyDescent="0.25">
      <c r="R1149" s="7" t="str">
        <f t="shared" si="24"/>
        <v>Linda Morgan</v>
      </c>
      <c r="S1149" s="7" t="s">
        <v>5609</v>
      </c>
      <c r="T1149" s="7">
        <v>20</v>
      </c>
      <c r="U1149" s="7">
        <v>1</v>
      </c>
      <c r="V1149" s="7">
        <v>20</v>
      </c>
      <c r="W1149" s="7" t="s">
        <v>5432</v>
      </c>
    </row>
    <row r="1150" spans="18:23" x14ac:dyDescent="0.25">
      <c r="R1150" s="7" t="str">
        <f t="shared" si="24"/>
        <v>Dr. Elizabeth</v>
      </c>
      <c r="S1150" s="7" t="s">
        <v>5621</v>
      </c>
      <c r="T1150" s="7">
        <v>60</v>
      </c>
      <c r="U1150" s="7">
        <v>20</v>
      </c>
      <c r="V1150" s="7">
        <v>1200</v>
      </c>
      <c r="W1150" s="7" t="s">
        <v>5600</v>
      </c>
    </row>
    <row r="1151" spans="18:23" x14ac:dyDescent="0.25">
      <c r="R1151" s="7" t="str">
        <f t="shared" si="24"/>
        <v>Kimberly Stone</v>
      </c>
      <c r="S1151" s="7" t="s">
        <v>5609</v>
      </c>
      <c r="T1151" s="7">
        <v>20</v>
      </c>
      <c r="U1151" s="7">
        <v>25</v>
      </c>
      <c r="V1151" s="7">
        <v>500</v>
      </c>
      <c r="W1151" s="7" t="s">
        <v>5518</v>
      </c>
    </row>
    <row r="1152" spans="18:23" x14ac:dyDescent="0.25">
      <c r="R1152" s="7" t="str">
        <f t="shared" si="24"/>
        <v>Diana Griffin</v>
      </c>
      <c r="S1152" s="7" t="s">
        <v>5616</v>
      </c>
      <c r="T1152" s="7">
        <v>150</v>
      </c>
      <c r="U1152" s="7">
        <v>7</v>
      </c>
      <c r="V1152" s="7">
        <v>1050</v>
      </c>
      <c r="W1152" s="7" t="s">
        <v>5550</v>
      </c>
    </row>
    <row r="1153" spans="18:23" x14ac:dyDescent="0.25">
      <c r="R1153" s="7" t="str">
        <f t="shared" si="24"/>
        <v>Karen Pham</v>
      </c>
      <c r="S1153" s="7" t="s">
        <v>5610</v>
      </c>
      <c r="T1153" s="7">
        <v>300</v>
      </c>
      <c r="U1153" s="7">
        <v>25</v>
      </c>
      <c r="V1153" s="7">
        <v>7500</v>
      </c>
      <c r="W1153" s="7" t="s">
        <v>5467</v>
      </c>
    </row>
    <row r="1154" spans="18:23" x14ac:dyDescent="0.25">
      <c r="R1154" s="7" t="str">
        <f t="shared" si="24"/>
        <v>Kari Zimmerman</v>
      </c>
      <c r="S1154" s="7" t="s">
        <v>5614</v>
      </c>
      <c r="T1154" s="7">
        <v>20</v>
      </c>
      <c r="U1154" s="7">
        <v>16</v>
      </c>
      <c r="V1154" s="7">
        <v>320</v>
      </c>
      <c r="W1154" s="7" t="s">
        <v>5529</v>
      </c>
    </row>
    <row r="1155" spans="18:23" x14ac:dyDescent="0.25">
      <c r="R1155" s="7" t="str">
        <f t="shared" si="24"/>
        <v>Dr. Elizabeth</v>
      </c>
      <c r="S1155" s="7" t="s">
        <v>5620</v>
      </c>
      <c r="T1155" s="7">
        <v>40</v>
      </c>
      <c r="U1155" s="7">
        <v>24</v>
      </c>
      <c r="V1155" s="7">
        <v>960</v>
      </c>
      <c r="W1155" s="7" t="s">
        <v>5600</v>
      </c>
    </row>
    <row r="1156" spans="18:23" x14ac:dyDescent="0.25">
      <c r="R1156" s="7" t="str">
        <f t="shared" si="24"/>
        <v>Sheri Foster</v>
      </c>
      <c r="S1156" s="7" t="s">
        <v>5610</v>
      </c>
      <c r="T1156" s="7">
        <v>300</v>
      </c>
      <c r="U1156" s="7">
        <v>16</v>
      </c>
      <c r="V1156" s="7">
        <v>4800</v>
      </c>
      <c r="W1156" s="7" t="s">
        <v>5502</v>
      </c>
    </row>
    <row r="1157" spans="18:23" x14ac:dyDescent="0.25">
      <c r="R1157" s="7" t="str">
        <f t="shared" si="24"/>
        <v>April Gonzales</v>
      </c>
      <c r="S1157" s="7" t="s">
        <v>5614</v>
      </c>
      <c r="T1157" s="7">
        <v>20</v>
      </c>
      <c r="U1157" s="7">
        <v>22</v>
      </c>
      <c r="V1157" s="7">
        <v>440</v>
      </c>
      <c r="W1157" s="7" t="s">
        <v>5450</v>
      </c>
    </row>
    <row r="1158" spans="18:23" x14ac:dyDescent="0.25">
      <c r="R1158" s="7" t="str">
        <f t="shared" si="24"/>
        <v>Mrs. Katrina</v>
      </c>
      <c r="S1158" s="7" t="s">
        <v>5612</v>
      </c>
      <c r="T1158" s="7">
        <v>50</v>
      </c>
      <c r="U1158" s="7">
        <v>16</v>
      </c>
      <c r="V1158" s="7">
        <v>800</v>
      </c>
      <c r="W1158" s="7" t="s">
        <v>5575</v>
      </c>
    </row>
    <row r="1159" spans="18:23" x14ac:dyDescent="0.25">
      <c r="R1159" s="7" t="str">
        <f t="shared" si="24"/>
        <v>Robert Baker</v>
      </c>
      <c r="S1159" s="7" t="s">
        <v>5609</v>
      </c>
      <c r="T1159" s="7">
        <v>20</v>
      </c>
      <c r="U1159" s="7">
        <v>5</v>
      </c>
      <c r="V1159" s="7">
        <v>100</v>
      </c>
      <c r="W1159" s="7" t="s">
        <v>5427</v>
      </c>
    </row>
    <row r="1160" spans="18:23" x14ac:dyDescent="0.25">
      <c r="R1160" s="7" t="str">
        <f t="shared" ref="R1160:R1223" si="25">TRIM(W1160)</f>
        <v>Kevin Gonzalez</v>
      </c>
      <c r="S1160" s="7" t="s">
        <v>5611</v>
      </c>
      <c r="T1160" s="7">
        <v>250</v>
      </c>
      <c r="U1160" s="7">
        <v>7</v>
      </c>
      <c r="V1160" s="7">
        <v>1750</v>
      </c>
      <c r="W1160" s="7" t="s">
        <v>5343</v>
      </c>
    </row>
    <row r="1161" spans="18:23" x14ac:dyDescent="0.25">
      <c r="R1161" s="7" t="str">
        <f t="shared" si="25"/>
        <v>Mrs. Alexandria</v>
      </c>
      <c r="S1161" s="7" t="s">
        <v>5610</v>
      </c>
      <c r="T1161" s="7">
        <v>300</v>
      </c>
      <c r="U1161" s="7">
        <v>11</v>
      </c>
      <c r="V1161" s="7">
        <v>3300</v>
      </c>
      <c r="W1161" s="7" t="s">
        <v>5437</v>
      </c>
    </row>
    <row r="1162" spans="18:23" x14ac:dyDescent="0.25">
      <c r="R1162" s="7" t="str">
        <f t="shared" si="25"/>
        <v>Karen Pham</v>
      </c>
      <c r="S1162" s="7" t="s">
        <v>5609</v>
      </c>
      <c r="T1162" s="7">
        <v>20</v>
      </c>
      <c r="U1162" s="7">
        <v>6</v>
      </c>
      <c r="V1162" s="7">
        <v>120</v>
      </c>
      <c r="W1162" s="7" t="s">
        <v>5430</v>
      </c>
    </row>
    <row r="1163" spans="18:23" x14ac:dyDescent="0.25">
      <c r="R1163" s="7" t="str">
        <f t="shared" si="25"/>
        <v>Lindsay Arnold</v>
      </c>
      <c r="S1163" s="7" t="s">
        <v>5618</v>
      </c>
      <c r="T1163" s="7">
        <v>10</v>
      </c>
      <c r="U1163" s="7">
        <v>11</v>
      </c>
      <c r="V1163" s="7">
        <v>110</v>
      </c>
      <c r="W1163" s="7" t="s">
        <v>5423</v>
      </c>
    </row>
    <row r="1164" spans="18:23" x14ac:dyDescent="0.25">
      <c r="R1164" s="7" t="str">
        <f t="shared" si="25"/>
        <v>Donald Parsons</v>
      </c>
      <c r="S1164" s="7" t="s">
        <v>5611</v>
      </c>
      <c r="T1164" s="7">
        <v>250</v>
      </c>
      <c r="U1164" s="7">
        <v>19</v>
      </c>
      <c r="V1164" s="7">
        <v>4750</v>
      </c>
      <c r="W1164" s="7" t="s">
        <v>5598</v>
      </c>
    </row>
    <row r="1165" spans="18:23" x14ac:dyDescent="0.25">
      <c r="R1165" s="7" t="str">
        <f t="shared" si="25"/>
        <v>Isaac Goodwin</v>
      </c>
      <c r="S1165" s="7" t="s">
        <v>5610</v>
      </c>
      <c r="T1165" s="7">
        <v>300</v>
      </c>
      <c r="U1165" s="7">
        <v>5</v>
      </c>
      <c r="V1165" s="7">
        <v>1500</v>
      </c>
      <c r="W1165" s="7" t="s">
        <v>5322</v>
      </c>
    </row>
    <row r="1166" spans="18:23" x14ac:dyDescent="0.25">
      <c r="R1166" s="7" t="str">
        <f t="shared" si="25"/>
        <v>April Gonzales</v>
      </c>
      <c r="S1166" s="7" t="s">
        <v>5620</v>
      </c>
      <c r="T1166" s="7">
        <v>40</v>
      </c>
      <c r="U1166" s="7">
        <v>15</v>
      </c>
      <c r="V1166" s="7">
        <v>600</v>
      </c>
      <c r="W1166" s="7" t="s">
        <v>5450</v>
      </c>
    </row>
    <row r="1167" spans="18:23" x14ac:dyDescent="0.25">
      <c r="R1167" s="7" t="str">
        <f t="shared" si="25"/>
        <v>Ms. Michelle</v>
      </c>
      <c r="S1167" s="7" t="s">
        <v>5619</v>
      </c>
      <c r="T1167" s="7">
        <v>80</v>
      </c>
      <c r="U1167" s="7">
        <v>16</v>
      </c>
      <c r="V1167" s="7">
        <v>1280</v>
      </c>
      <c r="W1167" s="7" t="s">
        <v>5514</v>
      </c>
    </row>
    <row r="1168" spans="18:23" x14ac:dyDescent="0.25">
      <c r="R1168" s="7" t="str">
        <f t="shared" si="25"/>
        <v>Isaac Goodwin</v>
      </c>
      <c r="S1168" s="7" t="s">
        <v>5622</v>
      </c>
      <c r="T1168" s="7">
        <v>15</v>
      </c>
      <c r="U1168" s="7">
        <v>19</v>
      </c>
      <c r="V1168" s="7">
        <v>285</v>
      </c>
      <c r="W1168" s="7" t="s">
        <v>5322</v>
      </c>
    </row>
    <row r="1169" spans="18:23" x14ac:dyDescent="0.25">
      <c r="R1169" s="7" t="str">
        <f t="shared" si="25"/>
        <v>Kimberly Stone</v>
      </c>
      <c r="S1169" s="7" t="s">
        <v>5620</v>
      </c>
      <c r="T1169" s="7">
        <v>40</v>
      </c>
      <c r="U1169" s="7">
        <v>24</v>
      </c>
      <c r="V1169" s="7">
        <v>960</v>
      </c>
      <c r="W1169" s="7" t="s">
        <v>5465</v>
      </c>
    </row>
    <row r="1170" spans="18:23" x14ac:dyDescent="0.25">
      <c r="R1170" s="7" t="str">
        <f t="shared" si="25"/>
        <v>Caroline Yoder</v>
      </c>
      <c r="S1170" s="7" t="s">
        <v>5617</v>
      </c>
      <c r="T1170" s="7">
        <v>120</v>
      </c>
      <c r="U1170" s="7">
        <v>12</v>
      </c>
      <c r="V1170" s="7">
        <v>1440</v>
      </c>
      <c r="W1170" s="7" t="s">
        <v>5433</v>
      </c>
    </row>
    <row r="1171" spans="18:23" x14ac:dyDescent="0.25">
      <c r="R1171" s="7" t="str">
        <f t="shared" si="25"/>
        <v>Alexis Ferguson</v>
      </c>
      <c r="S1171" s="7" t="s">
        <v>5620</v>
      </c>
      <c r="T1171" s="7">
        <v>40</v>
      </c>
      <c r="U1171" s="7">
        <v>25</v>
      </c>
      <c r="V1171" s="7">
        <v>1000</v>
      </c>
      <c r="W1171" s="7" t="s">
        <v>5599</v>
      </c>
    </row>
    <row r="1172" spans="18:23" x14ac:dyDescent="0.25">
      <c r="R1172" s="7" t="str">
        <f t="shared" si="25"/>
        <v>Kenneth Rodriguez</v>
      </c>
      <c r="S1172" s="7" t="s">
        <v>5623</v>
      </c>
      <c r="T1172" s="7">
        <v>30</v>
      </c>
      <c r="U1172" s="7">
        <v>16</v>
      </c>
      <c r="V1172" s="7">
        <v>480</v>
      </c>
      <c r="W1172" s="7" t="s">
        <v>5572</v>
      </c>
    </row>
    <row r="1173" spans="18:23" x14ac:dyDescent="0.25">
      <c r="R1173" s="7" t="str">
        <f t="shared" si="25"/>
        <v>Lindsay Arnold</v>
      </c>
      <c r="S1173" s="7" t="s">
        <v>5621</v>
      </c>
      <c r="T1173" s="7">
        <v>60</v>
      </c>
      <c r="U1173" s="7">
        <v>22</v>
      </c>
      <c r="V1173" s="7">
        <v>1320</v>
      </c>
      <c r="W1173" s="7" t="s">
        <v>5423</v>
      </c>
    </row>
    <row r="1174" spans="18:23" x14ac:dyDescent="0.25">
      <c r="R1174" s="7" t="str">
        <f t="shared" si="25"/>
        <v>Stephanie Smith</v>
      </c>
      <c r="S1174" s="7" t="s">
        <v>5622</v>
      </c>
      <c r="T1174" s="7">
        <v>15</v>
      </c>
      <c r="U1174" s="7">
        <v>23</v>
      </c>
      <c r="V1174" s="7">
        <v>345</v>
      </c>
      <c r="W1174" s="7" t="s">
        <v>5323</v>
      </c>
    </row>
    <row r="1175" spans="18:23" x14ac:dyDescent="0.25">
      <c r="R1175" s="7" t="str">
        <f t="shared" si="25"/>
        <v>Dr. Elizabeth</v>
      </c>
      <c r="S1175" s="7" t="s">
        <v>5612</v>
      </c>
      <c r="T1175" s="7">
        <v>50</v>
      </c>
      <c r="U1175" s="7">
        <v>25</v>
      </c>
      <c r="V1175" s="7">
        <v>1250</v>
      </c>
      <c r="W1175" s="7" t="s">
        <v>5600</v>
      </c>
    </row>
    <row r="1176" spans="18:23" x14ac:dyDescent="0.25">
      <c r="R1176" s="7" t="str">
        <f t="shared" si="25"/>
        <v>Dr. Carolyn</v>
      </c>
      <c r="S1176" s="7" t="s">
        <v>5622</v>
      </c>
      <c r="T1176" s="7">
        <v>15</v>
      </c>
      <c r="U1176" s="7">
        <v>20</v>
      </c>
      <c r="V1176" s="7">
        <v>300</v>
      </c>
      <c r="W1176" s="7" t="s">
        <v>5455</v>
      </c>
    </row>
    <row r="1177" spans="18:23" x14ac:dyDescent="0.25">
      <c r="R1177" s="7" t="str">
        <f t="shared" si="25"/>
        <v>Karen Pham</v>
      </c>
      <c r="S1177" s="7" t="s">
        <v>5610</v>
      </c>
      <c r="T1177" s="7">
        <v>300</v>
      </c>
      <c r="U1177" s="7">
        <v>3</v>
      </c>
      <c r="V1177" s="7">
        <v>900</v>
      </c>
      <c r="W1177" s="7" t="s">
        <v>5552</v>
      </c>
    </row>
    <row r="1178" spans="18:23" x14ac:dyDescent="0.25">
      <c r="R1178" s="7" t="str">
        <f t="shared" si="25"/>
        <v>Leslie Sexton</v>
      </c>
      <c r="S1178" s="7" t="s">
        <v>5620</v>
      </c>
      <c r="T1178" s="7">
        <v>40</v>
      </c>
      <c r="U1178" s="7">
        <v>15</v>
      </c>
      <c r="V1178" s="7">
        <v>600</v>
      </c>
      <c r="W1178" s="7" t="s">
        <v>5428</v>
      </c>
    </row>
    <row r="1179" spans="18:23" x14ac:dyDescent="0.25">
      <c r="R1179" s="7" t="str">
        <f t="shared" si="25"/>
        <v>Kevin Gonzalez</v>
      </c>
      <c r="S1179" s="7" t="s">
        <v>5620</v>
      </c>
      <c r="T1179" s="7">
        <v>40</v>
      </c>
      <c r="U1179" s="7">
        <v>15</v>
      </c>
      <c r="V1179" s="7">
        <v>600</v>
      </c>
      <c r="W1179" s="7" t="s">
        <v>5498</v>
      </c>
    </row>
    <row r="1180" spans="18:23" x14ac:dyDescent="0.25">
      <c r="R1180" s="7" t="str">
        <f t="shared" si="25"/>
        <v>Dr. Carolyn</v>
      </c>
      <c r="S1180" s="7" t="s">
        <v>5621</v>
      </c>
      <c r="T1180" s="7">
        <v>60</v>
      </c>
      <c r="U1180" s="7">
        <v>24</v>
      </c>
      <c r="V1180" s="7">
        <v>1440</v>
      </c>
      <c r="W1180" s="7" t="s">
        <v>5495</v>
      </c>
    </row>
    <row r="1181" spans="18:23" x14ac:dyDescent="0.25">
      <c r="R1181" s="7" t="str">
        <f t="shared" si="25"/>
        <v>Lindsay Arnold</v>
      </c>
      <c r="S1181" s="7" t="s">
        <v>5613</v>
      </c>
      <c r="T1181" s="7">
        <v>35</v>
      </c>
      <c r="U1181" s="7">
        <v>15</v>
      </c>
      <c r="V1181" s="7">
        <v>525</v>
      </c>
      <c r="W1181" s="7" t="s">
        <v>5423</v>
      </c>
    </row>
    <row r="1182" spans="18:23" x14ac:dyDescent="0.25">
      <c r="R1182" s="7" t="str">
        <f t="shared" si="25"/>
        <v>Dr. Carolyn</v>
      </c>
      <c r="S1182" s="7" t="s">
        <v>5616</v>
      </c>
      <c r="T1182" s="7">
        <v>150</v>
      </c>
      <c r="U1182" s="7">
        <v>11</v>
      </c>
      <c r="V1182" s="7">
        <v>1650</v>
      </c>
      <c r="W1182" s="7" t="s">
        <v>5554</v>
      </c>
    </row>
    <row r="1183" spans="18:23" x14ac:dyDescent="0.25">
      <c r="R1183" s="7" t="str">
        <f t="shared" si="25"/>
        <v>Karen Pham</v>
      </c>
      <c r="S1183" s="7" t="s">
        <v>5619</v>
      </c>
      <c r="T1183" s="7">
        <v>80</v>
      </c>
      <c r="U1183" s="7">
        <v>7</v>
      </c>
      <c r="V1183" s="7">
        <v>560</v>
      </c>
      <c r="W1183" s="7" t="s">
        <v>5552</v>
      </c>
    </row>
    <row r="1184" spans="18:23" x14ac:dyDescent="0.25">
      <c r="R1184" s="7" t="str">
        <f t="shared" si="25"/>
        <v>Jonathan Myers</v>
      </c>
      <c r="S1184" s="7" t="s">
        <v>5618</v>
      </c>
      <c r="T1184" s="7">
        <v>10</v>
      </c>
      <c r="U1184" s="7">
        <v>18</v>
      </c>
      <c r="V1184" s="7">
        <v>180</v>
      </c>
      <c r="W1184" s="7" t="s">
        <v>5483</v>
      </c>
    </row>
    <row r="1185" spans="18:23" x14ac:dyDescent="0.25">
      <c r="R1185" s="7" t="str">
        <f t="shared" si="25"/>
        <v>Seth Howell</v>
      </c>
      <c r="S1185" s="7" t="s">
        <v>5622</v>
      </c>
      <c r="T1185" s="7">
        <v>15</v>
      </c>
      <c r="U1185" s="7">
        <v>6</v>
      </c>
      <c r="V1185" s="7">
        <v>90</v>
      </c>
      <c r="W1185" s="7" t="s">
        <v>5591</v>
      </c>
    </row>
    <row r="1186" spans="18:23" x14ac:dyDescent="0.25">
      <c r="R1186" s="7" t="str">
        <f t="shared" si="25"/>
        <v>Rebecca Moody</v>
      </c>
      <c r="S1186" s="7" t="s">
        <v>5622</v>
      </c>
      <c r="T1186" s="7">
        <v>15</v>
      </c>
      <c r="U1186" s="7">
        <v>24</v>
      </c>
      <c r="V1186" s="7">
        <v>360</v>
      </c>
      <c r="W1186" s="7" t="s">
        <v>5519</v>
      </c>
    </row>
    <row r="1187" spans="18:23" x14ac:dyDescent="0.25">
      <c r="R1187" s="7" t="str">
        <f t="shared" si="25"/>
        <v>Belinda Jefferson</v>
      </c>
      <c r="S1187" s="7" t="s">
        <v>5620</v>
      </c>
      <c r="T1187" s="7">
        <v>40</v>
      </c>
      <c r="U1187" s="7">
        <v>5</v>
      </c>
      <c r="V1187" s="7">
        <v>200</v>
      </c>
      <c r="W1187" s="7" t="s">
        <v>5466</v>
      </c>
    </row>
    <row r="1188" spans="18:23" x14ac:dyDescent="0.25">
      <c r="R1188" s="7" t="str">
        <f t="shared" si="25"/>
        <v>Kelly Miller</v>
      </c>
      <c r="S1188" s="7" t="s">
        <v>5619</v>
      </c>
      <c r="T1188" s="7">
        <v>80</v>
      </c>
      <c r="U1188" s="7">
        <v>6</v>
      </c>
      <c r="V1188" s="7">
        <v>480</v>
      </c>
      <c r="W1188" s="7" t="s">
        <v>5536</v>
      </c>
    </row>
    <row r="1189" spans="18:23" x14ac:dyDescent="0.25">
      <c r="R1189" s="7" t="str">
        <f t="shared" si="25"/>
        <v>Timothy Johns</v>
      </c>
      <c r="S1189" s="7" t="s">
        <v>5620</v>
      </c>
      <c r="T1189" s="7">
        <v>40</v>
      </c>
      <c r="U1189" s="7">
        <v>17</v>
      </c>
      <c r="V1189" s="7">
        <v>680</v>
      </c>
      <c r="W1189" s="7" t="s">
        <v>5579</v>
      </c>
    </row>
    <row r="1190" spans="18:23" x14ac:dyDescent="0.25">
      <c r="R1190" s="7" t="str">
        <f t="shared" si="25"/>
        <v>Alexis Roberts</v>
      </c>
      <c r="S1190" s="7" t="s">
        <v>5620</v>
      </c>
      <c r="T1190" s="7">
        <v>40</v>
      </c>
      <c r="U1190" s="7">
        <v>2</v>
      </c>
      <c r="V1190" s="7">
        <v>80</v>
      </c>
      <c r="W1190" s="7" t="s">
        <v>5457</v>
      </c>
    </row>
    <row r="1191" spans="18:23" x14ac:dyDescent="0.25">
      <c r="R1191" s="7" t="str">
        <f t="shared" si="25"/>
        <v>April Gonzales</v>
      </c>
      <c r="S1191" s="7" t="s">
        <v>5609</v>
      </c>
      <c r="T1191" s="7">
        <v>20</v>
      </c>
      <c r="U1191" s="7">
        <v>6</v>
      </c>
      <c r="V1191" s="7">
        <v>120</v>
      </c>
      <c r="W1191" s="7" t="s">
        <v>5426</v>
      </c>
    </row>
    <row r="1192" spans="18:23" x14ac:dyDescent="0.25">
      <c r="R1192" s="7" t="str">
        <f t="shared" si="25"/>
        <v>Sheri Foster</v>
      </c>
      <c r="S1192" s="7" t="s">
        <v>5615</v>
      </c>
      <c r="T1192" s="7">
        <v>25</v>
      </c>
      <c r="U1192" s="7">
        <v>22</v>
      </c>
      <c r="V1192" s="7">
        <v>550</v>
      </c>
      <c r="W1192" s="7" t="s">
        <v>5502</v>
      </c>
    </row>
    <row r="1193" spans="18:23" x14ac:dyDescent="0.25">
      <c r="R1193" s="7" t="str">
        <f t="shared" si="25"/>
        <v>Angela Fox</v>
      </c>
      <c r="S1193" s="7" t="s">
        <v>5610</v>
      </c>
      <c r="T1193" s="7">
        <v>300</v>
      </c>
      <c r="U1193" s="7">
        <v>10</v>
      </c>
      <c r="V1193" s="7">
        <v>3000</v>
      </c>
      <c r="W1193" s="7" t="s">
        <v>5459</v>
      </c>
    </row>
    <row r="1194" spans="18:23" x14ac:dyDescent="0.25">
      <c r="R1194" s="7" t="str">
        <f t="shared" si="25"/>
        <v>Leslie Sexton</v>
      </c>
      <c r="S1194" s="7" t="s">
        <v>5616</v>
      </c>
      <c r="T1194" s="7">
        <v>150</v>
      </c>
      <c r="U1194" s="7">
        <v>3</v>
      </c>
      <c r="V1194" s="7">
        <v>450</v>
      </c>
      <c r="W1194" s="7" t="s">
        <v>5541</v>
      </c>
    </row>
    <row r="1195" spans="18:23" x14ac:dyDescent="0.25">
      <c r="R1195" s="7" t="str">
        <f t="shared" si="25"/>
        <v>Jonathan Myers</v>
      </c>
      <c r="S1195" s="7" t="s">
        <v>5614</v>
      </c>
      <c r="T1195" s="7">
        <v>20</v>
      </c>
      <c r="U1195" s="7">
        <v>22</v>
      </c>
      <c r="V1195" s="7">
        <v>440</v>
      </c>
      <c r="W1195" s="7" t="s">
        <v>5501</v>
      </c>
    </row>
    <row r="1196" spans="18:23" x14ac:dyDescent="0.25">
      <c r="R1196" s="7" t="str">
        <f t="shared" si="25"/>
        <v>Dr. Elizabeth</v>
      </c>
      <c r="S1196" s="7" t="s">
        <v>5612</v>
      </c>
      <c r="T1196" s="7">
        <v>50</v>
      </c>
      <c r="U1196" s="7">
        <v>20</v>
      </c>
      <c r="V1196" s="7">
        <v>1000</v>
      </c>
      <c r="W1196" s="7" t="s">
        <v>5540</v>
      </c>
    </row>
    <row r="1197" spans="18:23" x14ac:dyDescent="0.25">
      <c r="R1197" s="7" t="str">
        <f t="shared" si="25"/>
        <v>Kelly Miller</v>
      </c>
      <c r="S1197" s="7" t="s">
        <v>5616</v>
      </c>
      <c r="T1197" s="7">
        <v>150</v>
      </c>
      <c r="U1197" s="7">
        <v>12</v>
      </c>
      <c r="V1197" s="7">
        <v>1800</v>
      </c>
      <c r="W1197" s="7" t="s">
        <v>5340</v>
      </c>
    </row>
    <row r="1198" spans="18:23" x14ac:dyDescent="0.25">
      <c r="R1198" s="7" t="str">
        <f t="shared" si="25"/>
        <v>Seth Howell</v>
      </c>
      <c r="S1198" s="7" t="s">
        <v>5614</v>
      </c>
      <c r="T1198" s="7">
        <v>20</v>
      </c>
      <c r="U1198" s="7">
        <v>4</v>
      </c>
      <c r="V1198" s="7">
        <v>80</v>
      </c>
      <c r="W1198" s="7" t="s">
        <v>5533</v>
      </c>
    </row>
    <row r="1199" spans="18:23" x14ac:dyDescent="0.25">
      <c r="R1199" s="7" t="str">
        <f t="shared" si="25"/>
        <v>Caroline Yoder</v>
      </c>
      <c r="S1199" s="7" t="s">
        <v>5610</v>
      </c>
      <c r="T1199" s="7">
        <v>300</v>
      </c>
      <c r="U1199" s="7">
        <v>8</v>
      </c>
      <c r="V1199" s="7">
        <v>2400</v>
      </c>
      <c r="W1199" s="7" t="s">
        <v>5317</v>
      </c>
    </row>
    <row r="1200" spans="18:23" x14ac:dyDescent="0.25">
      <c r="R1200" s="7" t="str">
        <f t="shared" si="25"/>
        <v>Mrs. Alexandria</v>
      </c>
      <c r="S1200" s="7" t="s">
        <v>5612</v>
      </c>
      <c r="T1200" s="7">
        <v>50</v>
      </c>
      <c r="U1200" s="7">
        <v>8</v>
      </c>
      <c r="V1200" s="7">
        <v>400</v>
      </c>
      <c r="W1200" s="7" t="s">
        <v>5583</v>
      </c>
    </row>
    <row r="1201" spans="18:23" x14ac:dyDescent="0.25">
      <c r="R1201" s="7" t="str">
        <f t="shared" si="25"/>
        <v>Stephanie Smith</v>
      </c>
      <c r="S1201" s="7" t="s">
        <v>5616</v>
      </c>
      <c r="T1201" s="7">
        <v>150</v>
      </c>
      <c r="U1201" s="7">
        <v>17</v>
      </c>
      <c r="V1201" s="7">
        <v>2550</v>
      </c>
      <c r="W1201" s="7" t="s">
        <v>5442</v>
      </c>
    </row>
    <row r="1202" spans="18:23" x14ac:dyDescent="0.25">
      <c r="R1202" s="7" t="str">
        <f t="shared" si="25"/>
        <v>Jonathan Myers</v>
      </c>
      <c r="S1202" s="7" t="s">
        <v>5616</v>
      </c>
      <c r="T1202" s="7">
        <v>150</v>
      </c>
      <c r="U1202" s="7">
        <v>5</v>
      </c>
      <c r="V1202" s="7">
        <v>750</v>
      </c>
      <c r="W1202" s="7" t="s">
        <v>5339</v>
      </c>
    </row>
    <row r="1203" spans="18:23" x14ac:dyDescent="0.25">
      <c r="R1203" s="7" t="str">
        <f t="shared" si="25"/>
        <v>Johnny Weaver</v>
      </c>
      <c r="S1203" s="7" t="s">
        <v>5615</v>
      </c>
      <c r="T1203" s="7">
        <v>25</v>
      </c>
      <c r="U1203" s="7">
        <v>20</v>
      </c>
      <c r="V1203" s="7">
        <v>500</v>
      </c>
      <c r="W1203" s="7" t="s">
        <v>5344</v>
      </c>
    </row>
    <row r="1204" spans="18:23" x14ac:dyDescent="0.25">
      <c r="R1204" s="7" t="str">
        <f t="shared" si="25"/>
        <v>Diana Rios</v>
      </c>
      <c r="S1204" s="7" t="s">
        <v>5619</v>
      </c>
      <c r="T1204" s="7">
        <v>80</v>
      </c>
      <c r="U1204" s="7">
        <v>25</v>
      </c>
      <c r="V1204" s="7">
        <v>2000</v>
      </c>
      <c r="W1204" s="7" t="s">
        <v>5582</v>
      </c>
    </row>
    <row r="1205" spans="18:23" x14ac:dyDescent="0.25">
      <c r="R1205" s="7" t="str">
        <f t="shared" si="25"/>
        <v>Dr. Elizabeth</v>
      </c>
      <c r="S1205" s="7" t="s">
        <v>5615</v>
      </c>
      <c r="T1205" s="7">
        <v>25</v>
      </c>
      <c r="U1205" s="7">
        <v>8</v>
      </c>
      <c r="V1205" s="7">
        <v>200</v>
      </c>
      <c r="W1205" s="7" t="s">
        <v>5431</v>
      </c>
    </row>
    <row r="1206" spans="18:23" x14ac:dyDescent="0.25">
      <c r="R1206" s="7" t="str">
        <f t="shared" si="25"/>
        <v>Alexis Ferguson</v>
      </c>
      <c r="S1206" s="7" t="s">
        <v>5623</v>
      </c>
      <c r="T1206" s="7">
        <v>30</v>
      </c>
      <c r="U1206" s="7">
        <v>4</v>
      </c>
      <c r="V1206" s="7">
        <v>120</v>
      </c>
      <c r="W1206" s="7" t="s">
        <v>5486</v>
      </c>
    </row>
    <row r="1207" spans="18:23" x14ac:dyDescent="0.25">
      <c r="R1207" s="7" t="str">
        <f t="shared" si="25"/>
        <v>Lisa Johnson</v>
      </c>
      <c r="S1207" s="7" t="s">
        <v>5613</v>
      </c>
      <c r="T1207" s="7">
        <v>35</v>
      </c>
      <c r="U1207" s="7">
        <v>4</v>
      </c>
      <c r="V1207" s="7">
        <v>140</v>
      </c>
      <c r="W1207" s="7" t="s">
        <v>5456</v>
      </c>
    </row>
    <row r="1208" spans="18:23" x14ac:dyDescent="0.25">
      <c r="R1208" s="7" t="str">
        <f t="shared" si="25"/>
        <v>Mrs. Alexandria</v>
      </c>
      <c r="S1208" s="7" t="s">
        <v>5611</v>
      </c>
      <c r="T1208" s="7">
        <v>250</v>
      </c>
      <c r="U1208" s="7">
        <v>20</v>
      </c>
      <c r="V1208" s="7">
        <v>5000</v>
      </c>
      <c r="W1208" s="7" t="s">
        <v>5587</v>
      </c>
    </row>
    <row r="1209" spans="18:23" x14ac:dyDescent="0.25">
      <c r="R1209" s="7" t="str">
        <f t="shared" si="25"/>
        <v>April Gonzales</v>
      </c>
      <c r="S1209" s="7" t="s">
        <v>5609</v>
      </c>
      <c r="T1209" s="7">
        <v>20</v>
      </c>
      <c r="U1209" s="7">
        <v>20</v>
      </c>
      <c r="V1209" s="7">
        <v>400</v>
      </c>
      <c r="W1209" s="7" t="s">
        <v>5426</v>
      </c>
    </row>
    <row r="1210" spans="18:23" x14ac:dyDescent="0.25">
      <c r="R1210" s="7" t="str">
        <f t="shared" si="25"/>
        <v>Kimberly Stone</v>
      </c>
      <c r="S1210" s="7" t="s">
        <v>5622</v>
      </c>
      <c r="T1210" s="7">
        <v>15</v>
      </c>
      <c r="U1210" s="7">
        <v>17</v>
      </c>
      <c r="V1210" s="7">
        <v>255</v>
      </c>
      <c r="W1210" s="7" t="s">
        <v>5537</v>
      </c>
    </row>
    <row r="1211" spans="18:23" x14ac:dyDescent="0.25">
      <c r="R1211" s="7" t="str">
        <f t="shared" si="25"/>
        <v>Stephanie Smith</v>
      </c>
      <c r="S1211" s="7" t="s">
        <v>5609</v>
      </c>
      <c r="T1211" s="7">
        <v>20</v>
      </c>
      <c r="U1211" s="7">
        <v>7</v>
      </c>
      <c r="V1211" s="7">
        <v>140</v>
      </c>
      <c r="W1211" s="7" t="s">
        <v>5520</v>
      </c>
    </row>
    <row r="1212" spans="18:23" x14ac:dyDescent="0.25">
      <c r="R1212" s="7" t="str">
        <f t="shared" si="25"/>
        <v>Aaron Robinson</v>
      </c>
      <c r="S1212" s="7" t="s">
        <v>5621</v>
      </c>
      <c r="T1212" s="7">
        <v>60</v>
      </c>
      <c r="U1212" s="7">
        <v>19</v>
      </c>
      <c r="V1212" s="7">
        <v>1140</v>
      </c>
      <c r="W1212" s="7" t="s">
        <v>5460</v>
      </c>
    </row>
    <row r="1213" spans="18:23" x14ac:dyDescent="0.25">
      <c r="R1213" s="7" t="str">
        <f t="shared" si="25"/>
        <v>Stephanie Smith</v>
      </c>
      <c r="S1213" s="7" t="s">
        <v>5619</v>
      </c>
      <c r="T1213" s="7">
        <v>80</v>
      </c>
      <c r="U1213" s="7">
        <v>22</v>
      </c>
      <c r="V1213" s="7">
        <v>1760</v>
      </c>
      <c r="W1213" s="7" t="s">
        <v>5506</v>
      </c>
    </row>
    <row r="1214" spans="18:23" x14ac:dyDescent="0.25">
      <c r="R1214" s="7" t="str">
        <f t="shared" si="25"/>
        <v>Leslie Sexton</v>
      </c>
      <c r="S1214" s="7" t="s">
        <v>5614</v>
      </c>
      <c r="T1214" s="7">
        <v>20</v>
      </c>
      <c r="U1214" s="7">
        <v>3</v>
      </c>
      <c r="V1214" s="7">
        <v>60</v>
      </c>
      <c r="W1214" s="7" t="s">
        <v>5315</v>
      </c>
    </row>
    <row r="1215" spans="18:23" x14ac:dyDescent="0.25">
      <c r="R1215" s="7" t="str">
        <f t="shared" si="25"/>
        <v>James Mitchell</v>
      </c>
      <c r="S1215" s="7" t="s">
        <v>5615</v>
      </c>
      <c r="T1215" s="7">
        <v>25</v>
      </c>
      <c r="U1215" s="7">
        <v>15</v>
      </c>
      <c r="V1215" s="7">
        <v>375</v>
      </c>
      <c r="W1215" s="7" t="s">
        <v>5451</v>
      </c>
    </row>
    <row r="1216" spans="18:23" x14ac:dyDescent="0.25">
      <c r="R1216" s="7" t="str">
        <f t="shared" si="25"/>
        <v>Angela Fox</v>
      </c>
      <c r="S1216" s="7" t="s">
        <v>5623</v>
      </c>
      <c r="T1216" s="7">
        <v>30</v>
      </c>
      <c r="U1216" s="7">
        <v>7</v>
      </c>
      <c r="V1216" s="7">
        <v>210</v>
      </c>
      <c r="W1216" s="7" t="s">
        <v>5468</v>
      </c>
    </row>
    <row r="1217" spans="18:23" x14ac:dyDescent="0.25">
      <c r="R1217" s="7" t="str">
        <f t="shared" si="25"/>
        <v>Leslie Sexton</v>
      </c>
      <c r="S1217" s="7" t="s">
        <v>5623</v>
      </c>
      <c r="T1217" s="7">
        <v>30</v>
      </c>
      <c r="U1217" s="7">
        <v>22</v>
      </c>
      <c r="V1217" s="7">
        <v>660</v>
      </c>
      <c r="W1217" s="7" t="s">
        <v>5584</v>
      </c>
    </row>
    <row r="1218" spans="18:23" x14ac:dyDescent="0.25">
      <c r="R1218" s="7" t="str">
        <f t="shared" si="25"/>
        <v>Diana Rios</v>
      </c>
      <c r="S1218" s="7" t="s">
        <v>5615</v>
      </c>
      <c r="T1218" s="7">
        <v>25</v>
      </c>
      <c r="U1218" s="7">
        <v>8</v>
      </c>
      <c r="V1218" s="7">
        <v>200</v>
      </c>
      <c r="W1218" s="7" t="s">
        <v>5320</v>
      </c>
    </row>
    <row r="1219" spans="18:23" x14ac:dyDescent="0.25">
      <c r="R1219" s="7" t="str">
        <f t="shared" si="25"/>
        <v>James Mitchell</v>
      </c>
      <c r="S1219" s="7" t="s">
        <v>5618</v>
      </c>
      <c r="T1219" s="7">
        <v>10</v>
      </c>
      <c r="U1219" s="7">
        <v>6</v>
      </c>
      <c r="V1219" s="7">
        <v>60</v>
      </c>
      <c r="W1219" s="7" t="s">
        <v>5561</v>
      </c>
    </row>
    <row r="1220" spans="18:23" x14ac:dyDescent="0.25">
      <c r="R1220" s="7" t="str">
        <f t="shared" si="25"/>
        <v>Alexis Roberts</v>
      </c>
      <c r="S1220" s="7" t="s">
        <v>5620</v>
      </c>
      <c r="T1220" s="7">
        <v>40</v>
      </c>
      <c r="U1220" s="7">
        <v>13</v>
      </c>
      <c r="V1220" s="7">
        <v>520</v>
      </c>
      <c r="W1220" s="7" t="s">
        <v>5601</v>
      </c>
    </row>
    <row r="1221" spans="18:23" x14ac:dyDescent="0.25">
      <c r="R1221" s="7" t="str">
        <f t="shared" si="25"/>
        <v>Robert Baker</v>
      </c>
      <c r="S1221" s="7" t="s">
        <v>5622</v>
      </c>
      <c r="T1221" s="7">
        <v>15</v>
      </c>
      <c r="U1221" s="7">
        <v>21</v>
      </c>
      <c r="V1221" s="7">
        <v>315</v>
      </c>
      <c r="W1221" s="7" t="s">
        <v>5545</v>
      </c>
    </row>
    <row r="1222" spans="18:23" x14ac:dyDescent="0.25">
      <c r="R1222" s="7" t="str">
        <f t="shared" si="25"/>
        <v>Lindsay Arnold</v>
      </c>
      <c r="S1222" s="7" t="s">
        <v>5623</v>
      </c>
      <c r="T1222" s="7">
        <v>30</v>
      </c>
      <c r="U1222" s="7">
        <v>22</v>
      </c>
      <c r="V1222" s="7">
        <v>660</v>
      </c>
      <c r="W1222" s="7" t="s">
        <v>5423</v>
      </c>
    </row>
    <row r="1223" spans="18:23" x14ac:dyDescent="0.25">
      <c r="R1223" s="7" t="str">
        <f t="shared" si="25"/>
        <v>Sheri Foster</v>
      </c>
      <c r="S1223" s="7" t="s">
        <v>5609</v>
      </c>
      <c r="T1223" s="7">
        <v>20</v>
      </c>
      <c r="U1223" s="7">
        <v>3</v>
      </c>
      <c r="V1223" s="7">
        <v>60</v>
      </c>
      <c r="W1223" s="7" t="s">
        <v>5602</v>
      </c>
    </row>
    <row r="1224" spans="18:23" x14ac:dyDescent="0.25">
      <c r="R1224" s="7" t="str">
        <f t="shared" ref="R1224:R1287" si="26">TRIM(W1224)</f>
        <v>Janet Adams</v>
      </c>
      <c r="S1224" s="7" t="s">
        <v>5620</v>
      </c>
      <c r="T1224" s="7">
        <v>40</v>
      </c>
      <c r="U1224" s="7">
        <v>6</v>
      </c>
      <c r="V1224" s="7">
        <v>240</v>
      </c>
      <c r="W1224" s="7" t="s">
        <v>5524</v>
      </c>
    </row>
    <row r="1225" spans="18:23" x14ac:dyDescent="0.25">
      <c r="R1225" s="7" t="str">
        <f t="shared" si="26"/>
        <v>Linda Morgan</v>
      </c>
      <c r="S1225" s="7" t="s">
        <v>5622</v>
      </c>
      <c r="T1225" s="7">
        <v>15</v>
      </c>
      <c r="U1225" s="7">
        <v>15</v>
      </c>
      <c r="V1225" s="7">
        <v>225</v>
      </c>
      <c r="W1225" s="7" t="s">
        <v>5461</v>
      </c>
    </row>
    <row r="1226" spans="18:23" x14ac:dyDescent="0.25">
      <c r="R1226" s="7" t="str">
        <f t="shared" si="26"/>
        <v>James Mitchell</v>
      </c>
      <c r="S1226" s="7" t="s">
        <v>5620</v>
      </c>
      <c r="T1226" s="7">
        <v>40</v>
      </c>
      <c r="U1226" s="7">
        <v>18</v>
      </c>
      <c r="V1226" s="7">
        <v>720</v>
      </c>
      <c r="W1226" s="7" t="s">
        <v>5561</v>
      </c>
    </row>
    <row r="1227" spans="18:23" x14ac:dyDescent="0.25">
      <c r="R1227" s="7" t="str">
        <f t="shared" si="26"/>
        <v>Caroline Yoder</v>
      </c>
      <c r="S1227" s="7" t="s">
        <v>5619</v>
      </c>
      <c r="T1227" s="7">
        <v>80</v>
      </c>
      <c r="U1227" s="7">
        <v>6</v>
      </c>
      <c r="V1227" s="7">
        <v>480</v>
      </c>
      <c r="W1227" s="7" t="s">
        <v>5473</v>
      </c>
    </row>
    <row r="1228" spans="18:23" x14ac:dyDescent="0.25">
      <c r="R1228" s="7" t="str">
        <f t="shared" si="26"/>
        <v>James Mitchell</v>
      </c>
      <c r="S1228" s="7" t="s">
        <v>5612</v>
      </c>
      <c r="T1228" s="7">
        <v>50</v>
      </c>
      <c r="U1228" s="7">
        <v>5</v>
      </c>
      <c r="V1228" s="7">
        <v>250</v>
      </c>
      <c r="W1228" s="7" t="s">
        <v>5594</v>
      </c>
    </row>
    <row r="1229" spans="18:23" x14ac:dyDescent="0.25">
      <c r="R1229" s="7" t="str">
        <f t="shared" si="26"/>
        <v>Kari Zimmerman</v>
      </c>
      <c r="S1229" s="7" t="s">
        <v>5619</v>
      </c>
      <c r="T1229" s="7">
        <v>80</v>
      </c>
      <c r="U1229" s="7">
        <v>7</v>
      </c>
      <c r="V1229" s="7">
        <v>560</v>
      </c>
      <c r="W1229" s="7" t="s">
        <v>5529</v>
      </c>
    </row>
    <row r="1230" spans="18:23" x14ac:dyDescent="0.25">
      <c r="R1230" s="7" t="str">
        <f t="shared" si="26"/>
        <v>Dr. Carolyn</v>
      </c>
      <c r="S1230" s="7" t="s">
        <v>5622</v>
      </c>
      <c r="T1230" s="7">
        <v>15</v>
      </c>
      <c r="U1230" s="7">
        <v>20</v>
      </c>
      <c r="V1230" s="7">
        <v>300</v>
      </c>
      <c r="W1230" s="7" t="s">
        <v>5554</v>
      </c>
    </row>
    <row r="1231" spans="18:23" x14ac:dyDescent="0.25">
      <c r="R1231" s="7" t="str">
        <f t="shared" si="26"/>
        <v>Janet Adams</v>
      </c>
      <c r="S1231" s="7" t="s">
        <v>5614</v>
      </c>
      <c r="T1231" s="7">
        <v>20</v>
      </c>
      <c r="U1231" s="7">
        <v>20</v>
      </c>
      <c r="V1231" s="7">
        <v>400</v>
      </c>
      <c r="W1231" s="7" t="s">
        <v>5524</v>
      </c>
    </row>
    <row r="1232" spans="18:23" x14ac:dyDescent="0.25">
      <c r="R1232" s="7" t="str">
        <f t="shared" si="26"/>
        <v>James Mitchell</v>
      </c>
      <c r="S1232" s="7" t="s">
        <v>5612</v>
      </c>
      <c r="T1232" s="7">
        <v>50</v>
      </c>
      <c r="U1232" s="7">
        <v>6</v>
      </c>
      <c r="V1232" s="7">
        <v>300</v>
      </c>
      <c r="W1232" s="7" t="s">
        <v>5561</v>
      </c>
    </row>
    <row r="1233" spans="18:23" x14ac:dyDescent="0.25">
      <c r="R1233" s="7" t="str">
        <f t="shared" si="26"/>
        <v>Isaac Goodwin</v>
      </c>
      <c r="S1233" s="7" t="s">
        <v>5609</v>
      </c>
      <c r="T1233" s="7">
        <v>20</v>
      </c>
      <c r="U1233" s="7">
        <v>9</v>
      </c>
      <c r="V1233" s="7">
        <v>180</v>
      </c>
      <c r="W1233" s="7" t="s">
        <v>5440</v>
      </c>
    </row>
    <row r="1234" spans="18:23" x14ac:dyDescent="0.25">
      <c r="R1234" s="7" t="str">
        <f t="shared" si="26"/>
        <v>Janet Adams</v>
      </c>
      <c r="S1234" s="7" t="s">
        <v>5616</v>
      </c>
      <c r="T1234" s="7">
        <v>150</v>
      </c>
      <c r="U1234" s="7">
        <v>10</v>
      </c>
      <c r="V1234" s="7">
        <v>1500</v>
      </c>
      <c r="W1234" s="7" t="s">
        <v>5570</v>
      </c>
    </row>
    <row r="1235" spans="18:23" x14ac:dyDescent="0.25">
      <c r="R1235" s="7" t="str">
        <f t="shared" si="26"/>
        <v>Kenneth Rodriguez</v>
      </c>
      <c r="S1235" s="7" t="s">
        <v>5612</v>
      </c>
      <c r="T1235" s="7">
        <v>50</v>
      </c>
      <c r="U1235" s="7">
        <v>22</v>
      </c>
      <c r="V1235" s="7">
        <v>1100</v>
      </c>
      <c r="W1235" s="7" t="s">
        <v>5572</v>
      </c>
    </row>
    <row r="1236" spans="18:23" x14ac:dyDescent="0.25">
      <c r="R1236" s="7" t="str">
        <f t="shared" si="26"/>
        <v>Dr. Carolyn</v>
      </c>
      <c r="S1236" s="7" t="s">
        <v>5614</v>
      </c>
      <c r="T1236" s="7">
        <v>20</v>
      </c>
      <c r="U1236" s="7">
        <v>3</v>
      </c>
      <c r="V1236" s="7">
        <v>60</v>
      </c>
      <c r="W1236" s="7" t="s">
        <v>5580</v>
      </c>
    </row>
    <row r="1237" spans="18:23" x14ac:dyDescent="0.25">
      <c r="R1237" s="7" t="str">
        <f t="shared" si="26"/>
        <v>Jennifer Nelson</v>
      </c>
      <c r="S1237" s="7" t="s">
        <v>5610</v>
      </c>
      <c r="T1237" s="7">
        <v>300</v>
      </c>
      <c r="U1237" s="7">
        <v>10</v>
      </c>
      <c r="V1237" s="7">
        <v>3000</v>
      </c>
      <c r="W1237" s="7" t="s">
        <v>5513</v>
      </c>
    </row>
    <row r="1238" spans="18:23" x14ac:dyDescent="0.25">
      <c r="R1238" s="7" t="str">
        <f t="shared" si="26"/>
        <v>Isaac Goodwin</v>
      </c>
      <c r="S1238" s="7" t="s">
        <v>5611</v>
      </c>
      <c r="T1238" s="7">
        <v>250</v>
      </c>
      <c r="U1238" s="7">
        <v>13</v>
      </c>
      <c r="V1238" s="7">
        <v>3250</v>
      </c>
      <c r="W1238" s="7" t="s">
        <v>5440</v>
      </c>
    </row>
    <row r="1239" spans="18:23" x14ac:dyDescent="0.25">
      <c r="R1239" s="7" t="str">
        <f t="shared" si="26"/>
        <v>Mrs. Alexandria</v>
      </c>
      <c r="S1239" s="7" t="s">
        <v>5617</v>
      </c>
      <c r="T1239" s="7">
        <v>120</v>
      </c>
      <c r="U1239" s="7">
        <v>15</v>
      </c>
      <c r="V1239" s="7">
        <v>1800</v>
      </c>
      <c r="W1239" s="7" t="s">
        <v>5437</v>
      </c>
    </row>
    <row r="1240" spans="18:23" x14ac:dyDescent="0.25">
      <c r="R1240" s="7" t="str">
        <f t="shared" si="26"/>
        <v>Jennifer Nelson</v>
      </c>
      <c r="S1240" s="7" t="s">
        <v>5611</v>
      </c>
      <c r="T1240" s="7">
        <v>250</v>
      </c>
      <c r="U1240" s="7">
        <v>7</v>
      </c>
      <c r="V1240" s="7">
        <v>1750</v>
      </c>
      <c r="W1240" s="7" t="s">
        <v>5443</v>
      </c>
    </row>
    <row r="1241" spans="18:23" x14ac:dyDescent="0.25">
      <c r="R1241" s="7" t="str">
        <f t="shared" si="26"/>
        <v>Shannon Vazquez</v>
      </c>
      <c r="S1241" s="7" t="s">
        <v>5609</v>
      </c>
      <c r="T1241" s="7">
        <v>20</v>
      </c>
      <c r="U1241" s="7">
        <v>4</v>
      </c>
      <c r="V1241" s="7">
        <v>80</v>
      </c>
      <c r="W1241" s="7" t="s">
        <v>5510</v>
      </c>
    </row>
    <row r="1242" spans="18:23" x14ac:dyDescent="0.25">
      <c r="R1242" s="7" t="str">
        <f t="shared" si="26"/>
        <v>Valerie Morgan</v>
      </c>
      <c r="S1242" s="7" t="s">
        <v>5615</v>
      </c>
      <c r="T1242" s="7">
        <v>25</v>
      </c>
      <c r="U1242" s="7">
        <v>13</v>
      </c>
      <c r="V1242" s="7">
        <v>325</v>
      </c>
      <c r="W1242" s="7" t="s">
        <v>5475</v>
      </c>
    </row>
    <row r="1243" spans="18:23" x14ac:dyDescent="0.25">
      <c r="R1243" s="7" t="str">
        <f t="shared" si="26"/>
        <v>Isaac Goodwin</v>
      </c>
      <c r="S1243" s="7" t="s">
        <v>5612</v>
      </c>
      <c r="T1243" s="7">
        <v>50</v>
      </c>
      <c r="U1243" s="7">
        <v>2</v>
      </c>
      <c r="V1243" s="7">
        <v>100</v>
      </c>
      <c r="W1243" s="7" t="s">
        <v>5547</v>
      </c>
    </row>
    <row r="1244" spans="18:23" x14ac:dyDescent="0.25">
      <c r="R1244" s="7" t="str">
        <f t="shared" si="26"/>
        <v>Kari Zimmerman</v>
      </c>
      <c r="S1244" s="7" t="s">
        <v>5613</v>
      </c>
      <c r="T1244" s="7">
        <v>35</v>
      </c>
      <c r="U1244" s="7">
        <v>22</v>
      </c>
      <c r="V1244" s="7">
        <v>770</v>
      </c>
      <c r="W1244" s="7" t="s">
        <v>5478</v>
      </c>
    </row>
    <row r="1245" spans="18:23" x14ac:dyDescent="0.25">
      <c r="R1245" s="7" t="str">
        <f t="shared" si="26"/>
        <v>Jennifer Nelson</v>
      </c>
      <c r="S1245" s="7" t="s">
        <v>5618</v>
      </c>
      <c r="T1245" s="7">
        <v>10</v>
      </c>
      <c r="U1245" s="7">
        <v>19</v>
      </c>
      <c r="V1245" s="7">
        <v>190</v>
      </c>
      <c r="W1245" s="7" t="s">
        <v>5324</v>
      </c>
    </row>
    <row r="1246" spans="18:23" x14ac:dyDescent="0.25">
      <c r="R1246" s="7" t="str">
        <f t="shared" si="26"/>
        <v>Diana Griffin</v>
      </c>
      <c r="S1246" s="7" t="s">
        <v>5623</v>
      </c>
      <c r="T1246" s="7">
        <v>30</v>
      </c>
      <c r="U1246" s="7">
        <v>12</v>
      </c>
      <c r="V1246" s="7">
        <v>360</v>
      </c>
      <c r="W1246" s="7" t="s">
        <v>5509</v>
      </c>
    </row>
    <row r="1247" spans="18:23" x14ac:dyDescent="0.25">
      <c r="R1247" s="7" t="str">
        <f t="shared" si="26"/>
        <v>Alexis Roberts</v>
      </c>
      <c r="S1247" s="7" t="s">
        <v>5611</v>
      </c>
      <c r="T1247" s="7">
        <v>250</v>
      </c>
      <c r="U1247" s="7">
        <v>15</v>
      </c>
      <c r="V1247" s="7">
        <v>3750</v>
      </c>
      <c r="W1247" s="7" t="s">
        <v>5434</v>
      </c>
    </row>
    <row r="1248" spans="18:23" x14ac:dyDescent="0.25">
      <c r="R1248" s="7" t="str">
        <f t="shared" si="26"/>
        <v>Sarah Wright</v>
      </c>
      <c r="S1248" s="7" t="s">
        <v>5622</v>
      </c>
      <c r="T1248" s="7">
        <v>15</v>
      </c>
      <c r="U1248" s="7">
        <v>14</v>
      </c>
      <c r="V1248" s="7">
        <v>210</v>
      </c>
      <c r="W1248" s="7" t="s">
        <v>5490</v>
      </c>
    </row>
    <row r="1249" spans="18:23" x14ac:dyDescent="0.25">
      <c r="R1249" s="7" t="str">
        <f t="shared" si="26"/>
        <v>Mrs. Alexandria</v>
      </c>
      <c r="S1249" s="7" t="s">
        <v>5616</v>
      </c>
      <c r="T1249" s="7">
        <v>150</v>
      </c>
      <c r="U1249" s="7">
        <v>24</v>
      </c>
      <c r="V1249" s="7">
        <v>3600</v>
      </c>
      <c r="W1249" s="7" t="s">
        <v>5462</v>
      </c>
    </row>
    <row r="1250" spans="18:23" x14ac:dyDescent="0.25">
      <c r="R1250" s="7" t="str">
        <f t="shared" si="26"/>
        <v>Keith Bush</v>
      </c>
      <c r="S1250" s="7" t="s">
        <v>5618</v>
      </c>
      <c r="T1250" s="7">
        <v>10</v>
      </c>
      <c r="U1250" s="7">
        <v>19</v>
      </c>
      <c r="V1250" s="7">
        <v>190</v>
      </c>
      <c r="W1250" s="7" t="s">
        <v>5571</v>
      </c>
    </row>
    <row r="1251" spans="18:23" x14ac:dyDescent="0.25">
      <c r="R1251" s="7" t="str">
        <f t="shared" si="26"/>
        <v>Kenneth Rodriguez</v>
      </c>
      <c r="S1251" s="7" t="s">
        <v>5609</v>
      </c>
      <c r="T1251" s="7">
        <v>20</v>
      </c>
      <c r="U1251" s="7">
        <v>12</v>
      </c>
      <c r="V1251" s="7">
        <v>240</v>
      </c>
      <c r="W1251" s="7" t="s">
        <v>5436</v>
      </c>
    </row>
    <row r="1252" spans="18:23" x14ac:dyDescent="0.25">
      <c r="R1252" s="7" t="str">
        <f t="shared" si="26"/>
        <v>Dr. Carolyn</v>
      </c>
      <c r="S1252" s="7" t="s">
        <v>5611</v>
      </c>
      <c r="T1252" s="7">
        <v>250</v>
      </c>
      <c r="U1252" s="7">
        <v>24</v>
      </c>
      <c r="V1252" s="7">
        <v>6000</v>
      </c>
      <c r="W1252" s="7" t="s">
        <v>5554</v>
      </c>
    </row>
    <row r="1253" spans="18:23" x14ac:dyDescent="0.25">
      <c r="R1253" s="7" t="str">
        <f t="shared" si="26"/>
        <v>Sheri Foster</v>
      </c>
      <c r="S1253" s="7" t="s">
        <v>5623</v>
      </c>
      <c r="T1253" s="7">
        <v>30</v>
      </c>
      <c r="U1253" s="7">
        <v>23</v>
      </c>
      <c r="V1253" s="7">
        <v>690</v>
      </c>
      <c r="W1253" s="7" t="s">
        <v>5502</v>
      </c>
    </row>
    <row r="1254" spans="18:23" x14ac:dyDescent="0.25">
      <c r="R1254" s="7" t="str">
        <f t="shared" si="26"/>
        <v>Aaron Robinson</v>
      </c>
      <c r="S1254" s="7" t="s">
        <v>5613</v>
      </c>
      <c r="T1254" s="7">
        <v>35</v>
      </c>
      <c r="U1254" s="7">
        <v>11</v>
      </c>
      <c r="V1254" s="7">
        <v>385</v>
      </c>
      <c r="W1254" s="7" t="s">
        <v>5576</v>
      </c>
    </row>
    <row r="1255" spans="18:23" x14ac:dyDescent="0.25">
      <c r="R1255" s="7" t="str">
        <f t="shared" si="26"/>
        <v>Mrs. Alexandria</v>
      </c>
      <c r="S1255" s="7" t="s">
        <v>5611</v>
      </c>
      <c r="T1255" s="7">
        <v>250</v>
      </c>
      <c r="U1255" s="7">
        <v>8</v>
      </c>
      <c r="V1255" s="7">
        <v>2000</v>
      </c>
      <c r="W1255" s="7" t="s">
        <v>5587</v>
      </c>
    </row>
    <row r="1256" spans="18:23" x14ac:dyDescent="0.25">
      <c r="R1256" s="7" t="str">
        <f t="shared" si="26"/>
        <v>Timothy Johns</v>
      </c>
      <c r="S1256" s="7" t="s">
        <v>5620</v>
      </c>
      <c r="T1256" s="7">
        <v>40</v>
      </c>
      <c r="U1256" s="7">
        <v>13</v>
      </c>
      <c r="V1256" s="7">
        <v>520</v>
      </c>
      <c r="W1256" s="7" t="s">
        <v>5566</v>
      </c>
    </row>
    <row r="1257" spans="18:23" x14ac:dyDescent="0.25">
      <c r="R1257" s="7" t="str">
        <f t="shared" si="26"/>
        <v>Robert Baker</v>
      </c>
      <c r="S1257" s="7" t="s">
        <v>5621</v>
      </c>
      <c r="T1257" s="7">
        <v>60</v>
      </c>
      <c r="U1257" s="7">
        <v>20</v>
      </c>
      <c r="V1257" s="7">
        <v>1200</v>
      </c>
      <c r="W1257" s="7" t="s">
        <v>5447</v>
      </c>
    </row>
    <row r="1258" spans="18:23" x14ac:dyDescent="0.25">
      <c r="R1258" s="7" t="str">
        <f t="shared" si="26"/>
        <v>Diana Rios</v>
      </c>
      <c r="S1258" s="7" t="s">
        <v>5621</v>
      </c>
      <c r="T1258" s="7">
        <v>60</v>
      </c>
      <c r="U1258" s="7">
        <v>2</v>
      </c>
      <c r="V1258" s="7">
        <v>120</v>
      </c>
      <c r="W1258" s="7" t="s">
        <v>5479</v>
      </c>
    </row>
    <row r="1259" spans="18:23" x14ac:dyDescent="0.25">
      <c r="R1259" s="7" t="str">
        <f t="shared" si="26"/>
        <v>April Gonzales</v>
      </c>
      <c r="S1259" s="7" t="s">
        <v>5618</v>
      </c>
      <c r="T1259" s="7">
        <v>10</v>
      </c>
      <c r="U1259" s="7">
        <v>19</v>
      </c>
      <c r="V1259" s="7">
        <v>190</v>
      </c>
      <c r="W1259" s="7" t="s">
        <v>5558</v>
      </c>
    </row>
    <row r="1260" spans="18:23" x14ac:dyDescent="0.25">
      <c r="R1260" s="7" t="str">
        <f t="shared" si="26"/>
        <v>Lisa Johnson</v>
      </c>
      <c r="S1260" s="7" t="s">
        <v>5615</v>
      </c>
      <c r="T1260" s="7">
        <v>25</v>
      </c>
      <c r="U1260" s="7">
        <v>17</v>
      </c>
      <c r="V1260" s="7">
        <v>425</v>
      </c>
      <c r="W1260" s="7" t="s">
        <v>5456</v>
      </c>
    </row>
    <row r="1261" spans="18:23" x14ac:dyDescent="0.25">
      <c r="R1261" s="7" t="str">
        <f t="shared" si="26"/>
        <v>Robert Baker</v>
      </c>
      <c r="S1261" s="7" t="s">
        <v>5620</v>
      </c>
      <c r="T1261" s="7">
        <v>40</v>
      </c>
      <c r="U1261" s="7">
        <v>16</v>
      </c>
      <c r="V1261" s="7">
        <v>640</v>
      </c>
      <c r="W1261" s="7" t="s">
        <v>5313</v>
      </c>
    </row>
    <row r="1262" spans="18:23" x14ac:dyDescent="0.25">
      <c r="R1262" s="7" t="str">
        <f t="shared" si="26"/>
        <v>Joshua Stewart</v>
      </c>
      <c r="S1262" s="7" t="s">
        <v>5617</v>
      </c>
      <c r="T1262" s="7">
        <v>120</v>
      </c>
      <c r="U1262" s="7">
        <v>8</v>
      </c>
      <c r="V1262" s="7">
        <v>960</v>
      </c>
      <c r="W1262" s="7" t="s">
        <v>5435</v>
      </c>
    </row>
    <row r="1263" spans="18:23" x14ac:dyDescent="0.25">
      <c r="R1263" s="7" t="str">
        <f t="shared" si="26"/>
        <v>Alexis Roberts</v>
      </c>
      <c r="S1263" s="7" t="s">
        <v>5619</v>
      </c>
      <c r="T1263" s="7">
        <v>80</v>
      </c>
      <c r="U1263" s="7">
        <v>21</v>
      </c>
      <c r="V1263" s="7">
        <v>1680</v>
      </c>
      <c r="W1263" s="7" t="s">
        <v>5528</v>
      </c>
    </row>
    <row r="1264" spans="18:23" x14ac:dyDescent="0.25">
      <c r="R1264" s="7" t="str">
        <f t="shared" si="26"/>
        <v>James Mitchell</v>
      </c>
      <c r="S1264" s="7" t="s">
        <v>5620</v>
      </c>
      <c r="T1264" s="7">
        <v>40</v>
      </c>
      <c r="U1264" s="7">
        <v>17</v>
      </c>
      <c r="V1264" s="7">
        <v>680</v>
      </c>
      <c r="W1264" s="7" t="s">
        <v>5561</v>
      </c>
    </row>
    <row r="1265" spans="18:23" x14ac:dyDescent="0.25">
      <c r="R1265" s="7" t="str">
        <f t="shared" si="26"/>
        <v>Aaron Robinson</v>
      </c>
      <c r="S1265" s="7" t="s">
        <v>5617</v>
      </c>
      <c r="T1265" s="7">
        <v>120</v>
      </c>
      <c r="U1265" s="7">
        <v>13</v>
      </c>
      <c r="V1265" s="7">
        <v>1560</v>
      </c>
      <c r="W1265" s="7" t="s">
        <v>5576</v>
      </c>
    </row>
    <row r="1266" spans="18:23" x14ac:dyDescent="0.25">
      <c r="R1266" s="7" t="str">
        <f t="shared" si="26"/>
        <v>April Gonzales</v>
      </c>
      <c r="S1266" s="7" t="s">
        <v>5622</v>
      </c>
      <c r="T1266" s="7">
        <v>15</v>
      </c>
      <c r="U1266" s="7">
        <v>4</v>
      </c>
      <c r="V1266" s="7">
        <v>60</v>
      </c>
      <c r="W1266" s="7" t="s">
        <v>5558</v>
      </c>
    </row>
    <row r="1267" spans="18:23" x14ac:dyDescent="0.25">
      <c r="R1267" s="7" t="str">
        <f t="shared" si="26"/>
        <v>April Gonzales</v>
      </c>
      <c r="S1267" s="7" t="s">
        <v>5623</v>
      </c>
      <c r="T1267" s="7">
        <v>30</v>
      </c>
      <c r="U1267" s="7">
        <v>15</v>
      </c>
      <c r="V1267" s="7">
        <v>450</v>
      </c>
      <c r="W1267" s="7" t="s">
        <v>5312</v>
      </c>
    </row>
    <row r="1268" spans="18:23" x14ac:dyDescent="0.25">
      <c r="R1268" s="7" t="str">
        <f t="shared" si="26"/>
        <v>Kenneth Rodriguez</v>
      </c>
      <c r="S1268" s="7" t="s">
        <v>5619</v>
      </c>
      <c r="T1268" s="7">
        <v>80</v>
      </c>
      <c r="U1268" s="7">
        <v>14</v>
      </c>
      <c r="V1268" s="7">
        <v>1120</v>
      </c>
      <c r="W1268" s="7" t="s">
        <v>5521</v>
      </c>
    </row>
    <row r="1269" spans="18:23" x14ac:dyDescent="0.25">
      <c r="R1269" s="7" t="str">
        <f t="shared" si="26"/>
        <v>Diana Griffin</v>
      </c>
      <c r="S1269" s="7" t="s">
        <v>5614</v>
      </c>
      <c r="T1269" s="7">
        <v>20</v>
      </c>
      <c r="U1269" s="7">
        <v>5</v>
      </c>
      <c r="V1269" s="7">
        <v>100</v>
      </c>
      <c r="W1269" s="7" t="s">
        <v>5586</v>
      </c>
    </row>
    <row r="1270" spans="18:23" x14ac:dyDescent="0.25">
      <c r="R1270" s="7" t="str">
        <f t="shared" si="26"/>
        <v>Isaac Goodwin</v>
      </c>
      <c r="S1270" s="7" t="s">
        <v>5609</v>
      </c>
      <c r="T1270" s="7">
        <v>20</v>
      </c>
      <c r="U1270" s="7">
        <v>2</v>
      </c>
      <c r="V1270" s="7">
        <v>40</v>
      </c>
      <c r="W1270" s="7" t="s">
        <v>5592</v>
      </c>
    </row>
    <row r="1271" spans="18:23" x14ac:dyDescent="0.25">
      <c r="R1271" s="7" t="str">
        <f t="shared" si="26"/>
        <v>Valerie Morgan</v>
      </c>
      <c r="S1271" s="7" t="s">
        <v>5616</v>
      </c>
      <c r="T1271" s="7">
        <v>150</v>
      </c>
      <c r="U1271" s="7">
        <v>19</v>
      </c>
      <c r="V1271" s="7">
        <v>2850</v>
      </c>
      <c r="W1271" s="7" t="s">
        <v>5475</v>
      </c>
    </row>
    <row r="1272" spans="18:23" x14ac:dyDescent="0.25">
      <c r="R1272" s="7" t="str">
        <f t="shared" si="26"/>
        <v>Mrs. Alexandria</v>
      </c>
      <c r="S1272" s="7" t="s">
        <v>5621</v>
      </c>
      <c r="T1272" s="7">
        <v>60</v>
      </c>
      <c r="U1272" s="7">
        <v>16</v>
      </c>
      <c r="V1272" s="7">
        <v>960</v>
      </c>
      <c r="W1272" s="7" t="s">
        <v>5437</v>
      </c>
    </row>
    <row r="1273" spans="18:23" x14ac:dyDescent="0.25">
      <c r="R1273" s="7" t="str">
        <f t="shared" si="26"/>
        <v>Valerie Morgan</v>
      </c>
      <c r="S1273" s="7" t="s">
        <v>5613</v>
      </c>
      <c r="T1273" s="7">
        <v>35</v>
      </c>
      <c r="U1273" s="7">
        <v>17</v>
      </c>
      <c r="V1273" s="7">
        <v>595</v>
      </c>
      <c r="W1273" s="7" t="s">
        <v>5608</v>
      </c>
    </row>
    <row r="1274" spans="18:23" x14ac:dyDescent="0.25">
      <c r="R1274" s="7" t="str">
        <f t="shared" si="26"/>
        <v>Jose Perez</v>
      </c>
      <c r="S1274" s="7" t="s">
        <v>5621</v>
      </c>
      <c r="T1274" s="7">
        <v>60</v>
      </c>
      <c r="U1274" s="7">
        <v>20</v>
      </c>
      <c r="V1274" s="7">
        <v>1200</v>
      </c>
      <c r="W1274" s="7" t="s">
        <v>5484</v>
      </c>
    </row>
    <row r="1275" spans="18:23" x14ac:dyDescent="0.25">
      <c r="R1275" s="7" t="str">
        <f t="shared" si="26"/>
        <v>April Gonzales</v>
      </c>
      <c r="S1275" s="7" t="s">
        <v>5623</v>
      </c>
      <c r="T1275" s="7">
        <v>30</v>
      </c>
      <c r="U1275" s="7">
        <v>20</v>
      </c>
      <c r="V1275" s="7">
        <v>600</v>
      </c>
      <c r="W1275" s="7" t="s">
        <v>5450</v>
      </c>
    </row>
    <row r="1276" spans="18:23" x14ac:dyDescent="0.25">
      <c r="R1276" s="7" t="str">
        <f t="shared" si="26"/>
        <v>Stephanie Smith</v>
      </c>
      <c r="S1276" s="7" t="s">
        <v>5621</v>
      </c>
      <c r="T1276" s="7">
        <v>60</v>
      </c>
      <c r="U1276" s="7">
        <v>10</v>
      </c>
      <c r="V1276" s="7">
        <v>600</v>
      </c>
      <c r="W1276" s="7" t="s">
        <v>5323</v>
      </c>
    </row>
    <row r="1277" spans="18:23" x14ac:dyDescent="0.25">
      <c r="R1277" s="7" t="str">
        <f t="shared" si="26"/>
        <v>Sheri Foster</v>
      </c>
      <c r="S1277" s="7" t="s">
        <v>5617</v>
      </c>
      <c r="T1277" s="7">
        <v>120</v>
      </c>
      <c r="U1277" s="7">
        <v>19</v>
      </c>
      <c r="V1277" s="7">
        <v>2280</v>
      </c>
      <c r="W1277" s="7" t="s">
        <v>5585</v>
      </c>
    </row>
    <row r="1278" spans="18:23" x14ac:dyDescent="0.25">
      <c r="R1278" s="7" t="str">
        <f t="shared" si="26"/>
        <v>Lindsay Arnold</v>
      </c>
      <c r="S1278" s="7" t="s">
        <v>5609</v>
      </c>
      <c r="T1278" s="7">
        <v>20</v>
      </c>
      <c r="U1278" s="7">
        <v>13</v>
      </c>
      <c r="V1278" s="7">
        <v>260</v>
      </c>
      <c r="W1278" s="7" t="s">
        <v>5532</v>
      </c>
    </row>
    <row r="1279" spans="18:23" x14ac:dyDescent="0.25">
      <c r="R1279" s="7" t="str">
        <f t="shared" si="26"/>
        <v>Keith Bush</v>
      </c>
      <c r="S1279" s="7" t="s">
        <v>5620</v>
      </c>
      <c r="T1279" s="7">
        <v>40</v>
      </c>
      <c r="U1279" s="7">
        <v>19</v>
      </c>
      <c r="V1279" s="7">
        <v>760</v>
      </c>
      <c r="W1279" s="7" t="s">
        <v>5342</v>
      </c>
    </row>
    <row r="1280" spans="18:23" x14ac:dyDescent="0.25">
      <c r="R1280" s="7" t="str">
        <f t="shared" si="26"/>
        <v>Janet Adams</v>
      </c>
      <c r="S1280" s="7" t="s">
        <v>5613</v>
      </c>
      <c r="T1280" s="7">
        <v>35</v>
      </c>
      <c r="U1280" s="7">
        <v>21</v>
      </c>
      <c r="V1280" s="7">
        <v>735</v>
      </c>
      <c r="W1280" s="7" t="s">
        <v>5570</v>
      </c>
    </row>
    <row r="1281" spans="18:23" x14ac:dyDescent="0.25">
      <c r="R1281" s="7" t="str">
        <f t="shared" si="26"/>
        <v>Belinda Jefferson</v>
      </c>
      <c r="S1281" s="7" t="s">
        <v>5616</v>
      </c>
      <c r="T1281" s="7">
        <v>150</v>
      </c>
      <c r="U1281" s="7">
        <v>6</v>
      </c>
      <c r="V1281" s="7">
        <v>900</v>
      </c>
      <c r="W1281" s="7" t="s">
        <v>5466</v>
      </c>
    </row>
    <row r="1282" spans="18:23" x14ac:dyDescent="0.25">
      <c r="R1282" s="7" t="str">
        <f t="shared" si="26"/>
        <v>Dr. Carolyn</v>
      </c>
      <c r="S1282" s="7" t="s">
        <v>5614</v>
      </c>
      <c r="T1282" s="7">
        <v>20</v>
      </c>
      <c r="U1282" s="7">
        <v>9</v>
      </c>
      <c r="V1282" s="7">
        <v>180</v>
      </c>
      <c r="W1282" s="7" t="s">
        <v>5580</v>
      </c>
    </row>
    <row r="1283" spans="18:23" x14ac:dyDescent="0.25">
      <c r="R1283" s="7" t="str">
        <f t="shared" si="26"/>
        <v>Mrs. Katrina</v>
      </c>
      <c r="S1283" s="7" t="s">
        <v>5614</v>
      </c>
      <c r="T1283" s="7">
        <v>20</v>
      </c>
      <c r="U1283" s="7">
        <v>6</v>
      </c>
      <c r="V1283" s="7">
        <v>120</v>
      </c>
      <c r="W1283" s="7" t="s">
        <v>5575</v>
      </c>
    </row>
    <row r="1284" spans="18:23" x14ac:dyDescent="0.25">
      <c r="R1284" s="7" t="str">
        <f t="shared" si="26"/>
        <v>Jonathan Myers</v>
      </c>
      <c r="S1284" s="7" t="s">
        <v>5622</v>
      </c>
      <c r="T1284" s="7">
        <v>15</v>
      </c>
      <c r="U1284" s="7">
        <v>15</v>
      </c>
      <c r="V1284" s="7">
        <v>225</v>
      </c>
      <c r="W1284" s="7" t="s">
        <v>5557</v>
      </c>
    </row>
    <row r="1285" spans="18:23" x14ac:dyDescent="0.25">
      <c r="R1285" s="7" t="str">
        <f t="shared" si="26"/>
        <v>Janet Adams</v>
      </c>
      <c r="S1285" s="7" t="s">
        <v>5610</v>
      </c>
      <c r="T1285" s="7">
        <v>300</v>
      </c>
      <c r="U1285" s="7">
        <v>23</v>
      </c>
      <c r="V1285" s="7">
        <v>6900</v>
      </c>
      <c r="W1285" s="7" t="s">
        <v>5345</v>
      </c>
    </row>
    <row r="1286" spans="18:23" x14ac:dyDescent="0.25">
      <c r="R1286" s="7" t="str">
        <f t="shared" si="26"/>
        <v>Linda Morgan</v>
      </c>
      <c r="S1286" s="7" t="s">
        <v>5618</v>
      </c>
      <c r="T1286" s="7">
        <v>10</v>
      </c>
      <c r="U1286" s="7">
        <v>24</v>
      </c>
      <c r="V1286" s="7">
        <v>240</v>
      </c>
      <c r="W1286" s="7" t="s">
        <v>5432</v>
      </c>
    </row>
    <row r="1287" spans="18:23" x14ac:dyDescent="0.25">
      <c r="R1287" s="7" t="str">
        <f t="shared" si="26"/>
        <v>Jessica Baird</v>
      </c>
      <c r="S1287" s="7" t="s">
        <v>5618</v>
      </c>
      <c r="T1287" s="7">
        <v>10</v>
      </c>
      <c r="U1287" s="7">
        <v>19</v>
      </c>
      <c r="V1287" s="7">
        <v>190</v>
      </c>
      <c r="W1287" s="7" t="s">
        <v>5515</v>
      </c>
    </row>
    <row r="1288" spans="18:23" x14ac:dyDescent="0.25">
      <c r="R1288" s="7" t="str">
        <f t="shared" ref="R1288:R1351" si="27">TRIM(W1288)</f>
        <v>Sheri Foster</v>
      </c>
      <c r="S1288" s="7" t="s">
        <v>5611</v>
      </c>
      <c r="T1288" s="7">
        <v>250</v>
      </c>
      <c r="U1288" s="7">
        <v>2</v>
      </c>
      <c r="V1288" s="7">
        <v>500</v>
      </c>
      <c r="W1288" s="7" t="s">
        <v>5602</v>
      </c>
    </row>
    <row r="1289" spans="18:23" x14ac:dyDescent="0.25">
      <c r="R1289" s="7" t="str">
        <f t="shared" si="27"/>
        <v>Caroline Yoder</v>
      </c>
      <c r="S1289" s="7" t="s">
        <v>5621</v>
      </c>
      <c r="T1289" s="7">
        <v>60</v>
      </c>
      <c r="U1289" s="7">
        <v>5</v>
      </c>
      <c r="V1289" s="7">
        <v>300</v>
      </c>
      <c r="W1289" s="7" t="s">
        <v>5530</v>
      </c>
    </row>
    <row r="1290" spans="18:23" x14ac:dyDescent="0.25">
      <c r="R1290" s="7" t="str">
        <f t="shared" si="27"/>
        <v>Robert Baker</v>
      </c>
      <c r="S1290" s="7" t="s">
        <v>5609</v>
      </c>
      <c r="T1290" s="7">
        <v>20</v>
      </c>
      <c r="U1290" s="7">
        <v>6</v>
      </c>
      <c r="V1290" s="7">
        <v>120</v>
      </c>
      <c r="W1290" s="7" t="s">
        <v>5606</v>
      </c>
    </row>
    <row r="1291" spans="18:23" x14ac:dyDescent="0.25">
      <c r="R1291" s="7" t="str">
        <f t="shared" si="27"/>
        <v>Lindsay Arnold</v>
      </c>
      <c r="S1291" s="7" t="s">
        <v>5618</v>
      </c>
      <c r="T1291" s="7">
        <v>10</v>
      </c>
      <c r="U1291" s="7">
        <v>5</v>
      </c>
      <c r="V1291" s="7">
        <v>50</v>
      </c>
      <c r="W1291" s="7" t="s">
        <v>5532</v>
      </c>
    </row>
    <row r="1292" spans="18:23" x14ac:dyDescent="0.25">
      <c r="R1292" s="7" t="str">
        <f t="shared" si="27"/>
        <v>Kenneth Rodriguez</v>
      </c>
      <c r="S1292" s="7" t="s">
        <v>5609</v>
      </c>
      <c r="T1292" s="7">
        <v>20</v>
      </c>
      <c r="U1292" s="7">
        <v>13</v>
      </c>
      <c r="V1292" s="7">
        <v>260</v>
      </c>
      <c r="W1292" s="7" t="s">
        <v>5436</v>
      </c>
    </row>
    <row r="1293" spans="18:23" x14ac:dyDescent="0.25">
      <c r="R1293" s="7" t="str">
        <f t="shared" si="27"/>
        <v>Caroline Yoder</v>
      </c>
      <c r="S1293" s="7" t="s">
        <v>5623</v>
      </c>
      <c r="T1293" s="7">
        <v>30</v>
      </c>
      <c r="U1293" s="7">
        <v>16</v>
      </c>
      <c r="V1293" s="7">
        <v>480</v>
      </c>
      <c r="W1293" s="7" t="s">
        <v>5548</v>
      </c>
    </row>
    <row r="1294" spans="18:23" x14ac:dyDescent="0.25">
      <c r="R1294" s="7" t="str">
        <f t="shared" si="27"/>
        <v>Karen Pham</v>
      </c>
      <c r="S1294" s="7" t="s">
        <v>5614</v>
      </c>
      <c r="T1294" s="7">
        <v>20</v>
      </c>
      <c r="U1294" s="7">
        <v>1</v>
      </c>
      <c r="V1294" s="7">
        <v>20</v>
      </c>
      <c r="W1294" s="7" t="s">
        <v>5467</v>
      </c>
    </row>
    <row r="1295" spans="18:23" x14ac:dyDescent="0.25">
      <c r="R1295" s="7" t="str">
        <f t="shared" si="27"/>
        <v>Dr. Carolyn</v>
      </c>
      <c r="S1295" s="7" t="s">
        <v>5623</v>
      </c>
      <c r="T1295" s="7">
        <v>30</v>
      </c>
      <c r="U1295" s="7">
        <v>3</v>
      </c>
      <c r="V1295" s="7">
        <v>90</v>
      </c>
      <c r="W1295" s="7" t="s">
        <v>5554</v>
      </c>
    </row>
    <row r="1296" spans="18:23" x14ac:dyDescent="0.25">
      <c r="R1296" s="7" t="str">
        <f t="shared" si="27"/>
        <v>Timothy Johns</v>
      </c>
      <c r="S1296" s="7" t="s">
        <v>5619</v>
      </c>
      <c r="T1296" s="7">
        <v>80</v>
      </c>
      <c r="U1296" s="7">
        <v>5</v>
      </c>
      <c r="V1296" s="7">
        <v>400</v>
      </c>
      <c r="W1296" s="7" t="s">
        <v>5579</v>
      </c>
    </row>
    <row r="1297" spans="18:23" x14ac:dyDescent="0.25">
      <c r="R1297" s="7" t="str">
        <f t="shared" si="27"/>
        <v>Rebecca Moody</v>
      </c>
      <c r="S1297" s="7" t="s">
        <v>5618</v>
      </c>
      <c r="T1297" s="7">
        <v>10</v>
      </c>
      <c r="U1297" s="7">
        <v>3</v>
      </c>
      <c r="V1297" s="7">
        <v>30</v>
      </c>
      <c r="W1297" s="7" t="s">
        <v>5525</v>
      </c>
    </row>
    <row r="1298" spans="18:23" x14ac:dyDescent="0.25">
      <c r="R1298" s="7" t="str">
        <f t="shared" si="27"/>
        <v>Mrs. Alexandria</v>
      </c>
      <c r="S1298" s="7" t="s">
        <v>5613</v>
      </c>
      <c r="T1298" s="7">
        <v>35</v>
      </c>
      <c r="U1298" s="7">
        <v>1</v>
      </c>
      <c r="V1298" s="7">
        <v>35</v>
      </c>
      <c r="W1298" s="7" t="s">
        <v>5523</v>
      </c>
    </row>
    <row r="1299" spans="18:23" x14ac:dyDescent="0.25">
      <c r="R1299" s="7" t="str">
        <f t="shared" si="27"/>
        <v>Jessica Baird</v>
      </c>
      <c r="S1299" s="7" t="s">
        <v>5612</v>
      </c>
      <c r="T1299" s="7">
        <v>50</v>
      </c>
      <c r="U1299" s="7">
        <v>24</v>
      </c>
      <c r="V1299" s="7">
        <v>1200</v>
      </c>
      <c r="W1299" s="7" t="s">
        <v>5482</v>
      </c>
    </row>
    <row r="1300" spans="18:23" x14ac:dyDescent="0.25">
      <c r="R1300" s="7" t="str">
        <f t="shared" si="27"/>
        <v>Johnny Weaver</v>
      </c>
      <c r="S1300" s="7" t="s">
        <v>5620</v>
      </c>
      <c r="T1300" s="7">
        <v>40</v>
      </c>
      <c r="U1300" s="7">
        <v>3</v>
      </c>
      <c r="V1300" s="7">
        <v>120</v>
      </c>
      <c r="W1300" s="7" t="s">
        <v>5577</v>
      </c>
    </row>
    <row r="1301" spans="18:23" x14ac:dyDescent="0.25">
      <c r="R1301" s="7" t="str">
        <f t="shared" si="27"/>
        <v>Johnny Weaver</v>
      </c>
      <c r="S1301" s="7" t="s">
        <v>5621</v>
      </c>
      <c r="T1301" s="7">
        <v>60</v>
      </c>
      <c r="U1301" s="7">
        <v>25</v>
      </c>
      <c r="V1301" s="7">
        <v>1500</v>
      </c>
      <c r="W1301" s="7" t="s">
        <v>5542</v>
      </c>
    </row>
    <row r="1302" spans="18:23" x14ac:dyDescent="0.25">
      <c r="R1302" s="7" t="str">
        <f t="shared" si="27"/>
        <v>Dr. Carolyn</v>
      </c>
      <c r="S1302" s="7" t="s">
        <v>5618</v>
      </c>
      <c r="T1302" s="7">
        <v>10</v>
      </c>
      <c r="U1302" s="7">
        <v>15</v>
      </c>
      <c r="V1302" s="7">
        <v>150</v>
      </c>
      <c r="W1302" s="7" t="s">
        <v>5554</v>
      </c>
    </row>
    <row r="1303" spans="18:23" x14ac:dyDescent="0.25">
      <c r="R1303" s="7" t="str">
        <f t="shared" si="27"/>
        <v>Donald Parsons</v>
      </c>
      <c r="S1303" s="7" t="s">
        <v>5620</v>
      </c>
      <c r="T1303" s="7">
        <v>40</v>
      </c>
      <c r="U1303" s="7">
        <v>24</v>
      </c>
      <c r="V1303" s="7">
        <v>960</v>
      </c>
      <c r="W1303" s="7" t="s">
        <v>5446</v>
      </c>
    </row>
    <row r="1304" spans="18:23" x14ac:dyDescent="0.25">
      <c r="R1304" s="7" t="str">
        <f t="shared" si="27"/>
        <v>Keith Bush</v>
      </c>
      <c r="S1304" s="7" t="s">
        <v>5619</v>
      </c>
      <c r="T1304" s="7">
        <v>80</v>
      </c>
      <c r="U1304" s="7">
        <v>19</v>
      </c>
      <c r="V1304" s="7">
        <v>1520</v>
      </c>
      <c r="W1304" s="7" t="s">
        <v>5605</v>
      </c>
    </row>
    <row r="1305" spans="18:23" x14ac:dyDescent="0.25">
      <c r="R1305" s="7" t="str">
        <f t="shared" si="27"/>
        <v>Jonathan Myers</v>
      </c>
      <c r="S1305" s="7" t="s">
        <v>5612</v>
      </c>
      <c r="T1305" s="7">
        <v>50</v>
      </c>
      <c r="U1305" s="7">
        <v>15</v>
      </c>
      <c r="V1305" s="7">
        <v>750</v>
      </c>
      <c r="W1305" s="7" t="s">
        <v>5483</v>
      </c>
    </row>
    <row r="1306" spans="18:23" x14ac:dyDescent="0.25">
      <c r="R1306" s="7" t="str">
        <f t="shared" si="27"/>
        <v>Sarah Wright</v>
      </c>
      <c r="S1306" s="7" t="s">
        <v>5610</v>
      </c>
      <c r="T1306" s="7">
        <v>300</v>
      </c>
      <c r="U1306" s="7">
        <v>16</v>
      </c>
      <c r="V1306" s="7">
        <v>4800</v>
      </c>
      <c r="W1306" s="7" t="s">
        <v>5337</v>
      </c>
    </row>
    <row r="1307" spans="18:23" x14ac:dyDescent="0.25">
      <c r="R1307" s="7" t="str">
        <f t="shared" si="27"/>
        <v>Leslie Sexton</v>
      </c>
      <c r="S1307" s="7" t="s">
        <v>5623</v>
      </c>
      <c r="T1307" s="7">
        <v>30</v>
      </c>
      <c r="U1307" s="7">
        <v>20</v>
      </c>
      <c r="V1307" s="7">
        <v>600</v>
      </c>
      <c r="W1307" s="7" t="s">
        <v>5480</v>
      </c>
    </row>
    <row r="1308" spans="18:23" x14ac:dyDescent="0.25">
      <c r="R1308" s="7" t="str">
        <f t="shared" si="27"/>
        <v>Mrs. Alexandria</v>
      </c>
      <c r="S1308" s="7" t="s">
        <v>5609</v>
      </c>
      <c r="T1308" s="7">
        <v>20</v>
      </c>
      <c r="U1308" s="7">
        <v>17</v>
      </c>
      <c r="V1308" s="7">
        <v>340</v>
      </c>
      <c r="W1308" s="7" t="s">
        <v>5523</v>
      </c>
    </row>
    <row r="1309" spans="18:23" x14ac:dyDescent="0.25">
      <c r="R1309" s="7" t="str">
        <f t="shared" si="27"/>
        <v>Aaron Robinson</v>
      </c>
      <c r="S1309" s="7" t="s">
        <v>5615</v>
      </c>
      <c r="T1309" s="7">
        <v>25</v>
      </c>
      <c r="U1309" s="7">
        <v>13</v>
      </c>
      <c r="V1309" s="7">
        <v>325</v>
      </c>
      <c r="W1309" s="7" t="s">
        <v>5576</v>
      </c>
    </row>
    <row r="1310" spans="18:23" x14ac:dyDescent="0.25">
      <c r="R1310" s="7" t="str">
        <f t="shared" si="27"/>
        <v>Mrs. Alexandria</v>
      </c>
      <c r="S1310" s="7" t="s">
        <v>5617</v>
      </c>
      <c r="T1310" s="7">
        <v>120</v>
      </c>
      <c r="U1310" s="7">
        <v>5</v>
      </c>
      <c r="V1310" s="7">
        <v>600</v>
      </c>
      <c r="W1310" s="7" t="s">
        <v>5437</v>
      </c>
    </row>
    <row r="1311" spans="18:23" x14ac:dyDescent="0.25">
      <c r="R1311" s="7" t="str">
        <f t="shared" si="27"/>
        <v>Sarah Wright</v>
      </c>
      <c r="S1311" s="7" t="s">
        <v>5611</v>
      </c>
      <c r="T1311" s="7">
        <v>250</v>
      </c>
      <c r="U1311" s="7">
        <v>19</v>
      </c>
      <c r="V1311" s="7">
        <v>4750</v>
      </c>
      <c r="W1311" s="7" t="s">
        <v>5490</v>
      </c>
    </row>
    <row r="1312" spans="18:23" x14ac:dyDescent="0.25">
      <c r="R1312" s="7" t="str">
        <f t="shared" si="27"/>
        <v>Jonathan Myers</v>
      </c>
      <c r="S1312" s="7" t="s">
        <v>5614</v>
      </c>
      <c r="T1312" s="7">
        <v>20</v>
      </c>
      <c r="U1312" s="7">
        <v>2</v>
      </c>
      <c r="V1312" s="7">
        <v>40</v>
      </c>
      <c r="W1312" s="7" t="s">
        <v>5501</v>
      </c>
    </row>
    <row r="1313" spans="18:23" x14ac:dyDescent="0.25">
      <c r="R1313" s="7" t="str">
        <f t="shared" si="27"/>
        <v>Diana Rios</v>
      </c>
      <c r="S1313" s="7" t="s">
        <v>5615</v>
      </c>
      <c r="T1313" s="7">
        <v>25</v>
      </c>
      <c r="U1313" s="7">
        <v>25</v>
      </c>
      <c r="V1313" s="7">
        <v>625</v>
      </c>
      <c r="W1313" s="7" t="s">
        <v>5582</v>
      </c>
    </row>
    <row r="1314" spans="18:23" x14ac:dyDescent="0.25">
      <c r="R1314" s="7" t="str">
        <f t="shared" si="27"/>
        <v>James Mitchell</v>
      </c>
      <c r="S1314" s="7" t="s">
        <v>5623</v>
      </c>
      <c r="T1314" s="7">
        <v>30</v>
      </c>
      <c r="U1314" s="7">
        <v>14</v>
      </c>
      <c r="V1314" s="7">
        <v>420</v>
      </c>
      <c r="W1314" s="7" t="s">
        <v>5451</v>
      </c>
    </row>
    <row r="1315" spans="18:23" x14ac:dyDescent="0.25">
      <c r="R1315" s="7" t="str">
        <f t="shared" si="27"/>
        <v>Linda Morgan</v>
      </c>
      <c r="S1315" s="7" t="s">
        <v>5611</v>
      </c>
      <c r="T1315" s="7">
        <v>250</v>
      </c>
      <c r="U1315" s="7">
        <v>3</v>
      </c>
      <c r="V1315" s="7">
        <v>750</v>
      </c>
      <c r="W1315" s="7" t="s">
        <v>5458</v>
      </c>
    </row>
    <row r="1316" spans="18:23" x14ac:dyDescent="0.25">
      <c r="R1316" s="7" t="str">
        <f t="shared" si="27"/>
        <v>Lindsay Arnold</v>
      </c>
      <c r="S1316" s="7" t="s">
        <v>5611</v>
      </c>
      <c r="T1316" s="7">
        <v>250</v>
      </c>
      <c r="U1316" s="7">
        <v>12</v>
      </c>
      <c r="V1316" s="7">
        <v>3000</v>
      </c>
      <c r="W1316" s="7" t="s">
        <v>5307</v>
      </c>
    </row>
    <row r="1317" spans="18:23" x14ac:dyDescent="0.25">
      <c r="R1317" s="7" t="str">
        <f t="shared" si="27"/>
        <v>Mrs. Katrina</v>
      </c>
      <c r="S1317" s="7" t="s">
        <v>5613</v>
      </c>
      <c r="T1317" s="7">
        <v>35</v>
      </c>
      <c r="U1317" s="7">
        <v>10</v>
      </c>
      <c r="V1317" s="7">
        <v>350</v>
      </c>
      <c r="W1317" s="7" t="s">
        <v>5562</v>
      </c>
    </row>
    <row r="1318" spans="18:23" x14ac:dyDescent="0.25">
      <c r="R1318" s="7" t="str">
        <f t="shared" si="27"/>
        <v>Caroline Yoder</v>
      </c>
      <c r="S1318" s="7" t="s">
        <v>5610</v>
      </c>
      <c r="T1318" s="7">
        <v>300</v>
      </c>
      <c r="U1318" s="7">
        <v>5</v>
      </c>
      <c r="V1318" s="7">
        <v>1500</v>
      </c>
      <c r="W1318" s="7" t="s">
        <v>5433</v>
      </c>
    </row>
    <row r="1319" spans="18:23" x14ac:dyDescent="0.25">
      <c r="R1319" s="7" t="str">
        <f t="shared" si="27"/>
        <v>Alexis Ferguson</v>
      </c>
      <c r="S1319" s="7" t="s">
        <v>5612</v>
      </c>
      <c r="T1319" s="7">
        <v>50</v>
      </c>
      <c r="U1319" s="7">
        <v>3</v>
      </c>
      <c r="V1319" s="7">
        <v>150</v>
      </c>
      <c r="W1319" s="7" t="s">
        <v>5439</v>
      </c>
    </row>
    <row r="1320" spans="18:23" x14ac:dyDescent="0.25">
      <c r="R1320" s="7" t="str">
        <f t="shared" si="27"/>
        <v>Janet Adams</v>
      </c>
      <c r="S1320" s="7" t="s">
        <v>5620</v>
      </c>
      <c r="T1320" s="7">
        <v>40</v>
      </c>
      <c r="U1320" s="7">
        <v>18</v>
      </c>
      <c r="V1320" s="7">
        <v>720</v>
      </c>
      <c r="W1320" s="7" t="s">
        <v>5568</v>
      </c>
    </row>
    <row r="1321" spans="18:23" x14ac:dyDescent="0.25">
      <c r="R1321" s="7" t="str">
        <f t="shared" si="27"/>
        <v>April Gonzales</v>
      </c>
      <c r="S1321" s="7" t="s">
        <v>5612</v>
      </c>
      <c r="T1321" s="7">
        <v>50</v>
      </c>
      <c r="U1321" s="7">
        <v>12</v>
      </c>
      <c r="V1321" s="7">
        <v>600</v>
      </c>
      <c r="W1321" s="7" t="s">
        <v>5450</v>
      </c>
    </row>
    <row r="1322" spans="18:23" x14ac:dyDescent="0.25">
      <c r="R1322" s="7" t="str">
        <f t="shared" si="27"/>
        <v>Sheri Foster</v>
      </c>
      <c r="S1322" s="7" t="s">
        <v>5611</v>
      </c>
      <c r="T1322" s="7">
        <v>250</v>
      </c>
      <c r="U1322" s="7">
        <v>12</v>
      </c>
      <c r="V1322" s="7">
        <v>3000</v>
      </c>
      <c r="W1322" s="7" t="s">
        <v>5602</v>
      </c>
    </row>
    <row r="1323" spans="18:23" x14ac:dyDescent="0.25">
      <c r="R1323" s="7" t="str">
        <f t="shared" si="27"/>
        <v>Alexis Ferguson</v>
      </c>
      <c r="S1323" s="7" t="s">
        <v>5619</v>
      </c>
      <c r="T1323" s="7">
        <v>80</v>
      </c>
      <c r="U1323" s="7">
        <v>23</v>
      </c>
      <c r="V1323" s="7">
        <v>1840</v>
      </c>
      <c r="W1323" s="7" t="s">
        <v>5493</v>
      </c>
    </row>
    <row r="1324" spans="18:23" x14ac:dyDescent="0.25">
      <c r="R1324" s="7" t="str">
        <f t="shared" si="27"/>
        <v>Aaron Robinson</v>
      </c>
      <c r="S1324" s="7" t="s">
        <v>5610</v>
      </c>
      <c r="T1324" s="7">
        <v>300</v>
      </c>
      <c r="U1324" s="7">
        <v>2</v>
      </c>
      <c r="V1324" s="7">
        <v>600</v>
      </c>
      <c r="W1324" s="7" t="s">
        <v>5471</v>
      </c>
    </row>
    <row r="1325" spans="18:23" x14ac:dyDescent="0.25">
      <c r="R1325" s="7" t="str">
        <f t="shared" si="27"/>
        <v>James Mitchell</v>
      </c>
      <c r="S1325" s="7" t="s">
        <v>5612</v>
      </c>
      <c r="T1325" s="7">
        <v>50</v>
      </c>
      <c r="U1325" s="7">
        <v>4</v>
      </c>
      <c r="V1325" s="7">
        <v>200</v>
      </c>
      <c r="W1325" s="7" t="s">
        <v>5561</v>
      </c>
    </row>
    <row r="1326" spans="18:23" x14ac:dyDescent="0.25">
      <c r="R1326" s="7" t="str">
        <f t="shared" si="27"/>
        <v>Kevin Gonzalez</v>
      </c>
      <c r="S1326" s="7" t="s">
        <v>5611</v>
      </c>
      <c r="T1326" s="7">
        <v>250</v>
      </c>
      <c r="U1326" s="7">
        <v>22</v>
      </c>
      <c r="V1326" s="7">
        <v>5500</v>
      </c>
      <c r="W1326" s="7" t="s">
        <v>5498</v>
      </c>
    </row>
    <row r="1327" spans="18:23" x14ac:dyDescent="0.25">
      <c r="R1327" s="7" t="str">
        <f t="shared" si="27"/>
        <v>Jonathan Myers</v>
      </c>
      <c r="S1327" s="7" t="s">
        <v>5609</v>
      </c>
      <c r="T1327" s="7">
        <v>20</v>
      </c>
      <c r="U1327" s="7">
        <v>21</v>
      </c>
      <c r="V1327" s="7">
        <v>420</v>
      </c>
      <c r="W1327" s="7" t="s">
        <v>5595</v>
      </c>
    </row>
    <row r="1328" spans="18:23" x14ac:dyDescent="0.25">
      <c r="R1328" s="7" t="str">
        <f t="shared" si="27"/>
        <v>Rebecca Moody</v>
      </c>
      <c r="S1328" s="7" t="s">
        <v>5619</v>
      </c>
      <c r="T1328" s="7">
        <v>80</v>
      </c>
      <c r="U1328" s="7">
        <v>23</v>
      </c>
      <c r="V1328" s="7">
        <v>1840</v>
      </c>
      <c r="W1328" s="7" t="s">
        <v>5525</v>
      </c>
    </row>
    <row r="1329" spans="18:23" x14ac:dyDescent="0.25">
      <c r="R1329" s="7" t="str">
        <f t="shared" si="27"/>
        <v>Timothy Johns</v>
      </c>
      <c r="S1329" s="7" t="s">
        <v>5623</v>
      </c>
      <c r="T1329" s="7">
        <v>30</v>
      </c>
      <c r="U1329" s="7">
        <v>6</v>
      </c>
      <c r="V1329" s="7">
        <v>180</v>
      </c>
      <c r="W1329" s="7" t="s">
        <v>5488</v>
      </c>
    </row>
    <row r="1330" spans="18:23" x14ac:dyDescent="0.25">
      <c r="R1330" s="7" t="str">
        <f t="shared" si="27"/>
        <v>Aaron Robinson</v>
      </c>
      <c r="S1330" s="7" t="s">
        <v>5622</v>
      </c>
      <c r="T1330" s="7">
        <v>15</v>
      </c>
      <c r="U1330" s="7">
        <v>9</v>
      </c>
      <c r="V1330" s="7">
        <v>135</v>
      </c>
      <c r="W1330" s="7" t="s">
        <v>5543</v>
      </c>
    </row>
    <row r="1331" spans="18:23" x14ac:dyDescent="0.25">
      <c r="R1331" s="7" t="str">
        <f t="shared" si="27"/>
        <v>Alexis Roberts</v>
      </c>
      <c r="S1331" s="7" t="s">
        <v>5621</v>
      </c>
      <c r="T1331" s="7">
        <v>60</v>
      </c>
      <c r="U1331" s="7">
        <v>3</v>
      </c>
      <c r="V1331" s="7">
        <v>180</v>
      </c>
      <c r="W1331" s="7" t="s">
        <v>5528</v>
      </c>
    </row>
    <row r="1332" spans="18:23" x14ac:dyDescent="0.25">
      <c r="R1332" s="7" t="str">
        <f t="shared" si="27"/>
        <v>Linda Morgan</v>
      </c>
      <c r="S1332" s="7" t="s">
        <v>5610</v>
      </c>
      <c r="T1332" s="7">
        <v>300</v>
      </c>
      <c r="U1332" s="7">
        <v>23</v>
      </c>
      <c r="V1332" s="7">
        <v>6900</v>
      </c>
      <c r="W1332" s="7" t="s">
        <v>5441</v>
      </c>
    </row>
    <row r="1333" spans="18:23" x14ac:dyDescent="0.25">
      <c r="R1333" s="7" t="str">
        <f t="shared" si="27"/>
        <v>Rebecca Moody</v>
      </c>
      <c r="S1333" s="7" t="s">
        <v>5614</v>
      </c>
      <c r="T1333" s="7">
        <v>20</v>
      </c>
      <c r="U1333" s="7">
        <v>8</v>
      </c>
      <c r="V1333" s="7">
        <v>160</v>
      </c>
      <c r="W1333" s="7" t="s">
        <v>5470</v>
      </c>
    </row>
    <row r="1334" spans="18:23" x14ac:dyDescent="0.25">
      <c r="R1334" s="7" t="str">
        <f t="shared" si="27"/>
        <v>Aaron Robinson</v>
      </c>
      <c r="S1334" s="7" t="s">
        <v>5610</v>
      </c>
      <c r="T1334" s="7">
        <v>300</v>
      </c>
      <c r="U1334" s="7">
        <v>13</v>
      </c>
      <c r="V1334" s="7">
        <v>3900</v>
      </c>
      <c r="W1334" s="7" t="s">
        <v>5471</v>
      </c>
    </row>
    <row r="1335" spans="18:23" x14ac:dyDescent="0.25">
      <c r="R1335" s="7" t="str">
        <f t="shared" si="27"/>
        <v>Shannon Vazquez</v>
      </c>
      <c r="S1335" s="7" t="s">
        <v>5621</v>
      </c>
      <c r="T1335" s="7">
        <v>60</v>
      </c>
      <c r="U1335" s="7">
        <v>25</v>
      </c>
      <c r="V1335" s="7">
        <v>1500</v>
      </c>
      <c r="W1335" s="7" t="s">
        <v>5327</v>
      </c>
    </row>
    <row r="1336" spans="18:23" x14ac:dyDescent="0.25">
      <c r="R1336" s="7" t="str">
        <f t="shared" si="27"/>
        <v>Donald Parsons</v>
      </c>
      <c r="S1336" s="7" t="s">
        <v>5623</v>
      </c>
      <c r="T1336" s="7">
        <v>30</v>
      </c>
      <c r="U1336" s="7">
        <v>1</v>
      </c>
      <c r="V1336" s="7">
        <v>30</v>
      </c>
      <c r="W1336" s="7" t="s">
        <v>5598</v>
      </c>
    </row>
    <row r="1337" spans="18:23" x14ac:dyDescent="0.25">
      <c r="R1337" s="7" t="str">
        <f t="shared" si="27"/>
        <v>Lindsay Arnold</v>
      </c>
      <c r="S1337" s="7" t="s">
        <v>5618</v>
      </c>
      <c r="T1337" s="7">
        <v>10</v>
      </c>
      <c r="U1337" s="7">
        <v>11</v>
      </c>
      <c r="V1337" s="7">
        <v>110</v>
      </c>
      <c r="W1337" s="7" t="s">
        <v>5532</v>
      </c>
    </row>
    <row r="1338" spans="18:23" x14ac:dyDescent="0.25">
      <c r="R1338" s="7" t="str">
        <f t="shared" si="27"/>
        <v>Belinda Jefferson</v>
      </c>
      <c r="S1338" s="7" t="s">
        <v>5609</v>
      </c>
      <c r="T1338" s="7">
        <v>20</v>
      </c>
      <c r="U1338" s="7">
        <v>2</v>
      </c>
      <c r="V1338" s="7">
        <v>40</v>
      </c>
      <c r="W1338" s="7" t="s">
        <v>5559</v>
      </c>
    </row>
    <row r="1339" spans="18:23" x14ac:dyDescent="0.25">
      <c r="R1339" s="7" t="str">
        <f t="shared" si="27"/>
        <v>Jonathan Myers</v>
      </c>
      <c r="S1339" s="7" t="s">
        <v>5621</v>
      </c>
      <c r="T1339" s="7">
        <v>60</v>
      </c>
      <c r="U1339" s="7">
        <v>17</v>
      </c>
      <c r="V1339" s="7">
        <v>1020</v>
      </c>
      <c r="W1339" s="7" t="s">
        <v>5339</v>
      </c>
    </row>
    <row r="1340" spans="18:23" x14ac:dyDescent="0.25">
      <c r="R1340" s="7" t="str">
        <f t="shared" si="27"/>
        <v>Stephanie Smith</v>
      </c>
      <c r="S1340" s="7" t="s">
        <v>5612</v>
      </c>
      <c r="T1340" s="7">
        <v>50</v>
      </c>
      <c r="U1340" s="7">
        <v>13</v>
      </c>
      <c r="V1340" s="7">
        <v>650</v>
      </c>
      <c r="W1340" s="7" t="s">
        <v>5578</v>
      </c>
    </row>
    <row r="1341" spans="18:23" x14ac:dyDescent="0.25">
      <c r="R1341" s="7" t="str">
        <f t="shared" si="27"/>
        <v>Johnny Weaver</v>
      </c>
      <c r="S1341" s="7" t="s">
        <v>5619</v>
      </c>
      <c r="T1341" s="7">
        <v>80</v>
      </c>
      <c r="U1341" s="7">
        <v>23</v>
      </c>
      <c r="V1341" s="7">
        <v>1840</v>
      </c>
      <c r="W1341" s="7" t="s">
        <v>5344</v>
      </c>
    </row>
    <row r="1342" spans="18:23" x14ac:dyDescent="0.25">
      <c r="R1342" s="7" t="str">
        <f t="shared" si="27"/>
        <v>Sarah Wright</v>
      </c>
      <c r="S1342" s="7" t="s">
        <v>5617</v>
      </c>
      <c r="T1342" s="7">
        <v>120</v>
      </c>
      <c r="U1342" s="7">
        <v>1</v>
      </c>
      <c r="V1342" s="7">
        <v>120</v>
      </c>
      <c r="W1342" s="7" t="s">
        <v>5477</v>
      </c>
    </row>
    <row r="1343" spans="18:23" x14ac:dyDescent="0.25">
      <c r="R1343" s="7" t="str">
        <f t="shared" si="27"/>
        <v>Isaac Goodwin</v>
      </c>
      <c r="S1343" s="7" t="s">
        <v>5615</v>
      </c>
      <c r="T1343" s="7">
        <v>25</v>
      </c>
      <c r="U1343" s="7">
        <v>24</v>
      </c>
      <c r="V1343" s="7">
        <v>600</v>
      </c>
      <c r="W1343" s="7" t="s">
        <v>5511</v>
      </c>
    </row>
    <row r="1344" spans="18:23" x14ac:dyDescent="0.25">
      <c r="R1344" s="7" t="str">
        <f t="shared" si="27"/>
        <v>Jennifer Nelson</v>
      </c>
      <c r="S1344" s="7" t="s">
        <v>5613</v>
      </c>
      <c r="T1344" s="7">
        <v>35</v>
      </c>
      <c r="U1344" s="7">
        <v>1</v>
      </c>
      <c r="V1344" s="7">
        <v>35</v>
      </c>
      <c r="W1344" s="7" t="s">
        <v>5324</v>
      </c>
    </row>
    <row r="1345" spans="18:23" x14ac:dyDescent="0.25">
      <c r="R1345" s="7" t="str">
        <f t="shared" si="27"/>
        <v>Mrs. Alexandria</v>
      </c>
      <c r="S1345" s="7" t="s">
        <v>5616</v>
      </c>
      <c r="T1345" s="7">
        <v>150</v>
      </c>
      <c r="U1345" s="7">
        <v>12</v>
      </c>
      <c r="V1345" s="7">
        <v>1800</v>
      </c>
      <c r="W1345" s="7" t="s">
        <v>5587</v>
      </c>
    </row>
    <row r="1346" spans="18:23" x14ac:dyDescent="0.25">
      <c r="R1346" s="7" t="str">
        <f t="shared" si="27"/>
        <v>Joshua Stewart</v>
      </c>
      <c r="S1346" s="7" t="s">
        <v>5618</v>
      </c>
      <c r="T1346" s="7">
        <v>10</v>
      </c>
      <c r="U1346" s="7">
        <v>6</v>
      </c>
      <c r="V1346" s="7">
        <v>60</v>
      </c>
      <c r="W1346" s="7" t="s">
        <v>5309</v>
      </c>
    </row>
    <row r="1347" spans="18:23" x14ac:dyDescent="0.25">
      <c r="R1347" s="7" t="str">
        <f t="shared" si="27"/>
        <v>Shannon Vazquez</v>
      </c>
      <c r="S1347" s="7" t="s">
        <v>5610</v>
      </c>
      <c r="T1347" s="7">
        <v>300</v>
      </c>
      <c r="U1347" s="7">
        <v>12</v>
      </c>
      <c r="V1347" s="7">
        <v>3600</v>
      </c>
      <c r="W1347" s="7" t="s">
        <v>5327</v>
      </c>
    </row>
    <row r="1348" spans="18:23" x14ac:dyDescent="0.25">
      <c r="R1348" s="7" t="str">
        <f t="shared" si="27"/>
        <v>Mrs. Katrina</v>
      </c>
      <c r="S1348" s="7" t="s">
        <v>5613</v>
      </c>
      <c r="T1348" s="7">
        <v>35</v>
      </c>
      <c r="U1348" s="7">
        <v>18</v>
      </c>
      <c r="V1348" s="7">
        <v>630</v>
      </c>
      <c r="W1348" s="7" t="s">
        <v>5589</v>
      </c>
    </row>
    <row r="1349" spans="18:23" x14ac:dyDescent="0.25">
      <c r="R1349" s="7" t="str">
        <f t="shared" si="27"/>
        <v>Timothy Johns</v>
      </c>
      <c r="S1349" s="7" t="s">
        <v>5611</v>
      </c>
      <c r="T1349" s="7">
        <v>250</v>
      </c>
      <c r="U1349" s="7">
        <v>24</v>
      </c>
      <c r="V1349" s="7">
        <v>6000</v>
      </c>
      <c r="W1349" s="7" t="s">
        <v>5566</v>
      </c>
    </row>
    <row r="1350" spans="18:23" x14ac:dyDescent="0.25">
      <c r="R1350" s="7" t="str">
        <f t="shared" si="27"/>
        <v>Lisa Johnson</v>
      </c>
      <c r="S1350" s="7" t="s">
        <v>5621</v>
      </c>
      <c r="T1350" s="7">
        <v>60</v>
      </c>
      <c r="U1350" s="7">
        <v>25</v>
      </c>
      <c r="V1350" s="7">
        <v>1500</v>
      </c>
      <c r="W1350" s="7" t="s">
        <v>5539</v>
      </c>
    </row>
    <row r="1351" spans="18:23" x14ac:dyDescent="0.25">
      <c r="R1351" s="7" t="str">
        <f t="shared" si="27"/>
        <v>Valerie Morgan</v>
      </c>
      <c r="S1351" s="7" t="s">
        <v>5620</v>
      </c>
      <c r="T1351" s="7">
        <v>40</v>
      </c>
      <c r="U1351" s="7">
        <v>6</v>
      </c>
      <c r="V1351" s="7">
        <v>240</v>
      </c>
      <c r="W1351" s="7" t="s">
        <v>5608</v>
      </c>
    </row>
    <row r="1352" spans="18:23" x14ac:dyDescent="0.25">
      <c r="R1352" s="7" t="str">
        <f t="shared" ref="R1352:R1415" si="28">TRIM(W1352)</f>
        <v>Kelly Miller</v>
      </c>
      <c r="S1352" s="7" t="s">
        <v>5620</v>
      </c>
      <c r="T1352" s="7">
        <v>40</v>
      </c>
      <c r="U1352" s="7">
        <v>6</v>
      </c>
      <c r="V1352" s="7">
        <v>240</v>
      </c>
      <c r="W1352" s="7" t="s">
        <v>5573</v>
      </c>
    </row>
    <row r="1353" spans="18:23" x14ac:dyDescent="0.25">
      <c r="R1353" s="7" t="str">
        <f t="shared" si="28"/>
        <v>Janet Adams</v>
      </c>
      <c r="S1353" s="7" t="s">
        <v>5620</v>
      </c>
      <c r="T1353" s="7">
        <v>40</v>
      </c>
      <c r="U1353" s="7">
        <v>25</v>
      </c>
      <c r="V1353" s="7">
        <v>1000</v>
      </c>
      <c r="W1353" s="7" t="s">
        <v>5535</v>
      </c>
    </row>
    <row r="1354" spans="18:23" x14ac:dyDescent="0.25">
      <c r="R1354" s="7" t="str">
        <f t="shared" si="28"/>
        <v>Shannon Vazquez</v>
      </c>
      <c r="S1354" s="7" t="s">
        <v>5613</v>
      </c>
      <c r="T1354" s="7">
        <v>35</v>
      </c>
      <c r="U1354" s="7">
        <v>5</v>
      </c>
      <c r="V1354" s="7">
        <v>175</v>
      </c>
      <c r="W1354" s="7" t="s">
        <v>5327</v>
      </c>
    </row>
    <row r="1355" spans="18:23" x14ac:dyDescent="0.25">
      <c r="R1355" s="7" t="str">
        <f t="shared" si="28"/>
        <v>Sarah Wright</v>
      </c>
      <c r="S1355" s="7" t="s">
        <v>5610</v>
      </c>
      <c r="T1355" s="7">
        <v>300</v>
      </c>
      <c r="U1355" s="7">
        <v>7</v>
      </c>
      <c r="V1355" s="7">
        <v>2100</v>
      </c>
      <c r="W1355" s="7" t="s">
        <v>5477</v>
      </c>
    </row>
    <row r="1356" spans="18:23" x14ac:dyDescent="0.25">
      <c r="R1356" s="7" t="str">
        <f t="shared" si="28"/>
        <v>Johnny Weaver</v>
      </c>
      <c r="S1356" s="7" t="s">
        <v>5620</v>
      </c>
      <c r="T1356" s="7">
        <v>40</v>
      </c>
      <c r="U1356" s="7">
        <v>9</v>
      </c>
      <c r="V1356" s="7">
        <v>360</v>
      </c>
      <c r="W1356" s="7" t="s">
        <v>5496</v>
      </c>
    </row>
    <row r="1357" spans="18:23" x14ac:dyDescent="0.25">
      <c r="R1357" s="7" t="str">
        <f t="shared" si="28"/>
        <v>Belinda Jefferson</v>
      </c>
      <c r="S1357" s="7" t="s">
        <v>5621</v>
      </c>
      <c r="T1357" s="7">
        <v>60</v>
      </c>
      <c r="U1357" s="7">
        <v>14</v>
      </c>
      <c r="V1357" s="7">
        <v>840</v>
      </c>
      <c r="W1357" s="7" t="s">
        <v>5449</v>
      </c>
    </row>
    <row r="1358" spans="18:23" x14ac:dyDescent="0.25">
      <c r="R1358" s="7" t="str">
        <f t="shared" si="28"/>
        <v>Kelly Miller</v>
      </c>
      <c r="S1358" s="7" t="s">
        <v>5619</v>
      </c>
      <c r="T1358" s="7">
        <v>80</v>
      </c>
      <c r="U1358" s="7">
        <v>14</v>
      </c>
      <c r="V1358" s="7">
        <v>1120</v>
      </c>
      <c r="W1358" s="7" t="s">
        <v>5573</v>
      </c>
    </row>
    <row r="1359" spans="18:23" x14ac:dyDescent="0.25">
      <c r="R1359" s="7" t="str">
        <f t="shared" si="28"/>
        <v>Jonathan Myers</v>
      </c>
      <c r="S1359" s="7" t="s">
        <v>5609</v>
      </c>
      <c r="T1359" s="7">
        <v>20</v>
      </c>
      <c r="U1359" s="7">
        <v>21</v>
      </c>
      <c r="V1359" s="7">
        <v>420</v>
      </c>
      <c r="W1359" s="7" t="s">
        <v>5483</v>
      </c>
    </row>
    <row r="1360" spans="18:23" x14ac:dyDescent="0.25">
      <c r="R1360" s="7" t="str">
        <f t="shared" si="28"/>
        <v>Dr. Carolyn</v>
      </c>
      <c r="S1360" s="7" t="s">
        <v>5615</v>
      </c>
      <c r="T1360" s="7">
        <v>25</v>
      </c>
      <c r="U1360" s="7">
        <v>19</v>
      </c>
      <c r="V1360" s="7">
        <v>475</v>
      </c>
      <c r="W1360" s="7" t="s">
        <v>5455</v>
      </c>
    </row>
    <row r="1361" spans="18:23" x14ac:dyDescent="0.25">
      <c r="R1361" s="7" t="str">
        <f t="shared" si="28"/>
        <v>Jonathan Myers</v>
      </c>
      <c r="S1361" s="7" t="s">
        <v>5610</v>
      </c>
      <c r="T1361" s="7">
        <v>300</v>
      </c>
      <c r="U1361" s="7">
        <v>10</v>
      </c>
      <c r="V1361" s="7">
        <v>3000</v>
      </c>
      <c r="W1361" s="7" t="s">
        <v>5339</v>
      </c>
    </row>
    <row r="1362" spans="18:23" x14ac:dyDescent="0.25">
      <c r="R1362" s="7" t="str">
        <f t="shared" si="28"/>
        <v>Sarah Wright</v>
      </c>
      <c r="S1362" s="7" t="s">
        <v>5622</v>
      </c>
      <c r="T1362" s="7">
        <v>15</v>
      </c>
      <c r="U1362" s="7">
        <v>13</v>
      </c>
      <c r="V1362" s="7">
        <v>195</v>
      </c>
      <c r="W1362" s="7" t="s">
        <v>5337</v>
      </c>
    </row>
    <row r="1363" spans="18:23" x14ac:dyDescent="0.25">
      <c r="R1363" s="7" t="str">
        <f t="shared" si="28"/>
        <v>Kelly Miller</v>
      </c>
      <c r="S1363" s="7" t="s">
        <v>5609</v>
      </c>
      <c r="T1363" s="7">
        <v>20</v>
      </c>
      <c r="U1363" s="7">
        <v>21</v>
      </c>
      <c r="V1363" s="7">
        <v>420</v>
      </c>
      <c r="W1363" s="7" t="s">
        <v>5549</v>
      </c>
    </row>
    <row r="1364" spans="18:23" x14ac:dyDescent="0.25">
      <c r="R1364" s="7" t="str">
        <f t="shared" si="28"/>
        <v>Lindsay Arnold</v>
      </c>
      <c r="S1364" s="7" t="s">
        <v>5622</v>
      </c>
      <c r="T1364" s="7">
        <v>15</v>
      </c>
      <c r="U1364" s="7">
        <v>4</v>
      </c>
      <c r="V1364" s="7">
        <v>60</v>
      </c>
      <c r="W1364" s="7" t="s">
        <v>5532</v>
      </c>
    </row>
    <row r="1365" spans="18:23" x14ac:dyDescent="0.25">
      <c r="R1365" s="7" t="str">
        <f t="shared" si="28"/>
        <v>Timothy Johns</v>
      </c>
      <c r="S1365" s="7" t="s">
        <v>5616</v>
      </c>
      <c r="T1365" s="7">
        <v>150</v>
      </c>
      <c r="U1365" s="7">
        <v>1</v>
      </c>
      <c r="V1365" s="7">
        <v>150</v>
      </c>
      <c r="W1365" s="7" t="s">
        <v>5566</v>
      </c>
    </row>
    <row r="1366" spans="18:23" x14ac:dyDescent="0.25">
      <c r="R1366" s="7" t="str">
        <f t="shared" si="28"/>
        <v>Seth Howell</v>
      </c>
      <c r="S1366" s="7" t="s">
        <v>5609</v>
      </c>
      <c r="T1366" s="7">
        <v>20</v>
      </c>
      <c r="U1366" s="7">
        <v>13</v>
      </c>
      <c r="V1366" s="7">
        <v>260</v>
      </c>
      <c r="W1366" s="7" t="s">
        <v>5591</v>
      </c>
    </row>
    <row r="1367" spans="18:23" x14ac:dyDescent="0.25">
      <c r="R1367" s="7" t="str">
        <f t="shared" si="28"/>
        <v>Jonathan Myers</v>
      </c>
      <c r="S1367" s="7" t="s">
        <v>5619</v>
      </c>
      <c r="T1367" s="7">
        <v>80</v>
      </c>
      <c r="U1367" s="7">
        <v>14</v>
      </c>
      <c r="V1367" s="7">
        <v>1120</v>
      </c>
      <c r="W1367" s="7" t="s">
        <v>5501</v>
      </c>
    </row>
    <row r="1368" spans="18:23" x14ac:dyDescent="0.25">
      <c r="R1368" s="7" t="str">
        <f t="shared" si="28"/>
        <v>Aaron Robinson</v>
      </c>
      <c r="S1368" s="7" t="s">
        <v>5619</v>
      </c>
      <c r="T1368" s="7">
        <v>80</v>
      </c>
      <c r="U1368" s="7">
        <v>1</v>
      </c>
      <c r="V1368" s="7">
        <v>80</v>
      </c>
      <c r="W1368" s="7" t="s">
        <v>5471</v>
      </c>
    </row>
    <row r="1369" spans="18:23" x14ac:dyDescent="0.25">
      <c r="R1369" s="7" t="str">
        <f t="shared" si="28"/>
        <v>Dr. Carolyn</v>
      </c>
      <c r="S1369" s="7" t="s">
        <v>5621</v>
      </c>
      <c r="T1369" s="7">
        <v>60</v>
      </c>
      <c r="U1369" s="7">
        <v>13</v>
      </c>
      <c r="V1369" s="7">
        <v>780</v>
      </c>
      <c r="W1369" s="7" t="s">
        <v>5499</v>
      </c>
    </row>
    <row r="1370" spans="18:23" x14ac:dyDescent="0.25">
      <c r="R1370" s="7" t="str">
        <f t="shared" si="28"/>
        <v>Mary Fry</v>
      </c>
      <c r="S1370" s="7" t="s">
        <v>5612</v>
      </c>
      <c r="T1370" s="7">
        <v>50</v>
      </c>
      <c r="U1370" s="7">
        <v>13</v>
      </c>
      <c r="V1370" s="7">
        <v>650</v>
      </c>
      <c r="W1370" s="7" t="s">
        <v>5567</v>
      </c>
    </row>
    <row r="1371" spans="18:23" x14ac:dyDescent="0.25">
      <c r="R1371" s="7" t="str">
        <f t="shared" si="28"/>
        <v>Sarah Wright</v>
      </c>
      <c r="S1371" s="7" t="s">
        <v>5622</v>
      </c>
      <c r="T1371" s="7">
        <v>15</v>
      </c>
      <c r="U1371" s="7">
        <v>17</v>
      </c>
      <c r="V1371" s="7">
        <v>255</v>
      </c>
      <c r="W1371" s="7" t="s">
        <v>5474</v>
      </c>
    </row>
    <row r="1372" spans="18:23" x14ac:dyDescent="0.25">
      <c r="R1372" s="7" t="str">
        <f t="shared" si="28"/>
        <v>Angela Fox</v>
      </c>
      <c r="S1372" s="7" t="s">
        <v>5617</v>
      </c>
      <c r="T1372" s="7">
        <v>120</v>
      </c>
      <c r="U1372" s="7">
        <v>22</v>
      </c>
      <c r="V1372" s="7">
        <v>2640</v>
      </c>
      <c r="W1372" s="7" t="s">
        <v>5425</v>
      </c>
    </row>
    <row r="1373" spans="18:23" x14ac:dyDescent="0.25">
      <c r="R1373" s="7" t="str">
        <f t="shared" si="28"/>
        <v>Seth Howell</v>
      </c>
      <c r="S1373" s="7" t="s">
        <v>5623</v>
      </c>
      <c r="T1373" s="7">
        <v>30</v>
      </c>
      <c r="U1373" s="7">
        <v>17</v>
      </c>
      <c r="V1373" s="7">
        <v>510</v>
      </c>
      <c r="W1373" s="7" t="s">
        <v>5590</v>
      </c>
    </row>
    <row r="1374" spans="18:23" x14ac:dyDescent="0.25">
      <c r="R1374" s="7" t="str">
        <f t="shared" si="28"/>
        <v>Dr. Elizabeth</v>
      </c>
      <c r="S1374" s="7" t="s">
        <v>5611</v>
      </c>
      <c r="T1374" s="7">
        <v>250</v>
      </c>
      <c r="U1374" s="7">
        <v>15</v>
      </c>
      <c r="V1374" s="7">
        <v>3750</v>
      </c>
      <c r="W1374" s="7" t="s">
        <v>5503</v>
      </c>
    </row>
    <row r="1375" spans="18:23" x14ac:dyDescent="0.25">
      <c r="R1375" s="7" t="str">
        <f t="shared" si="28"/>
        <v>Kari Zimmerman</v>
      </c>
      <c r="S1375" s="7" t="s">
        <v>5615</v>
      </c>
      <c r="T1375" s="7">
        <v>25</v>
      </c>
      <c r="U1375" s="7">
        <v>11</v>
      </c>
      <c r="V1375" s="7">
        <v>275</v>
      </c>
      <c r="W1375" s="7" t="s">
        <v>5569</v>
      </c>
    </row>
    <row r="1376" spans="18:23" x14ac:dyDescent="0.25">
      <c r="R1376" s="7" t="str">
        <f t="shared" si="28"/>
        <v>Kari Zimmerman</v>
      </c>
      <c r="S1376" s="7" t="s">
        <v>5614</v>
      </c>
      <c r="T1376" s="7">
        <v>20</v>
      </c>
      <c r="U1376" s="7">
        <v>7</v>
      </c>
      <c r="V1376" s="7">
        <v>140</v>
      </c>
      <c r="W1376" s="7" t="s">
        <v>5565</v>
      </c>
    </row>
    <row r="1377" spans="18:23" x14ac:dyDescent="0.25">
      <c r="R1377" s="7" t="str">
        <f t="shared" si="28"/>
        <v>Janet Adams</v>
      </c>
      <c r="S1377" s="7" t="s">
        <v>5609</v>
      </c>
      <c r="T1377" s="7">
        <v>20</v>
      </c>
      <c r="U1377" s="7">
        <v>6</v>
      </c>
      <c r="V1377" s="7">
        <v>120</v>
      </c>
      <c r="W1377" s="7" t="s">
        <v>5535</v>
      </c>
    </row>
    <row r="1378" spans="18:23" x14ac:dyDescent="0.25">
      <c r="R1378" s="7" t="str">
        <f t="shared" si="28"/>
        <v>Karen Pham</v>
      </c>
      <c r="S1378" s="7" t="s">
        <v>5615</v>
      </c>
      <c r="T1378" s="7">
        <v>25</v>
      </c>
      <c r="U1378" s="7">
        <v>19</v>
      </c>
      <c r="V1378" s="7">
        <v>475</v>
      </c>
      <c r="W1378" s="7" t="s">
        <v>5430</v>
      </c>
    </row>
    <row r="1379" spans="18:23" x14ac:dyDescent="0.25">
      <c r="R1379" s="7" t="str">
        <f t="shared" si="28"/>
        <v>Diana Rios</v>
      </c>
      <c r="S1379" s="7" t="s">
        <v>5613</v>
      </c>
      <c r="T1379" s="7">
        <v>35</v>
      </c>
      <c r="U1379" s="7">
        <v>4</v>
      </c>
      <c r="V1379" s="7">
        <v>140</v>
      </c>
      <c r="W1379" s="7" t="s">
        <v>5438</v>
      </c>
    </row>
    <row r="1380" spans="18:23" x14ac:dyDescent="0.25">
      <c r="R1380" s="7" t="str">
        <f t="shared" si="28"/>
        <v>Mrs. Alexandria</v>
      </c>
      <c r="S1380" s="7" t="s">
        <v>5609</v>
      </c>
      <c r="T1380" s="7">
        <v>20</v>
      </c>
      <c r="U1380" s="7">
        <v>3</v>
      </c>
      <c r="V1380" s="7">
        <v>60</v>
      </c>
      <c r="W1380" s="7" t="s">
        <v>5523</v>
      </c>
    </row>
    <row r="1381" spans="18:23" x14ac:dyDescent="0.25">
      <c r="R1381" s="7" t="str">
        <f t="shared" si="28"/>
        <v>Johnny Weaver</v>
      </c>
      <c r="S1381" s="7" t="s">
        <v>5618</v>
      </c>
      <c r="T1381" s="7">
        <v>10</v>
      </c>
      <c r="U1381" s="7">
        <v>5</v>
      </c>
      <c r="V1381" s="7">
        <v>50</v>
      </c>
      <c r="W1381" s="7" t="s">
        <v>5553</v>
      </c>
    </row>
    <row r="1382" spans="18:23" x14ac:dyDescent="0.25">
      <c r="R1382" s="7" t="str">
        <f t="shared" si="28"/>
        <v>Isaac Goodwin</v>
      </c>
      <c r="S1382" s="7" t="s">
        <v>5617</v>
      </c>
      <c r="T1382" s="7">
        <v>120</v>
      </c>
      <c r="U1382" s="7">
        <v>24</v>
      </c>
      <c r="V1382" s="7">
        <v>2880</v>
      </c>
      <c r="W1382" s="7" t="s">
        <v>5547</v>
      </c>
    </row>
    <row r="1383" spans="18:23" x14ac:dyDescent="0.25">
      <c r="R1383" s="7" t="str">
        <f t="shared" si="28"/>
        <v>Linda Morgan</v>
      </c>
      <c r="S1383" s="7" t="s">
        <v>5623</v>
      </c>
      <c r="T1383" s="7">
        <v>30</v>
      </c>
      <c r="U1383" s="7">
        <v>16</v>
      </c>
      <c r="V1383" s="7">
        <v>480</v>
      </c>
      <c r="W1383" s="7" t="s">
        <v>5432</v>
      </c>
    </row>
    <row r="1384" spans="18:23" x14ac:dyDescent="0.25">
      <c r="R1384" s="7" t="str">
        <f t="shared" si="28"/>
        <v>Linda Morgan</v>
      </c>
      <c r="S1384" s="7" t="s">
        <v>5618</v>
      </c>
      <c r="T1384" s="7">
        <v>10</v>
      </c>
      <c r="U1384" s="7">
        <v>5</v>
      </c>
      <c r="V1384" s="7">
        <v>50</v>
      </c>
      <c r="W1384" s="7" t="s">
        <v>5432</v>
      </c>
    </row>
    <row r="1385" spans="18:23" x14ac:dyDescent="0.25">
      <c r="R1385" s="7" t="str">
        <f t="shared" si="28"/>
        <v>Aaron Robinson</v>
      </c>
      <c r="S1385" s="7" t="s">
        <v>5619</v>
      </c>
      <c r="T1385" s="7">
        <v>80</v>
      </c>
      <c r="U1385" s="7">
        <v>17</v>
      </c>
      <c r="V1385" s="7">
        <v>1360</v>
      </c>
      <c r="W1385" s="7" t="s">
        <v>5471</v>
      </c>
    </row>
    <row r="1386" spans="18:23" x14ac:dyDescent="0.25">
      <c r="R1386" s="7" t="str">
        <f t="shared" si="28"/>
        <v>Kevin Gonzalez</v>
      </c>
      <c r="S1386" s="7" t="s">
        <v>5623</v>
      </c>
      <c r="T1386" s="7">
        <v>30</v>
      </c>
      <c r="U1386" s="7">
        <v>10</v>
      </c>
      <c r="V1386" s="7">
        <v>300</v>
      </c>
      <c r="W1386" s="7" t="s">
        <v>5516</v>
      </c>
    </row>
    <row r="1387" spans="18:23" x14ac:dyDescent="0.25">
      <c r="R1387" s="7" t="str">
        <f t="shared" si="28"/>
        <v>Kelly Miller</v>
      </c>
      <c r="S1387" s="7" t="s">
        <v>5614</v>
      </c>
      <c r="T1387" s="7">
        <v>20</v>
      </c>
      <c r="U1387" s="7">
        <v>11</v>
      </c>
      <c r="V1387" s="7">
        <v>220</v>
      </c>
      <c r="W1387" s="7" t="s">
        <v>5536</v>
      </c>
    </row>
    <row r="1388" spans="18:23" x14ac:dyDescent="0.25">
      <c r="R1388" s="7" t="str">
        <f t="shared" si="28"/>
        <v>Jessica Baird</v>
      </c>
      <c r="S1388" s="7" t="s">
        <v>5621</v>
      </c>
      <c r="T1388" s="7">
        <v>60</v>
      </c>
      <c r="U1388" s="7">
        <v>21</v>
      </c>
      <c r="V1388" s="7">
        <v>1260</v>
      </c>
      <c r="W1388" s="7" t="s">
        <v>5546</v>
      </c>
    </row>
    <row r="1389" spans="18:23" x14ac:dyDescent="0.25">
      <c r="R1389" s="7" t="str">
        <f t="shared" si="28"/>
        <v>Isaac Goodwin</v>
      </c>
      <c r="S1389" s="7" t="s">
        <v>5619</v>
      </c>
      <c r="T1389" s="7">
        <v>80</v>
      </c>
      <c r="U1389" s="7">
        <v>25</v>
      </c>
      <c r="V1389" s="7">
        <v>2000</v>
      </c>
      <c r="W1389" s="7" t="s">
        <v>5511</v>
      </c>
    </row>
    <row r="1390" spans="18:23" x14ac:dyDescent="0.25">
      <c r="R1390" s="7" t="str">
        <f t="shared" si="28"/>
        <v>Donald Parsons</v>
      </c>
      <c r="S1390" s="7" t="s">
        <v>5610</v>
      </c>
      <c r="T1390" s="7">
        <v>300</v>
      </c>
      <c r="U1390" s="7">
        <v>12</v>
      </c>
      <c r="V1390" s="7">
        <v>3600</v>
      </c>
      <c r="W1390" s="7" t="s">
        <v>5596</v>
      </c>
    </row>
    <row r="1391" spans="18:23" x14ac:dyDescent="0.25">
      <c r="R1391" s="7" t="str">
        <f t="shared" si="28"/>
        <v>Alexis Roberts</v>
      </c>
      <c r="S1391" s="7" t="s">
        <v>5609</v>
      </c>
      <c r="T1391" s="7">
        <v>20</v>
      </c>
      <c r="U1391" s="7">
        <v>11</v>
      </c>
      <c r="V1391" s="7">
        <v>220</v>
      </c>
      <c r="W1391" s="7" t="s">
        <v>5457</v>
      </c>
    </row>
    <row r="1392" spans="18:23" x14ac:dyDescent="0.25">
      <c r="R1392" s="7" t="str">
        <f t="shared" si="28"/>
        <v>Leslie Sexton</v>
      </c>
      <c r="S1392" s="7" t="s">
        <v>5613</v>
      </c>
      <c r="T1392" s="7">
        <v>35</v>
      </c>
      <c r="U1392" s="7">
        <v>8</v>
      </c>
      <c r="V1392" s="7">
        <v>280</v>
      </c>
      <c r="W1392" s="7" t="s">
        <v>5584</v>
      </c>
    </row>
    <row r="1393" spans="18:23" x14ac:dyDescent="0.25">
      <c r="R1393" s="7" t="str">
        <f t="shared" si="28"/>
        <v>Seth Howell</v>
      </c>
      <c r="S1393" s="7" t="s">
        <v>5616</v>
      </c>
      <c r="T1393" s="7">
        <v>150</v>
      </c>
      <c r="U1393" s="7">
        <v>18</v>
      </c>
      <c r="V1393" s="7">
        <v>2700</v>
      </c>
      <c r="W1393" s="7" t="s">
        <v>5533</v>
      </c>
    </row>
    <row r="1394" spans="18:23" x14ac:dyDescent="0.25">
      <c r="R1394" s="7" t="str">
        <f t="shared" si="28"/>
        <v>Rebecca Moody</v>
      </c>
      <c r="S1394" s="7" t="s">
        <v>5622</v>
      </c>
      <c r="T1394" s="7">
        <v>15</v>
      </c>
      <c r="U1394" s="7">
        <v>24</v>
      </c>
      <c r="V1394" s="7">
        <v>360</v>
      </c>
      <c r="W1394" s="7" t="s">
        <v>5335</v>
      </c>
    </row>
    <row r="1395" spans="18:23" x14ac:dyDescent="0.25">
      <c r="R1395" s="7" t="str">
        <f t="shared" si="28"/>
        <v>Shannon Vazquez</v>
      </c>
      <c r="S1395" s="7" t="s">
        <v>5617</v>
      </c>
      <c r="T1395" s="7">
        <v>120</v>
      </c>
      <c r="U1395" s="7">
        <v>22</v>
      </c>
      <c r="V1395" s="7">
        <v>2640</v>
      </c>
      <c r="W1395" s="7" t="s">
        <v>5448</v>
      </c>
    </row>
    <row r="1396" spans="18:23" x14ac:dyDescent="0.25">
      <c r="R1396" s="7" t="str">
        <f t="shared" si="28"/>
        <v>Jose Perez</v>
      </c>
      <c r="S1396" s="7" t="s">
        <v>5611</v>
      </c>
      <c r="T1396" s="7">
        <v>250</v>
      </c>
      <c r="U1396" s="7">
        <v>4</v>
      </c>
      <c r="V1396" s="7">
        <v>1000</v>
      </c>
      <c r="W1396" s="7" t="s">
        <v>5484</v>
      </c>
    </row>
    <row r="1397" spans="18:23" x14ac:dyDescent="0.25">
      <c r="R1397" s="7" t="str">
        <f t="shared" si="28"/>
        <v>Dr. Elizabeth</v>
      </c>
      <c r="S1397" s="7" t="s">
        <v>5618</v>
      </c>
      <c r="T1397" s="7">
        <v>10</v>
      </c>
      <c r="U1397" s="7">
        <v>15</v>
      </c>
      <c r="V1397" s="7">
        <v>150</v>
      </c>
      <c r="W1397" s="7" t="s">
        <v>5588</v>
      </c>
    </row>
    <row r="1398" spans="18:23" x14ac:dyDescent="0.25">
      <c r="R1398" s="7" t="str">
        <f t="shared" si="28"/>
        <v>Timothy Johns</v>
      </c>
      <c r="S1398" s="7" t="s">
        <v>5614</v>
      </c>
      <c r="T1398" s="7">
        <v>20</v>
      </c>
      <c r="U1398" s="7">
        <v>17</v>
      </c>
      <c r="V1398" s="7">
        <v>340</v>
      </c>
      <c r="W1398" s="7" t="s">
        <v>5566</v>
      </c>
    </row>
    <row r="1399" spans="18:23" x14ac:dyDescent="0.25">
      <c r="R1399" s="7" t="str">
        <f t="shared" si="28"/>
        <v>April Gonzales</v>
      </c>
      <c r="S1399" s="7" t="s">
        <v>5621</v>
      </c>
      <c r="T1399" s="7">
        <v>60</v>
      </c>
      <c r="U1399" s="7">
        <v>16</v>
      </c>
      <c r="V1399" s="7">
        <v>960</v>
      </c>
      <c r="W1399" s="7" t="s">
        <v>5426</v>
      </c>
    </row>
    <row r="1400" spans="18:23" x14ac:dyDescent="0.25">
      <c r="R1400" s="7" t="str">
        <f t="shared" si="28"/>
        <v>Sarah Wright</v>
      </c>
      <c r="S1400" s="7" t="s">
        <v>5611</v>
      </c>
      <c r="T1400" s="7">
        <v>250</v>
      </c>
      <c r="U1400" s="7">
        <v>17</v>
      </c>
      <c r="V1400" s="7">
        <v>4250</v>
      </c>
      <c r="W1400" s="7" t="s">
        <v>5556</v>
      </c>
    </row>
    <row r="1401" spans="18:23" x14ac:dyDescent="0.25">
      <c r="R1401" s="7" t="str">
        <f t="shared" si="28"/>
        <v>Lisa Johnson</v>
      </c>
      <c r="S1401" s="7" t="s">
        <v>5621</v>
      </c>
      <c r="T1401" s="7">
        <v>60</v>
      </c>
      <c r="U1401" s="7">
        <v>15</v>
      </c>
      <c r="V1401" s="7">
        <v>900</v>
      </c>
      <c r="W1401" s="7" t="s">
        <v>5332</v>
      </c>
    </row>
    <row r="1402" spans="18:23" x14ac:dyDescent="0.25">
      <c r="R1402" s="7" t="str">
        <f t="shared" si="28"/>
        <v>Joshua Stewart</v>
      </c>
      <c r="S1402" s="7" t="s">
        <v>5618</v>
      </c>
      <c r="T1402" s="7">
        <v>10</v>
      </c>
      <c r="U1402" s="7">
        <v>21</v>
      </c>
      <c r="V1402" s="7">
        <v>210</v>
      </c>
      <c r="W1402" s="7" t="s">
        <v>5424</v>
      </c>
    </row>
    <row r="1403" spans="18:23" x14ac:dyDescent="0.25">
      <c r="R1403" s="7" t="str">
        <f t="shared" si="28"/>
        <v>Linda Morgan</v>
      </c>
      <c r="S1403" s="7" t="s">
        <v>5610</v>
      </c>
      <c r="T1403" s="7">
        <v>300</v>
      </c>
      <c r="U1403" s="7">
        <v>22</v>
      </c>
      <c r="V1403" s="7">
        <v>6600</v>
      </c>
      <c r="W1403" s="7" t="s">
        <v>5441</v>
      </c>
    </row>
    <row r="1404" spans="18:23" x14ac:dyDescent="0.25">
      <c r="R1404" s="7" t="str">
        <f t="shared" si="28"/>
        <v>Timothy Johns</v>
      </c>
      <c r="S1404" s="7" t="s">
        <v>5613</v>
      </c>
      <c r="T1404" s="7">
        <v>35</v>
      </c>
      <c r="U1404" s="7">
        <v>6</v>
      </c>
      <c r="V1404" s="7">
        <v>210</v>
      </c>
      <c r="W1404" s="7" t="s">
        <v>5563</v>
      </c>
    </row>
    <row r="1405" spans="18:23" x14ac:dyDescent="0.25">
      <c r="R1405" s="7" t="str">
        <f t="shared" si="28"/>
        <v>Isaac Goodwin</v>
      </c>
      <c r="S1405" s="7" t="s">
        <v>5619</v>
      </c>
      <c r="T1405" s="7">
        <v>80</v>
      </c>
      <c r="U1405" s="7">
        <v>16</v>
      </c>
      <c r="V1405" s="7">
        <v>1280</v>
      </c>
      <c r="W1405" s="7" t="s">
        <v>5547</v>
      </c>
    </row>
    <row r="1406" spans="18:23" x14ac:dyDescent="0.25">
      <c r="R1406" s="7" t="str">
        <f t="shared" si="28"/>
        <v>Seth Howell</v>
      </c>
      <c r="S1406" s="7" t="s">
        <v>5619</v>
      </c>
      <c r="T1406" s="7">
        <v>80</v>
      </c>
      <c r="U1406" s="7">
        <v>2</v>
      </c>
      <c r="V1406" s="7">
        <v>160</v>
      </c>
      <c r="W1406" s="7" t="s">
        <v>5472</v>
      </c>
    </row>
    <row r="1407" spans="18:23" x14ac:dyDescent="0.25">
      <c r="R1407" s="7" t="str">
        <f t="shared" si="28"/>
        <v>April Gonzales</v>
      </c>
      <c r="S1407" s="7" t="s">
        <v>5616</v>
      </c>
      <c r="T1407" s="7">
        <v>150</v>
      </c>
      <c r="U1407" s="7">
        <v>15</v>
      </c>
      <c r="V1407" s="7">
        <v>2250</v>
      </c>
      <c r="W1407" s="7" t="s">
        <v>5558</v>
      </c>
    </row>
    <row r="1408" spans="18:23" x14ac:dyDescent="0.25">
      <c r="R1408" s="7" t="str">
        <f t="shared" si="28"/>
        <v>Sarah Wright</v>
      </c>
      <c r="S1408" s="7" t="s">
        <v>5616</v>
      </c>
      <c r="T1408" s="7">
        <v>150</v>
      </c>
      <c r="U1408" s="7">
        <v>1</v>
      </c>
      <c r="V1408" s="7">
        <v>150</v>
      </c>
      <c r="W1408" s="7" t="s">
        <v>5556</v>
      </c>
    </row>
    <row r="1409" spans="18:23" x14ac:dyDescent="0.25">
      <c r="R1409" s="7" t="str">
        <f t="shared" si="28"/>
        <v>Seth Howell</v>
      </c>
      <c r="S1409" s="7" t="s">
        <v>5612</v>
      </c>
      <c r="T1409" s="7">
        <v>50</v>
      </c>
      <c r="U1409" s="7">
        <v>2</v>
      </c>
      <c r="V1409" s="7">
        <v>100</v>
      </c>
      <c r="W1409" s="7" t="s">
        <v>5533</v>
      </c>
    </row>
    <row r="1410" spans="18:23" x14ac:dyDescent="0.25">
      <c r="R1410" s="7" t="str">
        <f t="shared" si="28"/>
        <v>Alexis Roberts</v>
      </c>
      <c r="S1410" s="7" t="s">
        <v>5618</v>
      </c>
      <c r="T1410" s="7">
        <v>10</v>
      </c>
      <c r="U1410" s="7">
        <v>9</v>
      </c>
      <c r="V1410" s="7">
        <v>90</v>
      </c>
      <c r="W1410" s="7" t="s">
        <v>5457</v>
      </c>
    </row>
    <row r="1411" spans="18:23" x14ac:dyDescent="0.25">
      <c r="R1411" s="7" t="str">
        <f t="shared" si="28"/>
        <v>Diana Rios</v>
      </c>
      <c r="S1411" s="7" t="s">
        <v>5617</v>
      </c>
      <c r="T1411" s="7">
        <v>120</v>
      </c>
      <c r="U1411" s="7">
        <v>2</v>
      </c>
      <c r="V1411" s="7">
        <v>240</v>
      </c>
      <c r="W1411" s="7" t="s">
        <v>5479</v>
      </c>
    </row>
    <row r="1412" spans="18:23" x14ac:dyDescent="0.25">
      <c r="R1412" s="7" t="str">
        <f t="shared" si="28"/>
        <v>Lisa Johnson</v>
      </c>
      <c r="S1412" s="7" t="s">
        <v>5620</v>
      </c>
      <c r="T1412" s="7">
        <v>40</v>
      </c>
      <c r="U1412" s="7">
        <v>1</v>
      </c>
      <c r="V1412" s="7">
        <v>40</v>
      </c>
      <c r="W1412" s="7" t="s">
        <v>5332</v>
      </c>
    </row>
    <row r="1413" spans="18:23" x14ac:dyDescent="0.25">
      <c r="R1413" s="7" t="str">
        <f t="shared" si="28"/>
        <v>Donald Parsons</v>
      </c>
      <c r="S1413" s="7" t="s">
        <v>5609</v>
      </c>
      <c r="T1413" s="7">
        <v>20</v>
      </c>
      <c r="U1413" s="7">
        <v>24</v>
      </c>
      <c r="V1413" s="7">
        <v>480</v>
      </c>
      <c r="W1413" s="7" t="s">
        <v>5326</v>
      </c>
    </row>
    <row r="1414" spans="18:23" x14ac:dyDescent="0.25">
      <c r="R1414" s="7" t="str">
        <f t="shared" si="28"/>
        <v>Mrs. Katrina</v>
      </c>
      <c r="S1414" s="7" t="s">
        <v>5613</v>
      </c>
      <c r="T1414" s="7">
        <v>35</v>
      </c>
      <c r="U1414" s="7">
        <v>15</v>
      </c>
      <c r="V1414" s="7">
        <v>525</v>
      </c>
      <c r="W1414" s="7" t="s">
        <v>5589</v>
      </c>
    </row>
    <row r="1415" spans="18:23" x14ac:dyDescent="0.25">
      <c r="R1415" s="7" t="str">
        <f t="shared" si="28"/>
        <v>Lisa Johnson</v>
      </c>
      <c r="S1415" s="7" t="s">
        <v>5610</v>
      </c>
      <c r="T1415" s="7">
        <v>300</v>
      </c>
      <c r="U1415" s="7">
        <v>24</v>
      </c>
      <c r="V1415" s="7">
        <v>7200</v>
      </c>
      <c r="W1415" s="7" t="s">
        <v>5332</v>
      </c>
    </row>
    <row r="1416" spans="18:23" x14ac:dyDescent="0.25">
      <c r="R1416" s="7" t="str">
        <f t="shared" ref="R1416:R1479" si="29">TRIM(W1416)</f>
        <v>Donald Parsons</v>
      </c>
      <c r="S1416" s="7" t="s">
        <v>5614</v>
      </c>
      <c r="T1416" s="7">
        <v>20</v>
      </c>
      <c r="U1416" s="7">
        <v>6</v>
      </c>
      <c r="V1416" s="7">
        <v>120</v>
      </c>
      <c r="W1416" s="7" t="s">
        <v>5598</v>
      </c>
    </row>
    <row r="1417" spans="18:23" x14ac:dyDescent="0.25">
      <c r="R1417" s="7" t="str">
        <f t="shared" si="29"/>
        <v>Mary Fry</v>
      </c>
      <c r="S1417" s="7" t="s">
        <v>5621</v>
      </c>
      <c r="T1417" s="7">
        <v>60</v>
      </c>
      <c r="U1417" s="7">
        <v>17</v>
      </c>
      <c r="V1417" s="7">
        <v>1020</v>
      </c>
      <c r="W1417" s="7" t="s">
        <v>5325</v>
      </c>
    </row>
    <row r="1418" spans="18:23" x14ac:dyDescent="0.25">
      <c r="R1418" s="7" t="str">
        <f t="shared" si="29"/>
        <v>Seth Howell</v>
      </c>
      <c r="S1418" s="7" t="s">
        <v>5622</v>
      </c>
      <c r="T1418" s="7">
        <v>15</v>
      </c>
      <c r="U1418" s="7">
        <v>20</v>
      </c>
      <c r="V1418" s="7">
        <v>300</v>
      </c>
      <c r="W1418" s="7" t="s">
        <v>5590</v>
      </c>
    </row>
    <row r="1419" spans="18:23" x14ac:dyDescent="0.25">
      <c r="R1419" s="7" t="str">
        <f t="shared" si="29"/>
        <v>Ms. Michelle</v>
      </c>
      <c r="S1419" s="7" t="s">
        <v>5617</v>
      </c>
      <c r="T1419" s="7">
        <v>120</v>
      </c>
      <c r="U1419" s="7">
        <v>3</v>
      </c>
      <c r="V1419" s="7">
        <v>360</v>
      </c>
      <c r="W1419" s="7" t="s">
        <v>5469</v>
      </c>
    </row>
    <row r="1420" spans="18:23" x14ac:dyDescent="0.25">
      <c r="R1420" s="7" t="str">
        <f t="shared" si="29"/>
        <v>Linda Morgan</v>
      </c>
      <c r="S1420" s="7" t="s">
        <v>5615</v>
      </c>
      <c r="T1420" s="7">
        <v>25</v>
      </c>
      <c r="U1420" s="7">
        <v>8</v>
      </c>
      <c r="V1420" s="7">
        <v>200</v>
      </c>
      <c r="W1420" s="7" t="s">
        <v>5308</v>
      </c>
    </row>
    <row r="1421" spans="18:23" x14ac:dyDescent="0.25">
      <c r="R1421" s="7" t="str">
        <f t="shared" si="29"/>
        <v>Diana Griffin</v>
      </c>
      <c r="S1421" s="7" t="s">
        <v>5616</v>
      </c>
      <c r="T1421" s="7">
        <v>150</v>
      </c>
      <c r="U1421" s="7">
        <v>22</v>
      </c>
      <c r="V1421" s="7">
        <v>3300</v>
      </c>
      <c r="W1421" s="7" t="s">
        <v>5509</v>
      </c>
    </row>
    <row r="1422" spans="18:23" x14ac:dyDescent="0.25">
      <c r="R1422" s="7" t="str">
        <f t="shared" si="29"/>
        <v>Jonathan Myers</v>
      </c>
      <c r="S1422" s="7" t="s">
        <v>5623</v>
      </c>
      <c r="T1422" s="7">
        <v>30</v>
      </c>
      <c r="U1422" s="7">
        <v>8</v>
      </c>
      <c r="V1422" s="7">
        <v>240</v>
      </c>
      <c r="W1422" s="7" t="s">
        <v>5483</v>
      </c>
    </row>
    <row r="1423" spans="18:23" x14ac:dyDescent="0.25">
      <c r="R1423" s="7" t="str">
        <f t="shared" si="29"/>
        <v>Kari Zimmerman</v>
      </c>
      <c r="S1423" s="7" t="s">
        <v>5616</v>
      </c>
      <c r="T1423" s="7">
        <v>150</v>
      </c>
      <c r="U1423" s="7">
        <v>1</v>
      </c>
      <c r="V1423" s="7">
        <v>150</v>
      </c>
      <c r="W1423" s="7" t="s">
        <v>5565</v>
      </c>
    </row>
    <row r="1424" spans="18:23" x14ac:dyDescent="0.25">
      <c r="R1424" s="7" t="str">
        <f t="shared" si="29"/>
        <v>Angela Fox</v>
      </c>
      <c r="S1424" s="7" t="s">
        <v>5621</v>
      </c>
      <c r="T1424" s="7">
        <v>60</v>
      </c>
      <c r="U1424" s="7">
        <v>16</v>
      </c>
      <c r="V1424" s="7">
        <v>960</v>
      </c>
      <c r="W1424" s="7" t="s">
        <v>5517</v>
      </c>
    </row>
    <row r="1425" spans="18:23" x14ac:dyDescent="0.25">
      <c r="R1425" s="7" t="str">
        <f t="shared" si="29"/>
        <v>April Gonzales</v>
      </c>
      <c r="S1425" s="7" t="s">
        <v>5613</v>
      </c>
      <c r="T1425" s="7">
        <v>35</v>
      </c>
      <c r="U1425" s="7">
        <v>10</v>
      </c>
      <c r="V1425" s="7">
        <v>350</v>
      </c>
      <c r="W1425" s="7" t="s">
        <v>5558</v>
      </c>
    </row>
    <row r="1426" spans="18:23" x14ac:dyDescent="0.25">
      <c r="R1426" s="7" t="str">
        <f t="shared" si="29"/>
        <v>Aaron Robinson</v>
      </c>
      <c r="S1426" s="7" t="s">
        <v>5616</v>
      </c>
      <c r="T1426" s="7">
        <v>150</v>
      </c>
      <c r="U1426" s="7">
        <v>7</v>
      </c>
      <c r="V1426" s="7">
        <v>1050</v>
      </c>
      <c r="W1426" s="7" t="s">
        <v>5471</v>
      </c>
    </row>
    <row r="1427" spans="18:23" x14ac:dyDescent="0.25">
      <c r="R1427" s="7" t="str">
        <f t="shared" si="29"/>
        <v>Alexis Roberts</v>
      </c>
      <c r="S1427" s="7" t="s">
        <v>5613</v>
      </c>
      <c r="T1427" s="7">
        <v>35</v>
      </c>
      <c r="U1427" s="7">
        <v>15</v>
      </c>
      <c r="V1427" s="7">
        <v>525</v>
      </c>
      <c r="W1427" s="7" t="s">
        <v>5528</v>
      </c>
    </row>
    <row r="1428" spans="18:23" x14ac:dyDescent="0.25">
      <c r="R1428" s="7" t="str">
        <f t="shared" si="29"/>
        <v>Rebecca Moody</v>
      </c>
      <c r="S1428" s="7" t="s">
        <v>5619</v>
      </c>
      <c r="T1428" s="7">
        <v>80</v>
      </c>
      <c r="U1428" s="7">
        <v>8</v>
      </c>
      <c r="V1428" s="7">
        <v>640</v>
      </c>
      <c r="W1428" s="7" t="s">
        <v>5335</v>
      </c>
    </row>
    <row r="1429" spans="18:23" x14ac:dyDescent="0.25">
      <c r="R1429" s="7" t="str">
        <f t="shared" si="29"/>
        <v>Sheri Foster</v>
      </c>
      <c r="S1429" s="7" t="s">
        <v>5610</v>
      </c>
      <c r="T1429" s="7">
        <v>300</v>
      </c>
      <c r="U1429" s="7">
        <v>12</v>
      </c>
      <c r="V1429" s="7">
        <v>3600</v>
      </c>
      <c r="W1429" s="7" t="s">
        <v>5452</v>
      </c>
    </row>
    <row r="1430" spans="18:23" x14ac:dyDescent="0.25">
      <c r="R1430" s="7" t="str">
        <f t="shared" si="29"/>
        <v>Stephanie Smith</v>
      </c>
      <c r="S1430" s="7" t="s">
        <v>5620</v>
      </c>
      <c r="T1430" s="7">
        <v>40</v>
      </c>
      <c r="U1430" s="7">
        <v>25</v>
      </c>
      <c r="V1430" s="7">
        <v>1000</v>
      </c>
      <c r="W1430" s="7" t="s">
        <v>5442</v>
      </c>
    </row>
    <row r="1431" spans="18:23" x14ac:dyDescent="0.25">
      <c r="R1431" s="7" t="str">
        <f t="shared" si="29"/>
        <v>Kimberly Stone</v>
      </c>
      <c r="S1431" s="7" t="s">
        <v>5616</v>
      </c>
      <c r="T1431" s="7">
        <v>150</v>
      </c>
      <c r="U1431" s="7">
        <v>21</v>
      </c>
      <c r="V1431" s="7">
        <v>3150</v>
      </c>
      <c r="W1431" s="7" t="s">
        <v>5334</v>
      </c>
    </row>
    <row r="1432" spans="18:23" x14ac:dyDescent="0.25">
      <c r="R1432" s="7" t="str">
        <f t="shared" si="29"/>
        <v>Johnny Weaver</v>
      </c>
      <c r="S1432" s="7" t="s">
        <v>5614</v>
      </c>
      <c r="T1432" s="7">
        <v>20</v>
      </c>
      <c r="U1432" s="7">
        <v>20</v>
      </c>
      <c r="V1432" s="7">
        <v>400</v>
      </c>
      <c r="W1432" s="7" t="s">
        <v>5344</v>
      </c>
    </row>
    <row r="1433" spans="18:23" x14ac:dyDescent="0.25">
      <c r="R1433" s="7" t="str">
        <f t="shared" si="29"/>
        <v>Sheri Foster</v>
      </c>
      <c r="S1433" s="7" t="s">
        <v>5610</v>
      </c>
      <c r="T1433" s="7">
        <v>300</v>
      </c>
      <c r="U1433" s="7">
        <v>15</v>
      </c>
      <c r="V1433" s="7">
        <v>4500</v>
      </c>
      <c r="W1433" s="7" t="s">
        <v>5452</v>
      </c>
    </row>
    <row r="1434" spans="18:23" x14ac:dyDescent="0.25">
      <c r="R1434" s="7" t="str">
        <f t="shared" si="29"/>
        <v>Rebecca Moody</v>
      </c>
      <c r="S1434" s="7" t="s">
        <v>5615</v>
      </c>
      <c r="T1434" s="7">
        <v>25</v>
      </c>
      <c r="U1434" s="7">
        <v>6</v>
      </c>
      <c r="V1434" s="7">
        <v>150</v>
      </c>
      <c r="W1434" s="7" t="s">
        <v>5519</v>
      </c>
    </row>
    <row r="1435" spans="18:23" x14ac:dyDescent="0.25">
      <c r="R1435" s="7" t="str">
        <f t="shared" si="29"/>
        <v>Sheri Foster</v>
      </c>
      <c r="S1435" s="7" t="s">
        <v>5623</v>
      </c>
      <c r="T1435" s="7">
        <v>30</v>
      </c>
      <c r="U1435" s="7">
        <v>12</v>
      </c>
      <c r="V1435" s="7">
        <v>360</v>
      </c>
      <c r="W1435" s="7" t="s">
        <v>5585</v>
      </c>
    </row>
    <row r="1436" spans="18:23" x14ac:dyDescent="0.25">
      <c r="R1436" s="7" t="str">
        <f t="shared" si="29"/>
        <v>Mary Fry</v>
      </c>
      <c r="S1436" s="7" t="s">
        <v>5615</v>
      </c>
      <c r="T1436" s="7">
        <v>25</v>
      </c>
      <c r="U1436" s="7">
        <v>25</v>
      </c>
      <c r="V1436" s="7">
        <v>625</v>
      </c>
      <c r="W1436" s="7" t="s">
        <v>5325</v>
      </c>
    </row>
    <row r="1437" spans="18:23" x14ac:dyDescent="0.25">
      <c r="R1437" s="7" t="str">
        <f t="shared" si="29"/>
        <v>Seth Howell</v>
      </c>
      <c r="S1437" s="7" t="s">
        <v>5612</v>
      </c>
      <c r="T1437" s="7">
        <v>50</v>
      </c>
      <c r="U1437" s="7">
        <v>2</v>
      </c>
      <c r="V1437" s="7">
        <v>100</v>
      </c>
      <c r="W1437" s="7" t="s">
        <v>5336</v>
      </c>
    </row>
    <row r="1438" spans="18:23" x14ac:dyDescent="0.25">
      <c r="R1438" s="7" t="str">
        <f t="shared" si="29"/>
        <v>Lisa Johnson</v>
      </c>
      <c r="S1438" s="7" t="s">
        <v>5621</v>
      </c>
      <c r="T1438" s="7">
        <v>60</v>
      </c>
      <c r="U1438" s="7">
        <v>18</v>
      </c>
      <c r="V1438" s="7">
        <v>1080</v>
      </c>
      <c r="W1438" s="7" t="s">
        <v>5539</v>
      </c>
    </row>
    <row r="1439" spans="18:23" x14ac:dyDescent="0.25">
      <c r="R1439" s="7" t="str">
        <f t="shared" si="29"/>
        <v>Johnny Weaver</v>
      </c>
      <c r="S1439" s="7" t="s">
        <v>5620</v>
      </c>
      <c r="T1439" s="7">
        <v>40</v>
      </c>
      <c r="U1439" s="7">
        <v>24</v>
      </c>
      <c r="V1439" s="7">
        <v>960</v>
      </c>
      <c r="W1439" s="7" t="s">
        <v>5553</v>
      </c>
    </row>
    <row r="1440" spans="18:23" x14ac:dyDescent="0.25">
      <c r="R1440" s="7" t="str">
        <f t="shared" si="29"/>
        <v>Isaac Goodwin</v>
      </c>
      <c r="S1440" s="7" t="s">
        <v>5621</v>
      </c>
      <c r="T1440" s="7">
        <v>60</v>
      </c>
      <c r="U1440" s="7">
        <v>3</v>
      </c>
      <c r="V1440" s="7">
        <v>180</v>
      </c>
      <c r="W1440" s="7" t="s">
        <v>5592</v>
      </c>
    </row>
    <row r="1441" spans="18:23" x14ac:dyDescent="0.25">
      <c r="R1441" s="7" t="str">
        <f t="shared" si="29"/>
        <v>James Mitchell</v>
      </c>
      <c r="S1441" s="7" t="s">
        <v>5621</v>
      </c>
      <c r="T1441" s="7">
        <v>60</v>
      </c>
      <c r="U1441" s="7">
        <v>18</v>
      </c>
      <c r="V1441" s="7">
        <v>1080</v>
      </c>
      <c r="W1441" s="7" t="s">
        <v>5329</v>
      </c>
    </row>
    <row r="1442" spans="18:23" x14ac:dyDescent="0.25">
      <c r="R1442" s="7" t="str">
        <f t="shared" si="29"/>
        <v>Alexis Roberts</v>
      </c>
      <c r="S1442" s="7" t="s">
        <v>5610</v>
      </c>
      <c r="T1442" s="7">
        <v>300</v>
      </c>
      <c r="U1442" s="7">
        <v>4</v>
      </c>
      <c r="V1442" s="7">
        <v>1200</v>
      </c>
      <c r="W1442" s="7" t="s">
        <v>5434</v>
      </c>
    </row>
    <row r="1443" spans="18:23" x14ac:dyDescent="0.25">
      <c r="R1443" s="7" t="str">
        <f t="shared" si="29"/>
        <v>Kevin Gonzalez</v>
      </c>
      <c r="S1443" s="7" t="s">
        <v>5619</v>
      </c>
      <c r="T1443" s="7">
        <v>80</v>
      </c>
      <c r="U1443" s="7">
        <v>21</v>
      </c>
      <c r="V1443" s="7">
        <v>1680</v>
      </c>
      <c r="W1443" s="7" t="s">
        <v>5492</v>
      </c>
    </row>
    <row r="1444" spans="18:23" x14ac:dyDescent="0.25">
      <c r="R1444" s="7" t="str">
        <f t="shared" si="29"/>
        <v>Lisa Johnson</v>
      </c>
      <c r="S1444" s="7" t="s">
        <v>5617</v>
      </c>
      <c r="T1444" s="7">
        <v>120</v>
      </c>
      <c r="U1444" s="7">
        <v>7</v>
      </c>
      <c r="V1444" s="7">
        <v>840</v>
      </c>
      <c r="W1444" s="7" t="s">
        <v>5581</v>
      </c>
    </row>
    <row r="1445" spans="18:23" x14ac:dyDescent="0.25">
      <c r="R1445" s="7" t="str">
        <f t="shared" si="29"/>
        <v>Seth Howell</v>
      </c>
      <c r="S1445" s="7" t="s">
        <v>5620</v>
      </c>
      <c r="T1445" s="7">
        <v>40</v>
      </c>
      <c r="U1445" s="7">
        <v>3</v>
      </c>
      <c r="V1445" s="7">
        <v>120</v>
      </c>
      <c r="W1445" s="7" t="s">
        <v>5533</v>
      </c>
    </row>
    <row r="1446" spans="18:23" x14ac:dyDescent="0.25">
      <c r="R1446" s="7" t="str">
        <f t="shared" si="29"/>
        <v>Karen Pham</v>
      </c>
      <c r="S1446" s="7" t="s">
        <v>5614</v>
      </c>
      <c r="T1446" s="7">
        <v>20</v>
      </c>
      <c r="U1446" s="7">
        <v>6</v>
      </c>
      <c r="V1446" s="7">
        <v>120</v>
      </c>
      <c r="W1446" s="7" t="s">
        <v>5467</v>
      </c>
    </row>
    <row r="1447" spans="18:23" x14ac:dyDescent="0.25">
      <c r="R1447" s="7" t="str">
        <f t="shared" si="29"/>
        <v>Stephanie Smith</v>
      </c>
      <c r="S1447" s="7" t="s">
        <v>5612</v>
      </c>
      <c r="T1447" s="7">
        <v>50</v>
      </c>
      <c r="U1447" s="7">
        <v>2</v>
      </c>
      <c r="V1447" s="7">
        <v>100</v>
      </c>
      <c r="W1447" s="7" t="s">
        <v>5578</v>
      </c>
    </row>
    <row r="1448" spans="18:23" x14ac:dyDescent="0.25">
      <c r="R1448" s="7" t="str">
        <f t="shared" si="29"/>
        <v>Aaron Robinson</v>
      </c>
      <c r="S1448" s="7" t="s">
        <v>5623</v>
      </c>
      <c r="T1448" s="7">
        <v>30</v>
      </c>
      <c r="U1448" s="7">
        <v>6</v>
      </c>
      <c r="V1448" s="7">
        <v>180</v>
      </c>
      <c r="W1448" s="7" t="s">
        <v>5471</v>
      </c>
    </row>
    <row r="1449" spans="18:23" x14ac:dyDescent="0.25">
      <c r="R1449" s="7" t="str">
        <f t="shared" si="29"/>
        <v>Belinda Jefferson</v>
      </c>
      <c r="S1449" s="7" t="s">
        <v>5611</v>
      </c>
      <c r="T1449" s="7">
        <v>250</v>
      </c>
      <c r="U1449" s="7">
        <v>10</v>
      </c>
      <c r="V1449" s="7">
        <v>2500</v>
      </c>
      <c r="W1449" s="7" t="s">
        <v>5466</v>
      </c>
    </row>
    <row r="1450" spans="18:23" x14ac:dyDescent="0.25">
      <c r="R1450" s="7" t="str">
        <f t="shared" si="29"/>
        <v>Keith Bush</v>
      </c>
      <c r="S1450" s="7" t="s">
        <v>5612</v>
      </c>
      <c r="T1450" s="7">
        <v>50</v>
      </c>
      <c r="U1450" s="7">
        <v>23</v>
      </c>
      <c r="V1450" s="7">
        <v>1150</v>
      </c>
      <c r="W1450" s="7" t="s">
        <v>5500</v>
      </c>
    </row>
    <row r="1451" spans="18:23" x14ac:dyDescent="0.25">
      <c r="R1451" s="7" t="str">
        <f t="shared" si="29"/>
        <v>Diana Griffin</v>
      </c>
      <c r="S1451" s="7" t="s">
        <v>5616</v>
      </c>
      <c r="T1451" s="7">
        <v>150</v>
      </c>
      <c r="U1451" s="7">
        <v>17</v>
      </c>
      <c r="V1451" s="7">
        <v>2550</v>
      </c>
      <c r="W1451" s="7" t="s">
        <v>5445</v>
      </c>
    </row>
    <row r="1452" spans="18:23" x14ac:dyDescent="0.25">
      <c r="R1452" s="7" t="str">
        <f t="shared" si="29"/>
        <v>Johnny Weaver</v>
      </c>
      <c r="S1452" s="7" t="s">
        <v>5620</v>
      </c>
      <c r="T1452" s="7">
        <v>40</v>
      </c>
      <c r="U1452" s="7">
        <v>12</v>
      </c>
      <c r="V1452" s="7">
        <v>480</v>
      </c>
      <c r="W1452" s="7" t="s">
        <v>5577</v>
      </c>
    </row>
    <row r="1453" spans="18:23" x14ac:dyDescent="0.25">
      <c r="R1453" s="7" t="str">
        <f t="shared" si="29"/>
        <v>Mary Fry</v>
      </c>
      <c r="S1453" s="7" t="s">
        <v>5613</v>
      </c>
      <c r="T1453" s="7">
        <v>35</v>
      </c>
      <c r="U1453" s="7">
        <v>25</v>
      </c>
      <c r="V1453" s="7">
        <v>875</v>
      </c>
      <c r="W1453" s="7" t="s">
        <v>5567</v>
      </c>
    </row>
    <row r="1454" spans="18:23" x14ac:dyDescent="0.25">
      <c r="R1454" s="7" t="str">
        <f t="shared" si="29"/>
        <v>Lisa Johnson</v>
      </c>
      <c r="S1454" s="7" t="s">
        <v>5614</v>
      </c>
      <c r="T1454" s="7">
        <v>20</v>
      </c>
      <c r="U1454" s="7">
        <v>3</v>
      </c>
      <c r="V1454" s="7">
        <v>60</v>
      </c>
      <c r="W1454" s="7" t="s">
        <v>5332</v>
      </c>
    </row>
    <row r="1455" spans="18:23" x14ac:dyDescent="0.25">
      <c r="R1455" s="7" t="str">
        <f t="shared" si="29"/>
        <v>Robert Baker</v>
      </c>
      <c r="S1455" s="7" t="s">
        <v>5622</v>
      </c>
      <c r="T1455" s="7">
        <v>15</v>
      </c>
      <c r="U1455" s="7">
        <v>12</v>
      </c>
      <c r="V1455" s="7">
        <v>180</v>
      </c>
      <c r="W1455" s="7" t="s">
        <v>5447</v>
      </c>
    </row>
    <row r="1456" spans="18:23" x14ac:dyDescent="0.25">
      <c r="R1456" s="7" t="str">
        <f t="shared" si="29"/>
        <v>Kevin Gonzalez</v>
      </c>
      <c r="S1456" s="7" t="s">
        <v>5612</v>
      </c>
      <c r="T1456" s="7">
        <v>50</v>
      </c>
      <c r="U1456" s="7">
        <v>6</v>
      </c>
      <c r="V1456" s="7">
        <v>300</v>
      </c>
      <c r="W1456" s="7" t="s">
        <v>5492</v>
      </c>
    </row>
    <row r="1457" spans="18:23" x14ac:dyDescent="0.25">
      <c r="R1457" s="7" t="str">
        <f t="shared" si="29"/>
        <v>Caroline Yoder</v>
      </c>
      <c r="S1457" s="7" t="s">
        <v>5613</v>
      </c>
      <c r="T1457" s="7">
        <v>35</v>
      </c>
      <c r="U1457" s="7">
        <v>7</v>
      </c>
      <c r="V1457" s="7">
        <v>245</v>
      </c>
      <c r="W1457" s="7" t="s">
        <v>5473</v>
      </c>
    </row>
    <row r="1458" spans="18:23" x14ac:dyDescent="0.25">
      <c r="R1458" s="7" t="str">
        <f t="shared" si="29"/>
        <v>Alexis Ferguson</v>
      </c>
      <c r="S1458" s="7" t="s">
        <v>5612</v>
      </c>
      <c r="T1458" s="7">
        <v>50</v>
      </c>
      <c r="U1458" s="7">
        <v>22</v>
      </c>
      <c r="V1458" s="7">
        <v>1100</v>
      </c>
      <c r="W1458" s="7" t="s">
        <v>5493</v>
      </c>
    </row>
    <row r="1459" spans="18:23" x14ac:dyDescent="0.25">
      <c r="R1459" s="7" t="str">
        <f t="shared" si="29"/>
        <v>Jennifer Nelson</v>
      </c>
      <c r="S1459" s="7" t="s">
        <v>5623</v>
      </c>
      <c r="T1459" s="7">
        <v>30</v>
      </c>
      <c r="U1459" s="7">
        <v>13</v>
      </c>
      <c r="V1459" s="7">
        <v>390</v>
      </c>
      <c r="W1459" s="7" t="s">
        <v>5324</v>
      </c>
    </row>
    <row r="1460" spans="18:23" x14ac:dyDescent="0.25">
      <c r="R1460" s="7" t="str">
        <f t="shared" si="29"/>
        <v>Caroline Yoder</v>
      </c>
      <c r="S1460" s="7" t="s">
        <v>5623</v>
      </c>
      <c r="T1460" s="7">
        <v>30</v>
      </c>
      <c r="U1460" s="7">
        <v>1</v>
      </c>
      <c r="V1460" s="7">
        <v>30</v>
      </c>
      <c r="W1460" s="7" t="s">
        <v>5530</v>
      </c>
    </row>
    <row r="1461" spans="18:23" x14ac:dyDescent="0.25">
      <c r="R1461" s="7" t="str">
        <f t="shared" si="29"/>
        <v>Sheri Foster</v>
      </c>
      <c r="S1461" s="7" t="s">
        <v>5610</v>
      </c>
      <c r="T1461" s="7">
        <v>300</v>
      </c>
      <c r="U1461" s="7">
        <v>14</v>
      </c>
      <c r="V1461" s="7">
        <v>4200</v>
      </c>
      <c r="W1461" s="7" t="s">
        <v>5602</v>
      </c>
    </row>
    <row r="1462" spans="18:23" x14ac:dyDescent="0.25">
      <c r="R1462" s="7" t="str">
        <f t="shared" si="29"/>
        <v>James Mitchell</v>
      </c>
      <c r="S1462" s="7" t="s">
        <v>5609</v>
      </c>
      <c r="T1462" s="7">
        <v>20</v>
      </c>
      <c r="U1462" s="7">
        <v>23</v>
      </c>
      <c r="V1462" s="7">
        <v>460</v>
      </c>
      <c r="W1462" s="7" t="s">
        <v>5489</v>
      </c>
    </row>
    <row r="1463" spans="18:23" x14ac:dyDescent="0.25">
      <c r="R1463" s="7" t="str">
        <f t="shared" si="29"/>
        <v>Sheri Foster</v>
      </c>
      <c r="S1463" s="7" t="s">
        <v>5616</v>
      </c>
      <c r="T1463" s="7">
        <v>150</v>
      </c>
      <c r="U1463" s="7">
        <v>12</v>
      </c>
      <c r="V1463" s="7">
        <v>1800</v>
      </c>
      <c r="W1463" s="7" t="s">
        <v>5602</v>
      </c>
    </row>
    <row r="1464" spans="18:23" x14ac:dyDescent="0.25">
      <c r="R1464" s="7" t="str">
        <f t="shared" si="29"/>
        <v>Alexis Roberts</v>
      </c>
      <c r="S1464" s="7" t="s">
        <v>5616</v>
      </c>
      <c r="T1464" s="7">
        <v>150</v>
      </c>
      <c r="U1464" s="7">
        <v>25</v>
      </c>
      <c r="V1464" s="7">
        <v>3750</v>
      </c>
      <c r="W1464" s="7" t="s">
        <v>5457</v>
      </c>
    </row>
    <row r="1465" spans="18:23" x14ac:dyDescent="0.25">
      <c r="R1465" s="7" t="str">
        <f t="shared" si="29"/>
        <v>Kelly Miller</v>
      </c>
      <c r="S1465" s="7" t="s">
        <v>5612</v>
      </c>
      <c r="T1465" s="7">
        <v>50</v>
      </c>
      <c r="U1465" s="7">
        <v>3</v>
      </c>
      <c r="V1465" s="7">
        <v>150</v>
      </c>
      <c r="W1465" s="7" t="s">
        <v>5536</v>
      </c>
    </row>
    <row r="1466" spans="18:23" x14ac:dyDescent="0.25">
      <c r="R1466" s="7" t="str">
        <f t="shared" si="29"/>
        <v>Robert Baker</v>
      </c>
      <c r="S1466" s="7" t="s">
        <v>5618</v>
      </c>
      <c r="T1466" s="7">
        <v>10</v>
      </c>
      <c r="U1466" s="7">
        <v>6</v>
      </c>
      <c r="V1466" s="7">
        <v>60</v>
      </c>
      <c r="W1466" s="7" t="s">
        <v>5545</v>
      </c>
    </row>
    <row r="1467" spans="18:23" x14ac:dyDescent="0.25">
      <c r="R1467" s="7" t="str">
        <f t="shared" si="29"/>
        <v>Diana Griffin</v>
      </c>
      <c r="S1467" s="7" t="s">
        <v>5620</v>
      </c>
      <c r="T1467" s="7">
        <v>40</v>
      </c>
      <c r="U1467" s="7">
        <v>21</v>
      </c>
      <c r="V1467" s="7">
        <v>840</v>
      </c>
      <c r="W1467" s="7" t="s">
        <v>5586</v>
      </c>
    </row>
    <row r="1468" spans="18:23" x14ac:dyDescent="0.25">
      <c r="R1468" s="7" t="str">
        <f t="shared" si="29"/>
        <v>Angela Fox</v>
      </c>
      <c r="S1468" s="7" t="s">
        <v>5621</v>
      </c>
      <c r="T1468" s="7">
        <v>60</v>
      </c>
      <c r="U1468" s="7">
        <v>20</v>
      </c>
      <c r="V1468" s="7">
        <v>1200</v>
      </c>
      <c r="W1468" s="7" t="s">
        <v>5468</v>
      </c>
    </row>
    <row r="1469" spans="18:23" x14ac:dyDescent="0.25">
      <c r="R1469" s="7" t="str">
        <f t="shared" si="29"/>
        <v>Diana Rios</v>
      </c>
      <c r="S1469" s="7" t="s">
        <v>5617</v>
      </c>
      <c r="T1469" s="7">
        <v>120</v>
      </c>
      <c r="U1469" s="7">
        <v>4</v>
      </c>
      <c r="V1469" s="7">
        <v>480</v>
      </c>
      <c r="W1469" s="7" t="s">
        <v>5320</v>
      </c>
    </row>
    <row r="1470" spans="18:23" x14ac:dyDescent="0.25">
      <c r="R1470" s="7" t="str">
        <f t="shared" si="29"/>
        <v>Johnny Weaver</v>
      </c>
      <c r="S1470" s="7" t="s">
        <v>5623</v>
      </c>
      <c r="T1470" s="7">
        <v>30</v>
      </c>
      <c r="U1470" s="7">
        <v>4</v>
      </c>
      <c r="V1470" s="7">
        <v>120</v>
      </c>
      <c r="W1470" s="7" t="s">
        <v>5553</v>
      </c>
    </row>
    <row r="1471" spans="18:23" x14ac:dyDescent="0.25">
      <c r="R1471" s="7" t="str">
        <f t="shared" si="29"/>
        <v>Donald Parsons</v>
      </c>
      <c r="S1471" s="7" t="s">
        <v>5618</v>
      </c>
      <c r="T1471" s="7">
        <v>10</v>
      </c>
      <c r="U1471" s="7">
        <v>8</v>
      </c>
      <c r="V1471" s="7">
        <v>80</v>
      </c>
      <c r="W1471" s="7" t="s">
        <v>5598</v>
      </c>
    </row>
    <row r="1472" spans="18:23" x14ac:dyDescent="0.25">
      <c r="R1472" s="7" t="str">
        <f t="shared" si="29"/>
        <v>Seth Howell</v>
      </c>
      <c r="S1472" s="7" t="s">
        <v>5621</v>
      </c>
      <c r="T1472" s="7">
        <v>60</v>
      </c>
      <c r="U1472" s="7">
        <v>19</v>
      </c>
      <c r="V1472" s="7">
        <v>1140</v>
      </c>
      <c r="W1472" s="7" t="s">
        <v>5591</v>
      </c>
    </row>
    <row r="1473" spans="18:23" x14ac:dyDescent="0.25">
      <c r="R1473" s="7" t="str">
        <f t="shared" si="29"/>
        <v>Jonathan Myers</v>
      </c>
      <c r="S1473" s="7" t="s">
        <v>5623</v>
      </c>
      <c r="T1473" s="7">
        <v>30</v>
      </c>
      <c r="U1473" s="7">
        <v>6</v>
      </c>
      <c r="V1473" s="7">
        <v>180</v>
      </c>
      <c r="W1473" s="7" t="s">
        <v>5339</v>
      </c>
    </row>
    <row r="1474" spans="18:23" x14ac:dyDescent="0.25">
      <c r="R1474" s="7" t="str">
        <f t="shared" si="29"/>
        <v>Jennifer Nelson</v>
      </c>
      <c r="S1474" s="7" t="s">
        <v>5612</v>
      </c>
      <c r="T1474" s="7">
        <v>50</v>
      </c>
      <c r="U1474" s="7">
        <v>9</v>
      </c>
      <c r="V1474" s="7">
        <v>450</v>
      </c>
      <c r="W1474" s="7" t="s">
        <v>5324</v>
      </c>
    </row>
    <row r="1475" spans="18:23" x14ac:dyDescent="0.25">
      <c r="R1475" s="7" t="str">
        <f t="shared" si="29"/>
        <v>Isaac Goodwin</v>
      </c>
      <c r="S1475" s="7" t="s">
        <v>5610</v>
      </c>
      <c r="T1475" s="7">
        <v>300</v>
      </c>
      <c r="U1475" s="7">
        <v>25</v>
      </c>
      <c r="V1475" s="7">
        <v>7500</v>
      </c>
      <c r="W1475" s="7" t="s">
        <v>5592</v>
      </c>
    </row>
    <row r="1476" spans="18:23" x14ac:dyDescent="0.25">
      <c r="R1476" s="7" t="str">
        <f t="shared" si="29"/>
        <v>Mrs. Katrina</v>
      </c>
      <c r="S1476" s="7" t="s">
        <v>5613</v>
      </c>
      <c r="T1476" s="7">
        <v>35</v>
      </c>
      <c r="U1476" s="7">
        <v>18</v>
      </c>
      <c r="V1476" s="7">
        <v>630</v>
      </c>
      <c r="W1476" s="7" t="s">
        <v>5607</v>
      </c>
    </row>
    <row r="1477" spans="18:23" x14ac:dyDescent="0.25">
      <c r="R1477" s="7" t="str">
        <f t="shared" si="29"/>
        <v>Robert Baker</v>
      </c>
      <c r="S1477" s="7" t="s">
        <v>5621</v>
      </c>
      <c r="T1477" s="7">
        <v>60</v>
      </c>
      <c r="U1477" s="7">
        <v>20</v>
      </c>
      <c r="V1477" s="7">
        <v>1200</v>
      </c>
      <c r="W1477" s="7" t="s">
        <v>5606</v>
      </c>
    </row>
    <row r="1478" spans="18:23" x14ac:dyDescent="0.25">
      <c r="R1478" s="7" t="str">
        <f t="shared" si="29"/>
        <v>Robert Baker</v>
      </c>
      <c r="S1478" s="7" t="s">
        <v>5612</v>
      </c>
      <c r="T1478" s="7">
        <v>50</v>
      </c>
      <c r="U1478" s="7">
        <v>18</v>
      </c>
      <c r="V1478" s="7">
        <v>900</v>
      </c>
      <c r="W1478" s="7" t="s">
        <v>5447</v>
      </c>
    </row>
    <row r="1479" spans="18:23" x14ac:dyDescent="0.25">
      <c r="R1479" s="7" t="str">
        <f t="shared" si="29"/>
        <v>Diana Griffin</v>
      </c>
      <c r="S1479" s="7" t="s">
        <v>5612</v>
      </c>
      <c r="T1479" s="7">
        <v>50</v>
      </c>
      <c r="U1479" s="7">
        <v>18</v>
      </c>
      <c r="V1479" s="7">
        <v>900</v>
      </c>
      <c r="W1479" s="7" t="s">
        <v>5586</v>
      </c>
    </row>
    <row r="1480" spans="18:23" x14ac:dyDescent="0.25">
      <c r="R1480" s="7" t="str">
        <f t="shared" ref="R1480:R1543" si="30">TRIM(W1480)</f>
        <v>Kenneth Rodriguez</v>
      </c>
      <c r="S1480" s="7" t="s">
        <v>5619</v>
      </c>
      <c r="T1480" s="7">
        <v>80</v>
      </c>
      <c r="U1480" s="7">
        <v>19</v>
      </c>
      <c r="V1480" s="7">
        <v>1520</v>
      </c>
      <c r="W1480" s="7" t="s">
        <v>5319</v>
      </c>
    </row>
    <row r="1481" spans="18:23" x14ac:dyDescent="0.25">
      <c r="R1481" s="7" t="str">
        <f t="shared" si="30"/>
        <v>Aaron Robinson</v>
      </c>
      <c r="S1481" s="7" t="s">
        <v>5611</v>
      </c>
      <c r="T1481" s="7">
        <v>250</v>
      </c>
      <c r="U1481" s="7">
        <v>13</v>
      </c>
      <c r="V1481" s="7">
        <v>3250</v>
      </c>
      <c r="W1481" s="7" t="s">
        <v>5460</v>
      </c>
    </row>
    <row r="1482" spans="18:23" x14ac:dyDescent="0.25">
      <c r="R1482" s="7" t="str">
        <f t="shared" si="30"/>
        <v>Diana Griffin</v>
      </c>
      <c r="S1482" s="7" t="s">
        <v>5612</v>
      </c>
      <c r="T1482" s="7">
        <v>50</v>
      </c>
      <c r="U1482" s="7">
        <v>9</v>
      </c>
      <c r="V1482" s="7">
        <v>450</v>
      </c>
      <c r="W1482" s="7" t="s">
        <v>5445</v>
      </c>
    </row>
    <row r="1483" spans="18:23" x14ac:dyDescent="0.25">
      <c r="R1483" s="7" t="str">
        <f t="shared" si="30"/>
        <v>Angela Fox</v>
      </c>
      <c r="S1483" s="7" t="s">
        <v>5622</v>
      </c>
      <c r="T1483" s="7">
        <v>15</v>
      </c>
      <c r="U1483" s="7">
        <v>22</v>
      </c>
      <c r="V1483" s="7">
        <v>330</v>
      </c>
      <c r="W1483" s="7" t="s">
        <v>5310</v>
      </c>
    </row>
    <row r="1484" spans="18:23" x14ac:dyDescent="0.25">
      <c r="R1484" s="7" t="str">
        <f t="shared" si="30"/>
        <v>Jose Perez</v>
      </c>
      <c r="S1484" s="7" t="s">
        <v>5622</v>
      </c>
      <c r="T1484" s="7">
        <v>15</v>
      </c>
      <c r="U1484" s="7">
        <v>22</v>
      </c>
      <c r="V1484" s="7">
        <v>330</v>
      </c>
      <c r="W1484" s="7" t="s">
        <v>5464</v>
      </c>
    </row>
    <row r="1485" spans="18:23" x14ac:dyDescent="0.25">
      <c r="R1485" s="7" t="str">
        <f t="shared" si="30"/>
        <v>Kari Zimmerman</v>
      </c>
      <c r="S1485" s="7" t="s">
        <v>5618</v>
      </c>
      <c r="T1485" s="7">
        <v>10</v>
      </c>
      <c r="U1485" s="7">
        <v>18</v>
      </c>
      <c r="V1485" s="7">
        <v>180</v>
      </c>
      <c r="W1485" s="7" t="s">
        <v>5529</v>
      </c>
    </row>
    <row r="1486" spans="18:23" x14ac:dyDescent="0.25">
      <c r="R1486" s="7" t="str">
        <f t="shared" si="30"/>
        <v>Jose Perez</v>
      </c>
      <c r="S1486" s="7" t="s">
        <v>5621</v>
      </c>
      <c r="T1486" s="7">
        <v>60</v>
      </c>
      <c r="U1486" s="7">
        <v>18</v>
      </c>
      <c r="V1486" s="7">
        <v>1080</v>
      </c>
      <c r="W1486" s="7" t="s">
        <v>5593</v>
      </c>
    </row>
    <row r="1487" spans="18:23" x14ac:dyDescent="0.25">
      <c r="R1487" s="7" t="str">
        <f t="shared" si="30"/>
        <v>Rebecca Moody</v>
      </c>
      <c r="S1487" s="7" t="s">
        <v>5613</v>
      </c>
      <c r="T1487" s="7">
        <v>35</v>
      </c>
      <c r="U1487" s="7">
        <v>5</v>
      </c>
      <c r="V1487" s="7">
        <v>175</v>
      </c>
      <c r="W1487" s="7" t="s">
        <v>5519</v>
      </c>
    </row>
    <row r="1488" spans="18:23" x14ac:dyDescent="0.25">
      <c r="R1488" s="7" t="str">
        <f t="shared" si="30"/>
        <v>April Gonzales</v>
      </c>
      <c r="S1488" s="7" t="s">
        <v>5619</v>
      </c>
      <c r="T1488" s="7">
        <v>80</v>
      </c>
      <c r="U1488" s="7">
        <v>4</v>
      </c>
      <c r="V1488" s="7">
        <v>320</v>
      </c>
      <c r="W1488" s="7" t="s">
        <v>5560</v>
      </c>
    </row>
    <row r="1489" spans="18:23" x14ac:dyDescent="0.25">
      <c r="R1489" s="7" t="str">
        <f t="shared" si="30"/>
        <v>Jessica Baird</v>
      </c>
      <c r="S1489" s="7" t="s">
        <v>5611</v>
      </c>
      <c r="T1489" s="7">
        <v>250</v>
      </c>
      <c r="U1489" s="7">
        <v>16</v>
      </c>
      <c r="V1489" s="7">
        <v>4000</v>
      </c>
      <c r="W1489" s="7" t="s">
        <v>5515</v>
      </c>
    </row>
    <row r="1490" spans="18:23" x14ac:dyDescent="0.25">
      <c r="R1490" s="7" t="str">
        <f t="shared" si="30"/>
        <v>Leslie Sexton</v>
      </c>
      <c r="S1490" s="7" t="s">
        <v>5617</v>
      </c>
      <c r="T1490" s="7">
        <v>120</v>
      </c>
      <c r="U1490" s="7">
        <v>3</v>
      </c>
      <c r="V1490" s="7">
        <v>360</v>
      </c>
      <c r="W1490" s="7" t="s">
        <v>5315</v>
      </c>
    </row>
    <row r="1491" spans="18:23" x14ac:dyDescent="0.25">
      <c r="R1491" s="7" t="str">
        <f t="shared" si="30"/>
        <v>Alexis Ferguson</v>
      </c>
      <c r="S1491" s="7" t="s">
        <v>5614</v>
      </c>
      <c r="T1491" s="7">
        <v>20</v>
      </c>
      <c r="U1491" s="7">
        <v>1</v>
      </c>
      <c r="V1491" s="7">
        <v>20</v>
      </c>
      <c r="W1491" s="7" t="s">
        <v>5493</v>
      </c>
    </row>
    <row r="1492" spans="18:23" x14ac:dyDescent="0.25">
      <c r="R1492" s="7" t="str">
        <f t="shared" si="30"/>
        <v>Donald Parsons</v>
      </c>
      <c r="S1492" s="7" t="s">
        <v>5616</v>
      </c>
      <c r="T1492" s="7">
        <v>150</v>
      </c>
      <c r="U1492" s="7">
        <v>24</v>
      </c>
      <c r="V1492" s="7">
        <v>3600</v>
      </c>
      <c r="W1492" s="7" t="s">
        <v>5596</v>
      </c>
    </row>
    <row r="1493" spans="18:23" x14ac:dyDescent="0.25">
      <c r="R1493" s="7" t="str">
        <f t="shared" si="30"/>
        <v>Valerie Morgan</v>
      </c>
      <c r="S1493" s="7" t="s">
        <v>5621</v>
      </c>
      <c r="T1493" s="7">
        <v>60</v>
      </c>
      <c r="U1493" s="7">
        <v>7</v>
      </c>
      <c r="V1493" s="7">
        <v>420</v>
      </c>
      <c r="W1493" s="7" t="s">
        <v>5475</v>
      </c>
    </row>
    <row r="1494" spans="18:23" x14ac:dyDescent="0.25">
      <c r="R1494" s="7" t="str">
        <f t="shared" si="30"/>
        <v>Leslie Sexton</v>
      </c>
      <c r="S1494" s="7" t="s">
        <v>5611</v>
      </c>
      <c r="T1494" s="7">
        <v>250</v>
      </c>
      <c r="U1494" s="7">
        <v>10</v>
      </c>
      <c r="V1494" s="7">
        <v>2500</v>
      </c>
      <c r="W1494" s="7" t="s">
        <v>5480</v>
      </c>
    </row>
    <row r="1495" spans="18:23" x14ac:dyDescent="0.25">
      <c r="R1495" s="7" t="str">
        <f t="shared" si="30"/>
        <v>Kenneth Rodriguez</v>
      </c>
      <c r="S1495" s="7" t="s">
        <v>5616</v>
      </c>
      <c r="T1495" s="7">
        <v>150</v>
      </c>
      <c r="U1495" s="7">
        <v>9</v>
      </c>
      <c r="V1495" s="7">
        <v>1350</v>
      </c>
      <c r="W1495" s="7" t="s">
        <v>5572</v>
      </c>
    </row>
    <row r="1496" spans="18:23" x14ac:dyDescent="0.25">
      <c r="R1496" s="7" t="str">
        <f t="shared" si="30"/>
        <v>Kari Zimmerman</v>
      </c>
      <c r="S1496" s="7" t="s">
        <v>5609</v>
      </c>
      <c r="T1496" s="7">
        <v>20</v>
      </c>
      <c r="U1496" s="7">
        <v>1</v>
      </c>
      <c r="V1496" s="7">
        <v>20</v>
      </c>
      <c r="W1496" s="7" t="s">
        <v>5478</v>
      </c>
    </row>
    <row r="1497" spans="18:23" x14ac:dyDescent="0.25">
      <c r="R1497" s="7" t="str">
        <f t="shared" si="30"/>
        <v>Stephanie Smith</v>
      </c>
      <c r="S1497" s="7" t="s">
        <v>5614</v>
      </c>
      <c r="T1497" s="7">
        <v>20</v>
      </c>
      <c r="U1497" s="7">
        <v>6</v>
      </c>
      <c r="V1497" s="7">
        <v>120</v>
      </c>
      <c r="W1497" s="7" t="s">
        <v>5323</v>
      </c>
    </row>
    <row r="1498" spans="18:23" x14ac:dyDescent="0.25">
      <c r="R1498" s="7" t="str">
        <f t="shared" si="30"/>
        <v>Rebecca Moody</v>
      </c>
      <c r="S1498" s="7" t="s">
        <v>5615</v>
      </c>
      <c r="T1498" s="7">
        <v>25</v>
      </c>
      <c r="U1498" s="7">
        <v>13</v>
      </c>
      <c r="V1498" s="7">
        <v>325</v>
      </c>
      <c r="W1498" s="7" t="s">
        <v>5470</v>
      </c>
    </row>
    <row r="1499" spans="18:23" x14ac:dyDescent="0.25">
      <c r="R1499" s="7" t="str">
        <f t="shared" si="30"/>
        <v>Belinda Jefferson</v>
      </c>
      <c r="S1499" s="7" t="s">
        <v>5622</v>
      </c>
      <c r="T1499" s="7">
        <v>15</v>
      </c>
      <c r="U1499" s="7">
        <v>21</v>
      </c>
      <c r="V1499" s="7">
        <v>315</v>
      </c>
      <c r="W1499" s="7" t="s">
        <v>5512</v>
      </c>
    </row>
    <row r="1500" spans="18:23" x14ac:dyDescent="0.25">
      <c r="R1500" s="7" t="str">
        <f t="shared" si="30"/>
        <v>Diana Griffin</v>
      </c>
      <c r="S1500" s="7" t="s">
        <v>5616</v>
      </c>
      <c r="T1500" s="7">
        <v>150</v>
      </c>
      <c r="U1500" s="7">
        <v>9</v>
      </c>
      <c r="V1500" s="7">
        <v>1350</v>
      </c>
      <c r="W1500" s="7" t="s">
        <v>5445</v>
      </c>
    </row>
    <row r="1501" spans="18:23" x14ac:dyDescent="0.25">
      <c r="R1501" s="7" t="str">
        <f t="shared" si="30"/>
        <v>Valerie Morgan</v>
      </c>
      <c r="S1501" s="7" t="s">
        <v>5610</v>
      </c>
      <c r="T1501" s="7">
        <v>300</v>
      </c>
      <c r="U1501" s="7">
        <v>6</v>
      </c>
      <c r="V1501" s="7">
        <v>1800</v>
      </c>
      <c r="W1501" s="7" t="s">
        <v>5311</v>
      </c>
    </row>
    <row r="1502" spans="18:23" x14ac:dyDescent="0.25">
      <c r="R1502" s="7" t="str">
        <f t="shared" si="30"/>
        <v>Lisa Johnson</v>
      </c>
      <c r="S1502" s="7" t="s">
        <v>5609</v>
      </c>
      <c r="T1502" s="7">
        <v>20</v>
      </c>
      <c r="U1502" s="7">
        <v>19</v>
      </c>
      <c r="V1502" s="7">
        <v>380</v>
      </c>
      <c r="W1502" s="7" t="s">
        <v>5332</v>
      </c>
    </row>
    <row r="1503" spans="18:23" x14ac:dyDescent="0.25">
      <c r="R1503" s="7" t="str">
        <f t="shared" si="30"/>
        <v>Leslie Sexton</v>
      </c>
      <c r="S1503" s="7" t="s">
        <v>5621</v>
      </c>
      <c r="T1503" s="7">
        <v>60</v>
      </c>
      <c r="U1503" s="7">
        <v>18</v>
      </c>
      <c r="V1503" s="7">
        <v>1080</v>
      </c>
      <c r="W1503" s="7" t="s">
        <v>5315</v>
      </c>
    </row>
    <row r="1504" spans="18:23" x14ac:dyDescent="0.25">
      <c r="R1504" s="7" t="str">
        <f t="shared" si="30"/>
        <v>Diana Griffin</v>
      </c>
      <c r="S1504" s="7" t="s">
        <v>5617</v>
      </c>
      <c r="T1504" s="7">
        <v>120</v>
      </c>
      <c r="U1504" s="7">
        <v>3</v>
      </c>
      <c r="V1504" s="7">
        <v>360</v>
      </c>
      <c r="W1504" s="7" t="s">
        <v>5550</v>
      </c>
    </row>
    <row r="1505" spans="18:23" x14ac:dyDescent="0.25">
      <c r="R1505" s="7" t="str">
        <f t="shared" si="30"/>
        <v>James Mitchell</v>
      </c>
      <c r="S1505" s="7" t="s">
        <v>5614</v>
      </c>
      <c r="T1505" s="7">
        <v>20</v>
      </c>
      <c r="U1505" s="7">
        <v>8</v>
      </c>
      <c r="V1505" s="7">
        <v>160</v>
      </c>
      <c r="W1505" s="7" t="s">
        <v>5489</v>
      </c>
    </row>
    <row r="1506" spans="18:23" x14ac:dyDescent="0.25">
      <c r="R1506" s="7" t="str">
        <f t="shared" si="30"/>
        <v>Angela Fox</v>
      </c>
      <c r="S1506" s="7" t="s">
        <v>5623</v>
      </c>
      <c r="T1506" s="7">
        <v>30</v>
      </c>
      <c r="U1506" s="7">
        <v>1</v>
      </c>
      <c r="V1506" s="7">
        <v>30</v>
      </c>
      <c r="W1506" s="7" t="s">
        <v>5425</v>
      </c>
    </row>
    <row r="1507" spans="18:23" x14ac:dyDescent="0.25">
      <c r="R1507" s="7" t="str">
        <f t="shared" si="30"/>
        <v>Lindsay Arnold</v>
      </c>
      <c r="S1507" s="7" t="s">
        <v>5615</v>
      </c>
      <c r="T1507" s="7">
        <v>25</v>
      </c>
      <c r="U1507" s="7">
        <v>19</v>
      </c>
      <c r="V1507" s="7">
        <v>475</v>
      </c>
      <c r="W1507" s="7" t="s">
        <v>5597</v>
      </c>
    </row>
    <row r="1508" spans="18:23" x14ac:dyDescent="0.25">
      <c r="R1508" s="7" t="str">
        <f t="shared" si="30"/>
        <v>Kenneth Rodriguez</v>
      </c>
      <c r="S1508" s="7" t="s">
        <v>5614</v>
      </c>
      <c r="T1508" s="7">
        <v>20</v>
      </c>
      <c r="U1508" s="7">
        <v>7</v>
      </c>
      <c r="V1508" s="7">
        <v>140</v>
      </c>
      <c r="W1508" s="7" t="s">
        <v>5436</v>
      </c>
    </row>
    <row r="1509" spans="18:23" x14ac:dyDescent="0.25">
      <c r="R1509" s="7" t="str">
        <f t="shared" si="30"/>
        <v>Diana Griffin</v>
      </c>
      <c r="S1509" s="7" t="s">
        <v>5621</v>
      </c>
      <c r="T1509" s="7">
        <v>60</v>
      </c>
      <c r="U1509" s="7">
        <v>16</v>
      </c>
      <c r="V1509" s="7">
        <v>960</v>
      </c>
      <c r="W1509" s="7" t="s">
        <v>5586</v>
      </c>
    </row>
    <row r="1510" spans="18:23" x14ac:dyDescent="0.25">
      <c r="R1510" s="7" t="str">
        <f t="shared" si="30"/>
        <v>Timothy Johns</v>
      </c>
      <c r="S1510" s="7" t="s">
        <v>5616</v>
      </c>
      <c r="T1510" s="7">
        <v>150</v>
      </c>
      <c r="U1510" s="7">
        <v>17</v>
      </c>
      <c r="V1510" s="7">
        <v>2550</v>
      </c>
      <c r="W1510" s="7" t="s">
        <v>5341</v>
      </c>
    </row>
    <row r="1511" spans="18:23" x14ac:dyDescent="0.25">
      <c r="R1511" s="7" t="str">
        <f t="shared" si="30"/>
        <v>Karen Pham</v>
      </c>
      <c r="S1511" s="7" t="s">
        <v>5622</v>
      </c>
      <c r="T1511" s="7">
        <v>15</v>
      </c>
      <c r="U1511" s="7">
        <v>1</v>
      </c>
      <c r="V1511" s="7">
        <v>15</v>
      </c>
      <c r="W1511" s="7" t="s">
        <v>5316</v>
      </c>
    </row>
    <row r="1512" spans="18:23" x14ac:dyDescent="0.25">
      <c r="R1512" s="7" t="str">
        <f t="shared" si="30"/>
        <v>Karen Pham</v>
      </c>
      <c r="S1512" s="7" t="s">
        <v>5621</v>
      </c>
      <c r="T1512" s="7">
        <v>60</v>
      </c>
      <c r="U1512" s="7">
        <v>11</v>
      </c>
      <c r="V1512" s="7">
        <v>660</v>
      </c>
      <c r="W1512" s="7" t="s">
        <v>5316</v>
      </c>
    </row>
    <row r="1513" spans="18:23" x14ac:dyDescent="0.25">
      <c r="R1513" s="7" t="str">
        <f t="shared" si="30"/>
        <v>Donald Parsons</v>
      </c>
      <c r="S1513" s="7" t="s">
        <v>5612</v>
      </c>
      <c r="T1513" s="7">
        <v>50</v>
      </c>
      <c r="U1513" s="7">
        <v>2</v>
      </c>
      <c r="V1513" s="7">
        <v>100</v>
      </c>
      <c r="W1513" s="7" t="s">
        <v>5596</v>
      </c>
    </row>
    <row r="1514" spans="18:23" x14ac:dyDescent="0.25">
      <c r="R1514" s="7" t="str">
        <f t="shared" si="30"/>
        <v>Dr. Carolyn</v>
      </c>
      <c r="S1514" s="7" t="s">
        <v>5613</v>
      </c>
      <c r="T1514" s="7">
        <v>35</v>
      </c>
      <c r="U1514" s="7">
        <v>24</v>
      </c>
      <c r="V1514" s="7">
        <v>840</v>
      </c>
      <c r="W1514" s="7" t="s">
        <v>5580</v>
      </c>
    </row>
    <row r="1515" spans="18:23" x14ac:dyDescent="0.25">
      <c r="R1515" s="7" t="str">
        <f t="shared" si="30"/>
        <v>Jessica Baird</v>
      </c>
      <c r="S1515" s="7" t="s">
        <v>5615</v>
      </c>
      <c r="T1515" s="7">
        <v>25</v>
      </c>
      <c r="U1515" s="7">
        <v>10</v>
      </c>
      <c r="V1515" s="7">
        <v>250</v>
      </c>
      <c r="W1515" s="7" t="s">
        <v>5507</v>
      </c>
    </row>
    <row r="1516" spans="18:23" x14ac:dyDescent="0.25">
      <c r="R1516" s="7" t="str">
        <f t="shared" si="30"/>
        <v>Isaac Goodwin</v>
      </c>
      <c r="S1516" s="7" t="s">
        <v>5623</v>
      </c>
      <c r="T1516" s="7">
        <v>30</v>
      </c>
      <c r="U1516" s="7">
        <v>1</v>
      </c>
      <c r="V1516" s="7">
        <v>30</v>
      </c>
      <c r="W1516" s="7" t="s">
        <v>5592</v>
      </c>
    </row>
    <row r="1517" spans="18:23" x14ac:dyDescent="0.25">
      <c r="R1517" s="7" t="str">
        <f t="shared" si="30"/>
        <v>Angela Fox</v>
      </c>
      <c r="S1517" s="7" t="s">
        <v>5611</v>
      </c>
      <c r="T1517" s="7">
        <v>250</v>
      </c>
      <c r="U1517" s="7">
        <v>7</v>
      </c>
      <c r="V1517" s="7">
        <v>1750</v>
      </c>
      <c r="W1517" s="7" t="s">
        <v>5517</v>
      </c>
    </row>
    <row r="1518" spans="18:23" x14ac:dyDescent="0.25">
      <c r="R1518" s="7" t="str">
        <f t="shared" si="30"/>
        <v>Belinda Jefferson</v>
      </c>
      <c r="S1518" s="7" t="s">
        <v>5619</v>
      </c>
      <c r="T1518" s="7">
        <v>80</v>
      </c>
      <c r="U1518" s="7">
        <v>5</v>
      </c>
      <c r="V1518" s="7">
        <v>400</v>
      </c>
      <c r="W1518" s="7" t="s">
        <v>5512</v>
      </c>
    </row>
    <row r="1519" spans="18:23" x14ac:dyDescent="0.25">
      <c r="R1519" s="7" t="str">
        <f t="shared" si="30"/>
        <v>Kimberly Stone</v>
      </c>
      <c r="S1519" s="7" t="s">
        <v>5614</v>
      </c>
      <c r="T1519" s="7">
        <v>20</v>
      </c>
      <c r="U1519" s="7">
        <v>17</v>
      </c>
      <c r="V1519" s="7">
        <v>340</v>
      </c>
      <c r="W1519" s="7" t="s">
        <v>5465</v>
      </c>
    </row>
    <row r="1520" spans="18:23" x14ac:dyDescent="0.25">
      <c r="R1520" s="7" t="str">
        <f t="shared" si="30"/>
        <v>Isaac Goodwin</v>
      </c>
      <c r="S1520" s="7" t="s">
        <v>5610</v>
      </c>
      <c r="T1520" s="7">
        <v>300</v>
      </c>
      <c r="U1520" s="7">
        <v>21</v>
      </c>
      <c r="V1520" s="7">
        <v>6300</v>
      </c>
      <c r="W1520" s="7" t="s">
        <v>5592</v>
      </c>
    </row>
    <row r="1521" spans="18:23" x14ac:dyDescent="0.25">
      <c r="R1521" s="7" t="str">
        <f t="shared" si="30"/>
        <v>Caroline Yoder</v>
      </c>
      <c r="S1521" s="7" t="s">
        <v>5623</v>
      </c>
      <c r="T1521" s="7">
        <v>30</v>
      </c>
      <c r="U1521" s="7">
        <v>24</v>
      </c>
      <c r="V1521" s="7">
        <v>720</v>
      </c>
      <c r="W1521" s="7" t="s">
        <v>5433</v>
      </c>
    </row>
    <row r="1522" spans="18:23" x14ac:dyDescent="0.25">
      <c r="R1522" s="7" t="str">
        <f t="shared" si="30"/>
        <v>Alexis Ferguson</v>
      </c>
      <c r="S1522" s="7" t="s">
        <v>5621</v>
      </c>
      <c r="T1522" s="7">
        <v>60</v>
      </c>
      <c r="U1522" s="7">
        <v>18</v>
      </c>
      <c r="V1522" s="7">
        <v>1080</v>
      </c>
      <c r="W1522" s="7" t="s">
        <v>5599</v>
      </c>
    </row>
    <row r="1523" spans="18:23" x14ac:dyDescent="0.25">
      <c r="R1523" s="7" t="str">
        <f t="shared" si="30"/>
        <v>Timothy Johns</v>
      </c>
      <c r="S1523" s="7" t="s">
        <v>5614</v>
      </c>
      <c r="T1523" s="7">
        <v>20</v>
      </c>
      <c r="U1523" s="7">
        <v>25</v>
      </c>
      <c r="V1523" s="7">
        <v>500</v>
      </c>
      <c r="W1523" s="7" t="s">
        <v>5579</v>
      </c>
    </row>
    <row r="1524" spans="18:23" x14ac:dyDescent="0.25">
      <c r="R1524" s="7" t="str">
        <f t="shared" si="30"/>
        <v>Shannon Vazquez</v>
      </c>
      <c r="S1524" s="7" t="s">
        <v>5610</v>
      </c>
      <c r="T1524" s="7">
        <v>300</v>
      </c>
      <c r="U1524" s="7">
        <v>6</v>
      </c>
      <c r="V1524" s="7">
        <v>1800</v>
      </c>
      <c r="W1524" s="7" t="s">
        <v>5531</v>
      </c>
    </row>
    <row r="1525" spans="18:23" x14ac:dyDescent="0.25">
      <c r="R1525" s="7" t="str">
        <f t="shared" si="30"/>
        <v>Diana Rios</v>
      </c>
      <c r="S1525" s="7" t="s">
        <v>5613</v>
      </c>
      <c r="T1525" s="7">
        <v>35</v>
      </c>
      <c r="U1525" s="7">
        <v>3</v>
      </c>
      <c r="V1525" s="7">
        <v>105</v>
      </c>
      <c r="W1525" s="7" t="s">
        <v>5479</v>
      </c>
    </row>
    <row r="1526" spans="18:23" x14ac:dyDescent="0.25">
      <c r="R1526" s="7" t="str">
        <f t="shared" si="30"/>
        <v>April Gonzales</v>
      </c>
      <c r="S1526" s="7" t="s">
        <v>5614</v>
      </c>
      <c r="T1526" s="7">
        <v>20</v>
      </c>
      <c r="U1526" s="7">
        <v>19</v>
      </c>
      <c r="V1526" s="7">
        <v>380</v>
      </c>
      <c r="W1526" s="7" t="s">
        <v>5560</v>
      </c>
    </row>
    <row r="1527" spans="18:23" x14ac:dyDescent="0.25">
      <c r="R1527" s="7" t="str">
        <f t="shared" si="30"/>
        <v>Dr. Carolyn</v>
      </c>
      <c r="S1527" s="7" t="s">
        <v>5616</v>
      </c>
      <c r="T1527" s="7">
        <v>150</v>
      </c>
      <c r="U1527" s="7">
        <v>5</v>
      </c>
      <c r="V1527" s="7">
        <v>750</v>
      </c>
      <c r="W1527" s="7" t="s">
        <v>5554</v>
      </c>
    </row>
    <row r="1528" spans="18:23" x14ac:dyDescent="0.25">
      <c r="R1528" s="7" t="str">
        <f t="shared" si="30"/>
        <v>Alexis Roberts</v>
      </c>
      <c r="S1528" s="7" t="s">
        <v>5623</v>
      </c>
      <c r="T1528" s="7">
        <v>30</v>
      </c>
      <c r="U1528" s="7">
        <v>5</v>
      </c>
      <c r="V1528" s="7">
        <v>150</v>
      </c>
      <c r="W1528" s="7" t="s">
        <v>5434</v>
      </c>
    </row>
    <row r="1529" spans="18:23" x14ac:dyDescent="0.25">
      <c r="R1529" s="7" t="str">
        <f t="shared" si="30"/>
        <v>Linda Morgan</v>
      </c>
      <c r="S1529" s="7" t="s">
        <v>5618</v>
      </c>
      <c r="T1529" s="7">
        <v>10</v>
      </c>
      <c r="U1529" s="7">
        <v>21</v>
      </c>
      <c r="V1529" s="7">
        <v>210</v>
      </c>
      <c r="W1529" s="7" t="s">
        <v>5308</v>
      </c>
    </row>
    <row r="1530" spans="18:23" x14ac:dyDescent="0.25">
      <c r="R1530" s="7" t="str">
        <f t="shared" si="30"/>
        <v>Mary Fry</v>
      </c>
      <c r="S1530" s="7" t="s">
        <v>5619</v>
      </c>
      <c r="T1530" s="7">
        <v>80</v>
      </c>
      <c r="U1530" s="7">
        <v>12</v>
      </c>
      <c r="V1530" s="7">
        <v>960</v>
      </c>
      <c r="W1530" s="7" t="s">
        <v>5444</v>
      </c>
    </row>
    <row r="1531" spans="18:23" x14ac:dyDescent="0.25">
      <c r="R1531" s="7" t="str">
        <f t="shared" si="30"/>
        <v>Diana Rios</v>
      </c>
      <c r="S1531" s="7" t="s">
        <v>5609</v>
      </c>
      <c r="T1531" s="7">
        <v>20</v>
      </c>
      <c r="U1531" s="7">
        <v>10</v>
      </c>
      <c r="V1531" s="7">
        <v>200</v>
      </c>
      <c r="W1531" s="7" t="s">
        <v>5320</v>
      </c>
    </row>
    <row r="1532" spans="18:23" x14ac:dyDescent="0.25">
      <c r="R1532" s="7" t="str">
        <f t="shared" si="30"/>
        <v>Lisa Johnson</v>
      </c>
      <c r="S1532" s="7" t="s">
        <v>5614</v>
      </c>
      <c r="T1532" s="7">
        <v>20</v>
      </c>
      <c r="U1532" s="7">
        <v>3</v>
      </c>
      <c r="V1532" s="7">
        <v>60</v>
      </c>
      <c r="W1532" s="7" t="s">
        <v>5539</v>
      </c>
    </row>
    <row r="1533" spans="18:23" x14ac:dyDescent="0.25">
      <c r="R1533" s="7" t="str">
        <f t="shared" si="30"/>
        <v>Dr. Elizabeth</v>
      </c>
      <c r="S1533" s="7" t="s">
        <v>5623</v>
      </c>
      <c r="T1533" s="7">
        <v>30</v>
      </c>
      <c r="U1533" s="7">
        <v>15</v>
      </c>
      <c r="V1533" s="7">
        <v>450</v>
      </c>
      <c r="W1533" s="7" t="s">
        <v>5431</v>
      </c>
    </row>
    <row r="1534" spans="18:23" x14ac:dyDescent="0.25">
      <c r="R1534" s="7" t="str">
        <f t="shared" si="30"/>
        <v>Alexis Roberts</v>
      </c>
      <c r="S1534" s="7" t="s">
        <v>5613</v>
      </c>
      <c r="T1534" s="7">
        <v>35</v>
      </c>
      <c r="U1534" s="7">
        <v>6</v>
      </c>
      <c r="V1534" s="7">
        <v>210</v>
      </c>
      <c r="W1534" s="7" t="s">
        <v>5318</v>
      </c>
    </row>
    <row r="1535" spans="18:23" x14ac:dyDescent="0.25">
      <c r="R1535" s="7" t="str">
        <f t="shared" si="30"/>
        <v>Sarah Wright</v>
      </c>
      <c r="S1535" s="7" t="s">
        <v>5623</v>
      </c>
      <c r="T1535" s="7">
        <v>30</v>
      </c>
      <c r="U1535" s="7">
        <v>2</v>
      </c>
      <c r="V1535" s="7">
        <v>60</v>
      </c>
      <c r="W1535" s="7" t="s">
        <v>5490</v>
      </c>
    </row>
    <row r="1536" spans="18:23" x14ac:dyDescent="0.25">
      <c r="R1536" s="7" t="str">
        <f t="shared" si="30"/>
        <v>Aaron Robinson</v>
      </c>
      <c r="S1536" s="7" t="s">
        <v>5613</v>
      </c>
      <c r="T1536" s="7">
        <v>35</v>
      </c>
      <c r="U1536" s="7">
        <v>19</v>
      </c>
      <c r="V1536" s="7">
        <v>665</v>
      </c>
      <c r="W1536" s="7" t="s">
        <v>5454</v>
      </c>
    </row>
    <row r="1537" spans="18:23" x14ac:dyDescent="0.25">
      <c r="R1537" s="7" t="str">
        <f t="shared" si="30"/>
        <v>Johnny Weaver</v>
      </c>
      <c r="S1537" s="7" t="s">
        <v>5618</v>
      </c>
      <c r="T1537" s="7">
        <v>10</v>
      </c>
      <c r="U1537" s="7">
        <v>12</v>
      </c>
      <c r="V1537" s="7">
        <v>120</v>
      </c>
      <c r="W1537" s="7" t="s">
        <v>5542</v>
      </c>
    </row>
    <row r="1538" spans="18:23" x14ac:dyDescent="0.25">
      <c r="R1538" s="7" t="str">
        <f t="shared" si="30"/>
        <v>Lisa Johnson</v>
      </c>
      <c r="S1538" s="7" t="s">
        <v>5623</v>
      </c>
      <c r="T1538" s="7">
        <v>30</v>
      </c>
      <c r="U1538" s="7">
        <v>13</v>
      </c>
      <c r="V1538" s="7">
        <v>390</v>
      </c>
      <c r="W1538" s="7" t="s">
        <v>5332</v>
      </c>
    </row>
    <row r="1539" spans="18:23" x14ac:dyDescent="0.25">
      <c r="R1539" s="7" t="str">
        <f t="shared" si="30"/>
        <v>Johnny Weaver</v>
      </c>
      <c r="S1539" s="7" t="s">
        <v>5614</v>
      </c>
      <c r="T1539" s="7">
        <v>20</v>
      </c>
      <c r="U1539" s="7">
        <v>6</v>
      </c>
      <c r="V1539" s="7">
        <v>120</v>
      </c>
      <c r="W1539" s="7" t="s">
        <v>5553</v>
      </c>
    </row>
    <row r="1540" spans="18:23" x14ac:dyDescent="0.25">
      <c r="R1540" s="7" t="str">
        <f t="shared" si="30"/>
        <v>Jose Perez</v>
      </c>
      <c r="S1540" s="7" t="s">
        <v>5609</v>
      </c>
      <c r="T1540" s="7">
        <v>20</v>
      </c>
      <c r="U1540" s="7">
        <v>10</v>
      </c>
      <c r="V1540" s="7">
        <v>200</v>
      </c>
      <c r="W1540" s="7" t="s">
        <v>5484</v>
      </c>
    </row>
    <row r="1541" spans="18:23" x14ac:dyDescent="0.25">
      <c r="R1541" s="7" t="str">
        <f t="shared" si="30"/>
        <v>Janet Adams</v>
      </c>
      <c r="S1541" s="7" t="s">
        <v>5615</v>
      </c>
      <c r="T1541" s="7">
        <v>25</v>
      </c>
      <c r="U1541" s="7">
        <v>11</v>
      </c>
      <c r="V1541" s="7">
        <v>275</v>
      </c>
      <c r="W1541" s="7" t="s">
        <v>5345</v>
      </c>
    </row>
    <row r="1542" spans="18:23" x14ac:dyDescent="0.25">
      <c r="R1542" s="7" t="str">
        <f t="shared" si="30"/>
        <v>Sarah Wright</v>
      </c>
      <c r="S1542" s="7" t="s">
        <v>5609</v>
      </c>
      <c r="T1542" s="7">
        <v>20</v>
      </c>
      <c r="U1542" s="7">
        <v>24</v>
      </c>
      <c r="V1542" s="7">
        <v>480</v>
      </c>
      <c r="W1542" s="7" t="s">
        <v>5337</v>
      </c>
    </row>
    <row r="1543" spans="18:23" x14ac:dyDescent="0.25">
      <c r="R1543" s="7" t="str">
        <f t="shared" si="30"/>
        <v>Kimberly Stone</v>
      </c>
      <c r="S1543" s="7" t="s">
        <v>5613</v>
      </c>
      <c r="T1543" s="7">
        <v>35</v>
      </c>
      <c r="U1543" s="7">
        <v>5</v>
      </c>
      <c r="V1543" s="7">
        <v>175</v>
      </c>
      <c r="W1543" s="7" t="s">
        <v>5538</v>
      </c>
    </row>
    <row r="1544" spans="18:23" x14ac:dyDescent="0.25">
      <c r="R1544" s="7" t="str">
        <f t="shared" ref="R1544:R1607" si="31">TRIM(W1544)</f>
        <v>Ms. Michelle</v>
      </c>
      <c r="S1544" s="7" t="s">
        <v>5613</v>
      </c>
      <c r="T1544" s="7">
        <v>35</v>
      </c>
      <c r="U1544" s="7">
        <v>15</v>
      </c>
      <c r="V1544" s="7">
        <v>525</v>
      </c>
      <c r="W1544" s="7" t="s">
        <v>5494</v>
      </c>
    </row>
    <row r="1545" spans="18:23" x14ac:dyDescent="0.25">
      <c r="R1545" s="7" t="str">
        <f t="shared" si="31"/>
        <v>Mary Fry</v>
      </c>
      <c r="S1545" s="7" t="s">
        <v>5619</v>
      </c>
      <c r="T1545" s="7">
        <v>80</v>
      </c>
      <c r="U1545" s="7">
        <v>5</v>
      </c>
      <c r="V1545" s="7">
        <v>400</v>
      </c>
      <c r="W1545" s="7" t="s">
        <v>5544</v>
      </c>
    </row>
    <row r="1546" spans="18:23" x14ac:dyDescent="0.25">
      <c r="R1546" s="7" t="str">
        <f t="shared" si="31"/>
        <v>Belinda Jefferson</v>
      </c>
      <c r="S1546" s="7" t="s">
        <v>5611</v>
      </c>
      <c r="T1546" s="7">
        <v>250</v>
      </c>
      <c r="U1546" s="7">
        <v>1</v>
      </c>
      <c r="V1546" s="7">
        <v>250</v>
      </c>
      <c r="W1546" s="7" t="s">
        <v>5449</v>
      </c>
    </row>
    <row r="1547" spans="18:23" x14ac:dyDescent="0.25">
      <c r="R1547" s="7" t="str">
        <f t="shared" si="31"/>
        <v>Alexis Roberts</v>
      </c>
      <c r="S1547" s="7" t="s">
        <v>5615</v>
      </c>
      <c r="T1547" s="7">
        <v>25</v>
      </c>
      <c r="U1547" s="7">
        <v>5</v>
      </c>
      <c r="V1547" s="7">
        <v>125</v>
      </c>
      <c r="W1547" s="7" t="s">
        <v>5434</v>
      </c>
    </row>
    <row r="1548" spans="18:23" x14ac:dyDescent="0.25">
      <c r="R1548" s="7" t="str">
        <f t="shared" si="31"/>
        <v>Jessica Baird</v>
      </c>
      <c r="S1548" s="7" t="s">
        <v>5611</v>
      </c>
      <c r="T1548" s="7">
        <v>250</v>
      </c>
      <c r="U1548" s="7">
        <v>10</v>
      </c>
      <c r="V1548" s="7">
        <v>2500</v>
      </c>
      <c r="W1548" s="7" t="s">
        <v>5546</v>
      </c>
    </row>
    <row r="1549" spans="18:23" x14ac:dyDescent="0.25">
      <c r="R1549" s="7" t="str">
        <f t="shared" si="31"/>
        <v>Janet Adams</v>
      </c>
      <c r="S1549" s="7" t="s">
        <v>5621</v>
      </c>
      <c r="T1549" s="7">
        <v>60</v>
      </c>
      <c r="U1549" s="7">
        <v>12</v>
      </c>
      <c r="V1549" s="7">
        <v>720</v>
      </c>
      <c r="W1549" s="7" t="s">
        <v>5535</v>
      </c>
    </row>
    <row r="1550" spans="18:23" x14ac:dyDescent="0.25">
      <c r="R1550" s="7" t="str">
        <f t="shared" si="31"/>
        <v>Lindsay Arnold</v>
      </c>
      <c r="S1550" s="7" t="s">
        <v>5623</v>
      </c>
      <c r="T1550" s="7">
        <v>30</v>
      </c>
      <c r="U1550" s="7">
        <v>11</v>
      </c>
      <c r="V1550" s="7">
        <v>330</v>
      </c>
      <c r="W1550" s="7" t="s">
        <v>5532</v>
      </c>
    </row>
    <row r="1551" spans="18:23" x14ac:dyDescent="0.25">
      <c r="R1551" s="7" t="str">
        <f t="shared" si="31"/>
        <v>Dr. Elizabeth</v>
      </c>
      <c r="S1551" s="7" t="s">
        <v>5614</v>
      </c>
      <c r="T1551" s="7">
        <v>20</v>
      </c>
      <c r="U1551" s="7">
        <v>22</v>
      </c>
      <c r="V1551" s="7">
        <v>440</v>
      </c>
      <c r="W1551" s="7" t="s">
        <v>5600</v>
      </c>
    </row>
    <row r="1552" spans="18:23" x14ac:dyDescent="0.25">
      <c r="R1552" s="7" t="str">
        <f t="shared" si="31"/>
        <v>Donald Parsons</v>
      </c>
      <c r="S1552" s="7" t="s">
        <v>5617</v>
      </c>
      <c r="T1552" s="7">
        <v>120</v>
      </c>
      <c r="U1552" s="7">
        <v>16</v>
      </c>
      <c r="V1552" s="7">
        <v>1920</v>
      </c>
      <c r="W1552" s="7" t="s">
        <v>5598</v>
      </c>
    </row>
    <row r="1553" spans="18:23" x14ac:dyDescent="0.25">
      <c r="R1553" s="7" t="str">
        <f t="shared" si="31"/>
        <v>Diana Rios</v>
      </c>
      <c r="S1553" s="7" t="s">
        <v>5613</v>
      </c>
      <c r="T1553" s="7">
        <v>35</v>
      </c>
      <c r="U1553" s="7">
        <v>8</v>
      </c>
      <c r="V1553" s="7">
        <v>280</v>
      </c>
      <c r="W1553" s="7" t="s">
        <v>5479</v>
      </c>
    </row>
    <row r="1554" spans="18:23" x14ac:dyDescent="0.25">
      <c r="R1554" s="7" t="str">
        <f t="shared" si="31"/>
        <v>Leslie Sexton</v>
      </c>
      <c r="S1554" s="7" t="s">
        <v>5622</v>
      </c>
      <c r="T1554" s="7">
        <v>15</v>
      </c>
      <c r="U1554" s="7">
        <v>5</v>
      </c>
      <c r="V1554" s="7">
        <v>75</v>
      </c>
      <c r="W1554" s="7" t="s">
        <v>5584</v>
      </c>
    </row>
    <row r="1555" spans="18:23" x14ac:dyDescent="0.25">
      <c r="R1555" s="7" t="str">
        <f t="shared" si="31"/>
        <v>James Mitchell</v>
      </c>
      <c r="S1555" s="7" t="s">
        <v>5610</v>
      </c>
      <c r="T1555" s="7">
        <v>300</v>
      </c>
      <c r="U1555" s="7">
        <v>12</v>
      </c>
      <c r="V1555" s="7">
        <v>3600</v>
      </c>
      <c r="W1555" s="7" t="s">
        <v>5561</v>
      </c>
    </row>
    <row r="1556" spans="18:23" x14ac:dyDescent="0.25">
      <c r="R1556" s="7" t="str">
        <f t="shared" si="31"/>
        <v>Kevin Gonzalez</v>
      </c>
      <c r="S1556" s="7" t="s">
        <v>5615</v>
      </c>
      <c r="T1556" s="7">
        <v>25</v>
      </c>
      <c r="U1556" s="7">
        <v>22</v>
      </c>
      <c r="V1556" s="7">
        <v>550</v>
      </c>
      <c r="W1556" s="7" t="s">
        <v>5498</v>
      </c>
    </row>
    <row r="1557" spans="18:23" x14ac:dyDescent="0.25">
      <c r="R1557" s="7" t="str">
        <f t="shared" si="31"/>
        <v>Alexis Roberts</v>
      </c>
      <c r="S1557" s="7" t="s">
        <v>5622</v>
      </c>
      <c r="T1557" s="7">
        <v>15</v>
      </c>
      <c r="U1557" s="7">
        <v>10</v>
      </c>
      <c r="V1557" s="7">
        <v>150</v>
      </c>
      <c r="W1557" s="7" t="s">
        <v>5457</v>
      </c>
    </row>
    <row r="1558" spans="18:23" x14ac:dyDescent="0.25">
      <c r="R1558" s="7" t="str">
        <f t="shared" si="31"/>
        <v>Mary Fry</v>
      </c>
      <c r="S1558" s="7" t="s">
        <v>5620</v>
      </c>
      <c r="T1558" s="7">
        <v>40</v>
      </c>
      <c r="U1558" s="7">
        <v>7</v>
      </c>
      <c r="V1558" s="7">
        <v>280</v>
      </c>
      <c r="W1558" s="7" t="s">
        <v>5325</v>
      </c>
    </row>
    <row r="1559" spans="18:23" x14ac:dyDescent="0.25">
      <c r="R1559" s="7" t="str">
        <f t="shared" si="31"/>
        <v>Shannon Vazquez</v>
      </c>
      <c r="S1559" s="7" t="s">
        <v>5611</v>
      </c>
      <c r="T1559" s="7">
        <v>250</v>
      </c>
      <c r="U1559" s="7">
        <v>16</v>
      </c>
      <c r="V1559" s="7">
        <v>4000</v>
      </c>
      <c r="W1559" s="7" t="s">
        <v>5510</v>
      </c>
    </row>
    <row r="1560" spans="18:23" x14ac:dyDescent="0.25">
      <c r="R1560" s="7" t="str">
        <f t="shared" si="31"/>
        <v>Jennifer Nelson</v>
      </c>
      <c r="S1560" s="7" t="s">
        <v>5613</v>
      </c>
      <c r="T1560" s="7">
        <v>35</v>
      </c>
      <c r="U1560" s="7">
        <v>1</v>
      </c>
      <c r="V1560" s="7">
        <v>35</v>
      </c>
      <c r="W1560" s="7" t="s">
        <v>5527</v>
      </c>
    </row>
    <row r="1561" spans="18:23" x14ac:dyDescent="0.25">
      <c r="R1561" s="7" t="str">
        <f t="shared" si="31"/>
        <v>Keith Bush</v>
      </c>
      <c r="S1561" s="7" t="s">
        <v>5614</v>
      </c>
      <c r="T1561" s="7">
        <v>20</v>
      </c>
      <c r="U1561" s="7">
        <v>16</v>
      </c>
      <c r="V1561" s="7">
        <v>320</v>
      </c>
      <c r="W1561" s="7" t="s">
        <v>5571</v>
      </c>
    </row>
    <row r="1562" spans="18:23" x14ac:dyDescent="0.25">
      <c r="R1562" s="7" t="str">
        <f t="shared" si="31"/>
        <v>Sarah Wright</v>
      </c>
      <c r="S1562" s="7" t="s">
        <v>5614</v>
      </c>
      <c r="T1562" s="7">
        <v>20</v>
      </c>
      <c r="U1562" s="7">
        <v>14</v>
      </c>
      <c r="V1562" s="7">
        <v>280</v>
      </c>
      <c r="W1562" s="7" t="s">
        <v>5477</v>
      </c>
    </row>
    <row r="1563" spans="18:23" x14ac:dyDescent="0.25">
      <c r="R1563" s="7" t="str">
        <f t="shared" si="31"/>
        <v>Jose Perez</v>
      </c>
      <c r="S1563" s="7" t="s">
        <v>5613</v>
      </c>
      <c r="T1563" s="7">
        <v>35</v>
      </c>
      <c r="U1563" s="7">
        <v>9</v>
      </c>
      <c r="V1563" s="7">
        <v>315</v>
      </c>
      <c r="W1563" s="7" t="s">
        <v>5333</v>
      </c>
    </row>
    <row r="1564" spans="18:23" x14ac:dyDescent="0.25">
      <c r="R1564" s="7" t="str">
        <f t="shared" si="31"/>
        <v>Kari Zimmerman</v>
      </c>
      <c r="S1564" s="7" t="s">
        <v>5615</v>
      </c>
      <c r="T1564" s="7">
        <v>25</v>
      </c>
      <c r="U1564" s="7">
        <v>25</v>
      </c>
      <c r="V1564" s="7">
        <v>625</v>
      </c>
      <c r="W1564" s="7" t="s">
        <v>5338</v>
      </c>
    </row>
    <row r="1565" spans="18:23" x14ac:dyDescent="0.25">
      <c r="R1565" s="7" t="str">
        <f t="shared" si="31"/>
        <v>Keith Bush</v>
      </c>
      <c r="S1565" s="7" t="s">
        <v>5611</v>
      </c>
      <c r="T1565" s="7">
        <v>250</v>
      </c>
      <c r="U1565" s="7">
        <v>23</v>
      </c>
      <c r="V1565" s="7">
        <v>5750</v>
      </c>
      <c r="W1565" s="7" t="s">
        <v>5605</v>
      </c>
    </row>
    <row r="1566" spans="18:23" x14ac:dyDescent="0.25">
      <c r="R1566" s="7" t="str">
        <f t="shared" si="31"/>
        <v>Jonathan Myers</v>
      </c>
      <c r="S1566" s="7" t="s">
        <v>5623</v>
      </c>
      <c r="T1566" s="7">
        <v>30</v>
      </c>
      <c r="U1566" s="7">
        <v>24</v>
      </c>
      <c r="V1566" s="7">
        <v>720</v>
      </c>
      <c r="W1566" s="7" t="s">
        <v>5501</v>
      </c>
    </row>
    <row r="1567" spans="18:23" x14ac:dyDescent="0.25">
      <c r="R1567" s="7" t="str">
        <f t="shared" si="31"/>
        <v>Joshua Stewart</v>
      </c>
      <c r="S1567" s="7" t="s">
        <v>5620</v>
      </c>
      <c r="T1567" s="7">
        <v>40</v>
      </c>
      <c r="U1567" s="7">
        <v>4</v>
      </c>
      <c r="V1567" s="7">
        <v>160</v>
      </c>
      <c r="W1567" s="7" t="s">
        <v>5309</v>
      </c>
    </row>
    <row r="1568" spans="18:23" x14ac:dyDescent="0.25">
      <c r="R1568" s="7" t="str">
        <f t="shared" si="31"/>
        <v>Kimberly Stone</v>
      </c>
      <c r="S1568" s="7" t="s">
        <v>5614</v>
      </c>
      <c r="T1568" s="7">
        <v>20</v>
      </c>
      <c r="U1568" s="7">
        <v>12</v>
      </c>
      <c r="V1568" s="7">
        <v>240</v>
      </c>
      <c r="W1568" s="7" t="s">
        <v>5537</v>
      </c>
    </row>
    <row r="1569" spans="18:23" x14ac:dyDescent="0.25">
      <c r="R1569" s="7" t="str">
        <f t="shared" si="31"/>
        <v>Sheri Foster</v>
      </c>
      <c r="S1569" s="7" t="s">
        <v>5612</v>
      </c>
      <c r="T1569" s="7">
        <v>50</v>
      </c>
      <c r="U1569" s="7">
        <v>23</v>
      </c>
      <c r="V1569" s="7">
        <v>1150</v>
      </c>
      <c r="W1569" s="7" t="s">
        <v>5585</v>
      </c>
    </row>
    <row r="1570" spans="18:23" x14ac:dyDescent="0.25">
      <c r="R1570" s="7" t="str">
        <f t="shared" si="31"/>
        <v>Valerie Morgan</v>
      </c>
      <c r="S1570" s="7" t="s">
        <v>5618</v>
      </c>
      <c r="T1570" s="7">
        <v>10</v>
      </c>
      <c r="U1570" s="7">
        <v>22</v>
      </c>
      <c r="V1570" s="7">
        <v>220</v>
      </c>
      <c r="W1570" s="7" t="s">
        <v>5608</v>
      </c>
    </row>
    <row r="1571" spans="18:23" x14ac:dyDescent="0.25">
      <c r="R1571" s="7" t="str">
        <f t="shared" si="31"/>
        <v>Jessica Baird</v>
      </c>
      <c r="S1571" s="7" t="s">
        <v>5616</v>
      </c>
      <c r="T1571" s="7">
        <v>150</v>
      </c>
      <c r="U1571" s="7">
        <v>5</v>
      </c>
      <c r="V1571" s="7">
        <v>750</v>
      </c>
      <c r="W1571" s="7" t="s">
        <v>5515</v>
      </c>
    </row>
    <row r="1572" spans="18:23" x14ac:dyDescent="0.25">
      <c r="R1572" s="7" t="str">
        <f t="shared" si="31"/>
        <v>Joshua Stewart</v>
      </c>
      <c r="S1572" s="7" t="s">
        <v>5622</v>
      </c>
      <c r="T1572" s="7">
        <v>15</v>
      </c>
      <c r="U1572" s="7">
        <v>24</v>
      </c>
      <c r="V1572" s="7">
        <v>360</v>
      </c>
      <c r="W1572" s="7" t="s">
        <v>5309</v>
      </c>
    </row>
    <row r="1573" spans="18:23" x14ac:dyDescent="0.25">
      <c r="R1573" s="7" t="str">
        <f t="shared" si="31"/>
        <v>Jonathan Myers</v>
      </c>
      <c r="S1573" s="7" t="s">
        <v>5621</v>
      </c>
      <c r="T1573" s="7">
        <v>60</v>
      </c>
      <c r="U1573" s="7">
        <v>10</v>
      </c>
      <c r="V1573" s="7">
        <v>600</v>
      </c>
      <c r="W1573" s="7" t="s">
        <v>5557</v>
      </c>
    </row>
    <row r="1574" spans="18:23" x14ac:dyDescent="0.25">
      <c r="R1574" s="7" t="str">
        <f t="shared" si="31"/>
        <v>Linda Morgan</v>
      </c>
      <c r="S1574" s="7" t="s">
        <v>5619</v>
      </c>
      <c r="T1574" s="7">
        <v>80</v>
      </c>
      <c r="U1574" s="7">
        <v>12</v>
      </c>
      <c r="V1574" s="7">
        <v>960</v>
      </c>
      <c r="W1574" s="7" t="s">
        <v>5432</v>
      </c>
    </row>
    <row r="1575" spans="18:23" x14ac:dyDescent="0.25">
      <c r="R1575" s="7" t="str">
        <f t="shared" si="31"/>
        <v>Jennifer Nelson</v>
      </c>
      <c r="S1575" s="7" t="s">
        <v>5621</v>
      </c>
      <c r="T1575" s="7">
        <v>60</v>
      </c>
      <c r="U1575" s="7">
        <v>1</v>
      </c>
      <c r="V1575" s="7">
        <v>60</v>
      </c>
      <c r="W1575" s="7" t="s">
        <v>5324</v>
      </c>
    </row>
    <row r="1576" spans="18:23" x14ac:dyDescent="0.25">
      <c r="R1576" s="7" t="str">
        <f t="shared" si="31"/>
        <v>Janet Adams</v>
      </c>
      <c r="S1576" s="7" t="s">
        <v>5611</v>
      </c>
      <c r="T1576" s="7">
        <v>250</v>
      </c>
      <c r="U1576" s="7">
        <v>21</v>
      </c>
      <c r="V1576" s="7">
        <v>5250</v>
      </c>
      <c r="W1576" s="7" t="s">
        <v>5568</v>
      </c>
    </row>
    <row r="1577" spans="18:23" x14ac:dyDescent="0.25">
      <c r="R1577" s="7" t="str">
        <f t="shared" si="31"/>
        <v>Jonathan Myers</v>
      </c>
      <c r="S1577" s="7" t="s">
        <v>5611</v>
      </c>
      <c r="T1577" s="7">
        <v>250</v>
      </c>
      <c r="U1577" s="7">
        <v>20</v>
      </c>
      <c r="V1577" s="7">
        <v>5000</v>
      </c>
      <c r="W1577" s="7" t="s">
        <v>5483</v>
      </c>
    </row>
    <row r="1578" spans="18:23" x14ac:dyDescent="0.25">
      <c r="R1578" s="7" t="str">
        <f t="shared" si="31"/>
        <v>Lisa Johnson</v>
      </c>
      <c r="S1578" s="7" t="s">
        <v>5614</v>
      </c>
      <c r="T1578" s="7">
        <v>20</v>
      </c>
      <c r="U1578" s="7">
        <v>16</v>
      </c>
      <c r="V1578" s="7">
        <v>320</v>
      </c>
      <c r="W1578" s="7" t="s">
        <v>5539</v>
      </c>
    </row>
    <row r="1579" spans="18:23" x14ac:dyDescent="0.25">
      <c r="R1579" s="7" t="str">
        <f t="shared" si="31"/>
        <v>Alexis Roberts</v>
      </c>
      <c r="S1579" s="7" t="s">
        <v>5612</v>
      </c>
      <c r="T1579" s="7">
        <v>50</v>
      </c>
      <c r="U1579" s="7">
        <v>6</v>
      </c>
      <c r="V1579" s="7">
        <v>300</v>
      </c>
      <c r="W1579" s="7" t="s">
        <v>5528</v>
      </c>
    </row>
    <row r="1580" spans="18:23" x14ac:dyDescent="0.25">
      <c r="R1580" s="7" t="str">
        <f t="shared" si="31"/>
        <v>James Mitchell</v>
      </c>
      <c r="S1580" s="7" t="s">
        <v>5617</v>
      </c>
      <c r="T1580" s="7">
        <v>120</v>
      </c>
      <c r="U1580" s="7">
        <v>1</v>
      </c>
      <c r="V1580" s="7">
        <v>120</v>
      </c>
      <c r="W1580" s="7" t="s">
        <v>5489</v>
      </c>
    </row>
    <row r="1581" spans="18:23" x14ac:dyDescent="0.25">
      <c r="R1581" s="7" t="str">
        <f t="shared" si="31"/>
        <v>Dr. Elizabeth</v>
      </c>
      <c r="S1581" s="7" t="s">
        <v>5610</v>
      </c>
      <c r="T1581" s="7">
        <v>300</v>
      </c>
      <c r="U1581" s="7">
        <v>19</v>
      </c>
      <c r="V1581" s="7">
        <v>5700</v>
      </c>
      <c r="W1581" s="7" t="s">
        <v>5431</v>
      </c>
    </row>
    <row r="1582" spans="18:23" x14ac:dyDescent="0.25">
      <c r="R1582" s="7" t="str">
        <f t="shared" si="31"/>
        <v>Leslie Sexton</v>
      </c>
      <c r="S1582" s="7" t="s">
        <v>5611</v>
      </c>
      <c r="T1582" s="7">
        <v>250</v>
      </c>
      <c r="U1582" s="7">
        <v>23</v>
      </c>
      <c r="V1582" s="7">
        <v>5750</v>
      </c>
      <c r="W1582" s="7" t="s">
        <v>5315</v>
      </c>
    </row>
    <row r="1583" spans="18:23" x14ac:dyDescent="0.25">
      <c r="R1583" s="7" t="str">
        <f t="shared" si="31"/>
        <v>Donald Parsons</v>
      </c>
      <c r="S1583" s="7" t="s">
        <v>5613</v>
      </c>
      <c r="T1583" s="7">
        <v>35</v>
      </c>
      <c r="U1583" s="7">
        <v>22</v>
      </c>
      <c r="V1583" s="7">
        <v>770</v>
      </c>
      <c r="W1583" s="7" t="s">
        <v>5596</v>
      </c>
    </row>
    <row r="1584" spans="18:23" x14ac:dyDescent="0.25">
      <c r="R1584" s="7" t="str">
        <f t="shared" si="31"/>
        <v>Jose Perez</v>
      </c>
      <c r="S1584" s="7" t="s">
        <v>5619</v>
      </c>
      <c r="T1584" s="7">
        <v>80</v>
      </c>
      <c r="U1584" s="7">
        <v>18</v>
      </c>
      <c r="V1584" s="7">
        <v>1440</v>
      </c>
      <c r="W1584" s="7" t="s">
        <v>5484</v>
      </c>
    </row>
    <row r="1585" spans="18:23" x14ac:dyDescent="0.25">
      <c r="R1585" s="7" t="str">
        <f t="shared" si="31"/>
        <v>Kimberly Stone</v>
      </c>
      <c r="S1585" s="7" t="s">
        <v>5617</v>
      </c>
      <c r="T1585" s="7">
        <v>120</v>
      </c>
      <c r="U1585" s="7">
        <v>18</v>
      </c>
      <c r="V1585" s="7">
        <v>2160</v>
      </c>
      <c r="W1585" s="7" t="s">
        <v>5465</v>
      </c>
    </row>
    <row r="1586" spans="18:23" x14ac:dyDescent="0.25">
      <c r="R1586" s="7" t="str">
        <f t="shared" si="31"/>
        <v>Donald Parsons</v>
      </c>
      <c r="S1586" s="7" t="s">
        <v>5615</v>
      </c>
      <c r="T1586" s="7">
        <v>25</v>
      </c>
      <c r="U1586" s="7">
        <v>19</v>
      </c>
      <c r="V1586" s="7">
        <v>475</v>
      </c>
      <c r="W1586" s="7" t="s">
        <v>5491</v>
      </c>
    </row>
    <row r="1587" spans="18:23" x14ac:dyDescent="0.25">
      <c r="R1587" s="7" t="str">
        <f t="shared" si="31"/>
        <v>Lisa Johnson</v>
      </c>
      <c r="S1587" s="7" t="s">
        <v>5610</v>
      </c>
      <c r="T1587" s="7">
        <v>300</v>
      </c>
      <c r="U1587" s="7">
        <v>19</v>
      </c>
      <c r="V1587" s="7">
        <v>5700</v>
      </c>
      <c r="W1587" s="7" t="s">
        <v>5476</v>
      </c>
    </row>
    <row r="1588" spans="18:23" x14ac:dyDescent="0.25">
      <c r="R1588" s="7" t="str">
        <f t="shared" si="31"/>
        <v>Linda Morgan</v>
      </c>
      <c r="S1588" s="7" t="s">
        <v>5611</v>
      </c>
      <c r="T1588" s="7">
        <v>250</v>
      </c>
      <c r="U1588" s="7">
        <v>14</v>
      </c>
      <c r="V1588" s="7">
        <v>3500</v>
      </c>
      <c r="W1588" s="7" t="s">
        <v>5458</v>
      </c>
    </row>
    <row r="1589" spans="18:23" x14ac:dyDescent="0.25">
      <c r="R1589" s="7" t="str">
        <f t="shared" si="31"/>
        <v>Dr. Carolyn</v>
      </c>
      <c r="S1589" s="7" t="s">
        <v>5618</v>
      </c>
      <c r="T1589" s="7">
        <v>10</v>
      </c>
      <c r="U1589" s="7">
        <v>13</v>
      </c>
      <c r="V1589" s="7">
        <v>130</v>
      </c>
      <c r="W1589" s="7" t="s">
        <v>5554</v>
      </c>
    </row>
    <row r="1590" spans="18:23" x14ac:dyDescent="0.25">
      <c r="R1590" s="7" t="str">
        <f t="shared" si="31"/>
        <v>James Mitchell</v>
      </c>
      <c r="S1590" s="7" t="s">
        <v>5611</v>
      </c>
      <c r="T1590" s="7">
        <v>250</v>
      </c>
      <c r="U1590" s="7">
        <v>9</v>
      </c>
      <c r="V1590" s="7">
        <v>2250</v>
      </c>
      <c r="W1590" s="7" t="s">
        <v>5594</v>
      </c>
    </row>
    <row r="1591" spans="18:23" x14ac:dyDescent="0.25">
      <c r="R1591" s="7" t="str">
        <f t="shared" si="31"/>
        <v>Timothy Johns</v>
      </c>
      <c r="S1591" s="7" t="s">
        <v>5617</v>
      </c>
      <c r="T1591" s="7">
        <v>120</v>
      </c>
      <c r="U1591" s="7">
        <v>18</v>
      </c>
      <c r="V1591" s="7">
        <v>2160</v>
      </c>
      <c r="W1591" s="7" t="s">
        <v>5341</v>
      </c>
    </row>
    <row r="1592" spans="18:23" x14ac:dyDescent="0.25">
      <c r="R1592" s="7" t="str">
        <f t="shared" si="31"/>
        <v>Keith Bush</v>
      </c>
      <c r="S1592" s="7" t="s">
        <v>5614</v>
      </c>
      <c r="T1592" s="7">
        <v>20</v>
      </c>
      <c r="U1592" s="7">
        <v>7</v>
      </c>
      <c r="V1592" s="7">
        <v>140</v>
      </c>
      <c r="W1592" s="7" t="s">
        <v>5605</v>
      </c>
    </row>
    <row r="1593" spans="18:23" x14ac:dyDescent="0.25">
      <c r="R1593" s="7" t="str">
        <f t="shared" si="31"/>
        <v>Diana Griffin</v>
      </c>
      <c r="S1593" s="7" t="s">
        <v>5613</v>
      </c>
      <c r="T1593" s="7">
        <v>35</v>
      </c>
      <c r="U1593" s="7">
        <v>3</v>
      </c>
      <c r="V1593" s="7">
        <v>105</v>
      </c>
      <c r="W1593" s="7" t="s">
        <v>5586</v>
      </c>
    </row>
    <row r="1594" spans="18:23" x14ac:dyDescent="0.25">
      <c r="R1594" s="7" t="str">
        <f t="shared" si="31"/>
        <v>Mrs. Katrina</v>
      </c>
      <c r="S1594" s="7" t="s">
        <v>5616</v>
      </c>
      <c r="T1594" s="7">
        <v>150</v>
      </c>
      <c r="U1594" s="7">
        <v>24</v>
      </c>
      <c r="V1594" s="7">
        <v>3600</v>
      </c>
      <c r="W1594" s="7" t="s">
        <v>5575</v>
      </c>
    </row>
    <row r="1595" spans="18:23" x14ac:dyDescent="0.25">
      <c r="R1595" s="7" t="str">
        <f t="shared" si="31"/>
        <v>Robert Baker</v>
      </c>
      <c r="S1595" s="7" t="s">
        <v>5618</v>
      </c>
      <c r="T1595" s="7">
        <v>10</v>
      </c>
      <c r="U1595" s="7">
        <v>13</v>
      </c>
      <c r="V1595" s="7">
        <v>130</v>
      </c>
      <c r="W1595" s="7" t="s">
        <v>5427</v>
      </c>
    </row>
    <row r="1596" spans="18:23" x14ac:dyDescent="0.25">
      <c r="R1596" s="7" t="str">
        <f t="shared" si="31"/>
        <v>Valerie Morgan</v>
      </c>
      <c r="S1596" s="7" t="s">
        <v>5621</v>
      </c>
      <c r="T1596" s="7">
        <v>60</v>
      </c>
      <c r="U1596" s="7">
        <v>15</v>
      </c>
      <c r="V1596" s="7">
        <v>900</v>
      </c>
      <c r="W1596" s="7" t="s">
        <v>5311</v>
      </c>
    </row>
    <row r="1597" spans="18:23" x14ac:dyDescent="0.25">
      <c r="R1597" s="7" t="str">
        <f t="shared" si="31"/>
        <v>Caroline Yoder</v>
      </c>
      <c r="S1597" s="7" t="s">
        <v>5623</v>
      </c>
      <c r="T1597" s="7">
        <v>30</v>
      </c>
      <c r="U1597" s="7">
        <v>4</v>
      </c>
      <c r="V1597" s="7">
        <v>120</v>
      </c>
      <c r="W1597" s="7" t="s">
        <v>5317</v>
      </c>
    </row>
    <row r="1598" spans="18:23" x14ac:dyDescent="0.25">
      <c r="R1598" s="7" t="str">
        <f t="shared" si="31"/>
        <v>Valerie Morgan</v>
      </c>
      <c r="S1598" s="7" t="s">
        <v>5617</v>
      </c>
      <c r="T1598" s="7">
        <v>120</v>
      </c>
      <c r="U1598" s="7">
        <v>7</v>
      </c>
      <c r="V1598" s="7">
        <v>840</v>
      </c>
      <c r="W1598" s="7" t="s">
        <v>5311</v>
      </c>
    </row>
    <row r="1599" spans="18:23" x14ac:dyDescent="0.25">
      <c r="R1599" s="7" t="str">
        <f t="shared" si="31"/>
        <v>Kari Zimmerman</v>
      </c>
      <c r="S1599" s="7" t="s">
        <v>5617</v>
      </c>
      <c r="T1599" s="7">
        <v>120</v>
      </c>
      <c r="U1599" s="7">
        <v>13</v>
      </c>
      <c r="V1599" s="7">
        <v>1560</v>
      </c>
      <c r="W1599" s="7" t="s">
        <v>5529</v>
      </c>
    </row>
    <row r="1600" spans="18:23" x14ac:dyDescent="0.25">
      <c r="R1600" s="7" t="str">
        <f t="shared" si="31"/>
        <v>Jessica Baird</v>
      </c>
      <c r="S1600" s="7" t="s">
        <v>5621</v>
      </c>
      <c r="T1600" s="7">
        <v>60</v>
      </c>
      <c r="U1600" s="7">
        <v>8</v>
      </c>
      <c r="V1600" s="7">
        <v>480</v>
      </c>
      <c r="W1600" s="7" t="s">
        <v>5507</v>
      </c>
    </row>
    <row r="1601" spans="18:23" x14ac:dyDescent="0.25">
      <c r="R1601" s="7" t="str">
        <f t="shared" si="31"/>
        <v>Jonathan Myers</v>
      </c>
      <c r="S1601" s="7" t="s">
        <v>5617</v>
      </c>
      <c r="T1601" s="7">
        <v>120</v>
      </c>
      <c r="U1601" s="7">
        <v>11</v>
      </c>
      <c r="V1601" s="7">
        <v>1320</v>
      </c>
      <c r="W1601" s="7" t="s">
        <v>5339</v>
      </c>
    </row>
    <row r="1602" spans="18:23" x14ac:dyDescent="0.25">
      <c r="R1602" s="7" t="str">
        <f t="shared" si="31"/>
        <v>Valerie Morgan</v>
      </c>
      <c r="S1602" s="7" t="s">
        <v>5616</v>
      </c>
      <c r="T1602" s="7">
        <v>150</v>
      </c>
      <c r="U1602" s="7">
        <v>2</v>
      </c>
      <c r="V1602" s="7">
        <v>300</v>
      </c>
      <c r="W1602" s="7" t="s">
        <v>5608</v>
      </c>
    </row>
    <row r="1603" spans="18:23" x14ac:dyDescent="0.25">
      <c r="R1603" s="7" t="str">
        <f t="shared" si="31"/>
        <v>Kimberly Stone</v>
      </c>
      <c r="S1603" s="7" t="s">
        <v>5613</v>
      </c>
      <c r="T1603" s="7">
        <v>35</v>
      </c>
      <c r="U1603" s="7">
        <v>21</v>
      </c>
      <c r="V1603" s="7">
        <v>735</v>
      </c>
      <c r="W1603" s="7" t="s">
        <v>5538</v>
      </c>
    </row>
    <row r="1604" spans="18:23" x14ac:dyDescent="0.25">
      <c r="R1604" s="7" t="str">
        <f t="shared" si="31"/>
        <v>Linda Morgan</v>
      </c>
      <c r="S1604" s="7" t="s">
        <v>5616</v>
      </c>
      <c r="T1604" s="7">
        <v>150</v>
      </c>
      <c r="U1604" s="7">
        <v>15</v>
      </c>
      <c r="V1604" s="7">
        <v>2250</v>
      </c>
      <c r="W1604" s="7" t="s">
        <v>5441</v>
      </c>
    </row>
    <row r="1605" spans="18:23" x14ac:dyDescent="0.25">
      <c r="R1605" s="7" t="str">
        <f t="shared" si="31"/>
        <v>Jonathan Myers</v>
      </c>
      <c r="S1605" s="7" t="s">
        <v>5615</v>
      </c>
      <c r="T1605" s="7">
        <v>25</v>
      </c>
      <c r="U1605" s="7">
        <v>17</v>
      </c>
      <c r="V1605" s="7">
        <v>425</v>
      </c>
      <c r="W1605" s="7" t="s">
        <v>5595</v>
      </c>
    </row>
    <row r="1606" spans="18:23" x14ac:dyDescent="0.25">
      <c r="R1606" s="7" t="str">
        <f t="shared" si="31"/>
        <v>Diana Griffin</v>
      </c>
      <c r="S1606" s="7" t="s">
        <v>5617</v>
      </c>
      <c r="T1606" s="7">
        <v>120</v>
      </c>
      <c r="U1606" s="7">
        <v>13</v>
      </c>
      <c r="V1606" s="7">
        <v>1560</v>
      </c>
      <c r="W1606" s="7" t="s">
        <v>5509</v>
      </c>
    </row>
    <row r="1607" spans="18:23" x14ac:dyDescent="0.25">
      <c r="R1607" s="7" t="str">
        <f t="shared" si="31"/>
        <v>Alexis Ferguson</v>
      </c>
      <c r="S1607" s="7" t="s">
        <v>5615</v>
      </c>
      <c r="T1607" s="7">
        <v>25</v>
      </c>
      <c r="U1607" s="7">
        <v>23</v>
      </c>
      <c r="V1607" s="7">
        <v>575</v>
      </c>
      <c r="W1607" s="7" t="s">
        <v>5486</v>
      </c>
    </row>
    <row r="1608" spans="18:23" x14ac:dyDescent="0.25">
      <c r="R1608" s="7" t="str">
        <f t="shared" ref="R1608:R1671" si="32">TRIM(W1608)</f>
        <v>Joshua Stewart</v>
      </c>
      <c r="S1608" s="7" t="s">
        <v>5614</v>
      </c>
      <c r="T1608" s="7">
        <v>20</v>
      </c>
      <c r="U1608" s="7">
        <v>7</v>
      </c>
      <c r="V1608" s="7">
        <v>140</v>
      </c>
      <c r="W1608" s="7" t="s">
        <v>5435</v>
      </c>
    </row>
    <row r="1609" spans="18:23" x14ac:dyDescent="0.25">
      <c r="R1609" s="7" t="str">
        <f t="shared" si="32"/>
        <v>Karen Pham</v>
      </c>
      <c r="S1609" s="7" t="s">
        <v>5619</v>
      </c>
      <c r="T1609" s="7">
        <v>80</v>
      </c>
      <c r="U1609" s="7">
        <v>24</v>
      </c>
      <c r="V1609" s="7">
        <v>1920</v>
      </c>
      <c r="W1609" s="7" t="s">
        <v>5430</v>
      </c>
    </row>
    <row r="1610" spans="18:23" x14ac:dyDescent="0.25">
      <c r="R1610" s="7" t="str">
        <f t="shared" si="32"/>
        <v>Angela Fox</v>
      </c>
      <c r="S1610" s="7" t="s">
        <v>5611</v>
      </c>
      <c r="T1610" s="7">
        <v>250</v>
      </c>
      <c r="U1610" s="7">
        <v>11</v>
      </c>
      <c r="V1610" s="7">
        <v>2750</v>
      </c>
      <c r="W1610" s="7" t="s">
        <v>5310</v>
      </c>
    </row>
    <row r="1611" spans="18:23" x14ac:dyDescent="0.25">
      <c r="R1611" s="7" t="str">
        <f t="shared" si="32"/>
        <v>Sarah Wright</v>
      </c>
      <c r="S1611" s="7" t="s">
        <v>5609</v>
      </c>
      <c r="T1611" s="7">
        <v>20</v>
      </c>
      <c r="U1611" s="7">
        <v>4</v>
      </c>
      <c r="V1611" s="7">
        <v>80</v>
      </c>
      <c r="W1611" s="7" t="s">
        <v>5490</v>
      </c>
    </row>
    <row r="1612" spans="18:23" x14ac:dyDescent="0.25">
      <c r="R1612" s="7" t="str">
        <f t="shared" si="32"/>
        <v>Dr. Elizabeth</v>
      </c>
      <c r="S1612" s="7" t="s">
        <v>5620</v>
      </c>
      <c r="T1612" s="7">
        <v>40</v>
      </c>
      <c r="U1612" s="7">
        <v>17</v>
      </c>
      <c r="V1612" s="7">
        <v>680</v>
      </c>
      <c r="W1612" s="7" t="s">
        <v>5588</v>
      </c>
    </row>
    <row r="1613" spans="18:23" x14ac:dyDescent="0.25">
      <c r="R1613" s="7" t="str">
        <f t="shared" si="32"/>
        <v>Jessica Baird</v>
      </c>
      <c r="S1613" s="7" t="s">
        <v>5618</v>
      </c>
      <c r="T1613" s="7">
        <v>10</v>
      </c>
      <c r="U1613" s="7">
        <v>6</v>
      </c>
      <c r="V1613" s="7">
        <v>60</v>
      </c>
      <c r="W1613" s="7" t="s">
        <v>5331</v>
      </c>
    </row>
    <row r="1614" spans="18:23" x14ac:dyDescent="0.25">
      <c r="R1614" s="7" t="str">
        <f t="shared" si="32"/>
        <v>Kenneth Rodriguez</v>
      </c>
      <c r="S1614" s="7" t="s">
        <v>5619</v>
      </c>
      <c r="T1614" s="7">
        <v>80</v>
      </c>
      <c r="U1614" s="7">
        <v>19</v>
      </c>
      <c r="V1614" s="7">
        <v>1520</v>
      </c>
      <c r="W1614" s="7" t="s">
        <v>5436</v>
      </c>
    </row>
    <row r="1615" spans="18:23" x14ac:dyDescent="0.25">
      <c r="R1615" s="7" t="str">
        <f t="shared" si="32"/>
        <v>Janet Adams</v>
      </c>
      <c r="S1615" s="7" t="s">
        <v>5611</v>
      </c>
      <c r="T1615" s="7">
        <v>250</v>
      </c>
      <c r="U1615" s="7">
        <v>13</v>
      </c>
      <c r="V1615" s="7">
        <v>3250</v>
      </c>
      <c r="W1615" s="7" t="s">
        <v>5345</v>
      </c>
    </row>
    <row r="1616" spans="18:23" x14ac:dyDescent="0.25">
      <c r="R1616" s="7" t="str">
        <f t="shared" si="32"/>
        <v>Belinda Jefferson</v>
      </c>
      <c r="S1616" s="7" t="s">
        <v>5611</v>
      </c>
      <c r="T1616" s="7">
        <v>250</v>
      </c>
      <c r="U1616" s="7">
        <v>20</v>
      </c>
      <c r="V1616" s="7">
        <v>5000</v>
      </c>
      <c r="W1616" s="7" t="s">
        <v>5512</v>
      </c>
    </row>
    <row r="1617" spans="18:23" x14ac:dyDescent="0.25">
      <c r="R1617" s="7" t="str">
        <f t="shared" si="32"/>
        <v>Robert Baker</v>
      </c>
      <c r="S1617" s="7" t="s">
        <v>5616</v>
      </c>
      <c r="T1617" s="7">
        <v>150</v>
      </c>
      <c r="U1617" s="7">
        <v>10</v>
      </c>
      <c r="V1617" s="7">
        <v>1500</v>
      </c>
      <c r="W1617" s="7" t="s">
        <v>5427</v>
      </c>
    </row>
    <row r="1618" spans="18:23" x14ac:dyDescent="0.25">
      <c r="R1618" s="7" t="str">
        <f t="shared" si="32"/>
        <v>Robert Baker</v>
      </c>
      <c r="S1618" s="7" t="s">
        <v>5620</v>
      </c>
      <c r="T1618" s="7">
        <v>40</v>
      </c>
      <c r="U1618" s="7">
        <v>4</v>
      </c>
      <c r="V1618" s="7">
        <v>160</v>
      </c>
      <c r="W1618" s="7" t="s">
        <v>5545</v>
      </c>
    </row>
    <row r="1619" spans="18:23" x14ac:dyDescent="0.25">
      <c r="R1619" s="7" t="str">
        <f t="shared" si="32"/>
        <v>Timothy Johns</v>
      </c>
      <c r="S1619" s="7" t="s">
        <v>5612</v>
      </c>
      <c r="T1619" s="7">
        <v>50</v>
      </c>
      <c r="U1619" s="7">
        <v>21</v>
      </c>
      <c r="V1619" s="7">
        <v>1050</v>
      </c>
      <c r="W1619" s="7" t="s">
        <v>5341</v>
      </c>
    </row>
    <row r="1620" spans="18:23" x14ac:dyDescent="0.25">
      <c r="R1620" s="7" t="str">
        <f t="shared" si="32"/>
        <v>Johnny Weaver</v>
      </c>
      <c r="S1620" s="7" t="s">
        <v>5610</v>
      </c>
      <c r="T1620" s="7">
        <v>300</v>
      </c>
      <c r="U1620" s="7">
        <v>5</v>
      </c>
      <c r="V1620" s="7">
        <v>1500</v>
      </c>
      <c r="W1620" s="7" t="s">
        <v>5542</v>
      </c>
    </row>
    <row r="1621" spans="18:23" x14ac:dyDescent="0.25">
      <c r="R1621" s="7" t="str">
        <f t="shared" si="32"/>
        <v>Dr. Carolyn</v>
      </c>
      <c r="S1621" s="7" t="s">
        <v>5622</v>
      </c>
      <c r="T1621" s="7">
        <v>15</v>
      </c>
      <c r="U1621" s="7">
        <v>8</v>
      </c>
      <c r="V1621" s="7">
        <v>120</v>
      </c>
      <c r="W1621" s="7" t="s">
        <v>5499</v>
      </c>
    </row>
    <row r="1622" spans="18:23" x14ac:dyDescent="0.25">
      <c r="R1622" s="7" t="str">
        <f t="shared" si="32"/>
        <v>Linda Morgan</v>
      </c>
      <c r="S1622" s="7" t="s">
        <v>5622</v>
      </c>
      <c r="T1622" s="7">
        <v>15</v>
      </c>
      <c r="U1622" s="7">
        <v>21</v>
      </c>
      <c r="V1622" s="7">
        <v>315</v>
      </c>
      <c r="W1622" s="7" t="s">
        <v>5441</v>
      </c>
    </row>
    <row r="1623" spans="18:23" x14ac:dyDescent="0.25">
      <c r="R1623" s="7" t="str">
        <f t="shared" si="32"/>
        <v>James Mitchell</v>
      </c>
      <c r="S1623" s="7" t="s">
        <v>5617</v>
      </c>
      <c r="T1623" s="7">
        <v>120</v>
      </c>
      <c r="U1623" s="7">
        <v>21</v>
      </c>
      <c r="V1623" s="7">
        <v>2520</v>
      </c>
      <c r="W1623" s="7" t="s">
        <v>5489</v>
      </c>
    </row>
    <row r="1624" spans="18:23" x14ac:dyDescent="0.25">
      <c r="R1624" s="7" t="str">
        <f t="shared" si="32"/>
        <v>Mary Fry</v>
      </c>
      <c r="S1624" s="7" t="s">
        <v>5623</v>
      </c>
      <c r="T1624" s="7">
        <v>30</v>
      </c>
      <c r="U1624" s="7">
        <v>13</v>
      </c>
      <c r="V1624" s="7">
        <v>390</v>
      </c>
      <c r="W1624" s="7" t="s">
        <v>5504</v>
      </c>
    </row>
    <row r="1625" spans="18:23" x14ac:dyDescent="0.25">
      <c r="R1625" s="7" t="str">
        <f t="shared" si="32"/>
        <v>Ms. Michelle</v>
      </c>
      <c r="S1625" s="7" t="s">
        <v>5621</v>
      </c>
      <c r="T1625" s="7">
        <v>60</v>
      </c>
      <c r="U1625" s="7">
        <v>10</v>
      </c>
      <c r="V1625" s="7">
        <v>600</v>
      </c>
      <c r="W1625" s="7" t="s">
        <v>5514</v>
      </c>
    </row>
    <row r="1626" spans="18:23" x14ac:dyDescent="0.25">
      <c r="R1626" s="7" t="str">
        <f t="shared" si="32"/>
        <v>April Gonzales</v>
      </c>
      <c r="S1626" s="7" t="s">
        <v>5610</v>
      </c>
      <c r="T1626" s="7">
        <v>300</v>
      </c>
      <c r="U1626" s="7">
        <v>13</v>
      </c>
      <c r="V1626" s="7">
        <v>3900</v>
      </c>
      <c r="W1626" s="7" t="s">
        <v>5426</v>
      </c>
    </row>
    <row r="1627" spans="18:23" x14ac:dyDescent="0.25">
      <c r="R1627" s="7" t="str">
        <f t="shared" si="32"/>
        <v>Jennifer Nelson</v>
      </c>
      <c r="S1627" s="7" t="s">
        <v>5620</v>
      </c>
      <c r="T1627" s="7">
        <v>40</v>
      </c>
      <c r="U1627" s="7">
        <v>21</v>
      </c>
      <c r="V1627" s="7">
        <v>840</v>
      </c>
      <c r="W1627" s="7" t="s">
        <v>5603</v>
      </c>
    </row>
    <row r="1628" spans="18:23" x14ac:dyDescent="0.25">
      <c r="R1628" s="7" t="str">
        <f t="shared" si="32"/>
        <v>Belinda Jefferson</v>
      </c>
      <c r="S1628" s="7" t="s">
        <v>5620</v>
      </c>
      <c r="T1628" s="7">
        <v>40</v>
      </c>
      <c r="U1628" s="7">
        <v>24</v>
      </c>
      <c r="V1628" s="7">
        <v>960</v>
      </c>
      <c r="W1628" s="7" t="s">
        <v>5466</v>
      </c>
    </row>
    <row r="1629" spans="18:23" x14ac:dyDescent="0.25">
      <c r="R1629" s="7" t="str">
        <f t="shared" si="32"/>
        <v>Kenneth Rodriguez</v>
      </c>
      <c r="S1629" s="7" t="s">
        <v>5609</v>
      </c>
      <c r="T1629" s="7">
        <v>20</v>
      </c>
      <c r="U1629" s="7">
        <v>10</v>
      </c>
      <c r="V1629" s="7">
        <v>200</v>
      </c>
      <c r="W1629" s="7" t="s">
        <v>5436</v>
      </c>
    </row>
    <row r="1630" spans="18:23" x14ac:dyDescent="0.25">
      <c r="R1630" s="7" t="str">
        <f t="shared" si="32"/>
        <v>Aaron Robinson</v>
      </c>
      <c r="S1630" s="7" t="s">
        <v>5617</v>
      </c>
      <c r="T1630" s="7">
        <v>120</v>
      </c>
      <c r="U1630" s="7">
        <v>18</v>
      </c>
      <c r="V1630" s="7">
        <v>2160</v>
      </c>
      <c r="W1630" s="7" t="s">
        <v>5454</v>
      </c>
    </row>
    <row r="1631" spans="18:23" x14ac:dyDescent="0.25">
      <c r="R1631" s="7" t="str">
        <f t="shared" si="32"/>
        <v>Sheri Foster</v>
      </c>
      <c r="S1631" s="7" t="s">
        <v>5615</v>
      </c>
      <c r="T1631" s="7">
        <v>25</v>
      </c>
      <c r="U1631" s="7">
        <v>20</v>
      </c>
      <c r="V1631" s="7">
        <v>500</v>
      </c>
      <c r="W1631" s="7" t="s">
        <v>5602</v>
      </c>
    </row>
    <row r="1632" spans="18:23" x14ac:dyDescent="0.25">
      <c r="R1632" s="7" t="str">
        <f t="shared" si="32"/>
        <v>Dr. Carolyn</v>
      </c>
      <c r="S1632" s="7" t="s">
        <v>5614</v>
      </c>
      <c r="T1632" s="7">
        <v>20</v>
      </c>
      <c r="U1632" s="7">
        <v>24</v>
      </c>
      <c r="V1632" s="7">
        <v>480</v>
      </c>
      <c r="W1632" s="7" t="s">
        <v>5495</v>
      </c>
    </row>
    <row r="1633" spans="18:23" x14ac:dyDescent="0.25">
      <c r="R1633" s="7" t="str">
        <f t="shared" si="32"/>
        <v>Dr. Elizabeth</v>
      </c>
      <c r="S1633" s="7" t="s">
        <v>5617</v>
      </c>
      <c r="T1633" s="7">
        <v>120</v>
      </c>
      <c r="U1633" s="7">
        <v>1</v>
      </c>
      <c r="V1633" s="7">
        <v>120</v>
      </c>
      <c r="W1633" s="7" t="s">
        <v>5431</v>
      </c>
    </row>
    <row r="1634" spans="18:23" x14ac:dyDescent="0.25">
      <c r="R1634" s="7" t="str">
        <f t="shared" si="32"/>
        <v>Sheri Foster</v>
      </c>
      <c r="S1634" s="7" t="s">
        <v>5617</v>
      </c>
      <c r="T1634" s="7">
        <v>120</v>
      </c>
      <c r="U1634" s="7">
        <v>12</v>
      </c>
      <c r="V1634" s="7">
        <v>1440</v>
      </c>
      <c r="W1634" s="7" t="s">
        <v>5330</v>
      </c>
    </row>
    <row r="1635" spans="18:23" x14ac:dyDescent="0.25">
      <c r="R1635" s="7" t="str">
        <f t="shared" si="32"/>
        <v>Johnny Weaver</v>
      </c>
      <c r="S1635" s="7" t="s">
        <v>5609</v>
      </c>
      <c r="T1635" s="7">
        <v>20</v>
      </c>
      <c r="U1635" s="7">
        <v>11</v>
      </c>
      <c r="V1635" s="7">
        <v>220</v>
      </c>
      <c r="W1635" s="7" t="s">
        <v>5496</v>
      </c>
    </row>
    <row r="1636" spans="18:23" x14ac:dyDescent="0.25">
      <c r="R1636" s="7" t="str">
        <f t="shared" si="32"/>
        <v>Angela Fox</v>
      </c>
      <c r="S1636" s="7" t="s">
        <v>5609</v>
      </c>
      <c r="T1636" s="7">
        <v>20</v>
      </c>
      <c r="U1636" s="7">
        <v>6</v>
      </c>
      <c r="V1636" s="7">
        <v>120</v>
      </c>
      <c r="W1636" s="7" t="s">
        <v>5459</v>
      </c>
    </row>
    <row r="1637" spans="18:23" x14ac:dyDescent="0.25">
      <c r="R1637" s="7" t="str">
        <f t="shared" si="32"/>
        <v>Sheri Foster</v>
      </c>
      <c r="S1637" s="7" t="s">
        <v>5620</v>
      </c>
      <c r="T1637" s="7">
        <v>40</v>
      </c>
      <c r="U1637" s="7">
        <v>22</v>
      </c>
      <c r="V1637" s="7">
        <v>880</v>
      </c>
      <c r="W1637" s="7" t="s">
        <v>5585</v>
      </c>
    </row>
    <row r="1638" spans="18:23" x14ac:dyDescent="0.25">
      <c r="R1638" s="7" t="str">
        <f t="shared" si="32"/>
        <v>Jennifer Nelson</v>
      </c>
      <c r="S1638" s="7" t="s">
        <v>5611</v>
      </c>
      <c r="T1638" s="7">
        <v>250</v>
      </c>
      <c r="U1638" s="7">
        <v>6</v>
      </c>
      <c r="V1638" s="7">
        <v>1500</v>
      </c>
      <c r="W1638" s="7" t="s">
        <v>5603</v>
      </c>
    </row>
    <row r="1639" spans="18:23" x14ac:dyDescent="0.25">
      <c r="R1639" s="7" t="str">
        <f t="shared" si="32"/>
        <v>Valerie Morgan</v>
      </c>
      <c r="S1639" s="7" t="s">
        <v>5614</v>
      </c>
      <c r="T1639" s="7">
        <v>20</v>
      </c>
      <c r="U1639" s="7">
        <v>8</v>
      </c>
      <c r="V1639" s="7">
        <v>160</v>
      </c>
      <c r="W1639" s="7" t="s">
        <v>5608</v>
      </c>
    </row>
    <row r="1640" spans="18:23" x14ac:dyDescent="0.25">
      <c r="R1640" s="7" t="str">
        <f t="shared" si="32"/>
        <v>Shannon Vazquez</v>
      </c>
      <c r="S1640" s="7" t="s">
        <v>5619</v>
      </c>
      <c r="T1640" s="7">
        <v>80</v>
      </c>
      <c r="U1640" s="7">
        <v>8</v>
      </c>
      <c r="V1640" s="7">
        <v>640</v>
      </c>
      <c r="W1640" s="7" t="s">
        <v>5531</v>
      </c>
    </row>
    <row r="1641" spans="18:23" x14ac:dyDescent="0.25">
      <c r="R1641" s="7" t="str">
        <f t="shared" si="32"/>
        <v>Caroline Yoder</v>
      </c>
      <c r="S1641" s="7" t="s">
        <v>5623</v>
      </c>
      <c r="T1641" s="7">
        <v>30</v>
      </c>
      <c r="U1641" s="7">
        <v>9</v>
      </c>
      <c r="V1641" s="7">
        <v>270</v>
      </c>
      <c r="W1641" s="7" t="s">
        <v>5473</v>
      </c>
    </row>
    <row r="1642" spans="18:23" x14ac:dyDescent="0.25">
      <c r="R1642" s="7" t="str">
        <f t="shared" si="32"/>
        <v>Mary Fry</v>
      </c>
      <c r="S1642" s="7" t="s">
        <v>5609</v>
      </c>
      <c r="T1642" s="7">
        <v>20</v>
      </c>
      <c r="U1642" s="7">
        <v>1</v>
      </c>
      <c r="V1642" s="7">
        <v>20</v>
      </c>
      <c r="W1642" s="7" t="s">
        <v>5325</v>
      </c>
    </row>
    <row r="1643" spans="18:23" x14ac:dyDescent="0.25">
      <c r="R1643" s="7" t="str">
        <f t="shared" si="32"/>
        <v>Seth Howell</v>
      </c>
      <c r="S1643" s="7" t="s">
        <v>5616</v>
      </c>
      <c r="T1643" s="7">
        <v>150</v>
      </c>
      <c r="U1643" s="7">
        <v>14</v>
      </c>
      <c r="V1643" s="7">
        <v>2100</v>
      </c>
      <c r="W1643" s="7" t="s">
        <v>5591</v>
      </c>
    </row>
    <row r="1644" spans="18:23" x14ac:dyDescent="0.25">
      <c r="R1644" s="7" t="str">
        <f t="shared" si="32"/>
        <v>Donald Parsons</v>
      </c>
      <c r="S1644" s="7" t="s">
        <v>5612</v>
      </c>
      <c r="T1644" s="7">
        <v>50</v>
      </c>
      <c r="U1644" s="7">
        <v>19</v>
      </c>
      <c r="V1644" s="7">
        <v>950</v>
      </c>
      <c r="W1644" s="7" t="s">
        <v>5446</v>
      </c>
    </row>
    <row r="1645" spans="18:23" x14ac:dyDescent="0.25">
      <c r="R1645" s="7" t="str">
        <f t="shared" si="32"/>
        <v>Lindsay Arnold</v>
      </c>
      <c r="S1645" s="7" t="s">
        <v>5620</v>
      </c>
      <c r="T1645" s="7">
        <v>40</v>
      </c>
      <c r="U1645" s="7">
        <v>21</v>
      </c>
      <c r="V1645" s="7">
        <v>840</v>
      </c>
      <c r="W1645" s="7" t="s">
        <v>5307</v>
      </c>
    </row>
    <row r="1646" spans="18:23" x14ac:dyDescent="0.25">
      <c r="R1646" s="7" t="str">
        <f t="shared" si="32"/>
        <v>Leslie Sexton</v>
      </c>
      <c r="S1646" s="7" t="s">
        <v>5609</v>
      </c>
      <c r="T1646" s="7">
        <v>20</v>
      </c>
      <c r="U1646" s="7">
        <v>3</v>
      </c>
      <c r="V1646" s="7">
        <v>60</v>
      </c>
      <c r="W1646" s="7" t="s">
        <v>5584</v>
      </c>
    </row>
    <row r="1647" spans="18:23" x14ac:dyDescent="0.25">
      <c r="R1647" s="7" t="str">
        <f t="shared" si="32"/>
        <v>Jennifer Nelson</v>
      </c>
      <c r="S1647" s="7" t="s">
        <v>5609</v>
      </c>
      <c r="T1647" s="7">
        <v>20</v>
      </c>
      <c r="U1647" s="7">
        <v>15</v>
      </c>
      <c r="V1647" s="7">
        <v>300</v>
      </c>
      <c r="W1647" s="7" t="s">
        <v>5527</v>
      </c>
    </row>
    <row r="1648" spans="18:23" x14ac:dyDescent="0.25">
      <c r="R1648" s="7" t="str">
        <f t="shared" si="32"/>
        <v>Seth Howell</v>
      </c>
      <c r="S1648" s="7" t="s">
        <v>5610</v>
      </c>
      <c r="T1648" s="7">
        <v>300</v>
      </c>
      <c r="U1648" s="7">
        <v>22</v>
      </c>
      <c r="V1648" s="7">
        <v>6600</v>
      </c>
      <c r="W1648" s="7" t="s">
        <v>5336</v>
      </c>
    </row>
    <row r="1649" spans="18:23" x14ac:dyDescent="0.25">
      <c r="R1649" s="7" t="str">
        <f t="shared" si="32"/>
        <v>Valerie Morgan</v>
      </c>
      <c r="S1649" s="7" t="s">
        <v>5609</v>
      </c>
      <c r="T1649" s="7">
        <v>20</v>
      </c>
      <c r="U1649" s="7">
        <v>18</v>
      </c>
      <c r="V1649" s="7">
        <v>360</v>
      </c>
      <c r="W1649" s="7" t="s">
        <v>5463</v>
      </c>
    </row>
    <row r="1650" spans="18:23" x14ac:dyDescent="0.25">
      <c r="R1650" s="7" t="str">
        <f t="shared" si="32"/>
        <v>Isaac Goodwin</v>
      </c>
      <c r="S1650" s="7" t="s">
        <v>5618</v>
      </c>
      <c r="T1650" s="7">
        <v>10</v>
      </c>
      <c r="U1650" s="7">
        <v>2</v>
      </c>
      <c r="V1650" s="7">
        <v>20</v>
      </c>
      <c r="W1650" s="7" t="s">
        <v>5547</v>
      </c>
    </row>
    <row r="1651" spans="18:23" x14ac:dyDescent="0.25">
      <c r="R1651" s="7" t="str">
        <f t="shared" si="32"/>
        <v>Caroline Yoder</v>
      </c>
      <c r="S1651" s="7" t="s">
        <v>5613</v>
      </c>
      <c r="T1651" s="7">
        <v>35</v>
      </c>
      <c r="U1651" s="7">
        <v>5</v>
      </c>
      <c r="V1651" s="7">
        <v>175</v>
      </c>
      <c r="W1651" s="7" t="s">
        <v>5473</v>
      </c>
    </row>
    <row r="1652" spans="18:23" x14ac:dyDescent="0.25">
      <c r="R1652" s="7" t="str">
        <f t="shared" si="32"/>
        <v>Dr. Elizabeth</v>
      </c>
      <c r="S1652" s="7" t="s">
        <v>5623</v>
      </c>
      <c r="T1652" s="7">
        <v>30</v>
      </c>
      <c r="U1652" s="7">
        <v>23</v>
      </c>
      <c r="V1652" s="7">
        <v>690</v>
      </c>
      <c r="W1652" s="7" t="s">
        <v>5431</v>
      </c>
    </row>
    <row r="1653" spans="18:23" x14ac:dyDescent="0.25">
      <c r="R1653" s="7" t="str">
        <f t="shared" si="32"/>
        <v>Mrs. Katrina</v>
      </c>
      <c r="S1653" s="7" t="s">
        <v>5622</v>
      </c>
      <c r="T1653" s="7">
        <v>15</v>
      </c>
      <c r="U1653" s="7">
        <v>13</v>
      </c>
      <c r="V1653" s="7">
        <v>195</v>
      </c>
      <c r="W1653" s="7" t="s">
        <v>5607</v>
      </c>
    </row>
    <row r="1654" spans="18:23" x14ac:dyDescent="0.25">
      <c r="R1654" s="7" t="str">
        <f t="shared" si="32"/>
        <v>Joshua Stewart</v>
      </c>
      <c r="S1654" s="7" t="s">
        <v>5622</v>
      </c>
      <c r="T1654" s="7">
        <v>15</v>
      </c>
      <c r="U1654" s="7">
        <v>21</v>
      </c>
      <c r="V1654" s="7">
        <v>315</v>
      </c>
      <c r="W1654" s="7" t="s">
        <v>5309</v>
      </c>
    </row>
    <row r="1655" spans="18:23" x14ac:dyDescent="0.25">
      <c r="R1655" s="7" t="str">
        <f t="shared" si="32"/>
        <v>Kari Zimmerman</v>
      </c>
      <c r="S1655" s="7" t="s">
        <v>5614</v>
      </c>
      <c r="T1655" s="7">
        <v>20</v>
      </c>
      <c r="U1655" s="7">
        <v>23</v>
      </c>
      <c r="V1655" s="7">
        <v>460</v>
      </c>
      <c r="W1655" s="7" t="s">
        <v>5569</v>
      </c>
    </row>
    <row r="1656" spans="18:23" x14ac:dyDescent="0.25">
      <c r="R1656" s="7" t="str">
        <f t="shared" si="32"/>
        <v>Alexis Ferguson</v>
      </c>
      <c r="S1656" s="7" t="s">
        <v>5620</v>
      </c>
      <c r="T1656" s="7">
        <v>40</v>
      </c>
      <c r="U1656" s="7">
        <v>18</v>
      </c>
      <c r="V1656" s="7">
        <v>720</v>
      </c>
      <c r="W1656" s="7" t="s">
        <v>5486</v>
      </c>
    </row>
    <row r="1657" spans="18:23" x14ac:dyDescent="0.25">
      <c r="R1657" s="7" t="str">
        <f t="shared" si="32"/>
        <v>Jonathan Myers</v>
      </c>
      <c r="S1657" s="7" t="s">
        <v>5614</v>
      </c>
      <c r="T1657" s="7">
        <v>20</v>
      </c>
      <c r="U1657" s="7">
        <v>8</v>
      </c>
      <c r="V1657" s="7">
        <v>160</v>
      </c>
      <c r="W1657" s="7" t="s">
        <v>5483</v>
      </c>
    </row>
    <row r="1658" spans="18:23" x14ac:dyDescent="0.25">
      <c r="R1658" s="7" t="str">
        <f t="shared" si="32"/>
        <v>Jennifer Nelson</v>
      </c>
      <c r="S1658" s="7" t="s">
        <v>5613</v>
      </c>
      <c r="T1658" s="7">
        <v>35</v>
      </c>
      <c r="U1658" s="7">
        <v>9</v>
      </c>
      <c r="V1658" s="7">
        <v>315</v>
      </c>
      <c r="W1658" s="7" t="s">
        <v>5603</v>
      </c>
    </row>
    <row r="1659" spans="18:23" x14ac:dyDescent="0.25">
      <c r="R1659" s="7" t="str">
        <f t="shared" si="32"/>
        <v>Kimberly Stone</v>
      </c>
      <c r="S1659" s="7" t="s">
        <v>5613</v>
      </c>
      <c r="T1659" s="7">
        <v>35</v>
      </c>
      <c r="U1659" s="7">
        <v>3</v>
      </c>
      <c r="V1659" s="7">
        <v>105</v>
      </c>
      <c r="W1659" s="7" t="s">
        <v>5465</v>
      </c>
    </row>
    <row r="1660" spans="18:23" x14ac:dyDescent="0.25">
      <c r="R1660" s="7" t="str">
        <f t="shared" si="32"/>
        <v>Kelly Miller</v>
      </c>
      <c r="S1660" s="7" t="s">
        <v>5622</v>
      </c>
      <c r="T1660" s="7">
        <v>15</v>
      </c>
      <c r="U1660" s="7">
        <v>6</v>
      </c>
      <c r="V1660" s="7">
        <v>90</v>
      </c>
      <c r="W1660" s="7" t="s">
        <v>5536</v>
      </c>
    </row>
    <row r="1661" spans="18:23" x14ac:dyDescent="0.25">
      <c r="R1661" s="7" t="str">
        <f t="shared" si="32"/>
        <v>Angela Fox</v>
      </c>
      <c r="S1661" s="7" t="s">
        <v>5611</v>
      </c>
      <c r="T1661" s="7">
        <v>250</v>
      </c>
      <c r="U1661" s="7">
        <v>1</v>
      </c>
      <c r="V1661" s="7">
        <v>250</v>
      </c>
      <c r="W1661" s="7" t="s">
        <v>5425</v>
      </c>
    </row>
    <row r="1662" spans="18:23" x14ac:dyDescent="0.25">
      <c r="R1662" s="7" t="str">
        <f t="shared" si="32"/>
        <v>Mrs. Katrina</v>
      </c>
      <c r="S1662" s="7" t="s">
        <v>5619</v>
      </c>
      <c r="T1662" s="7">
        <v>80</v>
      </c>
      <c r="U1662" s="7">
        <v>20</v>
      </c>
      <c r="V1662" s="7">
        <v>1600</v>
      </c>
      <c r="W1662" s="7" t="s">
        <v>5575</v>
      </c>
    </row>
    <row r="1663" spans="18:23" x14ac:dyDescent="0.25">
      <c r="R1663" s="7" t="str">
        <f t="shared" si="32"/>
        <v>Isaac Goodwin</v>
      </c>
      <c r="S1663" s="7" t="s">
        <v>5621</v>
      </c>
      <c r="T1663" s="7">
        <v>60</v>
      </c>
      <c r="U1663" s="7">
        <v>14</v>
      </c>
      <c r="V1663" s="7">
        <v>840</v>
      </c>
      <c r="W1663" s="7" t="s">
        <v>5511</v>
      </c>
    </row>
    <row r="1664" spans="18:23" x14ac:dyDescent="0.25">
      <c r="R1664" s="7" t="str">
        <f t="shared" si="32"/>
        <v>Shannon Vazquez</v>
      </c>
      <c r="S1664" s="7" t="s">
        <v>5623</v>
      </c>
      <c r="T1664" s="7">
        <v>30</v>
      </c>
      <c r="U1664" s="7">
        <v>15</v>
      </c>
      <c r="V1664" s="7">
        <v>450</v>
      </c>
      <c r="W1664" s="7" t="s">
        <v>5448</v>
      </c>
    </row>
    <row r="1665" spans="18:23" x14ac:dyDescent="0.25">
      <c r="R1665" s="7" t="str">
        <f t="shared" si="32"/>
        <v>Johnny Weaver</v>
      </c>
      <c r="S1665" s="7" t="s">
        <v>5609</v>
      </c>
      <c r="T1665" s="7">
        <v>20</v>
      </c>
      <c r="U1665" s="7">
        <v>2</v>
      </c>
      <c r="V1665" s="7">
        <v>40</v>
      </c>
      <c r="W1665" s="7" t="s">
        <v>5496</v>
      </c>
    </row>
    <row r="1666" spans="18:23" x14ac:dyDescent="0.25">
      <c r="R1666" s="7" t="str">
        <f t="shared" si="32"/>
        <v>Janet Adams</v>
      </c>
      <c r="S1666" s="7" t="s">
        <v>5618</v>
      </c>
      <c r="T1666" s="7">
        <v>10</v>
      </c>
      <c r="U1666" s="7">
        <v>24</v>
      </c>
      <c r="V1666" s="7">
        <v>240</v>
      </c>
      <c r="W1666" s="7" t="s">
        <v>5568</v>
      </c>
    </row>
    <row r="1667" spans="18:23" x14ac:dyDescent="0.25">
      <c r="R1667" s="7" t="str">
        <f t="shared" si="32"/>
        <v>Robert Baker</v>
      </c>
      <c r="S1667" s="7" t="s">
        <v>5613</v>
      </c>
      <c r="T1667" s="7">
        <v>35</v>
      </c>
      <c r="U1667" s="7">
        <v>17</v>
      </c>
      <c r="V1667" s="7">
        <v>595</v>
      </c>
      <c r="W1667" s="7" t="s">
        <v>5447</v>
      </c>
    </row>
    <row r="1668" spans="18:23" x14ac:dyDescent="0.25">
      <c r="R1668" s="7" t="str">
        <f t="shared" si="32"/>
        <v>Johnny Weaver</v>
      </c>
      <c r="S1668" s="7" t="s">
        <v>5619</v>
      </c>
      <c r="T1668" s="7">
        <v>80</v>
      </c>
      <c r="U1668" s="7">
        <v>19</v>
      </c>
      <c r="V1668" s="7">
        <v>1520</v>
      </c>
      <c r="W1668" s="7" t="s">
        <v>5553</v>
      </c>
    </row>
    <row r="1669" spans="18:23" x14ac:dyDescent="0.25">
      <c r="R1669" s="7" t="str">
        <f t="shared" si="32"/>
        <v>Joshua Stewart</v>
      </c>
      <c r="S1669" s="7" t="s">
        <v>5619</v>
      </c>
      <c r="T1669" s="7">
        <v>80</v>
      </c>
      <c r="U1669" s="7">
        <v>2</v>
      </c>
      <c r="V1669" s="7">
        <v>160</v>
      </c>
      <c r="W1669" s="7" t="s">
        <v>5505</v>
      </c>
    </row>
    <row r="1670" spans="18:23" x14ac:dyDescent="0.25">
      <c r="R1670" s="7" t="str">
        <f t="shared" si="32"/>
        <v>Belinda Jefferson</v>
      </c>
      <c r="S1670" s="7" t="s">
        <v>5614</v>
      </c>
      <c r="T1670" s="7">
        <v>20</v>
      </c>
      <c r="U1670" s="7">
        <v>21</v>
      </c>
      <c r="V1670" s="7">
        <v>420</v>
      </c>
      <c r="W1670" s="7" t="s">
        <v>5512</v>
      </c>
    </row>
    <row r="1671" spans="18:23" x14ac:dyDescent="0.25">
      <c r="R1671" s="7" t="str">
        <f t="shared" si="32"/>
        <v>Sarah Wright</v>
      </c>
      <c r="S1671" s="7" t="s">
        <v>5613</v>
      </c>
      <c r="T1671" s="7">
        <v>35</v>
      </c>
      <c r="U1671" s="7">
        <v>16</v>
      </c>
      <c r="V1671" s="7">
        <v>560</v>
      </c>
      <c r="W1671" s="7" t="s">
        <v>5490</v>
      </c>
    </row>
    <row r="1672" spans="18:23" x14ac:dyDescent="0.25">
      <c r="R1672" s="7" t="str">
        <f t="shared" ref="R1672:R1735" si="33">TRIM(W1672)</f>
        <v>Dr. Carolyn</v>
      </c>
      <c r="S1672" s="7" t="s">
        <v>5618</v>
      </c>
      <c r="T1672" s="7">
        <v>10</v>
      </c>
      <c r="U1672" s="7">
        <v>7</v>
      </c>
      <c r="V1672" s="7">
        <v>70</v>
      </c>
      <c r="W1672" s="7" t="s">
        <v>5495</v>
      </c>
    </row>
    <row r="1673" spans="18:23" x14ac:dyDescent="0.25">
      <c r="R1673" s="7" t="str">
        <f t="shared" si="33"/>
        <v>Leslie Sexton</v>
      </c>
      <c r="S1673" s="7" t="s">
        <v>5610</v>
      </c>
      <c r="T1673" s="7">
        <v>300</v>
      </c>
      <c r="U1673" s="7">
        <v>17</v>
      </c>
      <c r="V1673" s="7">
        <v>5100</v>
      </c>
      <c r="W1673" s="7" t="s">
        <v>5541</v>
      </c>
    </row>
    <row r="1674" spans="18:23" x14ac:dyDescent="0.25">
      <c r="R1674" s="7" t="str">
        <f t="shared" si="33"/>
        <v>Sheri Foster</v>
      </c>
      <c r="S1674" s="7" t="s">
        <v>5611</v>
      </c>
      <c r="T1674" s="7">
        <v>250</v>
      </c>
      <c r="U1674" s="7">
        <v>14</v>
      </c>
      <c r="V1674" s="7">
        <v>3500</v>
      </c>
      <c r="W1674" s="7" t="s">
        <v>5452</v>
      </c>
    </row>
    <row r="1675" spans="18:23" x14ac:dyDescent="0.25">
      <c r="R1675" s="7" t="str">
        <f t="shared" si="33"/>
        <v>Diana Rios</v>
      </c>
      <c r="S1675" s="7" t="s">
        <v>5616</v>
      </c>
      <c r="T1675" s="7">
        <v>150</v>
      </c>
      <c r="U1675" s="7">
        <v>8</v>
      </c>
      <c r="V1675" s="7">
        <v>1200</v>
      </c>
      <c r="W1675" s="7" t="s">
        <v>5582</v>
      </c>
    </row>
    <row r="1676" spans="18:23" x14ac:dyDescent="0.25">
      <c r="R1676" s="7" t="str">
        <f t="shared" si="33"/>
        <v>Shannon Vazquez</v>
      </c>
      <c r="S1676" s="7" t="s">
        <v>5615</v>
      </c>
      <c r="T1676" s="7">
        <v>25</v>
      </c>
      <c r="U1676" s="7">
        <v>21</v>
      </c>
      <c r="V1676" s="7">
        <v>525</v>
      </c>
      <c r="W1676" s="7" t="s">
        <v>5531</v>
      </c>
    </row>
    <row r="1677" spans="18:23" x14ac:dyDescent="0.25">
      <c r="R1677" s="7" t="str">
        <f t="shared" si="33"/>
        <v>James Mitchell</v>
      </c>
      <c r="S1677" s="7" t="s">
        <v>5616</v>
      </c>
      <c r="T1677" s="7">
        <v>150</v>
      </c>
      <c r="U1677" s="7">
        <v>1</v>
      </c>
      <c r="V1677" s="7">
        <v>150</v>
      </c>
      <c r="W1677" s="7" t="s">
        <v>5329</v>
      </c>
    </row>
    <row r="1678" spans="18:23" x14ac:dyDescent="0.25">
      <c r="R1678" s="7" t="str">
        <f t="shared" si="33"/>
        <v>Seth Howell</v>
      </c>
      <c r="S1678" s="7" t="s">
        <v>5622</v>
      </c>
      <c r="T1678" s="7">
        <v>15</v>
      </c>
      <c r="U1678" s="7">
        <v>17</v>
      </c>
      <c r="V1678" s="7">
        <v>255</v>
      </c>
      <c r="W1678" s="7" t="s">
        <v>5336</v>
      </c>
    </row>
    <row r="1679" spans="18:23" x14ac:dyDescent="0.25">
      <c r="R1679" s="7" t="str">
        <f t="shared" si="33"/>
        <v>Belinda Jefferson</v>
      </c>
      <c r="S1679" s="7" t="s">
        <v>5612</v>
      </c>
      <c r="T1679" s="7">
        <v>50</v>
      </c>
      <c r="U1679" s="7">
        <v>18</v>
      </c>
      <c r="V1679" s="7">
        <v>900</v>
      </c>
      <c r="W1679" s="7" t="s">
        <v>5466</v>
      </c>
    </row>
    <row r="1680" spans="18:23" x14ac:dyDescent="0.25">
      <c r="R1680" s="7" t="str">
        <f t="shared" si="33"/>
        <v>Kimberly Stone</v>
      </c>
      <c r="S1680" s="7" t="s">
        <v>5617</v>
      </c>
      <c r="T1680" s="7">
        <v>120</v>
      </c>
      <c r="U1680" s="7">
        <v>22</v>
      </c>
      <c r="V1680" s="7">
        <v>2640</v>
      </c>
      <c r="W1680" s="7" t="s">
        <v>5465</v>
      </c>
    </row>
    <row r="1681" spans="18:23" x14ac:dyDescent="0.25">
      <c r="R1681" s="7" t="str">
        <f t="shared" si="33"/>
        <v>Ms. Michelle</v>
      </c>
      <c r="S1681" s="7" t="s">
        <v>5611</v>
      </c>
      <c r="T1681" s="7">
        <v>250</v>
      </c>
      <c r="U1681" s="7">
        <v>2</v>
      </c>
      <c r="V1681" s="7">
        <v>500</v>
      </c>
      <c r="W1681" s="7" t="s">
        <v>5494</v>
      </c>
    </row>
    <row r="1682" spans="18:23" x14ac:dyDescent="0.25">
      <c r="R1682" s="7" t="str">
        <f t="shared" si="33"/>
        <v>Kevin Gonzalez</v>
      </c>
      <c r="S1682" s="7" t="s">
        <v>5618</v>
      </c>
      <c r="T1682" s="7">
        <v>10</v>
      </c>
      <c r="U1682" s="7">
        <v>15</v>
      </c>
      <c r="V1682" s="7">
        <v>150</v>
      </c>
      <c r="W1682" s="7" t="s">
        <v>5492</v>
      </c>
    </row>
    <row r="1683" spans="18:23" x14ac:dyDescent="0.25">
      <c r="R1683" s="7" t="str">
        <f t="shared" si="33"/>
        <v>Timothy Johns</v>
      </c>
      <c r="S1683" s="7" t="s">
        <v>5622</v>
      </c>
      <c r="T1683" s="7">
        <v>15</v>
      </c>
      <c r="U1683" s="7">
        <v>14</v>
      </c>
      <c r="V1683" s="7">
        <v>210</v>
      </c>
      <c r="W1683" s="7" t="s">
        <v>5341</v>
      </c>
    </row>
    <row r="1684" spans="18:23" x14ac:dyDescent="0.25">
      <c r="R1684" s="7" t="str">
        <f t="shared" si="33"/>
        <v>Diana Rios</v>
      </c>
      <c r="S1684" s="7" t="s">
        <v>5623</v>
      </c>
      <c r="T1684" s="7">
        <v>30</v>
      </c>
      <c r="U1684" s="7">
        <v>19</v>
      </c>
      <c r="V1684" s="7">
        <v>570</v>
      </c>
      <c r="W1684" s="7" t="s">
        <v>5564</v>
      </c>
    </row>
    <row r="1685" spans="18:23" x14ac:dyDescent="0.25">
      <c r="R1685" s="7" t="str">
        <f t="shared" si="33"/>
        <v>Leslie Sexton</v>
      </c>
      <c r="S1685" s="7" t="s">
        <v>5620</v>
      </c>
      <c r="T1685" s="7">
        <v>40</v>
      </c>
      <c r="U1685" s="7">
        <v>7</v>
      </c>
      <c r="V1685" s="7">
        <v>280</v>
      </c>
      <c r="W1685" s="7" t="s">
        <v>5584</v>
      </c>
    </row>
    <row r="1686" spans="18:23" x14ac:dyDescent="0.25">
      <c r="R1686" s="7" t="str">
        <f t="shared" si="33"/>
        <v>Valerie Morgan</v>
      </c>
      <c r="S1686" s="7" t="s">
        <v>5617</v>
      </c>
      <c r="T1686" s="7">
        <v>120</v>
      </c>
      <c r="U1686" s="7">
        <v>17</v>
      </c>
      <c r="V1686" s="7">
        <v>2040</v>
      </c>
      <c r="W1686" s="7" t="s">
        <v>5311</v>
      </c>
    </row>
    <row r="1687" spans="18:23" x14ac:dyDescent="0.25">
      <c r="R1687" s="7" t="str">
        <f t="shared" si="33"/>
        <v>Mrs. Katrina</v>
      </c>
      <c r="S1687" s="7" t="s">
        <v>5610</v>
      </c>
      <c r="T1687" s="7">
        <v>300</v>
      </c>
      <c r="U1687" s="7">
        <v>23</v>
      </c>
      <c r="V1687" s="7">
        <v>6900</v>
      </c>
      <c r="W1687" s="7" t="s">
        <v>5607</v>
      </c>
    </row>
    <row r="1688" spans="18:23" x14ac:dyDescent="0.25">
      <c r="R1688" s="7" t="str">
        <f t="shared" si="33"/>
        <v>Caroline Yoder</v>
      </c>
      <c r="S1688" s="7" t="s">
        <v>5613</v>
      </c>
      <c r="T1688" s="7">
        <v>35</v>
      </c>
      <c r="U1688" s="7">
        <v>20</v>
      </c>
      <c r="V1688" s="7">
        <v>700</v>
      </c>
      <c r="W1688" s="7" t="s">
        <v>5548</v>
      </c>
    </row>
    <row r="1689" spans="18:23" x14ac:dyDescent="0.25">
      <c r="R1689" s="7" t="str">
        <f t="shared" si="33"/>
        <v>Valerie Morgan</v>
      </c>
      <c r="S1689" s="7" t="s">
        <v>5622</v>
      </c>
      <c r="T1689" s="7">
        <v>15</v>
      </c>
      <c r="U1689" s="7">
        <v>8</v>
      </c>
      <c r="V1689" s="7">
        <v>120</v>
      </c>
      <c r="W1689" s="7" t="s">
        <v>5311</v>
      </c>
    </row>
    <row r="1690" spans="18:23" x14ac:dyDescent="0.25">
      <c r="R1690" s="7" t="str">
        <f t="shared" si="33"/>
        <v>Isaac Goodwin</v>
      </c>
      <c r="S1690" s="7" t="s">
        <v>5617</v>
      </c>
      <c r="T1690" s="7">
        <v>120</v>
      </c>
      <c r="U1690" s="7">
        <v>17</v>
      </c>
      <c r="V1690" s="7">
        <v>2040</v>
      </c>
      <c r="W1690" s="7" t="s">
        <v>5511</v>
      </c>
    </row>
    <row r="1691" spans="18:23" x14ac:dyDescent="0.25">
      <c r="R1691" s="7" t="str">
        <f t="shared" si="33"/>
        <v>Lisa Johnson</v>
      </c>
      <c r="S1691" s="7" t="s">
        <v>5617</v>
      </c>
      <c r="T1691" s="7">
        <v>120</v>
      </c>
      <c r="U1691" s="7">
        <v>13</v>
      </c>
      <c r="V1691" s="7">
        <v>1560</v>
      </c>
      <c r="W1691" s="7" t="s">
        <v>5539</v>
      </c>
    </row>
    <row r="1692" spans="18:23" x14ac:dyDescent="0.25">
      <c r="R1692" s="7" t="str">
        <f t="shared" si="33"/>
        <v>Kenneth Rodriguez</v>
      </c>
      <c r="S1692" s="7" t="s">
        <v>5614</v>
      </c>
      <c r="T1692" s="7">
        <v>20</v>
      </c>
      <c r="U1692" s="7">
        <v>3</v>
      </c>
      <c r="V1692" s="7">
        <v>60</v>
      </c>
      <c r="W1692" s="7" t="s">
        <v>5521</v>
      </c>
    </row>
    <row r="1693" spans="18:23" x14ac:dyDescent="0.25">
      <c r="R1693" s="7" t="str">
        <f t="shared" si="33"/>
        <v>Mrs. Katrina</v>
      </c>
      <c r="S1693" s="7" t="s">
        <v>5610</v>
      </c>
      <c r="T1693" s="7">
        <v>300</v>
      </c>
      <c r="U1693" s="7">
        <v>19</v>
      </c>
      <c r="V1693" s="7">
        <v>5700</v>
      </c>
      <c r="W1693" s="7" t="s">
        <v>5607</v>
      </c>
    </row>
    <row r="1694" spans="18:23" x14ac:dyDescent="0.25">
      <c r="R1694" s="7" t="str">
        <f t="shared" si="33"/>
        <v>Stephanie Smith</v>
      </c>
      <c r="S1694" s="7" t="s">
        <v>5614</v>
      </c>
      <c r="T1694" s="7">
        <v>20</v>
      </c>
      <c r="U1694" s="7">
        <v>20</v>
      </c>
      <c r="V1694" s="7">
        <v>400</v>
      </c>
      <c r="W1694" s="7" t="s">
        <v>5578</v>
      </c>
    </row>
    <row r="1695" spans="18:23" x14ac:dyDescent="0.25">
      <c r="R1695" s="7" t="str">
        <f t="shared" si="33"/>
        <v>Dr. Elizabeth</v>
      </c>
      <c r="S1695" s="7" t="s">
        <v>5617</v>
      </c>
      <c r="T1695" s="7">
        <v>120</v>
      </c>
      <c r="U1695" s="7">
        <v>14</v>
      </c>
      <c r="V1695" s="7">
        <v>1680</v>
      </c>
      <c r="W1695" s="7" t="s">
        <v>5600</v>
      </c>
    </row>
    <row r="1696" spans="18:23" x14ac:dyDescent="0.25">
      <c r="R1696" s="7" t="str">
        <f t="shared" si="33"/>
        <v>Linda Morgan</v>
      </c>
      <c r="S1696" s="7" t="s">
        <v>5618</v>
      </c>
      <c r="T1696" s="7">
        <v>10</v>
      </c>
      <c r="U1696" s="7">
        <v>24</v>
      </c>
      <c r="V1696" s="7">
        <v>240</v>
      </c>
      <c r="W1696" s="7" t="s">
        <v>5458</v>
      </c>
    </row>
    <row r="1697" spans="18:23" x14ac:dyDescent="0.25">
      <c r="R1697" s="7" t="str">
        <f t="shared" si="33"/>
        <v>Jose Perez</v>
      </c>
      <c r="S1697" s="7" t="s">
        <v>5612</v>
      </c>
      <c r="T1697" s="7">
        <v>50</v>
      </c>
      <c r="U1697" s="7">
        <v>18</v>
      </c>
      <c r="V1697" s="7">
        <v>900</v>
      </c>
      <c r="W1697" s="7" t="s">
        <v>5333</v>
      </c>
    </row>
    <row r="1698" spans="18:23" x14ac:dyDescent="0.25">
      <c r="R1698" s="7" t="str">
        <f t="shared" si="33"/>
        <v>Keith Bush</v>
      </c>
      <c r="S1698" s="7" t="s">
        <v>5622</v>
      </c>
      <c r="T1698" s="7">
        <v>15</v>
      </c>
      <c r="U1698" s="7">
        <v>4</v>
      </c>
      <c r="V1698" s="7">
        <v>60</v>
      </c>
      <c r="W1698" s="7" t="s">
        <v>5571</v>
      </c>
    </row>
    <row r="1699" spans="18:23" x14ac:dyDescent="0.25">
      <c r="R1699" s="7" t="str">
        <f t="shared" si="33"/>
        <v>James Mitchell</v>
      </c>
      <c r="S1699" s="7" t="s">
        <v>5622</v>
      </c>
      <c r="T1699" s="7">
        <v>15</v>
      </c>
      <c r="U1699" s="7">
        <v>11</v>
      </c>
      <c r="V1699" s="7">
        <v>165</v>
      </c>
      <c r="W1699" s="7" t="s">
        <v>5561</v>
      </c>
    </row>
    <row r="1700" spans="18:23" x14ac:dyDescent="0.25">
      <c r="R1700" s="7" t="str">
        <f t="shared" si="33"/>
        <v>Jessica Baird</v>
      </c>
      <c r="S1700" s="7" t="s">
        <v>5610</v>
      </c>
      <c r="T1700" s="7">
        <v>300</v>
      </c>
      <c r="U1700" s="7">
        <v>3</v>
      </c>
      <c r="V1700" s="7">
        <v>900</v>
      </c>
      <c r="W1700" s="7" t="s">
        <v>5515</v>
      </c>
    </row>
    <row r="1701" spans="18:23" x14ac:dyDescent="0.25">
      <c r="R1701" s="7" t="str">
        <f t="shared" si="33"/>
        <v>Aaron Robinson</v>
      </c>
      <c r="S1701" s="7" t="s">
        <v>5611</v>
      </c>
      <c r="T1701" s="7">
        <v>250</v>
      </c>
      <c r="U1701" s="7">
        <v>24</v>
      </c>
      <c r="V1701" s="7">
        <v>6000</v>
      </c>
      <c r="W1701" s="7" t="s">
        <v>5543</v>
      </c>
    </row>
    <row r="1702" spans="18:23" x14ac:dyDescent="0.25">
      <c r="R1702" s="7" t="str">
        <f t="shared" si="33"/>
        <v>Jose Perez</v>
      </c>
      <c r="S1702" s="7" t="s">
        <v>5616</v>
      </c>
      <c r="T1702" s="7">
        <v>150</v>
      </c>
      <c r="U1702" s="7">
        <v>2</v>
      </c>
      <c r="V1702" s="7">
        <v>300</v>
      </c>
      <c r="W1702" s="7" t="s">
        <v>5464</v>
      </c>
    </row>
    <row r="1703" spans="18:23" x14ac:dyDescent="0.25">
      <c r="R1703" s="7" t="str">
        <f t="shared" si="33"/>
        <v>Leslie Sexton</v>
      </c>
      <c r="S1703" s="7" t="s">
        <v>5610</v>
      </c>
      <c r="T1703" s="7">
        <v>300</v>
      </c>
      <c r="U1703" s="7">
        <v>20</v>
      </c>
      <c r="V1703" s="7">
        <v>6000</v>
      </c>
      <c r="W1703" s="7" t="s">
        <v>5315</v>
      </c>
    </row>
    <row r="1704" spans="18:23" x14ac:dyDescent="0.25">
      <c r="R1704" s="7" t="str">
        <f t="shared" si="33"/>
        <v>Timothy Johns</v>
      </c>
      <c r="S1704" s="7" t="s">
        <v>5618</v>
      </c>
      <c r="T1704" s="7">
        <v>10</v>
      </c>
      <c r="U1704" s="7">
        <v>18</v>
      </c>
      <c r="V1704" s="7">
        <v>180</v>
      </c>
      <c r="W1704" s="7" t="s">
        <v>5341</v>
      </c>
    </row>
    <row r="1705" spans="18:23" x14ac:dyDescent="0.25">
      <c r="R1705" s="7" t="str">
        <f t="shared" si="33"/>
        <v>Mrs. Alexandria</v>
      </c>
      <c r="S1705" s="7" t="s">
        <v>5620</v>
      </c>
      <c r="T1705" s="7">
        <v>40</v>
      </c>
      <c r="U1705" s="7">
        <v>12</v>
      </c>
      <c r="V1705" s="7">
        <v>480</v>
      </c>
      <c r="W1705" s="7" t="s">
        <v>5437</v>
      </c>
    </row>
    <row r="1706" spans="18:23" x14ac:dyDescent="0.25">
      <c r="R1706" s="7" t="str">
        <f t="shared" si="33"/>
        <v>Rebecca Moody</v>
      </c>
      <c r="S1706" s="7" t="s">
        <v>5609</v>
      </c>
      <c r="T1706" s="7">
        <v>20</v>
      </c>
      <c r="U1706" s="7">
        <v>24</v>
      </c>
      <c r="V1706" s="7">
        <v>480</v>
      </c>
      <c r="W1706" s="7" t="s">
        <v>5470</v>
      </c>
    </row>
    <row r="1707" spans="18:23" x14ac:dyDescent="0.25">
      <c r="R1707" s="7" t="str">
        <f t="shared" si="33"/>
        <v>Diana Rios</v>
      </c>
      <c r="S1707" s="7" t="s">
        <v>5613</v>
      </c>
      <c r="T1707" s="7">
        <v>35</v>
      </c>
      <c r="U1707" s="7">
        <v>11</v>
      </c>
      <c r="V1707" s="7">
        <v>385</v>
      </c>
      <c r="W1707" s="7" t="s">
        <v>5582</v>
      </c>
    </row>
    <row r="1708" spans="18:23" x14ac:dyDescent="0.25">
      <c r="R1708" s="7" t="str">
        <f t="shared" si="33"/>
        <v>Angela Fox</v>
      </c>
      <c r="S1708" s="7" t="s">
        <v>5612</v>
      </c>
      <c r="T1708" s="7">
        <v>50</v>
      </c>
      <c r="U1708" s="7">
        <v>1</v>
      </c>
      <c r="V1708" s="7">
        <v>50</v>
      </c>
      <c r="W1708" s="7" t="s">
        <v>5468</v>
      </c>
    </row>
    <row r="1709" spans="18:23" x14ac:dyDescent="0.25">
      <c r="R1709" s="7" t="str">
        <f t="shared" si="33"/>
        <v>Rebecca Moody</v>
      </c>
      <c r="S1709" s="7" t="s">
        <v>5619</v>
      </c>
      <c r="T1709" s="7">
        <v>80</v>
      </c>
      <c r="U1709" s="7">
        <v>18</v>
      </c>
      <c r="V1709" s="7">
        <v>1440</v>
      </c>
      <c r="W1709" s="7" t="s">
        <v>5481</v>
      </c>
    </row>
    <row r="1710" spans="18:23" x14ac:dyDescent="0.25">
      <c r="R1710" s="7" t="str">
        <f t="shared" si="33"/>
        <v>Caroline Yoder</v>
      </c>
      <c r="S1710" s="7" t="s">
        <v>5615</v>
      </c>
      <c r="T1710" s="7">
        <v>25</v>
      </c>
      <c r="U1710" s="7">
        <v>21</v>
      </c>
      <c r="V1710" s="7">
        <v>525</v>
      </c>
      <c r="W1710" s="7" t="s">
        <v>5548</v>
      </c>
    </row>
    <row r="1711" spans="18:23" x14ac:dyDescent="0.25">
      <c r="R1711" s="7" t="str">
        <f t="shared" si="33"/>
        <v>Joshua Stewart</v>
      </c>
      <c r="S1711" s="7" t="s">
        <v>5614</v>
      </c>
      <c r="T1711" s="7">
        <v>20</v>
      </c>
      <c r="U1711" s="7">
        <v>20</v>
      </c>
      <c r="V1711" s="7">
        <v>400</v>
      </c>
      <c r="W1711" s="7" t="s">
        <v>5424</v>
      </c>
    </row>
    <row r="1712" spans="18:23" x14ac:dyDescent="0.25">
      <c r="R1712" s="7" t="str">
        <f t="shared" si="33"/>
        <v>Jessica Baird</v>
      </c>
      <c r="S1712" s="7" t="s">
        <v>5615</v>
      </c>
      <c r="T1712" s="7">
        <v>25</v>
      </c>
      <c r="U1712" s="7">
        <v>11</v>
      </c>
      <c r="V1712" s="7">
        <v>275</v>
      </c>
      <c r="W1712" s="7" t="s">
        <v>5331</v>
      </c>
    </row>
    <row r="1713" spans="18:23" x14ac:dyDescent="0.25">
      <c r="R1713" s="7" t="str">
        <f t="shared" si="33"/>
        <v>Jessica Baird</v>
      </c>
      <c r="S1713" s="7" t="s">
        <v>5609</v>
      </c>
      <c r="T1713" s="7">
        <v>20</v>
      </c>
      <c r="U1713" s="7">
        <v>13</v>
      </c>
      <c r="V1713" s="7">
        <v>260</v>
      </c>
      <c r="W1713" s="7" t="s">
        <v>5331</v>
      </c>
    </row>
    <row r="1714" spans="18:23" x14ac:dyDescent="0.25">
      <c r="R1714" s="7" t="str">
        <f t="shared" si="33"/>
        <v>Johnny Weaver</v>
      </c>
      <c r="S1714" s="7" t="s">
        <v>5613</v>
      </c>
      <c r="T1714" s="7">
        <v>35</v>
      </c>
      <c r="U1714" s="7">
        <v>16</v>
      </c>
      <c r="V1714" s="7">
        <v>560</v>
      </c>
      <c r="W1714" s="7" t="s">
        <v>5344</v>
      </c>
    </row>
    <row r="1715" spans="18:23" x14ac:dyDescent="0.25">
      <c r="R1715" s="7" t="str">
        <f t="shared" si="33"/>
        <v>Kevin Gonzalez</v>
      </c>
      <c r="S1715" s="7" t="s">
        <v>5611</v>
      </c>
      <c r="T1715" s="7">
        <v>250</v>
      </c>
      <c r="U1715" s="7">
        <v>8</v>
      </c>
      <c r="V1715" s="7">
        <v>2000</v>
      </c>
      <c r="W1715" s="7" t="s">
        <v>5498</v>
      </c>
    </row>
    <row r="1716" spans="18:23" x14ac:dyDescent="0.25">
      <c r="R1716" s="7" t="str">
        <f t="shared" si="33"/>
        <v>Seth Howell</v>
      </c>
      <c r="S1716" s="7" t="s">
        <v>5616</v>
      </c>
      <c r="T1716" s="7">
        <v>150</v>
      </c>
      <c r="U1716" s="7">
        <v>24</v>
      </c>
      <c r="V1716" s="7">
        <v>3600</v>
      </c>
      <c r="W1716" s="7" t="s">
        <v>5472</v>
      </c>
    </row>
    <row r="1717" spans="18:23" x14ac:dyDescent="0.25">
      <c r="R1717" s="7" t="str">
        <f t="shared" si="33"/>
        <v>Mrs. Alexandria</v>
      </c>
      <c r="S1717" s="7" t="s">
        <v>5623</v>
      </c>
      <c r="T1717" s="7">
        <v>30</v>
      </c>
      <c r="U1717" s="7">
        <v>25</v>
      </c>
      <c r="V1717" s="7">
        <v>750</v>
      </c>
      <c r="W1717" s="7" t="s">
        <v>5437</v>
      </c>
    </row>
    <row r="1718" spans="18:23" x14ac:dyDescent="0.25">
      <c r="R1718" s="7" t="str">
        <f t="shared" si="33"/>
        <v>Shannon Vazquez</v>
      </c>
      <c r="S1718" s="7" t="s">
        <v>5614</v>
      </c>
      <c r="T1718" s="7">
        <v>20</v>
      </c>
      <c r="U1718" s="7">
        <v>8</v>
      </c>
      <c r="V1718" s="7">
        <v>160</v>
      </c>
      <c r="W1718" s="7" t="s">
        <v>5327</v>
      </c>
    </row>
    <row r="1719" spans="18:23" x14ac:dyDescent="0.25">
      <c r="R1719" s="7" t="str">
        <f t="shared" si="33"/>
        <v>Ms. Michelle</v>
      </c>
      <c r="S1719" s="7" t="s">
        <v>5609</v>
      </c>
      <c r="T1719" s="7">
        <v>20</v>
      </c>
      <c r="U1719" s="7">
        <v>1</v>
      </c>
      <c r="V1719" s="7">
        <v>20</v>
      </c>
      <c r="W1719" s="7" t="s">
        <v>5551</v>
      </c>
    </row>
    <row r="1720" spans="18:23" x14ac:dyDescent="0.25">
      <c r="R1720" s="7" t="str">
        <f t="shared" si="33"/>
        <v>Rebecca Moody</v>
      </c>
      <c r="S1720" s="7" t="s">
        <v>5611</v>
      </c>
      <c r="T1720" s="7">
        <v>250</v>
      </c>
      <c r="U1720" s="7">
        <v>20</v>
      </c>
      <c r="V1720" s="7">
        <v>5000</v>
      </c>
      <c r="W1720" s="7" t="s">
        <v>5470</v>
      </c>
    </row>
    <row r="1721" spans="18:23" x14ac:dyDescent="0.25">
      <c r="R1721" s="7" t="str">
        <f t="shared" si="33"/>
        <v>Dr. Carolyn</v>
      </c>
      <c r="S1721" s="7" t="s">
        <v>5621</v>
      </c>
      <c r="T1721" s="7">
        <v>60</v>
      </c>
      <c r="U1721" s="7">
        <v>19</v>
      </c>
      <c r="V1721" s="7">
        <v>1140</v>
      </c>
      <c r="W1721" s="7" t="s">
        <v>5495</v>
      </c>
    </row>
    <row r="1722" spans="18:23" x14ac:dyDescent="0.25">
      <c r="R1722" s="7" t="str">
        <f t="shared" si="33"/>
        <v>James Mitchell</v>
      </c>
      <c r="S1722" s="7" t="s">
        <v>5612</v>
      </c>
      <c r="T1722" s="7">
        <v>50</v>
      </c>
      <c r="U1722" s="7">
        <v>2</v>
      </c>
      <c r="V1722" s="7">
        <v>100</v>
      </c>
      <c r="W1722" s="7" t="s">
        <v>5329</v>
      </c>
    </row>
    <row r="1723" spans="18:23" x14ac:dyDescent="0.25">
      <c r="R1723" s="7" t="str">
        <f t="shared" si="33"/>
        <v>Kevin Gonzalez</v>
      </c>
      <c r="S1723" s="7" t="s">
        <v>5623</v>
      </c>
      <c r="T1723" s="7">
        <v>30</v>
      </c>
      <c r="U1723" s="7">
        <v>7</v>
      </c>
      <c r="V1723" s="7">
        <v>210</v>
      </c>
      <c r="W1723" s="7" t="s">
        <v>5516</v>
      </c>
    </row>
    <row r="1724" spans="18:23" x14ac:dyDescent="0.25">
      <c r="R1724" s="7" t="str">
        <f t="shared" si="33"/>
        <v>Diana Griffin</v>
      </c>
      <c r="S1724" s="7" t="s">
        <v>5617</v>
      </c>
      <c r="T1724" s="7">
        <v>120</v>
      </c>
      <c r="U1724" s="7">
        <v>12</v>
      </c>
      <c r="V1724" s="7">
        <v>1440</v>
      </c>
      <c r="W1724" s="7" t="s">
        <v>5586</v>
      </c>
    </row>
    <row r="1725" spans="18:23" x14ac:dyDescent="0.25">
      <c r="R1725" s="7" t="str">
        <f t="shared" si="33"/>
        <v>Donald Parsons</v>
      </c>
      <c r="S1725" s="7" t="s">
        <v>5609</v>
      </c>
      <c r="T1725" s="7">
        <v>20</v>
      </c>
      <c r="U1725" s="7">
        <v>1</v>
      </c>
      <c r="V1725" s="7">
        <v>20</v>
      </c>
      <c r="W1725" s="7" t="s">
        <v>5446</v>
      </c>
    </row>
    <row r="1726" spans="18:23" x14ac:dyDescent="0.25">
      <c r="R1726" s="7" t="str">
        <f t="shared" si="33"/>
        <v>Linda Morgan</v>
      </c>
      <c r="S1726" s="7" t="s">
        <v>5614</v>
      </c>
      <c r="T1726" s="7">
        <v>20</v>
      </c>
      <c r="U1726" s="7">
        <v>3</v>
      </c>
      <c r="V1726" s="7">
        <v>60</v>
      </c>
      <c r="W1726" s="7" t="s">
        <v>5461</v>
      </c>
    </row>
    <row r="1727" spans="18:23" x14ac:dyDescent="0.25">
      <c r="R1727" s="7" t="str">
        <f t="shared" si="33"/>
        <v>Leslie Sexton</v>
      </c>
      <c r="S1727" s="7" t="s">
        <v>5618</v>
      </c>
      <c r="T1727" s="7">
        <v>10</v>
      </c>
      <c r="U1727" s="7">
        <v>25</v>
      </c>
      <c r="V1727" s="7">
        <v>250</v>
      </c>
      <c r="W1727" s="7" t="s">
        <v>5541</v>
      </c>
    </row>
    <row r="1728" spans="18:23" x14ac:dyDescent="0.25">
      <c r="R1728" s="7" t="str">
        <f t="shared" si="33"/>
        <v>Johnny Weaver</v>
      </c>
      <c r="S1728" s="7" t="s">
        <v>5612</v>
      </c>
      <c r="T1728" s="7">
        <v>50</v>
      </c>
      <c r="U1728" s="7">
        <v>12</v>
      </c>
      <c r="V1728" s="7">
        <v>600</v>
      </c>
      <c r="W1728" s="7" t="s">
        <v>5344</v>
      </c>
    </row>
    <row r="1729" spans="18:23" x14ac:dyDescent="0.25">
      <c r="R1729" s="7" t="str">
        <f t="shared" si="33"/>
        <v>James Mitchell</v>
      </c>
      <c r="S1729" s="7" t="s">
        <v>5610</v>
      </c>
      <c r="T1729" s="7">
        <v>300</v>
      </c>
      <c r="U1729" s="7">
        <v>16</v>
      </c>
      <c r="V1729" s="7">
        <v>4800</v>
      </c>
      <c r="W1729" s="7" t="s">
        <v>5329</v>
      </c>
    </row>
    <row r="1730" spans="18:23" x14ac:dyDescent="0.25">
      <c r="R1730" s="7" t="str">
        <f t="shared" si="33"/>
        <v>James Mitchell</v>
      </c>
      <c r="S1730" s="7" t="s">
        <v>5620</v>
      </c>
      <c r="T1730" s="7">
        <v>40</v>
      </c>
      <c r="U1730" s="7">
        <v>13</v>
      </c>
      <c r="V1730" s="7">
        <v>520</v>
      </c>
      <c r="W1730" s="7" t="s">
        <v>5329</v>
      </c>
    </row>
    <row r="1731" spans="18:23" x14ac:dyDescent="0.25">
      <c r="R1731" s="7" t="str">
        <f t="shared" si="33"/>
        <v>Lindsay Arnold</v>
      </c>
      <c r="S1731" s="7" t="s">
        <v>5611</v>
      </c>
      <c r="T1731" s="7">
        <v>250</v>
      </c>
      <c r="U1731" s="7">
        <v>14</v>
      </c>
      <c r="V1731" s="7">
        <v>3500</v>
      </c>
      <c r="W1731" s="7" t="s">
        <v>5532</v>
      </c>
    </row>
    <row r="1732" spans="18:23" x14ac:dyDescent="0.25">
      <c r="R1732" s="7" t="str">
        <f t="shared" si="33"/>
        <v>April Gonzales</v>
      </c>
      <c r="S1732" s="7" t="s">
        <v>5621</v>
      </c>
      <c r="T1732" s="7">
        <v>60</v>
      </c>
      <c r="U1732" s="7">
        <v>18</v>
      </c>
      <c r="V1732" s="7">
        <v>1080</v>
      </c>
      <c r="W1732" s="7" t="s">
        <v>5450</v>
      </c>
    </row>
    <row r="1733" spans="18:23" x14ac:dyDescent="0.25">
      <c r="R1733" s="7" t="str">
        <f t="shared" si="33"/>
        <v>Lindsay Arnold</v>
      </c>
      <c r="S1733" s="7" t="s">
        <v>5619</v>
      </c>
      <c r="T1733" s="7">
        <v>80</v>
      </c>
      <c r="U1733" s="7">
        <v>23</v>
      </c>
      <c r="V1733" s="7">
        <v>1840</v>
      </c>
      <c r="W1733" s="7" t="s">
        <v>5307</v>
      </c>
    </row>
    <row r="1734" spans="18:23" x14ac:dyDescent="0.25">
      <c r="R1734" s="7" t="str">
        <f t="shared" si="33"/>
        <v>Dr. Elizabeth</v>
      </c>
      <c r="S1734" s="7" t="s">
        <v>5612</v>
      </c>
      <c r="T1734" s="7">
        <v>50</v>
      </c>
      <c r="U1734" s="7">
        <v>20</v>
      </c>
      <c r="V1734" s="7">
        <v>1000</v>
      </c>
      <c r="W1734" s="7" t="s">
        <v>5503</v>
      </c>
    </row>
    <row r="1735" spans="18:23" x14ac:dyDescent="0.25">
      <c r="R1735" s="7" t="str">
        <f t="shared" si="33"/>
        <v>Mary Fry</v>
      </c>
      <c r="S1735" s="7" t="s">
        <v>5615</v>
      </c>
      <c r="T1735" s="7">
        <v>25</v>
      </c>
      <c r="U1735" s="7">
        <v>14</v>
      </c>
      <c r="V1735" s="7">
        <v>350</v>
      </c>
      <c r="W1735" s="7" t="s">
        <v>5444</v>
      </c>
    </row>
    <row r="1736" spans="18:23" x14ac:dyDescent="0.25">
      <c r="R1736" s="7" t="str">
        <f t="shared" ref="R1736:R1799" si="34">TRIM(W1736)</f>
        <v>Jose Perez</v>
      </c>
      <c r="S1736" s="7" t="s">
        <v>5610</v>
      </c>
      <c r="T1736" s="7">
        <v>300</v>
      </c>
      <c r="U1736" s="7">
        <v>7</v>
      </c>
      <c r="V1736" s="7">
        <v>2100</v>
      </c>
      <c r="W1736" s="7" t="s">
        <v>5333</v>
      </c>
    </row>
    <row r="1737" spans="18:23" x14ac:dyDescent="0.25">
      <c r="R1737" s="7" t="str">
        <f t="shared" si="34"/>
        <v>Dr. Elizabeth</v>
      </c>
      <c r="S1737" s="7" t="s">
        <v>5609</v>
      </c>
      <c r="T1737" s="7">
        <v>20</v>
      </c>
      <c r="U1737" s="7">
        <v>20</v>
      </c>
      <c r="V1737" s="7">
        <v>400</v>
      </c>
      <c r="W1737" s="7" t="s">
        <v>5600</v>
      </c>
    </row>
    <row r="1738" spans="18:23" x14ac:dyDescent="0.25">
      <c r="R1738" s="7" t="str">
        <f t="shared" si="34"/>
        <v>Linda Morgan</v>
      </c>
      <c r="S1738" s="7" t="s">
        <v>5612</v>
      </c>
      <c r="T1738" s="7">
        <v>50</v>
      </c>
      <c r="U1738" s="7">
        <v>10</v>
      </c>
      <c r="V1738" s="7">
        <v>500</v>
      </c>
      <c r="W1738" s="7" t="s">
        <v>5461</v>
      </c>
    </row>
    <row r="1739" spans="18:23" x14ac:dyDescent="0.25">
      <c r="R1739" s="7" t="str">
        <f t="shared" si="34"/>
        <v>Keith Bush</v>
      </c>
      <c r="S1739" s="7" t="s">
        <v>5620</v>
      </c>
      <c r="T1739" s="7">
        <v>40</v>
      </c>
      <c r="U1739" s="7">
        <v>7</v>
      </c>
      <c r="V1739" s="7">
        <v>280</v>
      </c>
      <c r="W1739" s="7" t="s">
        <v>5342</v>
      </c>
    </row>
    <row r="1740" spans="18:23" x14ac:dyDescent="0.25">
      <c r="R1740" s="7" t="str">
        <f t="shared" si="34"/>
        <v>Lindsay Arnold</v>
      </c>
      <c r="S1740" s="7" t="s">
        <v>5620</v>
      </c>
      <c r="T1740" s="7">
        <v>40</v>
      </c>
      <c r="U1740" s="7">
        <v>17</v>
      </c>
      <c r="V1740" s="7">
        <v>680</v>
      </c>
      <c r="W1740" s="7" t="s">
        <v>5307</v>
      </c>
    </row>
    <row r="1741" spans="18:23" x14ac:dyDescent="0.25">
      <c r="R1741" s="7" t="str">
        <f t="shared" si="34"/>
        <v>Kelly Miller</v>
      </c>
      <c r="S1741" s="7" t="s">
        <v>5621</v>
      </c>
      <c r="T1741" s="7">
        <v>60</v>
      </c>
      <c r="U1741" s="7">
        <v>2</v>
      </c>
      <c r="V1741" s="7">
        <v>120</v>
      </c>
      <c r="W1741" s="7" t="s">
        <v>5485</v>
      </c>
    </row>
    <row r="1742" spans="18:23" x14ac:dyDescent="0.25">
      <c r="R1742" s="7" t="str">
        <f t="shared" si="34"/>
        <v>Jose Perez</v>
      </c>
      <c r="S1742" s="7" t="s">
        <v>5617</v>
      </c>
      <c r="T1742" s="7">
        <v>120</v>
      </c>
      <c r="U1742" s="7">
        <v>24</v>
      </c>
      <c r="V1742" s="7">
        <v>2880</v>
      </c>
      <c r="W1742" s="7" t="s">
        <v>5574</v>
      </c>
    </row>
    <row r="1743" spans="18:23" x14ac:dyDescent="0.25">
      <c r="R1743" s="7" t="str">
        <f t="shared" si="34"/>
        <v>Karen Pham</v>
      </c>
      <c r="S1743" s="7" t="s">
        <v>5610</v>
      </c>
      <c r="T1743" s="7">
        <v>300</v>
      </c>
      <c r="U1743" s="7">
        <v>5</v>
      </c>
      <c r="V1743" s="7">
        <v>1500</v>
      </c>
      <c r="W1743" s="7" t="s">
        <v>5467</v>
      </c>
    </row>
    <row r="1744" spans="18:23" x14ac:dyDescent="0.25">
      <c r="R1744" s="7" t="str">
        <f t="shared" si="34"/>
        <v>James Mitchell</v>
      </c>
      <c r="S1744" s="7" t="s">
        <v>5616</v>
      </c>
      <c r="T1744" s="7">
        <v>150</v>
      </c>
      <c r="U1744" s="7">
        <v>2</v>
      </c>
      <c r="V1744" s="7">
        <v>300</v>
      </c>
      <c r="W1744" s="7" t="s">
        <v>5594</v>
      </c>
    </row>
    <row r="1745" spans="18:23" x14ac:dyDescent="0.25">
      <c r="R1745" s="7" t="str">
        <f t="shared" si="34"/>
        <v>Seth Howell</v>
      </c>
      <c r="S1745" s="7" t="s">
        <v>5609</v>
      </c>
      <c r="T1745" s="7">
        <v>20</v>
      </c>
      <c r="U1745" s="7">
        <v>11</v>
      </c>
      <c r="V1745" s="7">
        <v>220</v>
      </c>
      <c r="W1745" s="7" t="s">
        <v>5590</v>
      </c>
    </row>
    <row r="1746" spans="18:23" x14ac:dyDescent="0.25">
      <c r="R1746" s="7" t="str">
        <f t="shared" si="34"/>
        <v>Kenneth Rodriguez</v>
      </c>
      <c r="S1746" s="7" t="s">
        <v>5614</v>
      </c>
      <c r="T1746" s="7">
        <v>20</v>
      </c>
      <c r="U1746" s="7">
        <v>11</v>
      </c>
      <c r="V1746" s="7">
        <v>220</v>
      </c>
      <c r="W1746" s="7" t="s">
        <v>5319</v>
      </c>
    </row>
    <row r="1747" spans="18:23" x14ac:dyDescent="0.25">
      <c r="R1747" s="7" t="str">
        <f t="shared" si="34"/>
        <v>Lisa Johnson</v>
      </c>
      <c r="S1747" s="7" t="s">
        <v>5611</v>
      </c>
      <c r="T1747" s="7">
        <v>250</v>
      </c>
      <c r="U1747" s="7">
        <v>21</v>
      </c>
      <c r="V1747" s="7">
        <v>5250</v>
      </c>
      <c r="W1747" s="7" t="s">
        <v>5476</v>
      </c>
    </row>
    <row r="1748" spans="18:23" x14ac:dyDescent="0.25">
      <c r="R1748" s="7" t="str">
        <f t="shared" si="34"/>
        <v>Dr. Carolyn</v>
      </c>
      <c r="S1748" s="7" t="s">
        <v>5622</v>
      </c>
      <c r="T1748" s="7">
        <v>15</v>
      </c>
      <c r="U1748" s="7">
        <v>17</v>
      </c>
      <c r="V1748" s="7">
        <v>255</v>
      </c>
      <c r="W1748" s="7" t="s">
        <v>5554</v>
      </c>
    </row>
    <row r="1749" spans="18:23" x14ac:dyDescent="0.25">
      <c r="R1749" s="7" t="str">
        <f t="shared" si="34"/>
        <v>Aaron Robinson</v>
      </c>
      <c r="S1749" s="7" t="s">
        <v>5622</v>
      </c>
      <c r="T1749" s="7">
        <v>15</v>
      </c>
      <c r="U1749" s="7">
        <v>3</v>
      </c>
      <c r="V1749" s="7">
        <v>45</v>
      </c>
      <c r="W1749" s="7" t="s">
        <v>5471</v>
      </c>
    </row>
    <row r="1750" spans="18:23" x14ac:dyDescent="0.25">
      <c r="R1750" s="7" t="str">
        <f t="shared" si="34"/>
        <v>Mrs. Alexandria</v>
      </c>
      <c r="S1750" s="7" t="s">
        <v>5620</v>
      </c>
      <c r="T1750" s="7">
        <v>40</v>
      </c>
      <c r="U1750" s="7">
        <v>21</v>
      </c>
      <c r="V1750" s="7">
        <v>840</v>
      </c>
      <c r="W1750" s="7" t="s">
        <v>5587</v>
      </c>
    </row>
    <row r="1751" spans="18:23" x14ac:dyDescent="0.25">
      <c r="R1751" s="7" t="str">
        <f t="shared" si="34"/>
        <v>Seth Howell</v>
      </c>
      <c r="S1751" s="7" t="s">
        <v>5618</v>
      </c>
      <c r="T1751" s="7">
        <v>10</v>
      </c>
      <c r="U1751" s="7">
        <v>9</v>
      </c>
      <c r="V1751" s="7">
        <v>90</v>
      </c>
      <c r="W1751" s="7" t="s">
        <v>5336</v>
      </c>
    </row>
    <row r="1752" spans="18:23" x14ac:dyDescent="0.25">
      <c r="R1752" s="7" t="str">
        <f t="shared" si="34"/>
        <v>Angela Fox</v>
      </c>
      <c r="S1752" s="7" t="s">
        <v>5619</v>
      </c>
      <c r="T1752" s="7">
        <v>80</v>
      </c>
      <c r="U1752" s="7">
        <v>18</v>
      </c>
      <c r="V1752" s="7">
        <v>1440</v>
      </c>
      <c r="W1752" s="7" t="s">
        <v>5459</v>
      </c>
    </row>
    <row r="1753" spans="18:23" x14ac:dyDescent="0.25">
      <c r="R1753" s="7" t="str">
        <f t="shared" si="34"/>
        <v>Kelly Miller</v>
      </c>
      <c r="S1753" s="7" t="s">
        <v>5616</v>
      </c>
      <c r="T1753" s="7">
        <v>150</v>
      </c>
      <c r="U1753" s="7">
        <v>6</v>
      </c>
      <c r="V1753" s="7">
        <v>900</v>
      </c>
      <c r="W1753" s="7" t="s">
        <v>5573</v>
      </c>
    </row>
    <row r="1754" spans="18:23" x14ac:dyDescent="0.25">
      <c r="R1754" s="7" t="str">
        <f t="shared" si="34"/>
        <v>Mary Fry</v>
      </c>
      <c r="S1754" s="7" t="s">
        <v>5609</v>
      </c>
      <c r="T1754" s="7">
        <v>20</v>
      </c>
      <c r="U1754" s="7">
        <v>12</v>
      </c>
      <c r="V1754" s="7">
        <v>240</v>
      </c>
      <c r="W1754" s="7" t="s">
        <v>5504</v>
      </c>
    </row>
    <row r="1755" spans="18:23" x14ac:dyDescent="0.25">
      <c r="R1755" s="7" t="str">
        <f t="shared" si="34"/>
        <v>Alexis Roberts</v>
      </c>
      <c r="S1755" s="7" t="s">
        <v>5621</v>
      </c>
      <c r="T1755" s="7">
        <v>60</v>
      </c>
      <c r="U1755" s="7">
        <v>4</v>
      </c>
      <c r="V1755" s="7">
        <v>240</v>
      </c>
      <c r="W1755" s="7" t="s">
        <v>5434</v>
      </c>
    </row>
    <row r="1756" spans="18:23" x14ac:dyDescent="0.25">
      <c r="R1756" s="7" t="str">
        <f t="shared" si="34"/>
        <v>Rebecca Moody</v>
      </c>
      <c r="S1756" s="7" t="s">
        <v>5623</v>
      </c>
      <c r="T1756" s="7">
        <v>30</v>
      </c>
      <c r="U1756" s="7">
        <v>18</v>
      </c>
      <c r="V1756" s="7">
        <v>540</v>
      </c>
      <c r="W1756" s="7" t="s">
        <v>5519</v>
      </c>
    </row>
    <row r="1757" spans="18:23" x14ac:dyDescent="0.25">
      <c r="R1757" s="7" t="str">
        <f t="shared" si="34"/>
        <v>Lindsay Arnold</v>
      </c>
      <c r="S1757" s="7" t="s">
        <v>5616</v>
      </c>
      <c r="T1757" s="7">
        <v>150</v>
      </c>
      <c r="U1757" s="7">
        <v>1</v>
      </c>
      <c r="V1757" s="7">
        <v>150</v>
      </c>
      <c r="W1757" s="7" t="s">
        <v>5423</v>
      </c>
    </row>
    <row r="1758" spans="18:23" x14ac:dyDescent="0.25">
      <c r="R1758" s="7" t="str">
        <f t="shared" si="34"/>
        <v>Mrs. Alexandria</v>
      </c>
      <c r="S1758" s="7" t="s">
        <v>5611</v>
      </c>
      <c r="T1758" s="7">
        <v>250</v>
      </c>
      <c r="U1758" s="7">
        <v>11</v>
      </c>
      <c r="V1758" s="7">
        <v>2750</v>
      </c>
      <c r="W1758" s="7" t="s">
        <v>5462</v>
      </c>
    </row>
    <row r="1759" spans="18:23" x14ac:dyDescent="0.25">
      <c r="R1759" s="7" t="str">
        <f t="shared" si="34"/>
        <v>Jose Perez</v>
      </c>
      <c r="S1759" s="7" t="s">
        <v>5622</v>
      </c>
      <c r="T1759" s="7">
        <v>15</v>
      </c>
      <c r="U1759" s="7">
        <v>10</v>
      </c>
      <c r="V1759" s="7">
        <v>150</v>
      </c>
      <c r="W1759" s="7" t="s">
        <v>5593</v>
      </c>
    </row>
    <row r="1760" spans="18:23" x14ac:dyDescent="0.25">
      <c r="R1760" s="7" t="str">
        <f t="shared" si="34"/>
        <v>Leslie Sexton</v>
      </c>
      <c r="S1760" s="7" t="s">
        <v>5609</v>
      </c>
      <c r="T1760" s="7">
        <v>20</v>
      </c>
      <c r="U1760" s="7">
        <v>18</v>
      </c>
      <c r="V1760" s="7">
        <v>360</v>
      </c>
      <c r="W1760" s="7" t="s">
        <v>5315</v>
      </c>
    </row>
    <row r="1761" spans="18:23" x14ac:dyDescent="0.25">
      <c r="R1761" s="7" t="str">
        <f t="shared" si="34"/>
        <v>Sarah Wright</v>
      </c>
      <c r="S1761" s="7" t="s">
        <v>5622</v>
      </c>
      <c r="T1761" s="7">
        <v>15</v>
      </c>
      <c r="U1761" s="7">
        <v>22</v>
      </c>
      <c r="V1761" s="7">
        <v>330</v>
      </c>
      <c r="W1761" s="7" t="s">
        <v>5474</v>
      </c>
    </row>
    <row r="1762" spans="18:23" x14ac:dyDescent="0.25">
      <c r="R1762" s="7" t="str">
        <f t="shared" si="34"/>
        <v>April Gonzales</v>
      </c>
      <c r="S1762" s="7" t="s">
        <v>5623</v>
      </c>
      <c r="T1762" s="7">
        <v>30</v>
      </c>
      <c r="U1762" s="7">
        <v>11</v>
      </c>
      <c r="V1762" s="7">
        <v>330</v>
      </c>
      <c r="W1762" s="7" t="s">
        <v>5560</v>
      </c>
    </row>
    <row r="1763" spans="18:23" x14ac:dyDescent="0.25">
      <c r="R1763" s="7" t="str">
        <f t="shared" si="34"/>
        <v>Leslie Sexton</v>
      </c>
      <c r="S1763" s="7" t="s">
        <v>5618</v>
      </c>
      <c r="T1763" s="7">
        <v>10</v>
      </c>
      <c r="U1763" s="7">
        <v>12</v>
      </c>
      <c r="V1763" s="7">
        <v>120</v>
      </c>
      <c r="W1763" s="7" t="s">
        <v>5428</v>
      </c>
    </row>
    <row r="1764" spans="18:23" x14ac:dyDescent="0.25">
      <c r="R1764" s="7" t="str">
        <f t="shared" si="34"/>
        <v>Robert Baker</v>
      </c>
      <c r="S1764" s="7" t="s">
        <v>5611</v>
      </c>
      <c r="T1764" s="7">
        <v>250</v>
      </c>
      <c r="U1764" s="7">
        <v>24</v>
      </c>
      <c r="V1764" s="7">
        <v>6000</v>
      </c>
      <c r="W1764" s="7" t="s">
        <v>5545</v>
      </c>
    </row>
    <row r="1765" spans="18:23" x14ac:dyDescent="0.25">
      <c r="R1765" s="7" t="str">
        <f t="shared" si="34"/>
        <v>Dr. Elizabeth</v>
      </c>
      <c r="S1765" s="7" t="s">
        <v>5619</v>
      </c>
      <c r="T1765" s="7">
        <v>80</v>
      </c>
      <c r="U1765" s="7">
        <v>6</v>
      </c>
      <c r="V1765" s="7">
        <v>480</v>
      </c>
      <c r="W1765" s="7" t="s">
        <v>5588</v>
      </c>
    </row>
    <row r="1766" spans="18:23" x14ac:dyDescent="0.25">
      <c r="R1766" s="7" t="str">
        <f t="shared" si="34"/>
        <v>Kari Zimmerman</v>
      </c>
      <c r="S1766" s="7" t="s">
        <v>5613</v>
      </c>
      <c r="T1766" s="7">
        <v>35</v>
      </c>
      <c r="U1766" s="7">
        <v>17</v>
      </c>
      <c r="V1766" s="7">
        <v>595</v>
      </c>
      <c r="W1766" s="7" t="s">
        <v>5569</v>
      </c>
    </row>
    <row r="1767" spans="18:23" x14ac:dyDescent="0.25">
      <c r="R1767" s="7" t="str">
        <f t="shared" si="34"/>
        <v>Donald Parsons</v>
      </c>
      <c r="S1767" s="7" t="s">
        <v>5614</v>
      </c>
      <c r="T1767" s="7">
        <v>20</v>
      </c>
      <c r="U1767" s="7">
        <v>6</v>
      </c>
      <c r="V1767" s="7">
        <v>120</v>
      </c>
      <c r="W1767" s="7" t="s">
        <v>5598</v>
      </c>
    </row>
    <row r="1768" spans="18:23" x14ac:dyDescent="0.25">
      <c r="R1768" s="7" t="str">
        <f t="shared" si="34"/>
        <v>Kevin Gonzalez</v>
      </c>
      <c r="S1768" s="7" t="s">
        <v>5613</v>
      </c>
      <c r="T1768" s="7">
        <v>35</v>
      </c>
      <c r="U1768" s="7">
        <v>9</v>
      </c>
      <c r="V1768" s="7">
        <v>315</v>
      </c>
      <c r="W1768" s="7" t="s">
        <v>5492</v>
      </c>
    </row>
    <row r="1769" spans="18:23" x14ac:dyDescent="0.25">
      <c r="R1769" s="7" t="str">
        <f t="shared" si="34"/>
        <v>Kari Zimmerman</v>
      </c>
      <c r="S1769" s="7" t="s">
        <v>5622</v>
      </c>
      <c r="T1769" s="7">
        <v>15</v>
      </c>
      <c r="U1769" s="7">
        <v>20</v>
      </c>
      <c r="V1769" s="7">
        <v>300</v>
      </c>
      <c r="W1769" s="7" t="s">
        <v>5565</v>
      </c>
    </row>
    <row r="1770" spans="18:23" x14ac:dyDescent="0.25">
      <c r="R1770" s="7" t="str">
        <f t="shared" si="34"/>
        <v>Timothy Johns</v>
      </c>
      <c r="S1770" s="7" t="s">
        <v>5610</v>
      </c>
      <c r="T1770" s="7">
        <v>300</v>
      </c>
      <c r="U1770" s="7">
        <v>19</v>
      </c>
      <c r="V1770" s="7">
        <v>5700</v>
      </c>
      <c r="W1770" s="7" t="s">
        <v>5341</v>
      </c>
    </row>
    <row r="1771" spans="18:23" x14ac:dyDescent="0.25">
      <c r="R1771" s="7" t="str">
        <f t="shared" si="34"/>
        <v>Belinda Jefferson</v>
      </c>
      <c r="S1771" s="7" t="s">
        <v>5623</v>
      </c>
      <c r="T1771" s="7">
        <v>30</v>
      </c>
      <c r="U1771" s="7">
        <v>22</v>
      </c>
      <c r="V1771" s="7">
        <v>660</v>
      </c>
      <c r="W1771" s="7" t="s">
        <v>5512</v>
      </c>
    </row>
    <row r="1772" spans="18:23" x14ac:dyDescent="0.25">
      <c r="R1772" s="7" t="str">
        <f t="shared" si="34"/>
        <v>Caroline Yoder</v>
      </c>
      <c r="S1772" s="7" t="s">
        <v>5619</v>
      </c>
      <c r="T1772" s="7">
        <v>80</v>
      </c>
      <c r="U1772" s="7">
        <v>19</v>
      </c>
      <c r="V1772" s="7">
        <v>1520</v>
      </c>
      <c r="W1772" s="7" t="s">
        <v>5548</v>
      </c>
    </row>
    <row r="1773" spans="18:23" x14ac:dyDescent="0.25">
      <c r="R1773" s="7" t="str">
        <f t="shared" si="34"/>
        <v>Alexis Ferguson</v>
      </c>
      <c r="S1773" s="7" t="s">
        <v>5615</v>
      </c>
      <c r="T1773" s="7">
        <v>25</v>
      </c>
      <c r="U1773" s="7">
        <v>5</v>
      </c>
      <c r="V1773" s="7">
        <v>125</v>
      </c>
      <c r="W1773" s="7" t="s">
        <v>5486</v>
      </c>
    </row>
    <row r="1774" spans="18:23" x14ac:dyDescent="0.25">
      <c r="R1774" s="7" t="str">
        <f t="shared" si="34"/>
        <v>Jessica Baird</v>
      </c>
      <c r="S1774" s="7" t="s">
        <v>5622</v>
      </c>
      <c r="T1774" s="7">
        <v>15</v>
      </c>
      <c r="U1774" s="7">
        <v>11</v>
      </c>
      <c r="V1774" s="7">
        <v>165</v>
      </c>
      <c r="W1774" s="7" t="s">
        <v>5515</v>
      </c>
    </row>
    <row r="1775" spans="18:23" x14ac:dyDescent="0.25">
      <c r="R1775" s="7" t="str">
        <f t="shared" si="34"/>
        <v>Lisa Johnson</v>
      </c>
      <c r="S1775" s="7" t="s">
        <v>5617</v>
      </c>
      <c r="T1775" s="7">
        <v>120</v>
      </c>
      <c r="U1775" s="7">
        <v>20</v>
      </c>
      <c r="V1775" s="7">
        <v>2400</v>
      </c>
      <c r="W1775" s="7" t="s">
        <v>5476</v>
      </c>
    </row>
    <row r="1776" spans="18:23" x14ac:dyDescent="0.25">
      <c r="R1776" s="7" t="str">
        <f t="shared" si="34"/>
        <v>Sheri Foster</v>
      </c>
      <c r="S1776" s="7" t="s">
        <v>5621</v>
      </c>
      <c r="T1776" s="7">
        <v>60</v>
      </c>
      <c r="U1776" s="7">
        <v>9</v>
      </c>
      <c r="V1776" s="7">
        <v>540</v>
      </c>
      <c r="W1776" s="7" t="s">
        <v>5585</v>
      </c>
    </row>
    <row r="1777" spans="18:23" x14ac:dyDescent="0.25">
      <c r="R1777" s="7" t="str">
        <f t="shared" si="34"/>
        <v>Jose Perez</v>
      </c>
      <c r="S1777" s="7" t="s">
        <v>5623</v>
      </c>
      <c r="T1777" s="7">
        <v>30</v>
      </c>
      <c r="U1777" s="7">
        <v>7</v>
      </c>
      <c r="V1777" s="7">
        <v>210</v>
      </c>
      <c r="W1777" s="7" t="s">
        <v>5464</v>
      </c>
    </row>
    <row r="1778" spans="18:23" x14ac:dyDescent="0.25">
      <c r="R1778" s="7" t="str">
        <f t="shared" si="34"/>
        <v>Mrs. Katrina</v>
      </c>
      <c r="S1778" s="7" t="s">
        <v>5619</v>
      </c>
      <c r="T1778" s="7">
        <v>80</v>
      </c>
      <c r="U1778" s="7">
        <v>25</v>
      </c>
      <c r="V1778" s="7">
        <v>2000</v>
      </c>
      <c r="W1778" s="7" t="s">
        <v>5607</v>
      </c>
    </row>
    <row r="1779" spans="18:23" x14ac:dyDescent="0.25">
      <c r="R1779" s="7" t="str">
        <f t="shared" si="34"/>
        <v>Leslie Sexton</v>
      </c>
      <c r="S1779" s="7" t="s">
        <v>5610</v>
      </c>
      <c r="T1779" s="7">
        <v>300</v>
      </c>
      <c r="U1779" s="7">
        <v>10</v>
      </c>
      <c r="V1779" s="7">
        <v>3000</v>
      </c>
      <c r="W1779" s="7" t="s">
        <v>5315</v>
      </c>
    </row>
    <row r="1780" spans="18:23" x14ac:dyDescent="0.25">
      <c r="R1780" s="7" t="str">
        <f t="shared" si="34"/>
        <v>Mary Fry</v>
      </c>
      <c r="S1780" s="7" t="s">
        <v>5620</v>
      </c>
      <c r="T1780" s="7">
        <v>40</v>
      </c>
      <c r="U1780" s="7">
        <v>10</v>
      </c>
      <c r="V1780" s="7">
        <v>400</v>
      </c>
      <c r="W1780" s="7" t="s">
        <v>5444</v>
      </c>
    </row>
    <row r="1781" spans="18:23" x14ac:dyDescent="0.25">
      <c r="R1781" s="7" t="str">
        <f t="shared" si="34"/>
        <v>Ms. Michelle</v>
      </c>
      <c r="S1781" s="7" t="s">
        <v>5617</v>
      </c>
      <c r="T1781" s="7">
        <v>120</v>
      </c>
      <c r="U1781" s="7">
        <v>8</v>
      </c>
      <c r="V1781" s="7">
        <v>960</v>
      </c>
      <c r="W1781" s="7" t="s">
        <v>5551</v>
      </c>
    </row>
    <row r="1782" spans="18:23" x14ac:dyDescent="0.25">
      <c r="R1782" s="7" t="str">
        <f t="shared" si="34"/>
        <v>Jessica Baird</v>
      </c>
      <c r="S1782" s="7" t="s">
        <v>5619</v>
      </c>
      <c r="T1782" s="7">
        <v>80</v>
      </c>
      <c r="U1782" s="7">
        <v>18</v>
      </c>
      <c r="V1782" s="7">
        <v>1440</v>
      </c>
      <c r="W1782" s="7" t="s">
        <v>5507</v>
      </c>
    </row>
    <row r="1783" spans="18:23" x14ac:dyDescent="0.25">
      <c r="R1783" s="7" t="str">
        <f t="shared" si="34"/>
        <v>Alexis Roberts</v>
      </c>
      <c r="S1783" s="7" t="s">
        <v>5622</v>
      </c>
      <c r="T1783" s="7">
        <v>15</v>
      </c>
      <c r="U1783" s="7">
        <v>9</v>
      </c>
      <c r="V1783" s="7">
        <v>135</v>
      </c>
      <c r="W1783" s="7" t="s">
        <v>5457</v>
      </c>
    </row>
    <row r="1784" spans="18:23" x14ac:dyDescent="0.25">
      <c r="R1784" s="7" t="str">
        <f t="shared" si="34"/>
        <v>Stephanie Smith</v>
      </c>
      <c r="S1784" s="7" t="s">
        <v>5622</v>
      </c>
      <c r="T1784" s="7">
        <v>15</v>
      </c>
      <c r="U1784" s="7">
        <v>22</v>
      </c>
      <c r="V1784" s="7">
        <v>330</v>
      </c>
      <c r="W1784" s="7" t="s">
        <v>5506</v>
      </c>
    </row>
    <row r="1785" spans="18:23" x14ac:dyDescent="0.25">
      <c r="R1785" s="7" t="str">
        <f t="shared" si="34"/>
        <v>Diana Rios</v>
      </c>
      <c r="S1785" s="7" t="s">
        <v>5621</v>
      </c>
      <c r="T1785" s="7">
        <v>60</v>
      </c>
      <c r="U1785" s="7">
        <v>2</v>
      </c>
      <c r="V1785" s="7">
        <v>120</v>
      </c>
      <c r="W1785" s="7" t="s">
        <v>5320</v>
      </c>
    </row>
    <row r="1786" spans="18:23" x14ac:dyDescent="0.25">
      <c r="R1786" s="7" t="str">
        <f t="shared" si="34"/>
        <v>James Mitchell</v>
      </c>
      <c r="S1786" s="7" t="s">
        <v>5618</v>
      </c>
      <c r="T1786" s="7">
        <v>10</v>
      </c>
      <c r="U1786" s="7">
        <v>14</v>
      </c>
      <c r="V1786" s="7">
        <v>140</v>
      </c>
      <c r="W1786" s="7" t="s">
        <v>5561</v>
      </c>
    </row>
    <row r="1787" spans="18:23" x14ac:dyDescent="0.25">
      <c r="R1787" s="7" t="str">
        <f t="shared" si="34"/>
        <v>Rebecca Moody</v>
      </c>
      <c r="S1787" s="7" t="s">
        <v>5613</v>
      </c>
      <c r="T1787" s="7">
        <v>35</v>
      </c>
      <c r="U1787" s="7">
        <v>5</v>
      </c>
      <c r="V1787" s="7">
        <v>175</v>
      </c>
      <c r="W1787" s="7" t="s">
        <v>5335</v>
      </c>
    </row>
    <row r="1788" spans="18:23" x14ac:dyDescent="0.25">
      <c r="R1788" s="7" t="str">
        <f t="shared" si="34"/>
        <v>Timothy Johns</v>
      </c>
      <c r="S1788" s="7" t="s">
        <v>5615</v>
      </c>
      <c r="T1788" s="7">
        <v>25</v>
      </c>
      <c r="U1788" s="7">
        <v>19</v>
      </c>
      <c r="V1788" s="7">
        <v>475</v>
      </c>
      <c r="W1788" s="7" t="s">
        <v>5488</v>
      </c>
    </row>
    <row r="1789" spans="18:23" x14ac:dyDescent="0.25">
      <c r="R1789" s="7" t="str">
        <f t="shared" si="34"/>
        <v>Dr. Elizabeth</v>
      </c>
      <c r="S1789" s="7" t="s">
        <v>5617</v>
      </c>
      <c r="T1789" s="7">
        <v>120</v>
      </c>
      <c r="U1789" s="7">
        <v>7</v>
      </c>
      <c r="V1789" s="7">
        <v>840</v>
      </c>
      <c r="W1789" s="7" t="s">
        <v>5431</v>
      </c>
    </row>
    <row r="1790" spans="18:23" x14ac:dyDescent="0.25">
      <c r="R1790" s="7" t="str">
        <f t="shared" si="34"/>
        <v>Diana Rios</v>
      </c>
      <c r="S1790" s="7" t="s">
        <v>5619</v>
      </c>
      <c r="T1790" s="7">
        <v>80</v>
      </c>
      <c r="U1790" s="7">
        <v>17</v>
      </c>
      <c r="V1790" s="7">
        <v>1360</v>
      </c>
      <c r="W1790" s="7" t="s">
        <v>5582</v>
      </c>
    </row>
    <row r="1791" spans="18:23" x14ac:dyDescent="0.25">
      <c r="R1791" s="7" t="str">
        <f t="shared" si="34"/>
        <v>Alexis Ferguson</v>
      </c>
      <c r="S1791" s="7" t="s">
        <v>5611</v>
      </c>
      <c r="T1791" s="7">
        <v>250</v>
      </c>
      <c r="U1791" s="7">
        <v>22</v>
      </c>
      <c r="V1791" s="7">
        <v>5500</v>
      </c>
      <c r="W1791" s="7" t="s">
        <v>5493</v>
      </c>
    </row>
    <row r="1792" spans="18:23" x14ac:dyDescent="0.25">
      <c r="R1792" s="7" t="str">
        <f t="shared" si="34"/>
        <v>Ms. Michelle</v>
      </c>
      <c r="S1792" s="7" t="s">
        <v>5623</v>
      </c>
      <c r="T1792" s="7">
        <v>30</v>
      </c>
      <c r="U1792" s="7">
        <v>18</v>
      </c>
      <c r="V1792" s="7">
        <v>540</v>
      </c>
      <c r="W1792" s="7" t="s">
        <v>5551</v>
      </c>
    </row>
    <row r="1793" spans="18:23" x14ac:dyDescent="0.25">
      <c r="R1793" s="7" t="str">
        <f t="shared" si="34"/>
        <v>Donald Parsons</v>
      </c>
      <c r="S1793" s="7" t="s">
        <v>5617</v>
      </c>
      <c r="T1793" s="7">
        <v>120</v>
      </c>
      <c r="U1793" s="7">
        <v>12</v>
      </c>
      <c r="V1793" s="7">
        <v>1440</v>
      </c>
      <c r="W1793" s="7" t="s">
        <v>5446</v>
      </c>
    </row>
    <row r="1794" spans="18:23" x14ac:dyDescent="0.25">
      <c r="R1794" s="7" t="str">
        <f t="shared" si="34"/>
        <v>Linda Morgan</v>
      </c>
      <c r="S1794" s="7" t="s">
        <v>5612</v>
      </c>
      <c r="T1794" s="7">
        <v>50</v>
      </c>
      <c r="U1794" s="7">
        <v>4</v>
      </c>
      <c r="V1794" s="7">
        <v>200</v>
      </c>
      <c r="W1794" s="7" t="s">
        <v>5461</v>
      </c>
    </row>
    <row r="1795" spans="18:23" x14ac:dyDescent="0.25">
      <c r="R1795" s="7" t="str">
        <f t="shared" si="34"/>
        <v>Timothy Johns</v>
      </c>
      <c r="S1795" s="7" t="s">
        <v>5616</v>
      </c>
      <c r="T1795" s="7">
        <v>150</v>
      </c>
      <c r="U1795" s="7">
        <v>2</v>
      </c>
      <c r="V1795" s="7">
        <v>300</v>
      </c>
      <c r="W1795" s="7" t="s">
        <v>5563</v>
      </c>
    </row>
    <row r="1796" spans="18:23" x14ac:dyDescent="0.25">
      <c r="R1796" s="7" t="str">
        <f t="shared" si="34"/>
        <v>Janet Adams</v>
      </c>
      <c r="S1796" s="7" t="s">
        <v>5616</v>
      </c>
      <c r="T1796" s="7">
        <v>150</v>
      </c>
      <c r="U1796" s="7">
        <v>15</v>
      </c>
      <c r="V1796" s="7">
        <v>2250</v>
      </c>
      <c r="W1796" s="7" t="s">
        <v>5345</v>
      </c>
    </row>
    <row r="1797" spans="18:23" x14ac:dyDescent="0.25">
      <c r="R1797" s="7" t="str">
        <f t="shared" si="34"/>
        <v>Joshua Stewart</v>
      </c>
      <c r="S1797" s="7" t="s">
        <v>5609</v>
      </c>
      <c r="T1797" s="7">
        <v>20</v>
      </c>
      <c r="U1797" s="7">
        <v>21</v>
      </c>
      <c r="V1797" s="7">
        <v>420</v>
      </c>
      <c r="W1797" s="7" t="s">
        <v>5435</v>
      </c>
    </row>
    <row r="1798" spans="18:23" x14ac:dyDescent="0.25">
      <c r="R1798" s="7" t="str">
        <f t="shared" si="34"/>
        <v>Kelly Miller</v>
      </c>
      <c r="S1798" s="7" t="s">
        <v>5614</v>
      </c>
      <c r="T1798" s="7">
        <v>20</v>
      </c>
      <c r="U1798" s="7">
        <v>17</v>
      </c>
      <c r="V1798" s="7">
        <v>340</v>
      </c>
      <c r="W1798" s="7" t="s">
        <v>5340</v>
      </c>
    </row>
    <row r="1799" spans="18:23" x14ac:dyDescent="0.25">
      <c r="R1799" s="7" t="str">
        <f t="shared" si="34"/>
        <v>Donald Parsons</v>
      </c>
      <c r="S1799" s="7" t="s">
        <v>5622</v>
      </c>
      <c r="T1799" s="7">
        <v>15</v>
      </c>
      <c r="U1799" s="7">
        <v>15</v>
      </c>
      <c r="V1799" s="7">
        <v>225</v>
      </c>
      <c r="W1799" s="7" t="s">
        <v>5446</v>
      </c>
    </row>
    <row r="1800" spans="18:23" x14ac:dyDescent="0.25">
      <c r="R1800" s="7" t="str">
        <f t="shared" ref="R1800:R1863" si="35">TRIM(W1800)</f>
        <v>James Mitchell</v>
      </c>
      <c r="S1800" s="7" t="s">
        <v>5622</v>
      </c>
      <c r="T1800" s="7">
        <v>15</v>
      </c>
      <c r="U1800" s="7">
        <v>2</v>
      </c>
      <c r="V1800" s="7">
        <v>30</v>
      </c>
      <c r="W1800" s="7" t="s">
        <v>5594</v>
      </c>
    </row>
    <row r="1801" spans="18:23" x14ac:dyDescent="0.25">
      <c r="R1801" s="7" t="str">
        <f t="shared" si="35"/>
        <v>April Gonzales</v>
      </c>
      <c r="S1801" s="7" t="s">
        <v>5609</v>
      </c>
      <c r="T1801" s="7">
        <v>20</v>
      </c>
      <c r="U1801" s="7">
        <v>8</v>
      </c>
      <c r="V1801" s="7">
        <v>160</v>
      </c>
      <c r="W1801" s="7" t="s">
        <v>5426</v>
      </c>
    </row>
    <row r="1802" spans="18:23" x14ac:dyDescent="0.25">
      <c r="R1802" s="7" t="str">
        <f t="shared" si="35"/>
        <v>Diana Griffin</v>
      </c>
      <c r="S1802" s="7" t="s">
        <v>5613</v>
      </c>
      <c r="T1802" s="7">
        <v>35</v>
      </c>
      <c r="U1802" s="7">
        <v>4</v>
      </c>
      <c r="V1802" s="7">
        <v>140</v>
      </c>
      <c r="W1802" s="7" t="s">
        <v>5445</v>
      </c>
    </row>
    <row r="1803" spans="18:23" x14ac:dyDescent="0.25">
      <c r="R1803" s="7" t="str">
        <f t="shared" si="35"/>
        <v>Sheri Foster</v>
      </c>
      <c r="S1803" s="7" t="s">
        <v>5621</v>
      </c>
      <c r="T1803" s="7">
        <v>60</v>
      </c>
      <c r="U1803" s="7">
        <v>12</v>
      </c>
      <c r="V1803" s="7">
        <v>720</v>
      </c>
      <c r="W1803" s="7" t="s">
        <v>5602</v>
      </c>
    </row>
    <row r="1804" spans="18:23" x14ac:dyDescent="0.25">
      <c r="R1804" s="7" t="str">
        <f t="shared" si="35"/>
        <v>April Gonzales</v>
      </c>
      <c r="S1804" s="7" t="s">
        <v>5621</v>
      </c>
      <c r="T1804" s="7">
        <v>60</v>
      </c>
      <c r="U1804" s="7">
        <v>2</v>
      </c>
      <c r="V1804" s="7">
        <v>120</v>
      </c>
      <c r="W1804" s="7" t="s">
        <v>5450</v>
      </c>
    </row>
    <row r="1805" spans="18:23" x14ac:dyDescent="0.25">
      <c r="R1805" s="7" t="str">
        <f t="shared" si="35"/>
        <v>Dr. Carolyn</v>
      </c>
      <c r="S1805" s="7" t="s">
        <v>5613</v>
      </c>
      <c r="T1805" s="7">
        <v>35</v>
      </c>
      <c r="U1805" s="7">
        <v>20</v>
      </c>
      <c r="V1805" s="7">
        <v>700</v>
      </c>
      <c r="W1805" s="7" t="s">
        <v>5495</v>
      </c>
    </row>
    <row r="1806" spans="18:23" x14ac:dyDescent="0.25">
      <c r="R1806" s="7" t="str">
        <f t="shared" si="35"/>
        <v>Jonathan Myers</v>
      </c>
      <c r="S1806" s="7" t="s">
        <v>5610</v>
      </c>
      <c r="T1806" s="7">
        <v>300</v>
      </c>
      <c r="U1806" s="7">
        <v>10</v>
      </c>
      <c r="V1806" s="7">
        <v>3000</v>
      </c>
      <c r="W1806" s="7" t="s">
        <v>5483</v>
      </c>
    </row>
    <row r="1807" spans="18:23" x14ac:dyDescent="0.25">
      <c r="R1807" s="7" t="str">
        <f t="shared" si="35"/>
        <v>Sheri Foster</v>
      </c>
      <c r="S1807" s="7" t="s">
        <v>5616</v>
      </c>
      <c r="T1807" s="7">
        <v>150</v>
      </c>
      <c r="U1807" s="7">
        <v>22</v>
      </c>
      <c r="V1807" s="7">
        <v>3300</v>
      </c>
      <c r="W1807" s="7" t="s">
        <v>5602</v>
      </c>
    </row>
    <row r="1808" spans="18:23" x14ac:dyDescent="0.25">
      <c r="R1808" s="7" t="str">
        <f t="shared" si="35"/>
        <v>James Mitchell</v>
      </c>
      <c r="S1808" s="7" t="s">
        <v>5622</v>
      </c>
      <c r="T1808" s="7">
        <v>15</v>
      </c>
      <c r="U1808" s="7">
        <v>24</v>
      </c>
      <c r="V1808" s="7">
        <v>360</v>
      </c>
      <c r="W1808" s="7" t="s">
        <v>5594</v>
      </c>
    </row>
    <row r="1809" spans="18:23" x14ac:dyDescent="0.25">
      <c r="R1809" s="7" t="str">
        <f t="shared" si="35"/>
        <v>Shannon Vazquez</v>
      </c>
      <c r="S1809" s="7" t="s">
        <v>5616</v>
      </c>
      <c r="T1809" s="7">
        <v>150</v>
      </c>
      <c r="U1809" s="7">
        <v>12</v>
      </c>
      <c r="V1809" s="7">
        <v>1800</v>
      </c>
      <c r="W1809" s="7" t="s">
        <v>5497</v>
      </c>
    </row>
    <row r="1810" spans="18:23" x14ac:dyDescent="0.25">
      <c r="R1810" s="7" t="str">
        <f t="shared" si="35"/>
        <v>Kari Zimmerman</v>
      </c>
      <c r="S1810" s="7" t="s">
        <v>5619</v>
      </c>
      <c r="T1810" s="7">
        <v>80</v>
      </c>
      <c r="U1810" s="7">
        <v>23</v>
      </c>
      <c r="V1810" s="7">
        <v>1840</v>
      </c>
      <c r="W1810" s="7" t="s">
        <v>5565</v>
      </c>
    </row>
    <row r="1811" spans="18:23" x14ac:dyDescent="0.25">
      <c r="R1811" s="7" t="str">
        <f t="shared" si="35"/>
        <v>Kenneth Rodriguez</v>
      </c>
      <c r="S1811" s="7" t="s">
        <v>5620</v>
      </c>
      <c r="T1811" s="7">
        <v>40</v>
      </c>
      <c r="U1811" s="7">
        <v>18</v>
      </c>
      <c r="V1811" s="7">
        <v>720</v>
      </c>
      <c r="W1811" s="7" t="s">
        <v>5572</v>
      </c>
    </row>
    <row r="1812" spans="18:23" x14ac:dyDescent="0.25">
      <c r="R1812" s="7" t="str">
        <f t="shared" si="35"/>
        <v>Jennifer Nelson</v>
      </c>
      <c r="S1812" s="7" t="s">
        <v>5620</v>
      </c>
      <c r="T1812" s="7">
        <v>40</v>
      </c>
      <c r="U1812" s="7">
        <v>4</v>
      </c>
      <c r="V1812" s="7">
        <v>160</v>
      </c>
      <c r="W1812" s="7" t="s">
        <v>5513</v>
      </c>
    </row>
    <row r="1813" spans="18:23" x14ac:dyDescent="0.25">
      <c r="R1813" s="7" t="str">
        <f t="shared" si="35"/>
        <v>Lisa Johnson</v>
      </c>
      <c r="S1813" s="7" t="s">
        <v>5617</v>
      </c>
      <c r="T1813" s="7">
        <v>120</v>
      </c>
      <c r="U1813" s="7">
        <v>4</v>
      </c>
      <c r="V1813" s="7">
        <v>480</v>
      </c>
      <c r="W1813" s="7" t="s">
        <v>5581</v>
      </c>
    </row>
    <row r="1814" spans="18:23" x14ac:dyDescent="0.25">
      <c r="R1814" s="7" t="str">
        <f t="shared" si="35"/>
        <v>Mrs. Alexandria</v>
      </c>
      <c r="S1814" s="7" t="s">
        <v>5609</v>
      </c>
      <c r="T1814" s="7">
        <v>20</v>
      </c>
      <c r="U1814" s="7">
        <v>3</v>
      </c>
      <c r="V1814" s="7">
        <v>60</v>
      </c>
      <c r="W1814" s="7" t="s">
        <v>5462</v>
      </c>
    </row>
    <row r="1815" spans="18:23" x14ac:dyDescent="0.25">
      <c r="R1815" s="7" t="str">
        <f t="shared" si="35"/>
        <v>Sheri Foster</v>
      </c>
      <c r="S1815" s="7" t="s">
        <v>5613</v>
      </c>
      <c r="T1815" s="7">
        <v>35</v>
      </c>
      <c r="U1815" s="7">
        <v>19</v>
      </c>
      <c r="V1815" s="7">
        <v>665</v>
      </c>
      <c r="W1815" s="7" t="s">
        <v>5585</v>
      </c>
    </row>
    <row r="1816" spans="18:23" x14ac:dyDescent="0.25">
      <c r="R1816" s="7" t="str">
        <f t="shared" si="35"/>
        <v>Diana Griffin</v>
      </c>
      <c r="S1816" s="7" t="s">
        <v>5613</v>
      </c>
      <c r="T1816" s="7">
        <v>35</v>
      </c>
      <c r="U1816" s="7">
        <v>18</v>
      </c>
      <c r="V1816" s="7">
        <v>630</v>
      </c>
      <c r="W1816" s="7" t="s">
        <v>5586</v>
      </c>
    </row>
    <row r="1817" spans="18:23" x14ac:dyDescent="0.25">
      <c r="R1817" s="7" t="str">
        <f t="shared" si="35"/>
        <v>James Mitchell</v>
      </c>
      <c r="S1817" s="7" t="s">
        <v>5619</v>
      </c>
      <c r="T1817" s="7">
        <v>80</v>
      </c>
      <c r="U1817" s="7">
        <v>24</v>
      </c>
      <c r="V1817" s="7">
        <v>1920</v>
      </c>
      <c r="W1817" s="7" t="s">
        <v>5594</v>
      </c>
    </row>
    <row r="1818" spans="18:23" x14ac:dyDescent="0.25">
      <c r="R1818" s="7" t="str">
        <f t="shared" si="35"/>
        <v>Belinda Jefferson</v>
      </c>
      <c r="S1818" s="7" t="s">
        <v>5611</v>
      </c>
      <c r="T1818" s="7">
        <v>250</v>
      </c>
      <c r="U1818" s="7">
        <v>7</v>
      </c>
      <c r="V1818" s="7">
        <v>1750</v>
      </c>
      <c r="W1818" s="7" t="s">
        <v>5559</v>
      </c>
    </row>
    <row r="1819" spans="18:23" x14ac:dyDescent="0.25">
      <c r="R1819" s="7" t="str">
        <f t="shared" si="35"/>
        <v>Alexis Ferguson</v>
      </c>
      <c r="S1819" s="7" t="s">
        <v>5620</v>
      </c>
      <c r="T1819" s="7">
        <v>40</v>
      </c>
      <c r="U1819" s="7">
        <v>14</v>
      </c>
      <c r="V1819" s="7">
        <v>560</v>
      </c>
      <c r="W1819" s="7" t="s">
        <v>5599</v>
      </c>
    </row>
    <row r="1820" spans="18:23" x14ac:dyDescent="0.25">
      <c r="R1820" s="7" t="str">
        <f t="shared" si="35"/>
        <v>Caroline Yoder</v>
      </c>
      <c r="S1820" s="7" t="s">
        <v>5613</v>
      </c>
      <c r="T1820" s="7">
        <v>35</v>
      </c>
      <c r="U1820" s="7">
        <v>23</v>
      </c>
      <c r="V1820" s="7">
        <v>805</v>
      </c>
      <c r="W1820" s="7" t="s">
        <v>5530</v>
      </c>
    </row>
    <row r="1821" spans="18:23" x14ac:dyDescent="0.25">
      <c r="R1821" s="7" t="str">
        <f t="shared" si="35"/>
        <v>Sheri Foster</v>
      </c>
      <c r="S1821" s="7" t="s">
        <v>5614</v>
      </c>
      <c r="T1821" s="7">
        <v>20</v>
      </c>
      <c r="U1821" s="7">
        <v>13</v>
      </c>
      <c r="V1821" s="7">
        <v>260</v>
      </c>
      <c r="W1821" s="7" t="s">
        <v>5585</v>
      </c>
    </row>
    <row r="1822" spans="18:23" x14ac:dyDescent="0.25">
      <c r="R1822" s="7" t="str">
        <f t="shared" si="35"/>
        <v>Valerie Morgan</v>
      </c>
      <c r="S1822" s="7" t="s">
        <v>5610</v>
      </c>
      <c r="T1822" s="7">
        <v>300</v>
      </c>
      <c r="U1822" s="7">
        <v>12</v>
      </c>
      <c r="V1822" s="7">
        <v>3600</v>
      </c>
      <c r="W1822" s="7" t="s">
        <v>5463</v>
      </c>
    </row>
    <row r="1823" spans="18:23" x14ac:dyDescent="0.25">
      <c r="R1823" s="7" t="str">
        <f t="shared" si="35"/>
        <v>Kari Zimmerman</v>
      </c>
      <c r="S1823" s="7" t="s">
        <v>5609</v>
      </c>
      <c r="T1823" s="7">
        <v>20</v>
      </c>
      <c r="U1823" s="7">
        <v>1</v>
      </c>
      <c r="V1823" s="7">
        <v>20</v>
      </c>
      <c r="W1823" s="7" t="s">
        <v>5565</v>
      </c>
    </row>
    <row r="1824" spans="18:23" x14ac:dyDescent="0.25">
      <c r="R1824" s="7" t="str">
        <f t="shared" si="35"/>
        <v>Jose Perez</v>
      </c>
      <c r="S1824" s="7" t="s">
        <v>5622</v>
      </c>
      <c r="T1824" s="7">
        <v>15</v>
      </c>
      <c r="U1824" s="7">
        <v>17</v>
      </c>
      <c r="V1824" s="7">
        <v>255</v>
      </c>
      <c r="W1824" s="7" t="s">
        <v>5464</v>
      </c>
    </row>
    <row r="1825" spans="18:23" x14ac:dyDescent="0.25">
      <c r="R1825" s="7" t="str">
        <f t="shared" si="35"/>
        <v>Aaron Robinson</v>
      </c>
      <c r="S1825" s="7" t="s">
        <v>5621</v>
      </c>
      <c r="T1825" s="7">
        <v>60</v>
      </c>
      <c r="U1825" s="7">
        <v>6</v>
      </c>
      <c r="V1825" s="7">
        <v>360</v>
      </c>
      <c r="W1825" s="7" t="s">
        <v>5460</v>
      </c>
    </row>
    <row r="1826" spans="18:23" x14ac:dyDescent="0.25">
      <c r="R1826" s="7" t="str">
        <f t="shared" si="35"/>
        <v>Alexis Ferguson</v>
      </c>
      <c r="S1826" s="7" t="s">
        <v>5614</v>
      </c>
      <c r="T1826" s="7">
        <v>20</v>
      </c>
      <c r="U1826" s="7">
        <v>20</v>
      </c>
      <c r="V1826" s="7">
        <v>400</v>
      </c>
      <c r="W1826" s="7" t="s">
        <v>5439</v>
      </c>
    </row>
    <row r="1827" spans="18:23" x14ac:dyDescent="0.25">
      <c r="R1827" s="7" t="str">
        <f t="shared" si="35"/>
        <v>Belinda Jefferson</v>
      </c>
      <c r="S1827" s="7" t="s">
        <v>5612</v>
      </c>
      <c r="T1827" s="7">
        <v>50</v>
      </c>
      <c r="U1827" s="7">
        <v>1</v>
      </c>
      <c r="V1827" s="7">
        <v>50</v>
      </c>
      <c r="W1827" s="7" t="s">
        <v>5449</v>
      </c>
    </row>
    <row r="1828" spans="18:23" x14ac:dyDescent="0.25">
      <c r="R1828" s="7" t="str">
        <f t="shared" si="35"/>
        <v>Joshua Stewart</v>
      </c>
      <c r="S1828" s="7" t="s">
        <v>5613</v>
      </c>
      <c r="T1828" s="7">
        <v>35</v>
      </c>
      <c r="U1828" s="7">
        <v>21</v>
      </c>
      <c r="V1828" s="7">
        <v>735</v>
      </c>
      <c r="W1828" s="7" t="s">
        <v>5424</v>
      </c>
    </row>
    <row r="1829" spans="18:23" x14ac:dyDescent="0.25">
      <c r="R1829" s="7" t="str">
        <f t="shared" si="35"/>
        <v>Donald Parsons</v>
      </c>
      <c r="S1829" s="7" t="s">
        <v>5611</v>
      </c>
      <c r="T1829" s="7">
        <v>250</v>
      </c>
      <c r="U1829" s="7">
        <v>21</v>
      </c>
      <c r="V1829" s="7">
        <v>5250</v>
      </c>
      <c r="W1829" s="7" t="s">
        <v>5491</v>
      </c>
    </row>
    <row r="1830" spans="18:23" x14ac:dyDescent="0.25">
      <c r="R1830" s="7" t="str">
        <f t="shared" si="35"/>
        <v>Rebecca Moody</v>
      </c>
      <c r="S1830" s="7" t="s">
        <v>5611</v>
      </c>
      <c r="T1830" s="7">
        <v>250</v>
      </c>
      <c r="U1830" s="7">
        <v>4</v>
      </c>
      <c r="V1830" s="7">
        <v>1000</v>
      </c>
      <c r="W1830" s="7" t="s">
        <v>5481</v>
      </c>
    </row>
    <row r="1831" spans="18:23" x14ac:dyDescent="0.25">
      <c r="R1831" s="7" t="str">
        <f t="shared" si="35"/>
        <v>Mrs. Katrina</v>
      </c>
      <c r="S1831" s="7" t="s">
        <v>5623</v>
      </c>
      <c r="T1831" s="7">
        <v>30</v>
      </c>
      <c r="U1831" s="7">
        <v>4</v>
      </c>
      <c r="V1831" s="7">
        <v>120</v>
      </c>
      <c r="W1831" s="7" t="s">
        <v>5604</v>
      </c>
    </row>
    <row r="1832" spans="18:23" x14ac:dyDescent="0.25">
      <c r="R1832" s="7" t="str">
        <f t="shared" si="35"/>
        <v>Mary Fry</v>
      </c>
      <c r="S1832" s="7" t="s">
        <v>5609</v>
      </c>
      <c r="T1832" s="7">
        <v>20</v>
      </c>
      <c r="U1832" s="7">
        <v>23</v>
      </c>
      <c r="V1832" s="7">
        <v>460</v>
      </c>
      <c r="W1832" s="7" t="s">
        <v>5444</v>
      </c>
    </row>
    <row r="1833" spans="18:23" x14ac:dyDescent="0.25">
      <c r="R1833" s="7" t="str">
        <f t="shared" si="35"/>
        <v>Caroline Yoder</v>
      </c>
      <c r="S1833" s="7" t="s">
        <v>5618</v>
      </c>
      <c r="T1833" s="7">
        <v>10</v>
      </c>
      <c r="U1833" s="7">
        <v>25</v>
      </c>
      <c r="V1833" s="7">
        <v>250</v>
      </c>
      <c r="W1833" s="7" t="s">
        <v>5530</v>
      </c>
    </row>
    <row r="1834" spans="18:23" x14ac:dyDescent="0.25">
      <c r="R1834" s="7" t="str">
        <f t="shared" si="35"/>
        <v>James Mitchell</v>
      </c>
      <c r="S1834" s="7" t="s">
        <v>5615</v>
      </c>
      <c r="T1834" s="7">
        <v>25</v>
      </c>
      <c r="U1834" s="7">
        <v>20</v>
      </c>
      <c r="V1834" s="7">
        <v>500</v>
      </c>
      <c r="W1834" s="7" t="s">
        <v>5489</v>
      </c>
    </row>
    <row r="1835" spans="18:23" x14ac:dyDescent="0.25">
      <c r="R1835" s="7" t="str">
        <f t="shared" si="35"/>
        <v>Keith Bush</v>
      </c>
      <c r="S1835" s="7" t="s">
        <v>5610</v>
      </c>
      <c r="T1835" s="7">
        <v>300</v>
      </c>
      <c r="U1835" s="7">
        <v>5</v>
      </c>
      <c r="V1835" s="7">
        <v>1500</v>
      </c>
      <c r="W1835" s="7" t="s">
        <v>5508</v>
      </c>
    </row>
    <row r="1836" spans="18:23" x14ac:dyDescent="0.25">
      <c r="R1836" s="7" t="str">
        <f t="shared" si="35"/>
        <v>Rebecca Moody</v>
      </c>
      <c r="S1836" s="7" t="s">
        <v>5618</v>
      </c>
      <c r="T1836" s="7">
        <v>10</v>
      </c>
      <c r="U1836" s="7">
        <v>18</v>
      </c>
      <c r="V1836" s="7">
        <v>180</v>
      </c>
      <c r="W1836" s="7" t="s">
        <v>5470</v>
      </c>
    </row>
    <row r="1837" spans="18:23" x14ac:dyDescent="0.25">
      <c r="R1837" s="7" t="str">
        <f t="shared" si="35"/>
        <v>Kari Zimmerman</v>
      </c>
      <c r="S1837" s="7" t="s">
        <v>5622</v>
      </c>
      <c r="T1837" s="7">
        <v>15</v>
      </c>
      <c r="U1837" s="7">
        <v>7</v>
      </c>
      <c r="V1837" s="7">
        <v>105</v>
      </c>
      <c r="W1837" s="7" t="s">
        <v>5478</v>
      </c>
    </row>
    <row r="1838" spans="18:23" x14ac:dyDescent="0.25">
      <c r="R1838" s="7" t="str">
        <f t="shared" si="35"/>
        <v>Jennifer Nelson</v>
      </c>
      <c r="S1838" s="7" t="s">
        <v>5610</v>
      </c>
      <c r="T1838" s="7">
        <v>300</v>
      </c>
      <c r="U1838" s="7">
        <v>14</v>
      </c>
      <c r="V1838" s="7">
        <v>4200</v>
      </c>
      <c r="W1838" s="7" t="s">
        <v>5527</v>
      </c>
    </row>
    <row r="1839" spans="18:23" x14ac:dyDescent="0.25">
      <c r="R1839" s="7" t="str">
        <f t="shared" si="35"/>
        <v>Karen Pham</v>
      </c>
      <c r="S1839" s="7" t="s">
        <v>5617</v>
      </c>
      <c r="T1839" s="7">
        <v>120</v>
      </c>
      <c r="U1839" s="7">
        <v>21</v>
      </c>
      <c r="V1839" s="7">
        <v>2520</v>
      </c>
      <c r="W1839" s="7" t="s">
        <v>5316</v>
      </c>
    </row>
    <row r="1840" spans="18:23" x14ac:dyDescent="0.25">
      <c r="R1840" s="7" t="str">
        <f t="shared" si="35"/>
        <v>Linda Morgan</v>
      </c>
      <c r="S1840" s="7" t="s">
        <v>5611</v>
      </c>
      <c r="T1840" s="7">
        <v>250</v>
      </c>
      <c r="U1840" s="7">
        <v>11</v>
      </c>
      <c r="V1840" s="7">
        <v>2750</v>
      </c>
      <c r="W1840" s="7" t="s">
        <v>5458</v>
      </c>
    </row>
    <row r="1841" spans="18:23" x14ac:dyDescent="0.25">
      <c r="R1841" s="7" t="str">
        <f t="shared" si="35"/>
        <v>Sarah Wright</v>
      </c>
      <c r="S1841" s="7" t="s">
        <v>5620</v>
      </c>
      <c r="T1841" s="7">
        <v>40</v>
      </c>
      <c r="U1841" s="7">
        <v>10</v>
      </c>
      <c r="V1841" s="7">
        <v>400</v>
      </c>
      <c r="W1841" s="7" t="s">
        <v>5490</v>
      </c>
    </row>
    <row r="1842" spans="18:23" x14ac:dyDescent="0.25">
      <c r="R1842" s="7" t="str">
        <f t="shared" si="35"/>
        <v>Ms. Michelle</v>
      </c>
      <c r="S1842" s="7" t="s">
        <v>5622</v>
      </c>
      <c r="T1842" s="7">
        <v>15</v>
      </c>
      <c r="U1842" s="7">
        <v>6</v>
      </c>
      <c r="V1842" s="7">
        <v>90</v>
      </c>
      <c r="W1842" s="7" t="s">
        <v>5469</v>
      </c>
    </row>
    <row r="1843" spans="18:23" x14ac:dyDescent="0.25">
      <c r="R1843" s="7" t="str">
        <f t="shared" si="35"/>
        <v>Angela Fox</v>
      </c>
      <c r="S1843" s="7" t="s">
        <v>5622</v>
      </c>
      <c r="T1843" s="7">
        <v>15</v>
      </c>
      <c r="U1843" s="7">
        <v>15</v>
      </c>
      <c r="V1843" s="7">
        <v>225</v>
      </c>
      <c r="W1843" s="7" t="s">
        <v>5468</v>
      </c>
    </row>
    <row r="1844" spans="18:23" x14ac:dyDescent="0.25">
      <c r="R1844" s="7" t="str">
        <f t="shared" si="35"/>
        <v>Diana Rios</v>
      </c>
      <c r="S1844" s="7" t="s">
        <v>5612</v>
      </c>
      <c r="T1844" s="7">
        <v>50</v>
      </c>
      <c r="U1844" s="7">
        <v>6</v>
      </c>
      <c r="V1844" s="7">
        <v>300</v>
      </c>
      <c r="W1844" s="7" t="s">
        <v>5564</v>
      </c>
    </row>
    <row r="1845" spans="18:23" x14ac:dyDescent="0.25">
      <c r="R1845" s="7" t="str">
        <f t="shared" si="35"/>
        <v>Leslie Sexton</v>
      </c>
      <c r="S1845" s="7" t="s">
        <v>5611</v>
      </c>
      <c r="T1845" s="7">
        <v>250</v>
      </c>
      <c r="U1845" s="7">
        <v>12</v>
      </c>
      <c r="V1845" s="7">
        <v>3000</v>
      </c>
      <c r="W1845" s="7" t="s">
        <v>5315</v>
      </c>
    </row>
    <row r="1846" spans="18:23" x14ac:dyDescent="0.25">
      <c r="R1846" s="7" t="str">
        <f t="shared" si="35"/>
        <v>Diana Rios</v>
      </c>
      <c r="S1846" s="7" t="s">
        <v>5609</v>
      </c>
      <c r="T1846" s="7">
        <v>20</v>
      </c>
      <c r="U1846" s="7">
        <v>13</v>
      </c>
      <c r="V1846" s="7">
        <v>260</v>
      </c>
      <c r="W1846" s="7" t="s">
        <v>5582</v>
      </c>
    </row>
    <row r="1847" spans="18:23" x14ac:dyDescent="0.25">
      <c r="R1847" s="7" t="str">
        <f t="shared" si="35"/>
        <v>Alexis Ferguson</v>
      </c>
      <c r="S1847" s="7" t="s">
        <v>5619</v>
      </c>
      <c r="T1847" s="7">
        <v>80</v>
      </c>
      <c r="U1847" s="7">
        <v>3</v>
      </c>
      <c r="V1847" s="7">
        <v>240</v>
      </c>
      <c r="W1847" s="7" t="s">
        <v>5599</v>
      </c>
    </row>
    <row r="1848" spans="18:23" x14ac:dyDescent="0.25">
      <c r="R1848" s="7" t="str">
        <f t="shared" si="35"/>
        <v>Kelly Miller</v>
      </c>
      <c r="S1848" s="7" t="s">
        <v>5611</v>
      </c>
      <c r="T1848" s="7">
        <v>250</v>
      </c>
      <c r="U1848" s="7">
        <v>11</v>
      </c>
      <c r="V1848" s="7">
        <v>2750</v>
      </c>
      <c r="W1848" s="7" t="s">
        <v>5485</v>
      </c>
    </row>
    <row r="1849" spans="18:23" x14ac:dyDescent="0.25">
      <c r="R1849" s="7" t="str">
        <f t="shared" si="35"/>
        <v>Seth Howell</v>
      </c>
      <c r="S1849" s="7" t="s">
        <v>5615</v>
      </c>
      <c r="T1849" s="7">
        <v>25</v>
      </c>
      <c r="U1849" s="7">
        <v>7</v>
      </c>
      <c r="V1849" s="7">
        <v>175</v>
      </c>
      <c r="W1849" s="7" t="s">
        <v>5472</v>
      </c>
    </row>
    <row r="1850" spans="18:23" x14ac:dyDescent="0.25">
      <c r="R1850" s="7" t="str">
        <f t="shared" si="35"/>
        <v>Aaron Robinson</v>
      </c>
      <c r="S1850" s="7" t="s">
        <v>5612</v>
      </c>
      <c r="T1850" s="7">
        <v>50</v>
      </c>
      <c r="U1850" s="7">
        <v>24</v>
      </c>
      <c r="V1850" s="7">
        <v>1200</v>
      </c>
      <c r="W1850" s="7" t="s">
        <v>5543</v>
      </c>
    </row>
    <row r="1851" spans="18:23" x14ac:dyDescent="0.25">
      <c r="R1851" s="7" t="str">
        <f t="shared" si="35"/>
        <v>Isaac Goodwin</v>
      </c>
      <c r="S1851" s="7" t="s">
        <v>5614</v>
      </c>
      <c r="T1851" s="7">
        <v>20</v>
      </c>
      <c r="U1851" s="7">
        <v>23</v>
      </c>
      <c r="V1851" s="7">
        <v>460</v>
      </c>
      <c r="W1851" s="7" t="s">
        <v>5440</v>
      </c>
    </row>
    <row r="1852" spans="18:23" x14ac:dyDescent="0.25">
      <c r="R1852" s="7" t="str">
        <f t="shared" si="35"/>
        <v>Diana Griffin</v>
      </c>
      <c r="S1852" s="7" t="s">
        <v>5614</v>
      </c>
      <c r="T1852" s="7">
        <v>20</v>
      </c>
      <c r="U1852" s="7">
        <v>12</v>
      </c>
      <c r="V1852" s="7">
        <v>240</v>
      </c>
      <c r="W1852" s="7" t="s">
        <v>5586</v>
      </c>
    </row>
    <row r="1853" spans="18:23" x14ac:dyDescent="0.25">
      <c r="R1853" s="7" t="str">
        <f t="shared" si="35"/>
        <v>Timothy Johns</v>
      </c>
      <c r="S1853" s="7" t="s">
        <v>5612</v>
      </c>
      <c r="T1853" s="7">
        <v>50</v>
      </c>
      <c r="U1853" s="7">
        <v>3</v>
      </c>
      <c r="V1853" s="7">
        <v>150</v>
      </c>
      <c r="W1853" s="7" t="s">
        <v>5488</v>
      </c>
    </row>
    <row r="1854" spans="18:23" x14ac:dyDescent="0.25">
      <c r="R1854" s="7" t="str">
        <f t="shared" si="35"/>
        <v>Diana Griffin</v>
      </c>
      <c r="S1854" s="7" t="s">
        <v>5613</v>
      </c>
      <c r="T1854" s="7">
        <v>35</v>
      </c>
      <c r="U1854" s="7">
        <v>9</v>
      </c>
      <c r="V1854" s="7">
        <v>315</v>
      </c>
      <c r="W1854" s="7" t="s">
        <v>5445</v>
      </c>
    </row>
    <row r="1855" spans="18:23" x14ac:dyDescent="0.25">
      <c r="R1855" s="7" t="str">
        <f t="shared" si="35"/>
        <v>Leslie Sexton</v>
      </c>
      <c r="S1855" s="7" t="s">
        <v>5618</v>
      </c>
      <c r="T1855" s="7">
        <v>10</v>
      </c>
      <c r="U1855" s="7">
        <v>1</v>
      </c>
      <c r="V1855" s="7">
        <v>10</v>
      </c>
      <c r="W1855" s="7" t="s">
        <v>5541</v>
      </c>
    </row>
    <row r="1856" spans="18:23" x14ac:dyDescent="0.25">
      <c r="R1856" s="7" t="str">
        <f t="shared" si="35"/>
        <v>Isaac Goodwin</v>
      </c>
      <c r="S1856" s="7" t="s">
        <v>5614</v>
      </c>
      <c r="T1856" s="7">
        <v>20</v>
      </c>
      <c r="U1856" s="7">
        <v>14</v>
      </c>
      <c r="V1856" s="7">
        <v>280</v>
      </c>
      <c r="W1856" s="7" t="s">
        <v>5440</v>
      </c>
    </row>
    <row r="1857" spans="18:23" x14ac:dyDescent="0.25">
      <c r="R1857" s="7" t="str">
        <f t="shared" si="35"/>
        <v>Jessica Baird</v>
      </c>
      <c r="S1857" s="7" t="s">
        <v>5619</v>
      </c>
      <c r="T1857" s="7">
        <v>80</v>
      </c>
      <c r="U1857" s="7">
        <v>11</v>
      </c>
      <c r="V1857" s="7">
        <v>880</v>
      </c>
      <c r="W1857" s="7" t="s">
        <v>5331</v>
      </c>
    </row>
    <row r="1858" spans="18:23" x14ac:dyDescent="0.25">
      <c r="R1858" s="7" t="str">
        <f t="shared" si="35"/>
        <v>Timothy Johns</v>
      </c>
      <c r="S1858" s="7" t="s">
        <v>5614</v>
      </c>
      <c r="T1858" s="7">
        <v>20</v>
      </c>
      <c r="U1858" s="7">
        <v>11</v>
      </c>
      <c r="V1858" s="7">
        <v>220</v>
      </c>
      <c r="W1858" s="7" t="s">
        <v>5341</v>
      </c>
    </row>
    <row r="1859" spans="18:23" x14ac:dyDescent="0.25">
      <c r="R1859" s="7" t="str">
        <f t="shared" si="35"/>
        <v>Robert Baker</v>
      </c>
      <c r="S1859" s="7" t="s">
        <v>5612</v>
      </c>
      <c r="T1859" s="7">
        <v>50</v>
      </c>
      <c r="U1859" s="7">
        <v>1</v>
      </c>
      <c r="V1859" s="7">
        <v>50</v>
      </c>
      <c r="W1859" s="7" t="s">
        <v>5447</v>
      </c>
    </row>
    <row r="1860" spans="18:23" x14ac:dyDescent="0.25">
      <c r="R1860" s="7" t="str">
        <f t="shared" si="35"/>
        <v>Linda Morgan</v>
      </c>
      <c r="S1860" s="7" t="s">
        <v>5618</v>
      </c>
      <c r="T1860" s="7">
        <v>10</v>
      </c>
      <c r="U1860" s="7">
        <v>23</v>
      </c>
      <c r="V1860" s="7">
        <v>230</v>
      </c>
      <c r="W1860" s="7" t="s">
        <v>5458</v>
      </c>
    </row>
    <row r="1861" spans="18:23" x14ac:dyDescent="0.25">
      <c r="R1861" s="7" t="str">
        <f t="shared" si="35"/>
        <v>Lisa Johnson</v>
      </c>
      <c r="S1861" s="7" t="s">
        <v>5620</v>
      </c>
      <c r="T1861" s="7">
        <v>40</v>
      </c>
      <c r="U1861" s="7">
        <v>18</v>
      </c>
      <c r="V1861" s="7">
        <v>720</v>
      </c>
      <c r="W1861" s="7" t="s">
        <v>5581</v>
      </c>
    </row>
    <row r="1862" spans="18:23" x14ac:dyDescent="0.25">
      <c r="R1862" s="7" t="str">
        <f t="shared" si="35"/>
        <v>Alexis Roberts</v>
      </c>
      <c r="S1862" s="7" t="s">
        <v>5612</v>
      </c>
      <c r="T1862" s="7">
        <v>50</v>
      </c>
      <c r="U1862" s="7">
        <v>12</v>
      </c>
      <c r="V1862" s="7">
        <v>600</v>
      </c>
      <c r="W1862" s="7" t="s">
        <v>5434</v>
      </c>
    </row>
    <row r="1863" spans="18:23" x14ac:dyDescent="0.25">
      <c r="R1863" s="7" t="str">
        <f t="shared" si="35"/>
        <v>Jennifer Nelson</v>
      </c>
      <c r="S1863" s="7" t="s">
        <v>5618</v>
      </c>
      <c r="T1863" s="7">
        <v>10</v>
      </c>
      <c r="U1863" s="7">
        <v>20</v>
      </c>
      <c r="V1863" s="7">
        <v>200</v>
      </c>
      <c r="W1863" s="7" t="s">
        <v>5527</v>
      </c>
    </row>
    <row r="1864" spans="18:23" x14ac:dyDescent="0.25">
      <c r="R1864" s="7" t="str">
        <f t="shared" ref="R1864:R1927" si="36">TRIM(W1864)</f>
        <v>Jose Perez</v>
      </c>
      <c r="S1864" s="7" t="s">
        <v>5615</v>
      </c>
      <c r="T1864" s="7">
        <v>25</v>
      </c>
      <c r="U1864" s="7">
        <v>9</v>
      </c>
      <c r="V1864" s="7">
        <v>225</v>
      </c>
      <c r="W1864" s="7" t="s">
        <v>5574</v>
      </c>
    </row>
    <row r="1865" spans="18:23" x14ac:dyDescent="0.25">
      <c r="R1865" s="7" t="str">
        <f t="shared" si="36"/>
        <v>Dr. Elizabeth</v>
      </c>
      <c r="S1865" s="7" t="s">
        <v>5612</v>
      </c>
      <c r="T1865" s="7">
        <v>50</v>
      </c>
      <c r="U1865" s="7">
        <v>13</v>
      </c>
      <c r="V1865" s="7">
        <v>650</v>
      </c>
      <c r="W1865" s="7" t="s">
        <v>5540</v>
      </c>
    </row>
    <row r="1866" spans="18:23" x14ac:dyDescent="0.25">
      <c r="R1866" s="7" t="str">
        <f t="shared" si="36"/>
        <v>April Gonzales</v>
      </c>
      <c r="S1866" s="7" t="s">
        <v>5612</v>
      </c>
      <c r="T1866" s="7">
        <v>50</v>
      </c>
      <c r="U1866" s="7">
        <v>5</v>
      </c>
      <c r="V1866" s="7">
        <v>250</v>
      </c>
      <c r="W1866" s="7" t="s">
        <v>5558</v>
      </c>
    </row>
    <row r="1867" spans="18:23" x14ac:dyDescent="0.25">
      <c r="R1867" s="7" t="str">
        <f t="shared" si="36"/>
        <v>Stephanie Smith</v>
      </c>
      <c r="S1867" s="7" t="s">
        <v>5612</v>
      </c>
      <c r="T1867" s="7">
        <v>50</v>
      </c>
      <c r="U1867" s="7">
        <v>3</v>
      </c>
      <c r="V1867" s="7">
        <v>150</v>
      </c>
      <c r="W1867" s="7" t="s">
        <v>5578</v>
      </c>
    </row>
    <row r="1868" spans="18:23" x14ac:dyDescent="0.25">
      <c r="R1868" s="7" t="str">
        <f t="shared" si="36"/>
        <v>Janet Adams</v>
      </c>
      <c r="S1868" s="7" t="s">
        <v>5613</v>
      </c>
      <c r="T1868" s="7">
        <v>35</v>
      </c>
      <c r="U1868" s="7">
        <v>20</v>
      </c>
      <c r="V1868" s="7">
        <v>700</v>
      </c>
      <c r="W1868" s="7" t="s">
        <v>5524</v>
      </c>
    </row>
    <row r="1869" spans="18:23" x14ac:dyDescent="0.25">
      <c r="R1869" s="7" t="str">
        <f t="shared" si="36"/>
        <v>Kari Zimmerman</v>
      </c>
      <c r="S1869" s="7" t="s">
        <v>5610</v>
      </c>
      <c r="T1869" s="7">
        <v>300</v>
      </c>
      <c r="U1869" s="7">
        <v>24</v>
      </c>
      <c r="V1869" s="7">
        <v>7200</v>
      </c>
      <c r="W1869" s="7" t="s">
        <v>5478</v>
      </c>
    </row>
    <row r="1870" spans="18:23" x14ac:dyDescent="0.25">
      <c r="R1870" s="7" t="str">
        <f t="shared" si="36"/>
        <v>Mrs. Katrina</v>
      </c>
      <c r="S1870" s="7" t="s">
        <v>5623</v>
      </c>
      <c r="T1870" s="7">
        <v>30</v>
      </c>
      <c r="U1870" s="7">
        <v>17</v>
      </c>
      <c r="V1870" s="7">
        <v>510</v>
      </c>
      <c r="W1870" s="7" t="s">
        <v>5575</v>
      </c>
    </row>
    <row r="1871" spans="18:23" x14ac:dyDescent="0.25">
      <c r="R1871" s="7" t="str">
        <f t="shared" si="36"/>
        <v>Aaron Robinson</v>
      </c>
      <c r="S1871" s="7" t="s">
        <v>5613</v>
      </c>
      <c r="T1871" s="7">
        <v>35</v>
      </c>
      <c r="U1871" s="7">
        <v>17</v>
      </c>
      <c r="V1871" s="7">
        <v>595</v>
      </c>
      <c r="W1871" s="7" t="s">
        <v>5471</v>
      </c>
    </row>
    <row r="1872" spans="18:23" x14ac:dyDescent="0.25">
      <c r="R1872" s="7" t="str">
        <f t="shared" si="36"/>
        <v>Kimberly Stone</v>
      </c>
      <c r="S1872" s="7" t="s">
        <v>5609</v>
      </c>
      <c r="T1872" s="7">
        <v>20</v>
      </c>
      <c r="U1872" s="7">
        <v>3</v>
      </c>
      <c r="V1872" s="7">
        <v>60</v>
      </c>
      <c r="W1872" s="7" t="s">
        <v>5537</v>
      </c>
    </row>
    <row r="1873" spans="18:23" x14ac:dyDescent="0.25">
      <c r="R1873" s="7" t="str">
        <f t="shared" si="36"/>
        <v>Caroline Yoder</v>
      </c>
      <c r="S1873" s="7" t="s">
        <v>5620</v>
      </c>
      <c r="T1873" s="7">
        <v>40</v>
      </c>
      <c r="U1873" s="7">
        <v>23</v>
      </c>
      <c r="V1873" s="7">
        <v>920</v>
      </c>
      <c r="W1873" s="7" t="s">
        <v>5548</v>
      </c>
    </row>
    <row r="1874" spans="18:23" x14ac:dyDescent="0.25">
      <c r="R1874" s="7" t="str">
        <f t="shared" si="36"/>
        <v>Leslie Sexton</v>
      </c>
      <c r="S1874" s="7" t="s">
        <v>5615</v>
      </c>
      <c r="T1874" s="7">
        <v>25</v>
      </c>
      <c r="U1874" s="7">
        <v>13</v>
      </c>
      <c r="V1874" s="7">
        <v>325</v>
      </c>
      <c r="W1874" s="7" t="s">
        <v>5584</v>
      </c>
    </row>
    <row r="1875" spans="18:23" x14ac:dyDescent="0.25">
      <c r="R1875" s="7" t="str">
        <f t="shared" si="36"/>
        <v>Diana Griffin</v>
      </c>
      <c r="S1875" s="7" t="s">
        <v>5610</v>
      </c>
      <c r="T1875" s="7">
        <v>300</v>
      </c>
      <c r="U1875" s="7">
        <v>3</v>
      </c>
      <c r="V1875" s="7">
        <v>900</v>
      </c>
      <c r="W1875" s="7" t="s">
        <v>5509</v>
      </c>
    </row>
    <row r="1876" spans="18:23" x14ac:dyDescent="0.25">
      <c r="R1876" s="7" t="str">
        <f t="shared" si="36"/>
        <v>Leslie Sexton</v>
      </c>
      <c r="S1876" s="7" t="s">
        <v>5610</v>
      </c>
      <c r="T1876" s="7">
        <v>300</v>
      </c>
      <c r="U1876" s="7">
        <v>9</v>
      </c>
      <c r="V1876" s="7">
        <v>2700</v>
      </c>
      <c r="W1876" s="7" t="s">
        <v>5480</v>
      </c>
    </row>
    <row r="1877" spans="18:23" x14ac:dyDescent="0.25">
      <c r="R1877" s="7" t="str">
        <f t="shared" si="36"/>
        <v>Valerie Morgan</v>
      </c>
      <c r="S1877" s="7" t="s">
        <v>5611</v>
      </c>
      <c r="T1877" s="7">
        <v>250</v>
      </c>
      <c r="U1877" s="7">
        <v>21</v>
      </c>
      <c r="V1877" s="7">
        <v>5250</v>
      </c>
      <c r="W1877" s="7" t="s">
        <v>5311</v>
      </c>
    </row>
    <row r="1878" spans="18:23" x14ac:dyDescent="0.25">
      <c r="R1878" s="7" t="str">
        <f t="shared" si="36"/>
        <v>Sarah Wright</v>
      </c>
      <c r="S1878" s="7" t="s">
        <v>5611</v>
      </c>
      <c r="T1878" s="7">
        <v>250</v>
      </c>
      <c r="U1878" s="7">
        <v>17</v>
      </c>
      <c r="V1878" s="7">
        <v>4250</v>
      </c>
      <c r="W1878" s="7" t="s">
        <v>5556</v>
      </c>
    </row>
    <row r="1879" spans="18:23" x14ac:dyDescent="0.25">
      <c r="R1879" s="7" t="str">
        <f t="shared" si="36"/>
        <v>Aaron Robinson</v>
      </c>
      <c r="S1879" s="7" t="s">
        <v>5621</v>
      </c>
      <c r="T1879" s="7">
        <v>60</v>
      </c>
      <c r="U1879" s="7">
        <v>2</v>
      </c>
      <c r="V1879" s="7">
        <v>120</v>
      </c>
      <c r="W1879" s="7" t="s">
        <v>5543</v>
      </c>
    </row>
    <row r="1880" spans="18:23" x14ac:dyDescent="0.25">
      <c r="R1880" s="7" t="str">
        <f t="shared" si="36"/>
        <v>Isaac Goodwin</v>
      </c>
      <c r="S1880" s="7" t="s">
        <v>5609</v>
      </c>
      <c r="T1880" s="7">
        <v>20</v>
      </c>
      <c r="U1880" s="7">
        <v>13</v>
      </c>
      <c r="V1880" s="7">
        <v>260</v>
      </c>
      <c r="W1880" s="7" t="s">
        <v>5440</v>
      </c>
    </row>
    <row r="1881" spans="18:23" x14ac:dyDescent="0.25">
      <c r="R1881" s="7" t="str">
        <f t="shared" si="36"/>
        <v>Kimberly Stone</v>
      </c>
      <c r="S1881" s="7" t="s">
        <v>5615</v>
      </c>
      <c r="T1881" s="7">
        <v>25</v>
      </c>
      <c r="U1881" s="7">
        <v>7</v>
      </c>
      <c r="V1881" s="7">
        <v>175</v>
      </c>
      <c r="W1881" s="7" t="s">
        <v>5538</v>
      </c>
    </row>
    <row r="1882" spans="18:23" x14ac:dyDescent="0.25">
      <c r="R1882" s="7" t="str">
        <f t="shared" si="36"/>
        <v>Rebecca Moody</v>
      </c>
      <c r="S1882" s="7" t="s">
        <v>5622</v>
      </c>
      <c r="T1882" s="7">
        <v>15</v>
      </c>
      <c r="U1882" s="7">
        <v>7</v>
      </c>
      <c r="V1882" s="7">
        <v>105</v>
      </c>
      <c r="W1882" s="7" t="s">
        <v>5335</v>
      </c>
    </row>
    <row r="1883" spans="18:23" x14ac:dyDescent="0.25">
      <c r="R1883" s="7" t="str">
        <f t="shared" si="36"/>
        <v>Shannon Vazquez</v>
      </c>
      <c r="S1883" s="7" t="s">
        <v>5616</v>
      </c>
      <c r="T1883" s="7">
        <v>150</v>
      </c>
      <c r="U1883" s="7">
        <v>15</v>
      </c>
      <c r="V1883" s="7">
        <v>2250</v>
      </c>
      <c r="W1883" s="7" t="s">
        <v>5327</v>
      </c>
    </row>
    <row r="1884" spans="18:23" x14ac:dyDescent="0.25">
      <c r="R1884" s="7" t="str">
        <f t="shared" si="36"/>
        <v>Jonathan Myers</v>
      </c>
      <c r="S1884" s="7" t="s">
        <v>5622</v>
      </c>
      <c r="T1884" s="7">
        <v>15</v>
      </c>
      <c r="U1884" s="7">
        <v>2</v>
      </c>
      <c r="V1884" s="7">
        <v>30</v>
      </c>
      <c r="W1884" s="7" t="s">
        <v>5595</v>
      </c>
    </row>
    <row r="1885" spans="18:23" x14ac:dyDescent="0.25">
      <c r="R1885" s="7" t="str">
        <f t="shared" si="36"/>
        <v>Mrs. Katrina</v>
      </c>
      <c r="S1885" s="7" t="s">
        <v>5623</v>
      </c>
      <c r="T1885" s="7">
        <v>30</v>
      </c>
      <c r="U1885" s="7">
        <v>12</v>
      </c>
      <c r="V1885" s="7">
        <v>360</v>
      </c>
      <c r="W1885" s="7" t="s">
        <v>5607</v>
      </c>
    </row>
    <row r="1886" spans="18:23" x14ac:dyDescent="0.25">
      <c r="R1886" s="7" t="str">
        <f t="shared" si="36"/>
        <v>Diana Rios</v>
      </c>
      <c r="S1886" s="7" t="s">
        <v>5611</v>
      </c>
      <c r="T1886" s="7">
        <v>250</v>
      </c>
      <c r="U1886" s="7">
        <v>22</v>
      </c>
      <c r="V1886" s="7">
        <v>5500</v>
      </c>
      <c r="W1886" s="7" t="s">
        <v>5320</v>
      </c>
    </row>
    <row r="1887" spans="18:23" x14ac:dyDescent="0.25">
      <c r="R1887" s="7" t="str">
        <f t="shared" si="36"/>
        <v>Seth Howell</v>
      </c>
      <c r="S1887" s="7" t="s">
        <v>5617</v>
      </c>
      <c r="T1887" s="7">
        <v>120</v>
      </c>
      <c r="U1887" s="7">
        <v>6</v>
      </c>
      <c r="V1887" s="7">
        <v>720</v>
      </c>
      <c r="W1887" s="7" t="s">
        <v>5590</v>
      </c>
    </row>
    <row r="1888" spans="18:23" x14ac:dyDescent="0.25">
      <c r="R1888" s="7" t="str">
        <f t="shared" si="36"/>
        <v>Seth Howell</v>
      </c>
      <c r="S1888" s="7" t="s">
        <v>5616</v>
      </c>
      <c r="T1888" s="7">
        <v>150</v>
      </c>
      <c r="U1888" s="7">
        <v>20</v>
      </c>
      <c r="V1888" s="7">
        <v>3000</v>
      </c>
      <c r="W1888" s="7" t="s">
        <v>5472</v>
      </c>
    </row>
    <row r="1889" spans="18:23" x14ac:dyDescent="0.25">
      <c r="R1889" s="7" t="str">
        <f t="shared" si="36"/>
        <v>Stephanie Smith</v>
      </c>
      <c r="S1889" s="7" t="s">
        <v>5619</v>
      </c>
      <c r="T1889" s="7">
        <v>80</v>
      </c>
      <c r="U1889" s="7">
        <v>20</v>
      </c>
      <c r="V1889" s="7">
        <v>1600</v>
      </c>
      <c r="W1889" s="7" t="s">
        <v>5578</v>
      </c>
    </row>
    <row r="1890" spans="18:23" x14ac:dyDescent="0.25">
      <c r="R1890" s="7" t="str">
        <f t="shared" si="36"/>
        <v>Robert Baker</v>
      </c>
      <c r="S1890" s="7" t="s">
        <v>5617</v>
      </c>
      <c r="T1890" s="7">
        <v>120</v>
      </c>
      <c r="U1890" s="7">
        <v>21</v>
      </c>
      <c r="V1890" s="7">
        <v>2520</v>
      </c>
      <c r="W1890" s="7" t="s">
        <v>5447</v>
      </c>
    </row>
    <row r="1891" spans="18:23" x14ac:dyDescent="0.25">
      <c r="R1891" s="7" t="str">
        <f t="shared" si="36"/>
        <v>Jennifer Nelson</v>
      </c>
      <c r="S1891" s="7" t="s">
        <v>5621</v>
      </c>
      <c r="T1891" s="7">
        <v>60</v>
      </c>
      <c r="U1891" s="7">
        <v>10</v>
      </c>
      <c r="V1891" s="7">
        <v>600</v>
      </c>
      <c r="W1891" s="7" t="s">
        <v>5527</v>
      </c>
    </row>
    <row r="1892" spans="18:23" x14ac:dyDescent="0.25">
      <c r="R1892" s="7" t="str">
        <f t="shared" si="36"/>
        <v>Dr. Carolyn</v>
      </c>
      <c r="S1892" s="7" t="s">
        <v>5616</v>
      </c>
      <c r="T1892" s="7">
        <v>150</v>
      </c>
      <c r="U1892" s="7">
        <v>10</v>
      </c>
      <c r="V1892" s="7">
        <v>1500</v>
      </c>
      <c r="W1892" s="7" t="s">
        <v>5554</v>
      </c>
    </row>
    <row r="1893" spans="18:23" x14ac:dyDescent="0.25">
      <c r="R1893" s="7" t="str">
        <f t="shared" si="36"/>
        <v>Kari Zimmerman</v>
      </c>
      <c r="S1893" s="7" t="s">
        <v>5612</v>
      </c>
      <c r="T1893" s="7">
        <v>50</v>
      </c>
      <c r="U1893" s="7">
        <v>5</v>
      </c>
      <c r="V1893" s="7">
        <v>250</v>
      </c>
      <c r="W1893" s="7" t="s">
        <v>5529</v>
      </c>
    </row>
    <row r="1894" spans="18:23" x14ac:dyDescent="0.25">
      <c r="R1894" s="7" t="str">
        <f t="shared" si="36"/>
        <v>April Gonzales</v>
      </c>
      <c r="S1894" s="7" t="s">
        <v>5618</v>
      </c>
      <c r="T1894" s="7">
        <v>10</v>
      </c>
      <c r="U1894" s="7">
        <v>18</v>
      </c>
      <c r="V1894" s="7">
        <v>180</v>
      </c>
      <c r="W1894" s="7" t="s">
        <v>5558</v>
      </c>
    </row>
    <row r="1895" spans="18:23" x14ac:dyDescent="0.25">
      <c r="R1895" s="7" t="str">
        <f t="shared" si="36"/>
        <v>Kimberly Stone</v>
      </c>
      <c r="S1895" s="7" t="s">
        <v>5623</v>
      </c>
      <c r="T1895" s="7">
        <v>30</v>
      </c>
      <c r="U1895" s="7">
        <v>17</v>
      </c>
      <c r="V1895" s="7">
        <v>510</v>
      </c>
      <c r="W1895" s="7" t="s">
        <v>5465</v>
      </c>
    </row>
    <row r="1896" spans="18:23" x14ac:dyDescent="0.25">
      <c r="R1896" s="7" t="str">
        <f t="shared" si="36"/>
        <v>Kevin Gonzalez</v>
      </c>
      <c r="S1896" s="7" t="s">
        <v>5609</v>
      </c>
      <c r="T1896" s="7">
        <v>20</v>
      </c>
      <c r="U1896" s="7">
        <v>21</v>
      </c>
      <c r="V1896" s="7">
        <v>420</v>
      </c>
      <c r="W1896" s="7" t="s">
        <v>5492</v>
      </c>
    </row>
    <row r="1897" spans="18:23" x14ac:dyDescent="0.25">
      <c r="R1897" s="7" t="str">
        <f t="shared" si="36"/>
        <v>Isaac Goodwin</v>
      </c>
      <c r="S1897" s="7" t="s">
        <v>5614</v>
      </c>
      <c r="T1897" s="7">
        <v>20</v>
      </c>
      <c r="U1897" s="7">
        <v>10</v>
      </c>
      <c r="V1897" s="7">
        <v>200</v>
      </c>
      <c r="W1897" s="7" t="s">
        <v>5592</v>
      </c>
    </row>
    <row r="1898" spans="18:23" x14ac:dyDescent="0.25">
      <c r="R1898" s="7" t="str">
        <f t="shared" si="36"/>
        <v>Kari Zimmerman</v>
      </c>
      <c r="S1898" s="7" t="s">
        <v>5614</v>
      </c>
      <c r="T1898" s="7">
        <v>20</v>
      </c>
      <c r="U1898" s="7">
        <v>1</v>
      </c>
      <c r="V1898" s="7">
        <v>20</v>
      </c>
      <c r="W1898" s="7" t="s">
        <v>5569</v>
      </c>
    </row>
    <row r="1899" spans="18:23" x14ac:dyDescent="0.25">
      <c r="R1899" s="7" t="str">
        <f t="shared" si="36"/>
        <v>Donald Parsons</v>
      </c>
      <c r="S1899" s="7" t="s">
        <v>5609</v>
      </c>
      <c r="T1899" s="7">
        <v>20</v>
      </c>
      <c r="U1899" s="7">
        <v>25</v>
      </c>
      <c r="V1899" s="7">
        <v>500</v>
      </c>
      <c r="W1899" s="7" t="s">
        <v>5491</v>
      </c>
    </row>
    <row r="1900" spans="18:23" x14ac:dyDescent="0.25">
      <c r="R1900" s="7" t="str">
        <f t="shared" si="36"/>
        <v>Keith Bush</v>
      </c>
      <c r="S1900" s="7" t="s">
        <v>5611</v>
      </c>
      <c r="T1900" s="7">
        <v>250</v>
      </c>
      <c r="U1900" s="7">
        <v>23</v>
      </c>
      <c r="V1900" s="7">
        <v>5750</v>
      </c>
      <c r="W1900" s="7" t="s">
        <v>5342</v>
      </c>
    </row>
    <row r="1901" spans="18:23" x14ac:dyDescent="0.25">
      <c r="R1901" s="7" t="str">
        <f t="shared" si="36"/>
        <v>Keith Bush</v>
      </c>
      <c r="S1901" s="7" t="s">
        <v>5618</v>
      </c>
      <c r="T1901" s="7">
        <v>10</v>
      </c>
      <c r="U1901" s="7">
        <v>16</v>
      </c>
      <c r="V1901" s="7">
        <v>160</v>
      </c>
      <c r="W1901" s="7" t="s">
        <v>5342</v>
      </c>
    </row>
    <row r="1902" spans="18:23" x14ac:dyDescent="0.25">
      <c r="R1902" s="7" t="str">
        <f t="shared" si="36"/>
        <v>Caroline Yoder</v>
      </c>
      <c r="S1902" s="7" t="s">
        <v>5621</v>
      </c>
      <c r="T1902" s="7">
        <v>60</v>
      </c>
      <c r="U1902" s="7">
        <v>6</v>
      </c>
      <c r="V1902" s="7">
        <v>360</v>
      </c>
      <c r="W1902" s="7" t="s">
        <v>5548</v>
      </c>
    </row>
    <row r="1903" spans="18:23" x14ac:dyDescent="0.25">
      <c r="R1903" s="7" t="str">
        <f t="shared" si="36"/>
        <v>Lindsay Arnold</v>
      </c>
      <c r="S1903" s="7" t="s">
        <v>5612</v>
      </c>
      <c r="T1903" s="7">
        <v>50</v>
      </c>
      <c r="U1903" s="7">
        <v>5</v>
      </c>
      <c r="V1903" s="7">
        <v>250</v>
      </c>
      <c r="W1903" s="7" t="s">
        <v>5307</v>
      </c>
    </row>
    <row r="1904" spans="18:23" x14ac:dyDescent="0.25">
      <c r="R1904" s="7" t="str">
        <f t="shared" si="36"/>
        <v>Mrs. Katrina</v>
      </c>
      <c r="S1904" s="7" t="s">
        <v>5613</v>
      </c>
      <c r="T1904" s="7">
        <v>35</v>
      </c>
      <c r="U1904" s="7">
        <v>13</v>
      </c>
      <c r="V1904" s="7">
        <v>455</v>
      </c>
      <c r="W1904" s="7" t="s">
        <v>5562</v>
      </c>
    </row>
    <row r="1905" spans="18:23" x14ac:dyDescent="0.25">
      <c r="R1905" s="7" t="str">
        <f t="shared" si="36"/>
        <v>Janet Adams</v>
      </c>
      <c r="S1905" s="7" t="s">
        <v>5611</v>
      </c>
      <c r="T1905" s="7">
        <v>250</v>
      </c>
      <c r="U1905" s="7">
        <v>13</v>
      </c>
      <c r="V1905" s="7">
        <v>3250</v>
      </c>
      <c r="W1905" s="7" t="s">
        <v>5570</v>
      </c>
    </row>
    <row r="1906" spans="18:23" x14ac:dyDescent="0.25">
      <c r="R1906" s="7" t="str">
        <f t="shared" si="36"/>
        <v>Robert Baker</v>
      </c>
      <c r="S1906" s="7" t="s">
        <v>5609</v>
      </c>
      <c r="T1906" s="7">
        <v>20</v>
      </c>
      <c r="U1906" s="7">
        <v>19</v>
      </c>
      <c r="V1906" s="7">
        <v>380</v>
      </c>
      <c r="W1906" s="7" t="s">
        <v>5545</v>
      </c>
    </row>
    <row r="1907" spans="18:23" x14ac:dyDescent="0.25">
      <c r="R1907" s="7" t="str">
        <f t="shared" si="36"/>
        <v>Caroline Yoder</v>
      </c>
      <c r="S1907" s="7" t="s">
        <v>5611</v>
      </c>
      <c r="T1907" s="7">
        <v>250</v>
      </c>
      <c r="U1907" s="7">
        <v>13</v>
      </c>
      <c r="V1907" s="7">
        <v>3250</v>
      </c>
      <c r="W1907" s="7" t="s">
        <v>5317</v>
      </c>
    </row>
    <row r="1908" spans="18:23" x14ac:dyDescent="0.25">
      <c r="R1908" s="7" t="str">
        <f t="shared" si="36"/>
        <v>Karen Pham</v>
      </c>
      <c r="S1908" s="7" t="s">
        <v>5618</v>
      </c>
      <c r="T1908" s="7">
        <v>10</v>
      </c>
      <c r="U1908" s="7">
        <v>23</v>
      </c>
      <c r="V1908" s="7">
        <v>230</v>
      </c>
      <c r="W1908" s="7" t="s">
        <v>5430</v>
      </c>
    </row>
    <row r="1909" spans="18:23" x14ac:dyDescent="0.25">
      <c r="R1909" s="7" t="str">
        <f t="shared" si="36"/>
        <v>Kari Zimmerman</v>
      </c>
      <c r="S1909" s="7" t="s">
        <v>5614</v>
      </c>
      <c r="T1909" s="7">
        <v>20</v>
      </c>
      <c r="U1909" s="7">
        <v>18</v>
      </c>
      <c r="V1909" s="7">
        <v>360</v>
      </c>
      <c r="W1909" s="7" t="s">
        <v>5529</v>
      </c>
    </row>
    <row r="1910" spans="18:23" x14ac:dyDescent="0.25">
      <c r="R1910" s="7" t="str">
        <f t="shared" si="36"/>
        <v>Joshua Stewart</v>
      </c>
      <c r="S1910" s="7" t="s">
        <v>5621</v>
      </c>
      <c r="T1910" s="7">
        <v>60</v>
      </c>
      <c r="U1910" s="7">
        <v>17</v>
      </c>
      <c r="V1910" s="7">
        <v>1020</v>
      </c>
      <c r="W1910" s="7" t="s">
        <v>5526</v>
      </c>
    </row>
    <row r="1911" spans="18:23" x14ac:dyDescent="0.25">
      <c r="R1911" s="7" t="str">
        <f t="shared" si="36"/>
        <v>Mary Fry</v>
      </c>
      <c r="S1911" s="7" t="s">
        <v>5610</v>
      </c>
      <c r="T1911" s="7">
        <v>300</v>
      </c>
      <c r="U1911" s="7">
        <v>21</v>
      </c>
      <c r="V1911" s="7">
        <v>6300</v>
      </c>
      <c r="W1911" s="7" t="s">
        <v>5325</v>
      </c>
    </row>
    <row r="1912" spans="18:23" x14ac:dyDescent="0.25">
      <c r="R1912" s="7" t="str">
        <f t="shared" si="36"/>
        <v>Angela Fox</v>
      </c>
      <c r="S1912" s="7" t="s">
        <v>5622</v>
      </c>
      <c r="T1912" s="7">
        <v>15</v>
      </c>
      <c r="U1912" s="7">
        <v>11</v>
      </c>
      <c r="V1912" s="7">
        <v>165</v>
      </c>
      <c r="W1912" s="7" t="s">
        <v>5310</v>
      </c>
    </row>
    <row r="1913" spans="18:23" x14ac:dyDescent="0.25">
      <c r="R1913" s="7" t="str">
        <f t="shared" si="36"/>
        <v>Jessica Baird</v>
      </c>
      <c r="S1913" s="7" t="s">
        <v>5616</v>
      </c>
      <c r="T1913" s="7">
        <v>150</v>
      </c>
      <c r="U1913" s="7">
        <v>16</v>
      </c>
      <c r="V1913" s="7">
        <v>2400</v>
      </c>
      <c r="W1913" s="7" t="s">
        <v>5546</v>
      </c>
    </row>
    <row r="1914" spans="18:23" x14ac:dyDescent="0.25">
      <c r="R1914" s="7" t="str">
        <f t="shared" si="36"/>
        <v>Sarah Wright</v>
      </c>
      <c r="S1914" s="7" t="s">
        <v>5622</v>
      </c>
      <c r="T1914" s="7">
        <v>15</v>
      </c>
      <c r="U1914" s="7">
        <v>18</v>
      </c>
      <c r="V1914" s="7">
        <v>270</v>
      </c>
      <c r="W1914" s="7" t="s">
        <v>5556</v>
      </c>
    </row>
    <row r="1915" spans="18:23" x14ac:dyDescent="0.25">
      <c r="R1915" s="7" t="str">
        <f t="shared" si="36"/>
        <v>Seth Howell</v>
      </c>
      <c r="S1915" s="7" t="s">
        <v>5610</v>
      </c>
      <c r="T1915" s="7">
        <v>300</v>
      </c>
      <c r="U1915" s="7">
        <v>22</v>
      </c>
      <c r="V1915" s="7">
        <v>6600</v>
      </c>
      <c r="W1915" s="7" t="s">
        <v>5472</v>
      </c>
    </row>
    <row r="1916" spans="18:23" x14ac:dyDescent="0.25">
      <c r="R1916" s="7" t="str">
        <f t="shared" si="36"/>
        <v>Mrs. Alexandria</v>
      </c>
      <c r="S1916" s="7" t="s">
        <v>5616</v>
      </c>
      <c r="T1916" s="7">
        <v>150</v>
      </c>
      <c r="U1916" s="7">
        <v>4</v>
      </c>
      <c r="V1916" s="7">
        <v>600</v>
      </c>
      <c r="W1916" s="7" t="s">
        <v>5523</v>
      </c>
    </row>
    <row r="1917" spans="18:23" x14ac:dyDescent="0.25">
      <c r="R1917" s="7" t="str">
        <f t="shared" si="36"/>
        <v>Robert Baker</v>
      </c>
      <c r="S1917" s="7" t="s">
        <v>5615</v>
      </c>
      <c r="T1917" s="7">
        <v>25</v>
      </c>
      <c r="U1917" s="7">
        <v>5</v>
      </c>
      <c r="V1917" s="7">
        <v>125</v>
      </c>
      <c r="W1917" s="7" t="s">
        <v>5545</v>
      </c>
    </row>
    <row r="1918" spans="18:23" x14ac:dyDescent="0.25">
      <c r="R1918" s="7" t="str">
        <f t="shared" si="36"/>
        <v>Jose Perez</v>
      </c>
      <c r="S1918" s="7" t="s">
        <v>5616</v>
      </c>
      <c r="T1918" s="7">
        <v>150</v>
      </c>
      <c r="U1918" s="7">
        <v>25</v>
      </c>
      <c r="V1918" s="7">
        <v>3750</v>
      </c>
      <c r="W1918" s="7" t="s">
        <v>5574</v>
      </c>
    </row>
    <row r="1919" spans="18:23" x14ac:dyDescent="0.25">
      <c r="R1919" s="7" t="str">
        <f t="shared" si="36"/>
        <v>Jose Perez</v>
      </c>
      <c r="S1919" s="7" t="s">
        <v>5621</v>
      </c>
      <c r="T1919" s="7">
        <v>60</v>
      </c>
      <c r="U1919" s="7">
        <v>17</v>
      </c>
      <c r="V1919" s="7">
        <v>1020</v>
      </c>
      <c r="W1919" s="7" t="s">
        <v>5484</v>
      </c>
    </row>
    <row r="1920" spans="18:23" x14ac:dyDescent="0.25">
      <c r="R1920" s="7" t="str">
        <f t="shared" si="36"/>
        <v>Keith Bush</v>
      </c>
      <c r="S1920" s="7" t="s">
        <v>5619</v>
      </c>
      <c r="T1920" s="7">
        <v>80</v>
      </c>
      <c r="U1920" s="7">
        <v>10</v>
      </c>
      <c r="V1920" s="7">
        <v>800</v>
      </c>
      <c r="W1920" s="7" t="s">
        <v>5605</v>
      </c>
    </row>
    <row r="1921" spans="18:23" x14ac:dyDescent="0.25">
      <c r="R1921" s="7" t="str">
        <f t="shared" si="36"/>
        <v>James Mitchell</v>
      </c>
      <c r="S1921" s="7" t="s">
        <v>5611</v>
      </c>
      <c r="T1921" s="7">
        <v>250</v>
      </c>
      <c r="U1921" s="7">
        <v>19</v>
      </c>
      <c r="V1921" s="7">
        <v>4750</v>
      </c>
      <c r="W1921" s="7" t="s">
        <v>5451</v>
      </c>
    </row>
    <row r="1922" spans="18:23" x14ac:dyDescent="0.25">
      <c r="R1922" s="7" t="str">
        <f t="shared" si="36"/>
        <v>Dr. Carolyn</v>
      </c>
      <c r="S1922" s="7" t="s">
        <v>5611</v>
      </c>
      <c r="T1922" s="7">
        <v>250</v>
      </c>
      <c r="U1922" s="7">
        <v>12</v>
      </c>
      <c r="V1922" s="7">
        <v>3000</v>
      </c>
      <c r="W1922" s="7" t="s">
        <v>5499</v>
      </c>
    </row>
    <row r="1923" spans="18:23" x14ac:dyDescent="0.25">
      <c r="R1923" s="7" t="str">
        <f t="shared" si="36"/>
        <v>Timothy Johns</v>
      </c>
      <c r="S1923" s="7" t="s">
        <v>5615</v>
      </c>
      <c r="T1923" s="7">
        <v>25</v>
      </c>
      <c r="U1923" s="7">
        <v>20</v>
      </c>
      <c r="V1923" s="7">
        <v>500</v>
      </c>
      <c r="W1923" s="7" t="s">
        <v>5341</v>
      </c>
    </row>
    <row r="1924" spans="18:23" x14ac:dyDescent="0.25">
      <c r="R1924" s="7" t="str">
        <f t="shared" si="36"/>
        <v>Dr. Carolyn</v>
      </c>
      <c r="S1924" s="7" t="s">
        <v>5612</v>
      </c>
      <c r="T1924" s="7">
        <v>50</v>
      </c>
      <c r="U1924" s="7">
        <v>10</v>
      </c>
      <c r="V1924" s="7">
        <v>500</v>
      </c>
      <c r="W1924" s="7" t="s">
        <v>5499</v>
      </c>
    </row>
    <row r="1925" spans="18:23" x14ac:dyDescent="0.25">
      <c r="R1925" s="7" t="str">
        <f t="shared" si="36"/>
        <v>Donald Parsons</v>
      </c>
      <c r="S1925" s="7" t="s">
        <v>5609</v>
      </c>
      <c r="T1925" s="7">
        <v>20</v>
      </c>
      <c r="U1925" s="7">
        <v>16</v>
      </c>
      <c r="V1925" s="7">
        <v>320</v>
      </c>
      <c r="W1925" s="7" t="s">
        <v>5598</v>
      </c>
    </row>
    <row r="1926" spans="18:23" x14ac:dyDescent="0.25">
      <c r="R1926" s="7" t="str">
        <f t="shared" si="36"/>
        <v>Sarah Wright</v>
      </c>
      <c r="S1926" s="7" t="s">
        <v>5612</v>
      </c>
      <c r="T1926" s="7">
        <v>50</v>
      </c>
      <c r="U1926" s="7">
        <v>13</v>
      </c>
      <c r="V1926" s="7">
        <v>650</v>
      </c>
      <c r="W1926" s="7" t="s">
        <v>5556</v>
      </c>
    </row>
    <row r="1927" spans="18:23" x14ac:dyDescent="0.25">
      <c r="R1927" s="7" t="str">
        <f t="shared" si="36"/>
        <v>Timothy Johns</v>
      </c>
      <c r="S1927" s="7" t="s">
        <v>5615</v>
      </c>
      <c r="T1927" s="7">
        <v>25</v>
      </c>
      <c r="U1927" s="7">
        <v>12</v>
      </c>
      <c r="V1927" s="7">
        <v>300</v>
      </c>
      <c r="W1927" s="7" t="s">
        <v>5341</v>
      </c>
    </row>
    <row r="1928" spans="18:23" x14ac:dyDescent="0.25">
      <c r="R1928" s="7" t="str">
        <f t="shared" ref="R1928:R1991" si="37">TRIM(W1928)</f>
        <v>Linda Morgan</v>
      </c>
      <c r="S1928" s="7" t="s">
        <v>5619</v>
      </c>
      <c r="T1928" s="7">
        <v>80</v>
      </c>
      <c r="U1928" s="7">
        <v>22</v>
      </c>
      <c r="V1928" s="7">
        <v>1760</v>
      </c>
      <c r="W1928" s="7" t="s">
        <v>5461</v>
      </c>
    </row>
    <row r="1929" spans="18:23" x14ac:dyDescent="0.25">
      <c r="R1929" s="7" t="str">
        <f t="shared" si="37"/>
        <v>Diana Rios</v>
      </c>
      <c r="S1929" s="7" t="s">
        <v>5614</v>
      </c>
      <c r="T1929" s="7">
        <v>20</v>
      </c>
      <c r="U1929" s="7">
        <v>17</v>
      </c>
      <c r="V1929" s="7">
        <v>340</v>
      </c>
      <c r="W1929" s="7" t="s">
        <v>5564</v>
      </c>
    </row>
    <row r="1930" spans="18:23" x14ac:dyDescent="0.25">
      <c r="R1930" s="7" t="str">
        <f t="shared" si="37"/>
        <v>James Mitchell</v>
      </c>
      <c r="S1930" s="7" t="s">
        <v>5611</v>
      </c>
      <c r="T1930" s="7">
        <v>250</v>
      </c>
      <c r="U1930" s="7">
        <v>16</v>
      </c>
      <c r="V1930" s="7">
        <v>4000</v>
      </c>
      <c r="W1930" s="7" t="s">
        <v>5561</v>
      </c>
    </row>
    <row r="1931" spans="18:23" x14ac:dyDescent="0.25">
      <c r="R1931" s="7" t="str">
        <f t="shared" si="37"/>
        <v>Diana Griffin</v>
      </c>
      <c r="S1931" s="7" t="s">
        <v>5610</v>
      </c>
      <c r="T1931" s="7">
        <v>300</v>
      </c>
      <c r="U1931" s="7">
        <v>3</v>
      </c>
      <c r="V1931" s="7">
        <v>900</v>
      </c>
      <c r="W1931" s="7" t="s">
        <v>5550</v>
      </c>
    </row>
    <row r="1932" spans="18:23" x14ac:dyDescent="0.25">
      <c r="R1932" s="7" t="str">
        <f t="shared" si="37"/>
        <v>Alexis Ferguson</v>
      </c>
      <c r="S1932" s="7" t="s">
        <v>5620</v>
      </c>
      <c r="T1932" s="7">
        <v>40</v>
      </c>
      <c r="U1932" s="7">
        <v>1</v>
      </c>
      <c r="V1932" s="7">
        <v>40</v>
      </c>
      <c r="W1932" s="7" t="s">
        <v>5493</v>
      </c>
    </row>
    <row r="1933" spans="18:23" x14ac:dyDescent="0.25">
      <c r="R1933" s="7" t="str">
        <f t="shared" si="37"/>
        <v>Lisa Johnson</v>
      </c>
      <c r="S1933" s="7" t="s">
        <v>5622</v>
      </c>
      <c r="T1933" s="7">
        <v>15</v>
      </c>
      <c r="U1933" s="7">
        <v>3</v>
      </c>
      <c r="V1933" s="7">
        <v>45</v>
      </c>
      <c r="W1933" s="7" t="s">
        <v>5456</v>
      </c>
    </row>
    <row r="1934" spans="18:23" x14ac:dyDescent="0.25">
      <c r="R1934" s="7" t="str">
        <f t="shared" si="37"/>
        <v>Kevin Gonzalez</v>
      </c>
      <c r="S1934" s="7" t="s">
        <v>5618</v>
      </c>
      <c r="T1934" s="7">
        <v>10</v>
      </c>
      <c r="U1934" s="7">
        <v>11</v>
      </c>
      <c r="V1934" s="7">
        <v>110</v>
      </c>
      <c r="W1934" s="7" t="s">
        <v>5534</v>
      </c>
    </row>
    <row r="1935" spans="18:23" x14ac:dyDescent="0.25">
      <c r="R1935" s="7" t="str">
        <f t="shared" si="37"/>
        <v>Robert Baker</v>
      </c>
      <c r="S1935" s="7" t="s">
        <v>5618</v>
      </c>
      <c r="T1935" s="7">
        <v>10</v>
      </c>
      <c r="U1935" s="7">
        <v>19</v>
      </c>
      <c r="V1935" s="7">
        <v>190</v>
      </c>
      <c r="W1935" s="7" t="s">
        <v>5545</v>
      </c>
    </row>
    <row r="1936" spans="18:23" x14ac:dyDescent="0.25">
      <c r="R1936" s="7" t="str">
        <f t="shared" si="37"/>
        <v>Johnny Weaver</v>
      </c>
      <c r="S1936" s="7" t="s">
        <v>5612</v>
      </c>
      <c r="T1936" s="7">
        <v>50</v>
      </c>
      <c r="U1936" s="7">
        <v>20</v>
      </c>
      <c r="V1936" s="7">
        <v>1000</v>
      </c>
      <c r="W1936" s="7" t="s">
        <v>5344</v>
      </c>
    </row>
    <row r="1937" spans="18:23" x14ac:dyDescent="0.25">
      <c r="R1937" s="7" t="str">
        <f t="shared" si="37"/>
        <v>Mrs. Alexandria</v>
      </c>
      <c r="S1937" s="7" t="s">
        <v>5623</v>
      </c>
      <c r="T1937" s="7">
        <v>30</v>
      </c>
      <c r="U1937" s="7">
        <v>4</v>
      </c>
      <c r="V1937" s="7">
        <v>120</v>
      </c>
      <c r="W1937" s="7" t="s">
        <v>5462</v>
      </c>
    </row>
    <row r="1938" spans="18:23" x14ac:dyDescent="0.25">
      <c r="R1938" s="7" t="str">
        <f t="shared" si="37"/>
        <v>Alexis Roberts</v>
      </c>
      <c r="S1938" s="7" t="s">
        <v>5612</v>
      </c>
      <c r="T1938" s="7">
        <v>50</v>
      </c>
      <c r="U1938" s="7">
        <v>10</v>
      </c>
      <c r="V1938" s="7">
        <v>500</v>
      </c>
      <c r="W1938" s="7" t="s">
        <v>5434</v>
      </c>
    </row>
    <row r="1939" spans="18:23" x14ac:dyDescent="0.25">
      <c r="R1939" s="7" t="str">
        <f t="shared" si="37"/>
        <v>Belinda Jefferson</v>
      </c>
      <c r="S1939" s="7" t="s">
        <v>5622</v>
      </c>
      <c r="T1939" s="7">
        <v>15</v>
      </c>
      <c r="U1939" s="7">
        <v>5</v>
      </c>
      <c r="V1939" s="7">
        <v>75</v>
      </c>
      <c r="W1939" s="7" t="s">
        <v>5512</v>
      </c>
    </row>
    <row r="1940" spans="18:23" x14ac:dyDescent="0.25">
      <c r="R1940" s="7" t="str">
        <f t="shared" si="37"/>
        <v>James Mitchell</v>
      </c>
      <c r="S1940" s="7" t="s">
        <v>5612</v>
      </c>
      <c r="T1940" s="7">
        <v>50</v>
      </c>
      <c r="U1940" s="7">
        <v>1</v>
      </c>
      <c r="V1940" s="7">
        <v>50</v>
      </c>
      <c r="W1940" s="7" t="s">
        <v>5489</v>
      </c>
    </row>
    <row r="1941" spans="18:23" x14ac:dyDescent="0.25">
      <c r="R1941" s="7" t="str">
        <f t="shared" si="37"/>
        <v>Alexis Ferguson</v>
      </c>
      <c r="S1941" s="7" t="s">
        <v>5616</v>
      </c>
      <c r="T1941" s="7">
        <v>150</v>
      </c>
      <c r="U1941" s="7">
        <v>5</v>
      </c>
      <c r="V1941" s="7">
        <v>750</v>
      </c>
      <c r="W1941" s="7" t="s">
        <v>5599</v>
      </c>
    </row>
    <row r="1942" spans="18:23" x14ac:dyDescent="0.25">
      <c r="R1942" s="7" t="str">
        <f t="shared" si="37"/>
        <v>Kelly Miller</v>
      </c>
      <c r="S1942" s="7" t="s">
        <v>5612</v>
      </c>
      <c r="T1942" s="7">
        <v>50</v>
      </c>
      <c r="U1942" s="7">
        <v>6</v>
      </c>
      <c r="V1942" s="7">
        <v>300</v>
      </c>
      <c r="W1942" s="7" t="s">
        <v>5573</v>
      </c>
    </row>
    <row r="1943" spans="18:23" x14ac:dyDescent="0.25">
      <c r="R1943" s="7" t="str">
        <f t="shared" si="37"/>
        <v>Kenneth Rodriguez</v>
      </c>
      <c r="S1943" s="7" t="s">
        <v>5619</v>
      </c>
      <c r="T1943" s="7">
        <v>80</v>
      </c>
      <c r="U1943" s="7">
        <v>5</v>
      </c>
      <c r="V1943" s="7">
        <v>400</v>
      </c>
      <c r="W1943" s="7" t="s">
        <v>5521</v>
      </c>
    </row>
    <row r="1944" spans="18:23" x14ac:dyDescent="0.25">
      <c r="R1944" s="7" t="str">
        <f t="shared" si="37"/>
        <v>Angela Fox</v>
      </c>
      <c r="S1944" s="7" t="s">
        <v>5622</v>
      </c>
      <c r="T1944" s="7">
        <v>15</v>
      </c>
      <c r="U1944" s="7">
        <v>24</v>
      </c>
      <c r="V1944" s="7">
        <v>360</v>
      </c>
      <c r="W1944" s="7" t="s">
        <v>5425</v>
      </c>
    </row>
    <row r="1945" spans="18:23" x14ac:dyDescent="0.25">
      <c r="R1945" s="7" t="str">
        <f t="shared" si="37"/>
        <v>Aaron Robinson</v>
      </c>
      <c r="S1945" s="7" t="s">
        <v>5622</v>
      </c>
      <c r="T1945" s="7">
        <v>15</v>
      </c>
      <c r="U1945" s="7">
        <v>1</v>
      </c>
      <c r="V1945" s="7">
        <v>15</v>
      </c>
      <c r="W1945" s="7" t="s">
        <v>5454</v>
      </c>
    </row>
    <row r="1946" spans="18:23" x14ac:dyDescent="0.25">
      <c r="R1946" s="7" t="str">
        <f t="shared" si="37"/>
        <v>Kelly Miller</v>
      </c>
      <c r="S1946" s="7" t="s">
        <v>5622</v>
      </c>
      <c r="T1946" s="7">
        <v>15</v>
      </c>
      <c r="U1946" s="7">
        <v>7</v>
      </c>
      <c r="V1946" s="7">
        <v>105</v>
      </c>
      <c r="W1946" s="7" t="s">
        <v>5549</v>
      </c>
    </row>
    <row r="1947" spans="18:23" x14ac:dyDescent="0.25">
      <c r="R1947" s="7" t="str">
        <f t="shared" si="37"/>
        <v>Sheri Foster</v>
      </c>
      <c r="S1947" s="7" t="s">
        <v>5615</v>
      </c>
      <c r="T1947" s="7">
        <v>25</v>
      </c>
      <c r="U1947" s="7">
        <v>14</v>
      </c>
      <c r="V1947" s="7">
        <v>350</v>
      </c>
      <c r="W1947" s="7" t="s">
        <v>5602</v>
      </c>
    </row>
    <row r="1948" spans="18:23" x14ac:dyDescent="0.25">
      <c r="R1948" s="7" t="str">
        <f t="shared" si="37"/>
        <v>Dr. Carolyn</v>
      </c>
      <c r="S1948" s="7" t="s">
        <v>5617</v>
      </c>
      <c r="T1948" s="7">
        <v>120</v>
      </c>
      <c r="U1948" s="7">
        <v>17</v>
      </c>
      <c r="V1948" s="7">
        <v>2040</v>
      </c>
      <c r="W1948" s="7" t="s">
        <v>5499</v>
      </c>
    </row>
    <row r="1949" spans="18:23" x14ac:dyDescent="0.25">
      <c r="R1949" s="7" t="str">
        <f t="shared" si="37"/>
        <v>Mrs. Alexandria</v>
      </c>
      <c r="S1949" s="7" t="s">
        <v>5610</v>
      </c>
      <c r="T1949" s="7">
        <v>300</v>
      </c>
      <c r="U1949" s="7">
        <v>15</v>
      </c>
      <c r="V1949" s="7">
        <v>4500</v>
      </c>
      <c r="W1949" s="7" t="s">
        <v>5587</v>
      </c>
    </row>
    <row r="1950" spans="18:23" x14ac:dyDescent="0.25">
      <c r="R1950" s="7" t="str">
        <f t="shared" si="37"/>
        <v>Belinda Jefferson</v>
      </c>
      <c r="S1950" s="7" t="s">
        <v>5613</v>
      </c>
      <c r="T1950" s="7">
        <v>35</v>
      </c>
      <c r="U1950" s="7">
        <v>7</v>
      </c>
      <c r="V1950" s="7">
        <v>245</v>
      </c>
      <c r="W1950" s="7" t="s">
        <v>5559</v>
      </c>
    </row>
    <row r="1951" spans="18:23" x14ac:dyDescent="0.25">
      <c r="R1951" s="7" t="str">
        <f t="shared" si="37"/>
        <v>Valerie Morgan</v>
      </c>
      <c r="S1951" s="7" t="s">
        <v>5620</v>
      </c>
      <c r="T1951" s="7">
        <v>40</v>
      </c>
      <c r="U1951" s="7">
        <v>5</v>
      </c>
      <c r="V1951" s="7">
        <v>200</v>
      </c>
      <c r="W1951" s="7" t="s">
        <v>5608</v>
      </c>
    </row>
    <row r="1952" spans="18:23" x14ac:dyDescent="0.25">
      <c r="R1952" s="7" t="str">
        <f t="shared" si="37"/>
        <v>Sheri Foster</v>
      </c>
      <c r="S1952" s="7" t="s">
        <v>5609</v>
      </c>
      <c r="T1952" s="7">
        <v>20</v>
      </c>
      <c r="U1952" s="7">
        <v>8</v>
      </c>
      <c r="V1952" s="7">
        <v>160</v>
      </c>
      <c r="W1952" s="7" t="s">
        <v>5330</v>
      </c>
    </row>
    <row r="1953" spans="18:23" x14ac:dyDescent="0.25">
      <c r="R1953" s="7" t="str">
        <f t="shared" si="37"/>
        <v>Timothy Johns</v>
      </c>
      <c r="S1953" s="7" t="s">
        <v>5614</v>
      </c>
      <c r="T1953" s="7">
        <v>20</v>
      </c>
      <c r="U1953" s="7">
        <v>24</v>
      </c>
      <c r="V1953" s="7">
        <v>480</v>
      </c>
      <c r="W1953" s="7" t="s">
        <v>5488</v>
      </c>
    </row>
    <row r="1954" spans="18:23" x14ac:dyDescent="0.25">
      <c r="R1954" s="7" t="str">
        <f t="shared" si="37"/>
        <v>Robert Baker</v>
      </c>
      <c r="S1954" s="7" t="s">
        <v>5618</v>
      </c>
      <c r="T1954" s="7">
        <v>10</v>
      </c>
      <c r="U1954" s="7">
        <v>17</v>
      </c>
      <c r="V1954" s="7">
        <v>170</v>
      </c>
      <c r="W1954" s="7" t="s">
        <v>5606</v>
      </c>
    </row>
    <row r="1955" spans="18:23" x14ac:dyDescent="0.25">
      <c r="R1955" s="7" t="str">
        <f t="shared" si="37"/>
        <v>Diana Rios</v>
      </c>
      <c r="S1955" s="7" t="s">
        <v>5612</v>
      </c>
      <c r="T1955" s="7">
        <v>50</v>
      </c>
      <c r="U1955" s="7">
        <v>17</v>
      </c>
      <c r="V1955" s="7">
        <v>850</v>
      </c>
      <c r="W1955" s="7" t="s">
        <v>5582</v>
      </c>
    </row>
    <row r="1956" spans="18:23" x14ac:dyDescent="0.25">
      <c r="R1956" s="7" t="str">
        <f t="shared" si="37"/>
        <v>Kenneth Rodriguez</v>
      </c>
      <c r="S1956" s="7" t="s">
        <v>5610</v>
      </c>
      <c r="T1956" s="7">
        <v>300</v>
      </c>
      <c r="U1956" s="7">
        <v>10</v>
      </c>
      <c r="V1956" s="7">
        <v>3000</v>
      </c>
      <c r="W1956" s="7" t="s">
        <v>5453</v>
      </c>
    </row>
    <row r="1957" spans="18:23" x14ac:dyDescent="0.25">
      <c r="R1957" s="7" t="str">
        <f t="shared" si="37"/>
        <v>Stephanie Smith</v>
      </c>
      <c r="S1957" s="7" t="s">
        <v>5616</v>
      </c>
      <c r="T1957" s="7">
        <v>150</v>
      </c>
      <c r="U1957" s="7">
        <v>18</v>
      </c>
      <c r="V1957" s="7">
        <v>2700</v>
      </c>
      <c r="W1957" s="7" t="s">
        <v>5520</v>
      </c>
    </row>
    <row r="1958" spans="18:23" x14ac:dyDescent="0.25">
      <c r="R1958" s="7" t="str">
        <f t="shared" si="37"/>
        <v>Timothy Johns</v>
      </c>
      <c r="S1958" s="7" t="s">
        <v>5617</v>
      </c>
      <c r="T1958" s="7">
        <v>120</v>
      </c>
      <c r="U1958" s="7">
        <v>22</v>
      </c>
      <c r="V1958" s="7">
        <v>2640</v>
      </c>
      <c r="W1958" s="7" t="s">
        <v>5566</v>
      </c>
    </row>
    <row r="1959" spans="18:23" x14ac:dyDescent="0.25">
      <c r="R1959" s="7" t="str">
        <f t="shared" si="37"/>
        <v>Kari Zimmerman</v>
      </c>
      <c r="S1959" s="7" t="s">
        <v>5617</v>
      </c>
      <c r="T1959" s="7">
        <v>120</v>
      </c>
      <c r="U1959" s="7">
        <v>14</v>
      </c>
      <c r="V1959" s="7">
        <v>1680</v>
      </c>
      <c r="W1959" s="7" t="s">
        <v>5338</v>
      </c>
    </row>
    <row r="1960" spans="18:23" x14ac:dyDescent="0.25">
      <c r="R1960" s="7" t="str">
        <f t="shared" si="37"/>
        <v>Diana Rios</v>
      </c>
      <c r="S1960" s="7" t="s">
        <v>5621</v>
      </c>
      <c r="T1960" s="7">
        <v>60</v>
      </c>
      <c r="U1960" s="7">
        <v>21</v>
      </c>
      <c r="V1960" s="7">
        <v>1260</v>
      </c>
      <c r="W1960" s="7" t="s">
        <v>5479</v>
      </c>
    </row>
    <row r="1961" spans="18:23" x14ac:dyDescent="0.25">
      <c r="R1961" s="7" t="str">
        <f t="shared" si="37"/>
        <v>Joshua Stewart</v>
      </c>
      <c r="S1961" s="7" t="s">
        <v>5618</v>
      </c>
      <c r="T1961" s="7">
        <v>10</v>
      </c>
      <c r="U1961" s="7">
        <v>18</v>
      </c>
      <c r="V1961" s="7">
        <v>180</v>
      </c>
      <c r="W1961" s="7" t="s">
        <v>5424</v>
      </c>
    </row>
    <row r="1962" spans="18:23" x14ac:dyDescent="0.25">
      <c r="R1962" s="7" t="str">
        <f t="shared" si="37"/>
        <v>Jessica Baird</v>
      </c>
      <c r="S1962" s="7" t="s">
        <v>5619</v>
      </c>
      <c r="T1962" s="7">
        <v>80</v>
      </c>
      <c r="U1962" s="7">
        <v>10</v>
      </c>
      <c r="V1962" s="7">
        <v>800</v>
      </c>
      <c r="W1962" s="7" t="s">
        <v>5482</v>
      </c>
    </row>
    <row r="1963" spans="18:23" x14ac:dyDescent="0.25">
      <c r="R1963" s="7" t="str">
        <f t="shared" si="37"/>
        <v>Stephanie Smith</v>
      </c>
      <c r="S1963" s="7" t="s">
        <v>5610</v>
      </c>
      <c r="T1963" s="7">
        <v>300</v>
      </c>
      <c r="U1963" s="7">
        <v>11</v>
      </c>
      <c r="V1963" s="7">
        <v>3300</v>
      </c>
      <c r="W1963" s="7" t="s">
        <v>5442</v>
      </c>
    </row>
    <row r="1964" spans="18:23" x14ac:dyDescent="0.25">
      <c r="R1964" s="7" t="str">
        <f t="shared" si="37"/>
        <v>Kelly Miller</v>
      </c>
      <c r="S1964" s="7" t="s">
        <v>5619</v>
      </c>
      <c r="T1964" s="7">
        <v>80</v>
      </c>
      <c r="U1964" s="7">
        <v>7</v>
      </c>
      <c r="V1964" s="7">
        <v>560</v>
      </c>
      <c r="W1964" s="7" t="s">
        <v>5573</v>
      </c>
    </row>
    <row r="1965" spans="18:23" x14ac:dyDescent="0.25">
      <c r="R1965" s="7" t="str">
        <f t="shared" si="37"/>
        <v>Dr. Carolyn</v>
      </c>
      <c r="S1965" s="7" t="s">
        <v>5620</v>
      </c>
      <c r="T1965" s="7">
        <v>40</v>
      </c>
      <c r="U1965" s="7">
        <v>21</v>
      </c>
      <c r="V1965" s="7">
        <v>840</v>
      </c>
      <c r="W1965" s="7" t="s">
        <v>5554</v>
      </c>
    </row>
    <row r="1966" spans="18:23" x14ac:dyDescent="0.25">
      <c r="R1966" s="7" t="str">
        <f t="shared" si="37"/>
        <v>Lindsay Arnold</v>
      </c>
      <c r="S1966" s="7" t="s">
        <v>5614</v>
      </c>
      <c r="T1966" s="7">
        <v>20</v>
      </c>
      <c r="U1966" s="7">
        <v>25</v>
      </c>
      <c r="V1966" s="7">
        <v>500</v>
      </c>
      <c r="W1966" s="7" t="s">
        <v>5423</v>
      </c>
    </row>
    <row r="1967" spans="18:23" x14ac:dyDescent="0.25">
      <c r="R1967" s="7" t="str">
        <f t="shared" si="37"/>
        <v>Kenneth Rodriguez</v>
      </c>
      <c r="S1967" s="7" t="s">
        <v>5610</v>
      </c>
      <c r="T1967" s="7">
        <v>300</v>
      </c>
      <c r="U1967" s="7">
        <v>10</v>
      </c>
      <c r="V1967" s="7">
        <v>3000</v>
      </c>
      <c r="W1967" s="7" t="s">
        <v>5572</v>
      </c>
    </row>
    <row r="1968" spans="18:23" x14ac:dyDescent="0.25">
      <c r="R1968" s="7" t="str">
        <f t="shared" si="37"/>
        <v>Leslie Sexton</v>
      </c>
      <c r="S1968" s="7" t="s">
        <v>5616</v>
      </c>
      <c r="T1968" s="7">
        <v>150</v>
      </c>
      <c r="U1968" s="7">
        <v>7</v>
      </c>
      <c r="V1968" s="7">
        <v>1050</v>
      </c>
      <c r="W1968" s="7" t="s">
        <v>5584</v>
      </c>
    </row>
    <row r="1969" spans="18:23" x14ac:dyDescent="0.25">
      <c r="R1969" s="7" t="str">
        <f t="shared" si="37"/>
        <v>Sarah Wright</v>
      </c>
      <c r="S1969" s="7" t="s">
        <v>5620</v>
      </c>
      <c r="T1969" s="7">
        <v>40</v>
      </c>
      <c r="U1969" s="7">
        <v>16</v>
      </c>
      <c r="V1969" s="7">
        <v>640</v>
      </c>
      <c r="W1969" s="7" t="s">
        <v>5474</v>
      </c>
    </row>
    <row r="1970" spans="18:23" x14ac:dyDescent="0.25">
      <c r="R1970" s="7" t="str">
        <f t="shared" si="37"/>
        <v>Alexis Roberts</v>
      </c>
      <c r="S1970" s="7" t="s">
        <v>5612</v>
      </c>
      <c r="T1970" s="7">
        <v>50</v>
      </c>
      <c r="U1970" s="7">
        <v>20</v>
      </c>
      <c r="V1970" s="7">
        <v>1000</v>
      </c>
      <c r="W1970" s="7" t="s">
        <v>5528</v>
      </c>
    </row>
    <row r="1971" spans="18:23" x14ac:dyDescent="0.25">
      <c r="R1971" s="7" t="str">
        <f t="shared" si="37"/>
        <v>Lisa Johnson</v>
      </c>
      <c r="S1971" s="7" t="s">
        <v>5613</v>
      </c>
      <c r="T1971" s="7">
        <v>35</v>
      </c>
      <c r="U1971" s="7">
        <v>14</v>
      </c>
      <c r="V1971" s="7">
        <v>490</v>
      </c>
      <c r="W1971" s="7" t="s">
        <v>5476</v>
      </c>
    </row>
    <row r="1972" spans="18:23" x14ac:dyDescent="0.25">
      <c r="R1972" s="7" t="str">
        <f t="shared" si="37"/>
        <v>Mrs. Katrina</v>
      </c>
      <c r="S1972" s="7" t="s">
        <v>5618</v>
      </c>
      <c r="T1972" s="7">
        <v>10</v>
      </c>
      <c r="U1972" s="7">
        <v>25</v>
      </c>
      <c r="V1972" s="7">
        <v>250</v>
      </c>
      <c r="W1972" s="7" t="s">
        <v>5607</v>
      </c>
    </row>
    <row r="1973" spans="18:23" x14ac:dyDescent="0.25">
      <c r="R1973" s="7" t="str">
        <f t="shared" si="37"/>
        <v>Stephanie Smith</v>
      </c>
      <c r="S1973" s="7" t="s">
        <v>5623</v>
      </c>
      <c r="T1973" s="7">
        <v>30</v>
      </c>
      <c r="U1973" s="7">
        <v>14</v>
      </c>
      <c r="V1973" s="7">
        <v>420</v>
      </c>
      <c r="W1973" s="7" t="s">
        <v>5520</v>
      </c>
    </row>
    <row r="1974" spans="18:23" x14ac:dyDescent="0.25">
      <c r="R1974" s="7" t="str">
        <f t="shared" si="37"/>
        <v>Kari Zimmerman</v>
      </c>
      <c r="S1974" s="7" t="s">
        <v>5612</v>
      </c>
      <c r="T1974" s="7">
        <v>50</v>
      </c>
      <c r="U1974" s="7">
        <v>12</v>
      </c>
      <c r="V1974" s="7">
        <v>600</v>
      </c>
      <c r="W1974" s="7" t="s">
        <v>5565</v>
      </c>
    </row>
    <row r="1975" spans="18:23" x14ac:dyDescent="0.25">
      <c r="R1975" s="7" t="str">
        <f t="shared" si="37"/>
        <v>Lindsay Arnold</v>
      </c>
      <c r="S1975" s="7" t="s">
        <v>5617</v>
      </c>
      <c r="T1975" s="7">
        <v>120</v>
      </c>
      <c r="U1975" s="7">
        <v>2</v>
      </c>
      <c r="V1975" s="7">
        <v>240</v>
      </c>
      <c r="W1975" s="7" t="s">
        <v>5532</v>
      </c>
    </row>
    <row r="1976" spans="18:23" x14ac:dyDescent="0.25">
      <c r="R1976" s="7" t="str">
        <f t="shared" si="37"/>
        <v>Stephanie Smith</v>
      </c>
      <c r="S1976" s="7" t="s">
        <v>5622</v>
      </c>
      <c r="T1976" s="7">
        <v>15</v>
      </c>
      <c r="U1976" s="7">
        <v>3</v>
      </c>
      <c r="V1976" s="7">
        <v>45</v>
      </c>
      <c r="W1976" s="7" t="s">
        <v>5578</v>
      </c>
    </row>
    <row r="1977" spans="18:23" x14ac:dyDescent="0.25">
      <c r="R1977" s="7" t="str">
        <f t="shared" si="37"/>
        <v>Caroline Yoder</v>
      </c>
      <c r="S1977" s="7" t="s">
        <v>5619</v>
      </c>
      <c r="T1977" s="7">
        <v>80</v>
      </c>
      <c r="U1977" s="7">
        <v>4</v>
      </c>
      <c r="V1977" s="7">
        <v>320</v>
      </c>
      <c r="W1977" s="7" t="s">
        <v>5473</v>
      </c>
    </row>
    <row r="1978" spans="18:23" x14ac:dyDescent="0.25">
      <c r="R1978" s="7" t="str">
        <f t="shared" si="37"/>
        <v>Diana Griffin</v>
      </c>
      <c r="S1978" s="7" t="s">
        <v>5618</v>
      </c>
      <c r="T1978" s="7">
        <v>10</v>
      </c>
      <c r="U1978" s="7">
        <v>23</v>
      </c>
      <c r="V1978" s="7">
        <v>230</v>
      </c>
      <c r="W1978" s="7" t="s">
        <v>5445</v>
      </c>
    </row>
    <row r="1979" spans="18:23" x14ac:dyDescent="0.25">
      <c r="R1979" s="7" t="str">
        <f t="shared" si="37"/>
        <v>Seth Howell</v>
      </c>
      <c r="S1979" s="7" t="s">
        <v>5615</v>
      </c>
      <c r="T1979" s="7">
        <v>25</v>
      </c>
      <c r="U1979" s="7">
        <v>7</v>
      </c>
      <c r="V1979" s="7">
        <v>175</v>
      </c>
      <c r="W1979" s="7" t="s">
        <v>5472</v>
      </c>
    </row>
    <row r="1980" spans="18:23" x14ac:dyDescent="0.25">
      <c r="R1980" s="7" t="str">
        <f t="shared" si="37"/>
        <v>Jessica Baird</v>
      </c>
      <c r="S1980" s="7" t="s">
        <v>5618</v>
      </c>
      <c r="T1980" s="7">
        <v>10</v>
      </c>
      <c r="U1980" s="7">
        <v>22</v>
      </c>
      <c r="V1980" s="7">
        <v>220</v>
      </c>
      <c r="W1980" s="7" t="s">
        <v>5482</v>
      </c>
    </row>
    <row r="1981" spans="18:23" x14ac:dyDescent="0.25">
      <c r="R1981" s="7" t="str">
        <f t="shared" si="37"/>
        <v>Dr. Carolyn</v>
      </c>
      <c r="S1981" s="7" t="s">
        <v>5614</v>
      </c>
      <c r="T1981" s="7">
        <v>20</v>
      </c>
      <c r="U1981" s="7">
        <v>24</v>
      </c>
      <c r="V1981" s="7">
        <v>480</v>
      </c>
      <c r="W1981" s="7" t="s">
        <v>5554</v>
      </c>
    </row>
    <row r="1982" spans="18:23" x14ac:dyDescent="0.25">
      <c r="R1982" s="7" t="str">
        <f t="shared" si="37"/>
        <v>Alexis Ferguson</v>
      </c>
      <c r="S1982" s="7" t="s">
        <v>5614</v>
      </c>
      <c r="T1982" s="7">
        <v>20</v>
      </c>
      <c r="U1982" s="7">
        <v>19</v>
      </c>
      <c r="V1982" s="7">
        <v>380</v>
      </c>
      <c r="W1982" s="7" t="s">
        <v>5439</v>
      </c>
    </row>
    <row r="1983" spans="18:23" x14ac:dyDescent="0.25">
      <c r="R1983" s="7" t="str">
        <f t="shared" si="37"/>
        <v>Shannon Vazquez</v>
      </c>
      <c r="S1983" s="7" t="s">
        <v>5620</v>
      </c>
      <c r="T1983" s="7">
        <v>40</v>
      </c>
      <c r="U1983" s="7">
        <v>23</v>
      </c>
      <c r="V1983" s="7">
        <v>920</v>
      </c>
      <c r="W1983" s="7" t="s">
        <v>5497</v>
      </c>
    </row>
    <row r="1984" spans="18:23" x14ac:dyDescent="0.25">
      <c r="R1984" s="7" t="str">
        <f t="shared" si="37"/>
        <v>Kelly Miller</v>
      </c>
      <c r="S1984" s="7" t="s">
        <v>5612</v>
      </c>
      <c r="T1984" s="7">
        <v>50</v>
      </c>
      <c r="U1984" s="7">
        <v>11</v>
      </c>
      <c r="V1984" s="7">
        <v>550</v>
      </c>
      <c r="W1984" s="7" t="s">
        <v>5549</v>
      </c>
    </row>
    <row r="1985" spans="18:23" x14ac:dyDescent="0.25">
      <c r="R1985" s="7" t="str">
        <f t="shared" si="37"/>
        <v>Sheri Foster</v>
      </c>
      <c r="S1985" s="7" t="s">
        <v>5609</v>
      </c>
      <c r="T1985" s="7">
        <v>20</v>
      </c>
      <c r="U1985" s="7">
        <v>21</v>
      </c>
      <c r="V1985" s="7">
        <v>420</v>
      </c>
      <c r="W1985" s="7" t="s">
        <v>5585</v>
      </c>
    </row>
    <row r="1986" spans="18:23" x14ac:dyDescent="0.25">
      <c r="R1986" s="7" t="str">
        <f t="shared" si="37"/>
        <v>Mrs. Katrina</v>
      </c>
      <c r="S1986" s="7" t="s">
        <v>5620</v>
      </c>
      <c r="T1986" s="7">
        <v>40</v>
      </c>
      <c r="U1986" s="7">
        <v>15</v>
      </c>
      <c r="V1986" s="7">
        <v>600</v>
      </c>
      <c r="W1986" s="7" t="s">
        <v>5589</v>
      </c>
    </row>
    <row r="1987" spans="18:23" x14ac:dyDescent="0.25">
      <c r="R1987" s="7" t="str">
        <f t="shared" si="37"/>
        <v>Valerie Morgan</v>
      </c>
      <c r="S1987" s="7" t="s">
        <v>5623</v>
      </c>
      <c r="T1987" s="7">
        <v>30</v>
      </c>
      <c r="U1987" s="7">
        <v>5</v>
      </c>
      <c r="V1987" s="7">
        <v>150</v>
      </c>
      <c r="W1987" s="7" t="s">
        <v>5311</v>
      </c>
    </row>
    <row r="1988" spans="18:23" x14ac:dyDescent="0.25">
      <c r="R1988" s="7" t="str">
        <f t="shared" si="37"/>
        <v>Alexis Ferguson</v>
      </c>
      <c r="S1988" s="7" t="s">
        <v>5614</v>
      </c>
      <c r="T1988" s="7">
        <v>20</v>
      </c>
      <c r="U1988" s="7">
        <v>24</v>
      </c>
      <c r="V1988" s="7">
        <v>480</v>
      </c>
      <c r="W1988" s="7" t="s">
        <v>5486</v>
      </c>
    </row>
    <row r="1989" spans="18:23" x14ac:dyDescent="0.25">
      <c r="R1989" s="7" t="str">
        <f t="shared" si="37"/>
        <v>Aaron Robinson</v>
      </c>
      <c r="S1989" s="7" t="s">
        <v>5619</v>
      </c>
      <c r="T1989" s="7">
        <v>80</v>
      </c>
      <c r="U1989" s="7">
        <v>7</v>
      </c>
      <c r="V1989" s="7">
        <v>560</v>
      </c>
      <c r="W1989" s="7" t="s">
        <v>5543</v>
      </c>
    </row>
    <row r="1990" spans="18:23" x14ac:dyDescent="0.25">
      <c r="R1990" s="7" t="str">
        <f t="shared" si="37"/>
        <v>April Gonzales</v>
      </c>
      <c r="S1990" s="7" t="s">
        <v>5616</v>
      </c>
      <c r="T1990" s="7">
        <v>150</v>
      </c>
      <c r="U1990" s="7">
        <v>10</v>
      </c>
      <c r="V1990" s="7">
        <v>1500</v>
      </c>
      <c r="W1990" s="7" t="s">
        <v>5426</v>
      </c>
    </row>
    <row r="1991" spans="18:23" x14ac:dyDescent="0.25">
      <c r="R1991" s="7" t="str">
        <f t="shared" si="37"/>
        <v>Mrs. Alexandria</v>
      </c>
      <c r="S1991" s="7" t="s">
        <v>5615</v>
      </c>
      <c r="T1991" s="7">
        <v>25</v>
      </c>
      <c r="U1991" s="7">
        <v>16</v>
      </c>
      <c r="V1991" s="7">
        <v>400</v>
      </c>
      <c r="W1991" s="7" t="s">
        <v>5583</v>
      </c>
    </row>
    <row r="1992" spans="18:23" x14ac:dyDescent="0.25">
      <c r="R1992" s="7" t="str">
        <f t="shared" ref="R1992:R2055" si="38">TRIM(W1992)</f>
        <v>Lindsay Arnold</v>
      </c>
      <c r="S1992" s="7" t="s">
        <v>5611</v>
      </c>
      <c r="T1992" s="7">
        <v>250</v>
      </c>
      <c r="U1992" s="7">
        <v>21</v>
      </c>
      <c r="V1992" s="7">
        <v>5250</v>
      </c>
      <c r="W1992" s="7" t="s">
        <v>5555</v>
      </c>
    </row>
    <row r="1993" spans="18:23" x14ac:dyDescent="0.25">
      <c r="R1993" s="7" t="str">
        <f t="shared" si="38"/>
        <v>Shannon Vazquez</v>
      </c>
      <c r="S1993" s="7" t="s">
        <v>5611</v>
      </c>
      <c r="T1993" s="7">
        <v>250</v>
      </c>
      <c r="U1993" s="7">
        <v>20</v>
      </c>
      <c r="V1993" s="7">
        <v>5000</v>
      </c>
      <c r="W1993" s="7" t="s">
        <v>5531</v>
      </c>
    </row>
    <row r="1994" spans="18:23" x14ac:dyDescent="0.25">
      <c r="R1994" s="7" t="str">
        <f t="shared" si="38"/>
        <v>Sarah Wright</v>
      </c>
      <c r="S1994" s="7" t="s">
        <v>5620</v>
      </c>
      <c r="T1994" s="7">
        <v>40</v>
      </c>
      <c r="U1994" s="7">
        <v>12</v>
      </c>
      <c r="V1994" s="7">
        <v>480</v>
      </c>
      <c r="W1994" s="7" t="s">
        <v>5337</v>
      </c>
    </row>
    <row r="1995" spans="18:23" x14ac:dyDescent="0.25">
      <c r="R1995" s="7" t="str">
        <f t="shared" si="38"/>
        <v>Kevin Gonzalez</v>
      </c>
      <c r="S1995" s="7" t="s">
        <v>5618</v>
      </c>
      <c r="T1995" s="7">
        <v>10</v>
      </c>
      <c r="U1995" s="7">
        <v>3</v>
      </c>
      <c r="V1995" s="7">
        <v>30</v>
      </c>
      <c r="W1995" s="7" t="s">
        <v>5516</v>
      </c>
    </row>
    <row r="1996" spans="18:23" x14ac:dyDescent="0.25">
      <c r="R1996" s="7" t="str">
        <f t="shared" si="38"/>
        <v>Angela Fox</v>
      </c>
      <c r="S1996" s="7" t="s">
        <v>5619</v>
      </c>
      <c r="T1996" s="7">
        <v>80</v>
      </c>
      <c r="U1996" s="7">
        <v>4</v>
      </c>
      <c r="V1996" s="7">
        <v>320</v>
      </c>
      <c r="W1996" s="7" t="s">
        <v>5517</v>
      </c>
    </row>
    <row r="1997" spans="18:23" x14ac:dyDescent="0.25">
      <c r="R1997" s="7" t="str">
        <f t="shared" si="38"/>
        <v>Kimberly Stone</v>
      </c>
      <c r="S1997" s="7" t="s">
        <v>5615</v>
      </c>
      <c r="T1997" s="7">
        <v>25</v>
      </c>
      <c r="U1997" s="7">
        <v>1</v>
      </c>
      <c r="V1997" s="7">
        <v>25</v>
      </c>
      <c r="W1997" s="7" t="s">
        <v>5538</v>
      </c>
    </row>
    <row r="1998" spans="18:23" x14ac:dyDescent="0.25">
      <c r="R1998" s="7" t="str">
        <f t="shared" si="38"/>
        <v>Kari Zimmerman</v>
      </c>
      <c r="S1998" s="7" t="s">
        <v>5610</v>
      </c>
      <c r="T1998" s="7">
        <v>300</v>
      </c>
      <c r="U1998" s="7">
        <v>11</v>
      </c>
      <c r="V1998" s="7">
        <v>3300</v>
      </c>
      <c r="W1998" s="7" t="s">
        <v>5565</v>
      </c>
    </row>
    <row r="1999" spans="18:23" x14ac:dyDescent="0.25">
      <c r="R1999" s="7" t="str">
        <f t="shared" si="38"/>
        <v>Lindsay Arnold</v>
      </c>
      <c r="S1999" s="7" t="s">
        <v>5621</v>
      </c>
      <c r="T1999" s="7">
        <v>60</v>
      </c>
      <c r="U1999" s="7">
        <v>17</v>
      </c>
      <c r="V1999" s="7">
        <v>1020</v>
      </c>
      <c r="W1999" s="7" t="s">
        <v>5597</v>
      </c>
    </row>
    <row r="2000" spans="18:23" x14ac:dyDescent="0.25">
      <c r="R2000" s="7" t="str">
        <f t="shared" si="38"/>
        <v>Jose Perez</v>
      </c>
      <c r="S2000" s="7" t="s">
        <v>5623</v>
      </c>
      <c r="T2000" s="7">
        <v>30</v>
      </c>
      <c r="U2000" s="7">
        <v>15</v>
      </c>
      <c r="V2000" s="7">
        <v>450</v>
      </c>
      <c r="W2000" s="7" t="s">
        <v>5574</v>
      </c>
    </row>
    <row r="2001" spans="18:23" x14ac:dyDescent="0.25">
      <c r="R2001" s="7" t="str">
        <f t="shared" si="38"/>
        <v>Diana Griffin</v>
      </c>
      <c r="S2001" s="7" t="s">
        <v>5616</v>
      </c>
      <c r="T2001" s="7">
        <v>150</v>
      </c>
      <c r="U2001" s="7">
        <v>1</v>
      </c>
      <c r="V2001" s="7">
        <v>150</v>
      </c>
      <c r="W2001" s="7" t="s">
        <v>5445</v>
      </c>
    </row>
    <row r="2002" spans="18:23" x14ac:dyDescent="0.25">
      <c r="R2002" s="7" t="str">
        <f t="shared" si="38"/>
        <v>Aaron Robinson</v>
      </c>
      <c r="S2002" s="7" t="s">
        <v>5621</v>
      </c>
      <c r="T2002" s="7">
        <v>60</v>
      </c>
      <c r="U2002" s="7">
        <v>19</v>
      </c>
      <c r="V2002" s="7">
        <v>1140</v>
      </c>
      <c r="W2002" s="7" t="s">
        <v>5454</v>
      </c>
    </row>
    <row r="2003" spans="18:23" x14ac:dyDescent="0.25">
      <c r="R2003" s="7" t="str">
        <f t="shared" si="38"/>
        <v>Aaron Robinson</v>
      </c>
      <c r="S2003" s="7" t="s">
        <v>5617</v>
      </c>
      <c r="T2003" s="7">
        <v>120</v>
      </c>
      <c r="U2003" s="7">
        <v>16</v>
      </c>
      <c r="V2003" s="7">
        <v>1920</v>
      </c>
      <c r="W2003" s="7" t="s">
        <v>5576</v>
      </c>
    </row>
    <row r="2004" spans="18:23" x14ac:dyDescent="0.25">
      <c r="R2004" s="7" t="str">
        <f t="shared" si="38"/>
        <v>Sheri Foster</v>
      </c>
      <c r="S2004" s="7" t="s">
        <v>5623</v>
      </c>
      <c r="T2004" s="7">
        <v>30</v>
      </c>
      <c r="U2004" s="7">
        <v>12</v>
      </c>
      <c r="V2004" s="7">
        <v>360</v>
      </c>
      <c r="W2004" s="7" t="s">
        <v>5330</v>
      </c>
    </row>
    <row r="2005" spans="18:23" x14ac:dyDescent="0.25">
      <c r="R2005" s="7" t="str">
        <f t="shared" si="38"/>
        <v>Jose Perez</v>
      </c>
      <c r="S2005" s="7" t="s">
        <v>5619</v>
      </c>
      <c r="T2005" s="7">
        <v>80</v>
      </c>
      <c r="U2005" s="7">
        <v>22</v>
      </c>
      <c r="V2005" s="7">
        <v>1760</v>
      </c>
      <c r="W2005" s="7" t="s">
        <v>5484</v>
      </c>
    </row>
    <row r="2006" spans="18:23" x14ac:dyDescent="0.25">
      <c r="R2006" s="7" t="str">
        <f t="shared" si="38"/>
        <v>April Gonzales</v>
      </c>
      <c r="S2006" s="7" t="s">
        <v>5616</v>
      </c>
      <c r="T2006" s="7">
        <v>150</v>
      </c>
      <c r="U2006" s="7">
        <v>11</v>
      </c>
      <c r="V2006" s="7">
        <v>1650</v>
      </c>
      <c r="W2006" s="7" t="s">
        <v>5558</v>
      </c>
    </row>
    <row r="2007" spans="18:23" x14ac:dyDescent="0.25">
      <c r="R2007" s="7" t="str">
        <f t="shared" si="38"/>
        <v>April Gonzales</v>
      </c>
      <c r="S2007" s="7" t="s">
        <v>5609</v>
      </c>
      <c r="T2007" s="7">
        <v>20</v>
      </c>
      <c r="U2007" s="7">
        <v>7</v>
      </c>
      <c r="V2007" s="7">
        <v>140</v>
      </c>
      <c r="W2007" s="7" t="s">
        <v>5450</v>
      </c>
    </row>
    <row r="2008" spans="18:23" x14ac:dyDescent="0.25">
      <c r="R2008" s="7" t="str">
        <f t="shared" si="38"/>
        <v>Lisa Johnson</v>
      </c>
      <c r="S2008" s="7" t="s">
        <v>5617</v>
      </c>
      <c r="T2008" s="7">
        <v>120</v>
      </c>
      <c r="U2008" s="7">
        <v>17</v>
      </c>
      <c r="V2008" s="7">
        <v>2040</v>
      </c>
      <c r="W2008" s="7" t="s">
        <v>5539</v>
      </c>
    </row>
    <row r="2009" spans="18:23" x14ac:dyDescent="0.25">
      <c r="R2009" s="7" t="str">
        <f t="shared" si="38"/>
        <v>Diana Griffin</v>
      </c>
      <c r="S2009" s="7" t="s">
        <v>5613</v>
      </c>
      <c r="T2009" s="7">
        <v>35</v>
      </c>
      <c r="U2009" s="7">
        <v>7</v>
      </c>
      <c r="V2009" s="7">
        <v>245</v>
      </c>
      <c r="W2009" s="7" t="s">
        <v>5509</v>
      </c>
    </row>
    <row r="2010" spans="18:23" x14ac:dyDescent="0.25">
      <c r="R2010" s="7" t="str">
        <f t="shared" si="38"/>
        <v>Robert Baker</v>
      </c>
      <c r="S2010" s="7" t="s">
        <v>5611</v>
      </c>
      <c r="T2010" s="7">
        <v>250</v>
      </c>
      <c r="U2010" s="7">
        <v>13</v>
      </c>
      <c r="V2010" s="7">
        <v>3250</v>
      </c>
      <c r="W2010" s="7" t="s">
        <v>5606</v>
      </c>
    </row>
    <row r="2011" spans="18:23" x14ac:dyDescent="0.25">
      <c r="R2011" s="7" t="str">
        <f t="shared" si="38"/>
        <v>Karen Pham</v>
      </c>
      <c r="S2011" s="7" t="s">
        <v>5620</v>
      </c>
      <c r="T2011" s="7">
        <v>40</v>
      </c>
      <c r="U2011" s="7">
        <v>6</v>
      </c>
      <c r="V2011" s="7">
        <v>240</v>
      </c>
      <c r="W2011" s="7" t="s">
        <v>5522</v>
      </c>
    </row>
    <row r="2012" spans="18:23" x14ac:dyDescent="0.25">
      <c r="R2012" s="7" t="str">
        <f t="shared" si="38"/>
        <v>Diana Griffin</v>
      </c>
      <c r="S2012" s="7" t="s">
        <v>5610</v>
      </c>
      <c r="T2012" s="7">
        <v>300</v>
      </c>
      <c r="U2012" s="7">
        <v>20</v>
      </c>
      <c r="V2012" s="7">
        <v>6000</v>
      </c>
      <c r="W2012" s="7" t="s">
        <v>5314</v>
      </c>
    </row>
    <row r="2013" spans="18:23" x14ac:dyDescent="0.25">
      <c r="R2013" s="7" t="str">
        <f t="shared" si="38"/>
        <v>Sarah Wright</v>
      </c>
      <c r="S2013" s="7" t="s">
        <v>5619</v>
      </c>
      <c r="T2013" s="7">
        <v>80</v>
      </c>
      <c r="U2013" s="7">
        <v>16</v>
      </c>
      <c r="V2013" s="7">
        <v>1280</v>
      </c>
      <c r="W2013" s="7" t="s">
        <v>5477</v>
      </c>
    </row>
    <row r="2014" spans="18:23" x14ac:dyDescent="0.25">
      <c r="R2014" s="7" t="str">
        <f t="shared" si="38"/>
        <v>Alexis Ferguson</v>
      </c>
      <c r="S2014" s="7" t="s">
        <v>5614</v>
      </c>
      <c r="T2014" s="7">
        <v>20</v>
      </c>
      <c r="U2014" s="7">
        <v>24</v>
      </c>
      <c r="V2014" s="7">
        <v>480</v>
      </c>
      <c r="W2014" s="7" t="s">
        <v>5486</v>
      </c>
    </row>
    <row r="2015" spans="18:23" x14ac:dyDescent="0.25">
      <c r="R2015" s="7" t="str">
        <f t="shared" si="38"/>
        <v>Jose Perez</v>
      </c>
      <c r="S2015" s="7" t="s">
        <v>5614</v>
      </c>
      <c r="T2015" s="7">
        <v>20</v>
      </c>
      <c r="U2015" s="7">
        <v>16</v>
      </c>
      <c r="V2015" s="7">
        <v>320</v>
      </c>
      <c r="W2015" s="7" t="s">
        <v>5593</v>
      </c>
    </row>
    <row r="2016" spans="18:23" x14ac:dyDescent="0.25">
      <c r="R2016" s="7" t="str">
        <f t="shared" si="38"/>
        <v>Shannon Vazquez</v>
      </c>
      <c r="S2016" s="7" t="s">
        <v>5616</v>
      </c>
      <c r="T2016" s="7">
        <v>150</v>
      </c>
      <c r="U2016" s="7">
        <v>24</v>
      </c>
      <c r="V2016" s="7">
        <v>3600</v>
      </c>
      <c r="W2016" s="7" t="s">
        <v>5448</v>
      </c>
    </row>
    <row r="2017" spans="18:23" x14ac:dyDescent="0.25">
      <c r="R2017" s="7" t="str">
        <f t="shared" si="38"/>
        <v>Lindsay Arnold</v>
      </c>
      <c r="S2017" s="7" t="s">
        <v>5618</v>
      </c>
      <c r="T2017" s="7">
        <v>10</v>
      </c>
      <c r="U2017" s="7">
        <v>18</v>
      </c>
      <c r="V2017" s="7">
        <v>180</v>
      </c>
      <c r="W2017" s="7" t="s">
        <v>5307</v>
      </c>
    </row>
    <row r="2018" spans="18:23" x14ac:dyDescent="0.25">
      <c r="R2018" s="7" t="str">
        <f t="shared" si="38"/>
        <v>Angela Fox</v>
      </c>
      <c r="S2018" s="7" t="s">
        <v>5622</v>
      </c>
      <c r="T2018" s="7">
        <v>15</v>
      </c>
      <c r="U2018" s="7">
        <v>20</v>
      </c>
      <c r="V2018" s="7">
        <v>300</v>
      </c>
      <c r="W2018" s="7" t="s">
        <v>5459</v>
      </c>
    </row>
    <row r="2019" spans="18:23" x14ac:dyDescent="0.25">
      <c r="R2019" s="7" t="str">
        <f t="shared" si="38"/>
        <v>Kenneth Rodriguez</v>
      </c>
      <c r="S2019" s="7" t="s">
        <v>5617</v>
      </c>
      <c r="T2019" s="7">
        <v>120</v>
      </c>
      <c r="U2019" s="7">
        <v>18</v>
      </c>
      <c r="V2019" s="7">
        <v>2160</v>
      </c>
      <c r="W2019" s="7" t="s">
        <v>5521</v>
      </c>
    </row>
    <row r="2020" spans="18:23" x14ac:dyDescent="0.25">
      <c r="R2020" s="7" t="str">
        <f t="shared" si="38"/>
        <v>Dr. Carolyn</v>
      </c>
      <c r="S2020" s="7" t="s">
        <v>5615</v>
      </c>
      <c r="T2020" s="7">
        <v>25</v>
      </c>
      <c r="U2020" s="7">
        <v>18</v>
      </c>
      <c r="V2020" s="7">
        <v>450</v>
      </c>
      <c r="W2020" s="7" t="s">
        <v>5455</v>
      </c>
    </row>
    <row r="2021" spans="18:23" x14ac:dyDescent="0.25">
      <c r="R2021" s="7" t="str">
        <f t="shared" si="38"/>
        <v>Robert Baker</v>
      </c>
      <c r="S2021" s="7" t="s">
        <v>5612</v>
      </c>
      <c r="T2021" s="7">
        <v>50</v>
      </c>
      <c r="U2021" s="7">
        <v>1</v>
      </c>
      <c r="V2021" s="7">
        <v>50</v>
      </c>
      <c r="W2021" s="7" t="s">
        <v>5427</v>
      </c>
    </row>
    <row r="2022" spans="18:23" x14ac:dyDescent="0.25">
      <c r="R2022" s="7" t="str">
        <f t="shared" si="38"/>
        <v>Sarah Wright</v>
      </c>
      <c r="S2022" s="7" t="s">
        <v>5610</v>
      </c>
      <c r="T2022" s="7">
        <v>300</v>
      </c>
      <c r="U2022" s="7">
        <v>10</v>
      </c>
      <c r="V2022" s="7">
        <v>3000</v>
      </c>
      <c r="W2022" s="7" t="s">
        <v>5474</v>
      </c>
    </row>
    <row r="2023" spans="18:23" x14ac:dyDescent="0.25">
      <c r="R2023" s="7" t="str">
        <f t="shared" si="38"/>
        <v>Johnny Weaver</v>
      </c>
      <c r="S2023" s="7" t="s">
        <v>5609</v>
      </c>
      <c r="T2023" s="7">
        <v>20</v>
      </c>
      <c r="U2023" s="7">
        <v>17</v>
      </c>
      <c r="V2023" s="7">
        <v>340</v>
      </c>
      <c r="W2023" s="7" t="s">
        <v>5553</v>
      </c>
    </row>
    <row r="2024" spans="18:23" x14ac:dyDescent="0.25">
      <c r="R2024" s="7" t="str">
        <f t="shared" si="38"/>
        <v>Rebecca Moody</v>
      </c>
      <c r="S2024" s="7" t="s">
        <v>5616</v>
      </c>
      <c r="T2024" s="7">
        <v>150</v>
      </c>
      <c r="U2024" s="7">
        <v>23</v>
      </c>
      <c r="V2024" s="7">
        <v>3450</v>
      </c>
      <c r="W2024" s="7" t="s">
        <v>5470</v>
      </c>
    </row>
    <row r="2025" spans="18:23" x14ac:dyDescent="0.25">
      <c r="R2025" s="7" t="str">
        <f t="shared" si="38"/>
        <v>Alexis Ferguson</v>
      </c>
      <c r="S2025" s="7" t="s">
        <v>5612</v>
      </c>
      <c r="T2025" s="7">
        <v>50</v>
      </c>
      <c r="U2025" s="7">
        <v>11</v>
      </c>
      <c r="V2025" s="7">
        <v>550</v>
      </c>
      <c r="W2025" s="7" t="s">
        <v>5486</v>
      </c>
    </row>
    <row r="2026" spans="18:23" x14ac:dyDescent="0.25">
      <c r="R2026" s="7" t="str">
        <f t="shared" si="38"/>
        <v>Jennifer Nelson</v>
      </c>
      <c r="S2026" s="7" t="s">
        <v>5610</v>
      </c>
      <c r="T2026" s="7">
        <v>300</v>
      </c>
      <c r="U2026" s="7">
        <v>4</v>
      </c>
      <c r="V2026" s="7">
        <v>1200</v>
      </c>
      <c r="W2026" s="7" t="s">
        <v>5443</v>
      </c>
    </row>
    <row r="2027" spans="18:23" x14ac:dyDescent="0.25">
      <c r="R2027" s="7" t="str">
        <f t="shared" si="38"/>
        <v>Belinda Jefferson</v>
      </c>
      <c r="S2027" s="7" t="s">
        <v>5614</v>
      </c>
      <c r="T2027" s="7">
        <v>20</v>
      </c>
      <c r="U2027" s="7">
        <v>5</v>
      </c>
      <c r="V2027" s="7">
        <v>100</v>
      </c>
      <c r="W2027" s="7" t="s">
        <v>5449</v>
      </c>
    </row>
    <row r="2028" spans="18:23" x14ac:dyDescent="0.25">
      <c r="R2028" s="7" t="str">
        <f t="shared" si="38"/>
        <v>Rebecca Moody</v>
      </c>
      <c r="S2028" s="7" t="s">
        <v>5615</v>
      </c>
      <c r="T2028" s="7">
        <v>25</v>
      </c>
      <c r="U2028" s="7">
        <v>3</v>
      </c>
      <c r="V2028" s="7">
        <v>75</v>
      </c>
      <c r="W2028" s="7" t="s">
        <v>5481</v>
      </c>
    </row>
    <row r="2029" spans="18:23" x14ac:dyDescent="0.25">
      <c r="R2029" s="7" t="str">
        <f t="shared" si="38"/>
        <v>Sheri Foster</v>
      </c>
      <c r="S2029" s="7" t="s">
        <v>5615</v>
      </c>
      <c r="T2029" s="7">
        <v>25</v>
      </c>
      <c r="U2029" s="7">
        <v>22</v>
      </c>
      <c r="V2029" s="7">
        <v>550</v>
      </c>
      <c r="W2029" s="7" t="s">
        <v>5602</v>
      </c>
    </row>
    <row r="2030" spans="18:23" x14ac:dyDescent="0.25">
      <c r="R2030" s="7" t="str">
        <f t="shared" si="38"/>
        <v>Sarah Wright</v>
      </c>
      <c r="S2030" s="7" t="s">
        <v>5611</v>
      </c>
      <c r="T2030" s="7">
        <v>250</v>
      </c>
      <c r="U2030" s="7">
        <v>5</v>
      </c>
      <c r="V2030" s="7">
        <v>1250</v>
      </c>
      <c r="W2030" s="7" t="s">
        <v>5337</v>
      </c>
    </row>
    <row r="2031" spans="18:23" x14ac:dyDescent="0.25">
      <c r="R2031" s="7" t="str">
        <f t="shared" si="38"/>
        <v>Robert Baker</v>
      </c>
      <c r="S2031" s="7" t="s">
        <v>5616</v>
      </c>
      <c r="T2031" s="7">
        <v>150</v>
      </c>
      <c r="U2031" s="7">
        <v>3</v>
      </c>
      <c r="V2031" s="7">
        <v>450</v>
      </c>
      <c r="W2031" s="7" t="s">
        <v>5606</v>
      </c>
    </row>
    <row r="2032" spans="18:23" x14ac:dyDescent="0.25">
      <c r="R2032" s="7" t="str">
        <f t="shared" si="38"/>
        <v>Donald Parsons</v>
      </c>
      <c r="S2032" s="7" t="s">
        <v>5622</v>
      </c>
      <c r="T2032" s="7">
        <v>15</v>
      </c>
      <c r="U2032" s="7">
        <v>20</v>
      </c>
      <c r="V2032" s="7">
        <v>300</v>
      </c>
      <c r="W2032" s="7" t="s">
        <v>5491</v>
      </c>
    </row>
    <row r="2033" spans="18:23" x14ac:dyDescent="0.25">
      <c r="R2033" s="7" t="str">
        <f t="shared" si="38"/>
        <v>Alexis Ferguson</v>
      </c>
      <c r="S2033" s="7" t="s">
        <v>5612</v>
      </c>
      <c r="T2033" s="7">
        <v>50</v>
      </c>
      <c r="U2033" s="7">
        <v>25</v>
      </c>
      <c r="V2033" s="7">
        <v>1250</v>
      </c>
      <c r="W2033" s="7" t="s">
        <v>5493</v>
      </c>
    </row>
    <row r="2034" spans="18:23" x14ac:dyDescent="0.25">
      <c r="R2034" s="7" t="str">
        <f t="shared" si="38"/>
        <v>Lisa Johnson</v>
      </c>
      <c r="S2034" s="7" t="s">
        <v>5619</v>
      </c>
      <c r="T2034" s="7">
        <v>80</v>
      </c>
      <c r="U2034" s="7">
        <v>17</v>
      </c>
      <c r="V2034" s="7">
        <v>1360</v>
      </c>
      <c r="W2034" s="7" t="s">
        <v>5456</v>
      </c>
    </row>
    <row r="2035" spans="18:23" x14ac:dyDescent="0.25">
      <c r="R2035" s="7" t="str">
        <f t="shared" si="38"/>
        <v>Kevin Gonzalez</v>
      </c>
      <c r="S2035" s="7" t="s">
        <v>5614</v>
      </c>
      <c r="T2035" s="7">
        <v>20</v>
      </c>
      <c r="U2035" s="7">
        <v>18</v>
      </c>
      <c r="V2035" s="7">
        <v>360</v>
      </c>
      <c r="W2035" s="7" t="s">
        <v>5534</v>
      </c>
    </row>
    <row r="2036" spans="18:23" x14ac:dyDescent="0.25">
      <c r="R2036" s="7" t="str">
        <f t="shared" si="38"/>
        <v>April Gonzales</v>
      </c>
      <c r="S2036" s="7" t="s">
        <v>5614</v>
      </c>
      <c r="T2036" s="7">
        <v>20</v>
      </c>
      <c r="U2036" s="7">
        <v>20</v>
      </c>
      <c r="V2036" s="7">
        <v>400</v>
      </c>
      <c r="W2036" s="7" t="s">
        <v>5312</v>
      </c>
    </row>
    <row r="2037" spans="18:23" x14ac:dyDescent="0.25">
      <c r="R2037" s="7" t="str">
        <f t="shared" si="38"/>
        <v>Karen Pham</v>
      </c>
      <c r="S2037" s="7" t="s">
        <v>5611</v>
      </c>
      <c r="T2037" s="7">
        <v>250</v>
      </c>
      <c r="U2037" s="7">
        <v>24</v>
      </c>
      <c r="V2037" s="7">
        <v>6000</v>
      </c>
      <c r="W2037" s="7" t="s">
        <v>5430</v>
      </c>
    </row>
    <row r="2038" spans="18:23" x14ac:dyDescent="0.25">
      <c r="R2038" s="7" t="str">
        <f t="shared" si="38"/>
        <v>Mary Fry</v>
      </c>
      <c r="S2038" s="7" t="s">
        <v>5614</v>
      </c>
      <c r="T2038" s="7">
        <v>20</v>
      </c>
      <c r="U2038" s="7">
        <v>11</v>
      </c>
      <c r="V2038" s="7">
        <v>220</v>
      </c>
      <c r="W2038" s="7" t="s">
        <v>5544</v>
      </c>
    </row>
    <row r="2039" spans="18:23" x14ac:dyDescent="0.25">
      <c r="R2039" s="7" t="str">
        <f t="shared" si="38"/>
        <v>Janet Adams</v>
      </c>
      <c r="S2039" s="7" t="s">
        <v>5619</v>
      </c>
      <c r="T2039" s="7">
        <v>80</v>
      </c>
      <c r="U2039" s="7">
        <v>22</v>
      </c>
      <c r="V2039" s="7">
        <v>1760</v>
      </c>
      <c r="W2039" s="7" t="s">
        <v>5570</v>
      </c>
    </row>
    <row r="2040" spans="18:23" x14ac:dyDescent="0.25">
      <c r="R2040" s="7" t="str">
        <f t="shared" si="38"/>
        <v>Kelly Miller</v>
      </c>
      <c r="S2040" s="7" t="s">
        <v>5610</v>
      </c>
      <c r="T2040" s="7">
        <v>300</v>
      </c>
      <c r="U2040" s="7">
        <v>20</v>
      </c>
      <c r="V2040" s="7">
        <v>6000</v>
      </c>
      <c r="W2040" s="7" t="s">
        <v>5536</v>
      </c>
    </row>
    <row r="2041" spans="18:23" x14ac:dyDescent="0.25">
      <c r="R2041" s="7" t="str">
        <f t="shared" si="38"/>
        <v>Ms. Michelle</v>
      </c>
      <c r="S2041" s="7" t="s">
        <v>5611</v>
      </c>
      <c r="T2041" s="7">
        <v>250</v>
      </c>
      <c r="U2041" s="7">
        <v>17</v>
      </c>
      <c r="V2041" s="7">
        <v>4250</v>
      </c>
      <c r="W2041" s="7" t="s">
        <v>5551</v>
      </c>
    </row>
    <row r="2042" spans="18:23" x14ac:dyDescent="0.25">
      <c r="R2042" s="7" t="str">
        <f t="shared" si="38"/>
        <v>Kelly Miller</v>
      </c>
      <c r="S2042" s="7" t="s">
        <v>5615</v>
      </c>
      <c r="T2042" s="7">
        <v>25</v>
      </c>
      <c r="U2042" s="7">
        <v>24</v>
      </c>
      <c r="V2042" s="7">
        <v>600</v>
      </c>
      <c r="W2042" s="7" t="s">
        <v>5340</v>
      </c>
    </row>
    <row r="2043" spans="18:23" x14ac:dyDescent="0.25">
      <c r="R2043" s="7" t="str">
        <f t="shared" si="38"/>
        <v>April Gonzales</v>
      </c>
      <c r="S2043" s="7" t="s">
        <v>5617</v>
      </c>
      <c r="T2043" s="7">
        <v>120</v>
      </c>
      <c r="U2043" s="7">
        <v>24</v>
      </c>
      <c r="V2043" s="7">
        <v>2880</v>
      </c>
      <c r="W2043" s="7" t="s">
        <v>5426</v>
      </c>
    </row>
    <row r="2044" spans="18:23" x14ac:dyDescent="0.25">
      <c r="R2044" s="7" t="str">
        <f t="shared" si="38"/>
        <v>Mary Fry</v>
      </c>
      <c r="S2044" s="7" t="s">
        <v>5617</v>
      </c>
      <c r="T2044" s="7">
        <v>120</v>
      </c>
      <c r="U2044" s="7">
        <v>2</v>
      </c>
      <c r="V2044" s="7">
        <v>240</v>
      </c>
      <c r="W2044" s="7" t="s">
        <v>5444</v>
      </c>
    </row>
    <row r="2045" spans="18:23" x14ac:dyDescent="0.25">
      <c r="R2045" s="7" t="str">
        <f t="shared" si="38"/>
        <v>Kelly Miller</v>
      </c>
      <c r="S2045" s="7" t="s">
        <v>5611</v>
      </c>
      <c r="T2045" s="7">
        <v>250</v>
      </c>
      <c r="U2045" s="7">
        <v>11</v>
      </c>
      <c r="V2045" s="7">
        <v>2750</v>
      </c>
      <c r="W2045" s="7" t="s">
        <v>5536</v>
      </c>
    </row>
    <row r="2046" spans="18:23" x14ac:dyDescent="0.25">
      <c r="R2046" s="7" t="str">
        <f t="shared" si="38"/>
        <v>Belinda Jefferson</v>
      </c>
      <c r="S2046" s="7" t="s">
        <v>5613</v>
      </c>
      <c r="T2046" s="7">
        <v>35</v>
      </c>
      <c r="U2046" s="7">
        <v>8</v>
      </c>
      <c r="V2046" s="7">
        <v>280</v>
      </c>
      <c r="W2046" s="7" t="s">
        <v>5466</v>
      </c>
    </row>
    <row r="2047" spans="18:23" x14ac:dyDescent="0.25">
      <c r="R2047" s="7" t="str">
        <f t="shared" si="38"/>
        <v>Keith Bush</v>
      </c>
      <c r="S2047" s="7" t="s">
        <v>5612</v>
      </c>
      <c r="T2047" s="7">
        <v>50</v>
      </c>
      <c r="U2047" s="7">
        <v>11</v>
      </c>
      <c r="V2047" s="7">
        <v>550</v>
      </c>
      <c r="W2047" s="7" t="s">
        <v>5605</v>
      </c>
    </row>
    <row r="2048" spans="18:23" x14ac:dyDescent="0.25">
      <c r="R2048" s="7" t="str">
        <f t="shared" si="38"/>
        <v>Lindsay Arnold</v>
      </c>
      <c r="S2048" s="7" t="s">
        <v>5611</v>
      </c>
      <c r="T2048" s="7">
        <v>250</v>
      </c>
      <c r="U2048" s="7">
        <v>23</v>
      </c>
      <c r="V2048" s="7">
        <v>5750</v>
      </c>
      <c r="W2048" s="7" t="s">
        <v>5307</v>
      </c>
    </row>
    <row r="2049" spans="18:23" x14ac:dyDescent="0.25">
      <c r="R2049" s="7" t="str">
        <f t="shared" si="38"/>
        <v>Jonathan Myers</v>
      </c>
      <c r="S2049" s="7" t="s">
        <v>5613</v>
      </c>
      <c r="T2049" s="7">
        <v>35</v>
      </c>
      <c r="U2049" s="7">
        <v>21</v>
      </c>
      <c r="V2049" s="7">
        <v>735</v>
      </c>
      <c r="W2049" s="7" t="s">
        <v>5501</v>
      </c>
    </row>
    <row r="2050" spans="18:23" x14ac:dyDescent="0.25">
      <c r="R2050" s="7" t="str">
        <f t="shared" si="38"/>
        <v>Sarah Wright</v>
      </c>
      <c r="S2050" s="7" t="s">
        <v>5620</v>
      </c>
      <c r="T2050" s="7">
        <v>40</v>
      </c>
      <c r="U2050" s="7">
        <v>19</v>
      </c>
      <c r="V2050" s="7">
        <v>760</v>
      </c>
      <c r="W2050" s="7" t="s">
        <v>5556</v>
      </c>
    </row>
    <row r="2051" spans="18:23" x14ac:dyDescent="0.25">
      <c r="R2051" s="7" t="str">
        <f t="shared" si="38"/>
        <v>Dr. Carolyn</v>
      </c>
      <c r="S2051" s="7" t="s">
        <v>5609</v>
      </c>
      <c r="T2051" s="7">
        <v>20</v>
      </c>
      <c r="U2051" s="7">
        <v>21</v>
      </c>
      <c r="V2051" s="7">
        <v>420</v>
      </c>
      <c r="W2051" s="7" t="s">
        <v>5554</v>
      </c>
    </row>
    <row r="2052" spans="18:23" x14ac:dyDescent="0.25">
      <c r="R2052" s="7" t="str">
        <f t="shared" si="38"/>
        <v>Lindsay Arnold</v>
      </c>
      <c r="S2052" s="7" t="s">
        <v>5619</v>
      </c>
      <c r="T2052" s="7">
        <v>80</v>
      </c>
      <c r="U2052" s="7">
        <v>19</v>
      </c>
      <c r="V2052" s="7">
        <v>1520</v>
      </c>
      <c r="W2052" s="7" t="s">
        <v>5423</v>
      </c>
    </row>
    <row r="2053" spans="18:23" x14ac:dyDescent="0.25">
      <c r="R2053" s="7" t="str">
        <f t="shared" si="38"/>
        <v>Mary Fry</v>
      </c>
      <c r="S2053" s="7" t="s">
        <v>5620</v>
      </c>
      <c r="T2053" s="7">
        <v>40</v>
      </c>
      <c r="U2053" s="7">
        <v>3</v>
      </c>
      <c r="V2053" s="7">
        <v>120</v>
      </c>
      <c r="W2053" s="7" t="s">
        <v>5544</v>
      </c>
    </row>
    <row r="2054" spans="18:23" x14ac:dyDescent="0.25">
      <c r="R2054" s="7" t="str">
        <f t="shared" si="38"/>
        <v>Sarah Wright</v>
      </c>
      <c r="S2054" s="7" t="s">
        <v>5619</v>
      </c>
      <c r="T2054" s="7">
        <v>80</v>
      </c>
      <c r="U2054" s="7">
        <v>6</v>
      </c>
      <c r="V2054" s="7">
        <v>480</v>
      </c>
      <c r="W2054" s="7" t="s">
        <v>5337</v>
      </c>
    </row>
    <row r="2055" spans="18:23" x14ac:dyDescent="0.25">
      <c r="R2055" s="7" t="str">
        <f t="shared" si="38"/>
        <v>Rebecca Moody</v>
      </c>
      <c r="S2055" s="7" t="s">
        <v>5611</v>
      </c>
      <c r="T2055" s="7">
        <v>250</v>
      </c>
      <c r="U2055" s="7">
        <v>4</v>
      </c>
      <c r="V2055" s="7">
        <v>1000</v>
      </c>
      <c r="W2055" s="7" t="s">
        <v>5470</v>
      </c>
    </row>
    <row r="2056" spans="18:23" x14ac:dyDescent="0.25">
      <c r="R2056" s="7" t="str">
        <f t="shared" ref="R2056:R2119" si="39">TRIM(W2056)</f>
        <v>Leslie Sexton</v>
      </c>
      <c r="S2056" s="7" t="s">
        <v>5614</v>
      </c>
      <c r="T2056" s="7">
        <v>20</v>
      </c>
      <c r="U2056" s="7">
        <v>9</v>
      </c>
      <c r="V2056" s="7">
        <v>180</v>
      </c>
      <c r="W2056" s="7" t="s">
        <v>5541</v>
      </c>
    </row>
    <row r="2057" spans="18:23" x14ac:dyDescent="0.25">
      <c r="R2057" s="7" t="str">
        <f t="shared" si="39"/>
        <v>James Mitchell</v>
      </c>
      <c r="S2057" s="7" t="s">
        <v>5620</v>
      </c>
      <c r="T2057" s="7">
        <v>40</v>
      </c>
      <c r="U2057" s="7">
        <v>1</v>
      </c>
      <c r="V2057" s="7">
        <v>40</v>
      </c>
      <c r="W2057" s="7" t="s">
        <v>5489</v>
      </c>
    </row>
    <row r="2058" spans="18:23" x14ac:dyDescent="0.25">
      <c r="R2058" s="7" t="str">
        <f t="shared" si="39"/>
        <v>Angela Fox</v>
      </c>
      <c r="S2058" s="7" t="s">
        <v>5622</v>
      </c>
      <c r="T2058" s="7">
        <v>15</v>
      </c>
      <c r="U2058" s="7">
        <v>24</v>
      </c>
      <c r="V2058" s="7">
        <v>360</v>
      </c>
      <c r="W2058" s="7" t="s">
        <v>5425</v>
      </c>
    </row>
    <row r="2059" spans="18:23" x14ac:dyDescent="0.25">
      <c r="R2059" s="7" t="str">
        <f t="shared" si="39"/>
        <v>Mrs. Alexandria</v>
      </c>
      <c r="S2059" s="7" t="s">
        <v>5616</v>
      </c>
      <c r="T2059" s="7">
        <v>150</v>
      </c>
      <c r="U2059" s="7">
        <v>7</v>
      </c>
      <c r="V2059" s="7">
        <v>1050</v>
      </c>
      <c r="W2059" s="7" t="s">
        <v>5583</v>
      </c>
    </row>
    <row r="2060" spans="18:23" x14ac:dyDescent="0.25">
      <c r="R2060" s="7" t="str">
        <f t="shared" si="39"/>
        <v>Kevin Gonzalez</v>
      </c>
      <c r="S2060" s="7" t="s">
        <v>5615</v>
      </c>
      <c r="T2060" s="7">
        <v>25</v>
      </c>
      <c r="U2060" s="7">
        <v>7</v>
      </c>
      <c r="V2060" s="7">
        <v>175</v>
      </c>
      <c r="W2060" s="7" t="s">
        <v>5343</v>
      </c>
    </row>
    <row r="2061" spans="18:23" x14ac:dyDescent="0.25">
      <c r="R2061" s="7" t="str">
        <f t="shared" si="39"/>
        <v>Kelly Miller</v>
      </c>
      <c r="S2061" s="7" t="s">
        <v>5613</v>
      </c>
      <c r="T2061" s="7">
        <v>35</v>
      </c>
      <c r="U2061" s="7">
        <v>13</v>
      </c>
      <c r="V2061" s="7">
        <v>455</v>
      </c>
      <c r="W2061" s="7" t="s">
        <v>5485</v>
      </c>
    </row>
    <row r="2062" spans="18:23" x14ac:dyDescent="0.25">
      <c r="R2062" s="7" t="str">
        <f t="shared" si="39"/>
        <v>Ms. Michelle</v>
      </c>
      <c r="S2062" s="7" t="s">
        <v>5616</v>
      </c>
      <c r="T2062" s="7">
        <v>150</v>
      </c>
      <c r="U2062" s="7">
        <v>20</v>
      </c>
      <c r="V2062" s="7">
        <v>3000</v>
      </c>
      <c r="W2062" s="7" t="s">
        <v>5551</v>
      </c>
    </row>
    <row r="2063" spans="18:23" x14ac:dyDescent="0.25">
      <c r="R2063" s="7" t="str">
        <f t="shared" si="39"/>
        <v>Rebecca Moody</v>
      </c>
      <c r="S2063" s="7" t="s">
        <v>5610</v>
      </c>
      <c r="T2063" s="7">
        <v>300</v>
      </c>
      <c r="U2063" s="7">
        <v>20</v>
      </c>
      <c r="V2063" s="7">
        <v>6000</v>
      </c>
      <c r="W2063" s="7" t="s">
        <v>5335</v>
      </c>
    </row>
    <row r="2064" spans="18:23" x14ac:dyDescent="0.25">
      <c r="R2064" s="7" t="str">
        <f t="shared" si="39"/>
        <v>Lindsay Arnold</v>
      </c>
      <c r="S2064" s="7" t="s">
        <v>5618</v>
      </c>
      <c r="T2064" s="7">
        <v>10</v>
      </c>
      <c r="U2064" s="7">
        <v>7</v>
      </c>
      <c r="V2064" s="7">
        <v>70</v>
      </c>
      <c r="W2064" s="7" t="s">
        <v>5597</v>
      </c>
    </row>
    <row r="2065" spans="18:23" x14ac:dyDescent="0.25">
      <c r="R2065" s="7" t="str">
        <f t="shared" si="39"/>
        <v>Valerie Morgan</v>
      </c>
      <c r="S2065" s="7" t="s">
        <v>5615</v>
      </c>
      <c r="T2065" s="7">
        <v>25</v>
      </c>
      <c r="U2065" s="7">
        <v>1</v>
      </c>
      <c r="V2065" s="7">
        <v>25</v>
      </c>
      <c r="W2065" s="7" t="s">
        <v>5475</v>
      </c>
    </row>
    <row r="2066" spans="18:23" x14ac:dyDescent="0.25">
      <c r="R2066" s="7" t="str">
        <f t="shared" si="39"/>
        <v>Kevin Gonzalez</v>
      </c>
      <c r="S2066" s="7" t="s">
        <v>5613</v>
      </c>
      <c r="T2066" s="7">
        <v>35</v>
      </c>
      <c r="U2066" s="7">
        <v>24</v>
      </c>
      <c r="V2066" s="7">
        <v>840</v>
      </c>
      <c r="W2066" s="7" t="s">
        <v>5534</v>
      </c>
    </row>
    <row r="2067" spans="18:23" x14ac:dyDescent="0.25">
      <c r="R2067" s="7" t="str">
        <f t="shared" si="39"/>
        <v>Kevin Gonzalez</v>
      </c>
      <c r="S2067" s="7" t="s">
        <v>5621</v>
      </c>
      <c r="T2067" s="7">
        <v>60</v>
      </c>
      <c r="U2067" s="7">
        <v>10</v>
      </c>
      <c r="V2067" s="7">
        <v>600</v>
      </c>
      <c r="W2067" s="7" t="s">
        <v>5492</v>
      </c>
    </row>
    <row r="2068" spans="18:23" x14ac:dyDescent="0.25">
      <c r="R2068" s="7" t="str">
        <f t="shared" si="39"/>
        <v>Shannon Vazquez</v>
      </c>
      <c r="S2068" s="7" t="s">
        <v>5620</v>
      </c>
      <c r="T2068" s="7">
        <v>40</v>
      </c>
      <c r="U2068" s="7">
        <v>2</v>
      </c>
      <c r="V2068" s="7">
        <v>80</v>
      </c>
      <c r="W2068" s="7" t="s">
        <v>5531</v>
      </c>
    </row>
    <row r="2069" spans="18:23" x14ac:dyDescent="0.25">
      <c r="R2069" s="7" t="str">
        <f t="shared" si="39"/>
        <v>Kari Zimmerman</v>
      </c>
      <c r="S2069" s="7" t="s">
        <v>5613</v>
      </c>
      <c r="T2069" s="7">
        <v>35</v>
      </c>
      <c r="U2069" s="7">
        <v>14</v>
      </c>
      <c r="V2069" s="7">
        <v>490</v>
      </c>
      <c r="W2069" s="7" t="s">
        <v>5529</v>
      </c>
    </row>
    <row r="2070" spans="18:23" x14ac:dyDescent="0.25">
      <c r="R2070" s="7" t="str">
        <f t="shared" si="39"/>
        <v>Linda Morgan</v>
      </c>
      <c r="S2070" s="7" t="s">
        <v>5616</v>
      </c>
      <c r="T2070" s="7">
        <v>150</v>
      </c>
      <c r="U2070" s="7">
        <v>5</v>
      </c>
      <c r="V2070" s="7">
        <v>750</v>
      </c>
      <c r="W2070" s="7" t="s">
        <v>5432</v>
      </c>
    </row>
    <row r="2071" spans="18:23" x14ac:dyDescent="0.25">
      <c r="R2071" s="7" t="str">
        <f t="shared" si="39"/>
        <v>Kimberly Stone</v>
      </c>
      <c r="S2071" s="7" t="s">
        <v>5619</v>
      </c>
      <c r="T2071" s="7">
        <v>80</v>
      </c>
      <c r="U2071" s="7">
        <v>15</v>
      </c>
      <c r="V2071" s="7">
        <v>1200</v>
      </c>
      <c r="W2071" s="7" t="s">
        <v>5537</v>
      </c>
    </row>
    <row r="2072" spans="18:23" x14ac:dyDescent="0.25">
      <c r="R2072" s="7" t="str">
        <f t="shared" si="39"/>
        <v>Karen Pham</v>
      </c>
      <c r="S2072" s="7" t="s">
        <v>5609</v>
      </c>
      <c r="T2072" s="7">
        <v>20</v>
      </c>
      <c r="U2072" s="7">
        <v>1</v>
      </c>
      <c r="V2072" s="7">
        <v>20</v>
      </c>
      <c r="W2072" s="7" t="s">
        <v>5522</v>
      </c>
    </row>
    <row r="2073" spans="18:23" x14ac:dyDescent="0.25">
      <c r="R2073" s="7" t="str">
        <f t="shared" si="39"/>
        <v>Kenneth Rodriguez</v>
      </c>
      <c r="S2073" s="7" t="s">
        <v>5622</v>
      </c>
      <c r="T2073" s="7">
        <v>15</v>
      </c>
      <c r="U2073" s="7">
        <v>21</v>
      </c>
      <c r="V2073" s="7">
        <v>315</v>
      </c>
      <c r="W2073" s="7" t="s">
        <v>5521</v>
      </c>
    </row>
    <row r="2074" spans="18:23" x14ac:dyDescent="0.25">
      <c r="R2074" s="7" t="str">
        <f t="shared" si="39"/>
        <v>Mrs. Alexandria</v>
      </c>
      <c r="S2074" s="7" t="s">
        <v>5615</v>
      </c>
      <c r="T2074" s="7">
        <v>25</v>
      </c>
      <c r="U2074" s="7">
        <v>21</v>
      </c>
      <c r="V2074" s="7">
        <v>525</v>
      </c>
      <c r="W2074" s="7" t="s">
        <v>5437</v>
      </c>
    </row>
    <row r="2075" spans="18:23" x14ac:dyDescent="0.25">
      <c r="R2075" s="7" t="str">
        <f t="shared" si="39"/>
        <v>Kenneth Rodriguez</v>
      </c>
      <c r="S2075" s="7" t="s">
        <v>5616</v>
      </c>
      <c r="T2075" s="7">
        <v>150</v>
      </c>
      <c r="U2075" s="7">
        <v>5</v>
      </c>
      <c r="V2075" s="7">
        <v>750</v>
      </c>
      <c r="W2075" s="7" t="s">
        <v>5521</v>
      </c>
    </row>
    <row r="2076" spans="18:23" x14ac:dyDescent="0.25">
      <c r="R2076" s="7" t="str">
        <f t="shared" si="39"/>
        <v>Diana Griffin</v>
      </c>
      <c r="S2076" s="7" t="s">
        <v>5616</v>
      </c>
      <c r="T2076" s="7">
        <v>150</v>
      </c>
      <c r="U2076" s="7">
        <v>9</v>
      </c>
      <c r="V2076" s="7">
        <v>1350</v>
      </c>
      <c r="W2076" s="7" t="s">
        <v>5586</v>
      </c>
    </row>
    <row r="2077" spans="18:23" x14ac:dyDescent="0.25">
      <c r="R2077" s="7" t="str">
        <f t="shared" si="39"/>
        <v>Sheri Foster</v>
      </c>
      <c r="S2077" s="7" t="s">
        <v>5615</v>
      </c>
      <c r="T2077" s="7">
        <v>25</v>
      </c>
      <c r="U2077" s="7">
        <v>1</v>
      </c>
      <c r="V2077" s="7">
        <v>25</v>
      </c>
      <c r="W2077" s="7" t="s">
        <v>5330</v>
      </c>
    </row>
    <row r="2078" spans="18:23" x14ac:dyDescent="0.25">
      <c r="R2078" s="7" t="str">
        <f t="shared" si="39"/>
        <v>Mrs. Alexandria</v>
      </c>
      <c r="S2078" s="7" t="s">
        <v>5612</v>
      </c>
      <c r="T2078" s="7">
        <v>50</v>
      </c>
      <c r="U2078" s="7">
        <v>4</v>
      </c>
      <c r="V2078" s="7">
        <v>200</v>
      </c>
      <c r="W2078" s="7" t="s">
        <v>5462</v>
      </c>
    </row>
    <row r="2079" spans="18:23" x14ac:dyDescent="0.25">
      <c r="R2079" s="7" t="str">
        <f t="shared" si="39"/>
        <v>Karen Pham</v>
      </c>
      <c r="S2079" s="7" t="s">
        <v>5610</v>
      </c>
      <c r="T2079" s="7">
        <v>300</v>
      </c>
      <c r="U2079" s="7">
        <v>18</v>
      </c>
      <c r="V2079" s="7">
        <v>5400</v>
      </c>
      <c r="W2079" s="7" t="s">
        <v>5467</v>
      </c>
    </row>
    <row r="2080" spans="18:23" x14ac:dyDescent="0.25">
      <c r="R2080" s="7" t="str">
        <f t="shared" si="39"/>
        <v>Mary Fry</v>
      </c>
      <c r="S2080" s="7" t="s">
        <v>5614</v>
      </c>
      <c r="T2080" s="7">
        <v>20</v>
      </c>
      <c r="U2080" s="7">
        <v>20</v>
      </c>
      <c r="V2080" s="7">
        <v>400</v>
      </c>
      <c r="W2080" s="7" t="s">
        <v>5504</v>
      </c>
    </row>
    <row r="2081" spans="18:23" x14ac:dyDescent="0.25">
      <c r="R2081" s="7" t="str">
        <f t="shared" si="39"/>
        <v>Caroline Yoder</v>
      </c>
      <c r="S2081" s="7" t="s">
        <v>5621</v>
      </c>
      <c r="T2081" s="7">
        <v>60</v>
      </c>
      <c r="U2081" s="7">
        <v>17</v>
      </c>
      <c r="V2081" s="7">
        <v>1020</v>
      </c>
      <c r="W2081" s="7" t="s">
        <v>5530</v>
      </c>
    </row>
    <row r="2082" spans="18:23" x14ac:dyDescent="0.25">
      <c r="R2082" s="7" t="str">
        <f t="shared" si="39"/>
        <v>Jose Perez</v>
      </c>
      <c r="S2082" s="7" t="s">
        <v>5622</v>
      </c>
      <c r="T2082" s="7">
        <v>15</v>
      </c>
      <c r="U2082" s="7">
        <v>2</v>
      </c>
      <c r="V2082" s="7">
        <v>30</v>
      </c>
      <c r="W2082" s="7" t="s">
        <v>5484</v>
      </c>
    </row>
    <row r="2083" spans="18:23" x14ac:dyDescent="0.25">
      <c r="R2083" s="7" t="str">
        <f t="shared" si="39"/>
        <v>Jennifer Nelson</v>
      </c>
      <c r="S2083" s="7" t="s">
        <v>5609</v>
      </c>
      <c r="T2083" s="7">
        <v>20</v>
      </c>
      <c r="U2083" s="7">
        <v>12</v>
      </c>
      <c r="V2083" s="7">
        <v>240</v>
      </c>
      <c r="W2083" s="7" t="s">
        <v>5443</v>
      </c>
    </row>
    <row r="2084" spans="18:23" x14ac:dyDescent="0.25">
      <c r="R2084" s="7" t="str">
        <f t="shared" si="39"/>
        <v>Caroline Yoder</v>
      </c>
      <c r="S2084" s="7" t="s">
        <v>5617</v>
      </c>
      <c r="T2084" s="7">
        <v>120</v>
      </c>
      <c r="U2084" s="7">
        <v>13</v>
      </c>
      <c r="V2084" s="7">
        <v>1560</v>
      </c>
      <c r="W2084" s="7" t="s">
        <v>5317</v>
      </c>
    </row>
    <row r="2085" spans="18:23" x14ac:dyDescent="0.25">
      <c r="R2085" s="7" t="str">
        <f t="shared" si="39"/>
        <v>Caroline Yoder</v>
      </c>
      <c r="S2085" s="7" t="s">
        <v>5611</v>
      </c>
      <c r="T2085" s="7">
        <v>250</v>
      </c>
      <c r="U2085" s="7">
        <v>23</v>
      </c>
      <c r="V2085" s="7">
        <v>5750</v>
      </c>
      <c r="W2085" s="7" t="s">
        <v>5433</v>
      </c>
    </row>
    <row r="2086" spans="18:23" x14ac:dyDescent="0.25">
      <c r="R2086" s="7" t="str">
        <f t="shared" si="39"/>
        <v>Caroline Yoder</v>
      </c>
      <c r="S2086" s="7" t="s">
        <v>5622</v>
      </c>
      <c r="T2086" s="7">
        <v>15</v>
      </c>
      <c r="U2086" s="7">
        <v>4</v>
      </c>
      <c r="V2086" s="7">
        <v>60</v>
      </c>
      <c r="W2086" s="7" t="s">
        <v>5473</v>
      </c>
    </row>
    <row r="2087" spans="18:23" x14ac:dyDescent="0.25">
      <c r="R2087" s="7" t="str">
        <f t="shared" si="39"/>
        <v>Dr. Elizabeth</v>
      </c>
      <c r="S2087" s="7" t="s">
        <v>5620</v>
      </c>
      <c r="T2087" s="7">
        <v>40</v>
      </c>
      <c r="U2087" s="7">
        <v>16</v>
      </c>
      <c r="V2087" s="7">
        <v>640</v>
      </c>
      <c r="W2087" s="7" t="s">
        <v>5600</v>
      </c>
    </row>
    <row r="2088" spans="18:23" x14ac:dyDescent="0.25">
      <c r="R2088" s="7" t="str">
        <f t="shared" si="39"/>
        <v>Shannon Vazquez</v>
      </c>
      <c r="S2088" s="7" t="s">
        <v>5620</v>
      </c>
      <c r="T2088" s="7">
        <v>40</v>
      </c>
      <c r="U2088" s="7">
        <v>24</v>
      </c>
      <c r="V2088" s="7">
        <v>960</v>
      </c>
      <c r="W2088" s="7" t="s">
        <v>5448</v>
      </c>
    </row>
    <row r="2089" spans="18:23" x14ac:dyDescent="0.25">
      <c r="R2089" s="7" t="str">
        <f t="shared" si="39"/>
        <v>Ms. Michelle</v>
      </c>
      <c r="S2089" s="7" t="s">
        <v>5616</v>
      </c>
      <c r="T2089" s="7">
        <v>150</v>
      </c>
      <c r="U2089" s="7">
        <v>25</v>
      </c>
      <c r="V2089" s="7">
        <v>3750</v>
      </c>
      <c r="W2089" s="7" t="s">
        <v>5514</v>
      </c>
    </row>
    <row r="2090" spans="18:23" x14ac:dyDescent="0.25">
      <c r="R2090" s="7" t="str">
        <f t="shared" si="39"/>
        <v>Lindsay Arnold</v>
      </c>
      <c r="S2090" s="7" t="s">
        <v>5622</v>
      </c>
      <c r="T2090" s="7">
        <v>15</v>
      </c>
      <c r="U2090" s="7">
        <v>20</v>
      </c>
      <c r="V2090" s="7">
        <v>300</v>
      </c>
      <c r="W2090" s="7" t="s">
        <v>5307</v>
      </c>
    </row>
    <row r="2091" spans="18:23" x14ac:dyDescent="0.25">
      <c r="R2091" s="7" t="str">
        <f t="shared" si="39"/>
        <v>Valerie Morgan</v>
      </c>
      <c r="S2091" s="7" t="s">
        <v>5612</v>
      </c>
      <c r="T2091" s="7">
        <v>50</v>
      </c>
      <c r="U2091" s="7">
        <v>13</v>
      </c>
      <c r="V2091" s="7">
        <v>650</v>
      </c>
      <c r="W2091" s="7" t="s">
        <v>5463</v>
      </c>
    </row>
    <row r="2092" spans="18:23" x14ac:dyDescent="0.25">
      <c r="R2092" s="7" t="str">
        <f t="shared" si="39"/>
        <v>Jose Perez</v>
      </c>
      <c r="S2092" s="7" t="s">
        <v>5621</v>
      </c>
      <c r="T2092" s="7">
        <v>60</v>
      </c>
      <c r="U2092" s="7">
        <v>24</v>
      </c>
      <c r="V2092" s="7">
        <v>1440</v>
      </c>
      <c r="W2092" s="7" t="s">
        <v>5484</v>
      </c>
    </row>
    <row r="2093" spans="18:23" x14ac:dyDescent="0.25">
      <c r="R2093" s="7" t="str">
        <f t="shared" si="39"/>
        <v>Lindsay Arnold</v>
      </c>
      <c r="S2093" s="7" t="s">
        <v>5616</v>
      </c>
      <c r="T2093" s="7">
        <v>150</v>
      </c>
      <c r="U2093" s="7">
        <v>7</v>
      </c>
      <c r="V2093" s="7">
        <v>1050</v>
      </c>
      <c r="W2093" s="7" t="s">
        <v>5532</v>
      </c>
    </row>
    <row r="2094" spans="18:23" x14ac:dyDescent="0.25">
      <c r="R2094" s="7" t="str">
        <f t="shared" si="39"/>
        <v>Ms. Michelle</v>
      </c>
      <c r="S2094" s="7" t="s">
        <v>5614</v>
      </c>
      <c r="T2094" s="7">
        <v>20</v>
      </c>
      <c r="U2094" s="7">
        <v>15</v>
      </c>
      <c r="V2094" s="7">
        <v>300</v>
      </c>
      <c r="W2094" s="7" t="s">
        <v>5429</v>
      </c>
    </row>
    <row r="2095" spans="18:23" x14ac:dyDescent="0.25">
      <c r="R2095" s="7" t="str">
        <f t="shared" si="39"/>
        <v>Leslie Sexton</v>
      </c>
      <c r="S2095" s="7" t="s">
        <v>5614</v>
      </c>
      <c r="T2095" s="7">
        <v>20</v>
      </c>
      <c r="U2095" s="7">
        <v>12</v>
      </c>
      <c r="V2095" s="7">
        <v>240</v>
      </c>
      <c r="W2095" s="7" t="s">
        <v>5541</v>
      </c>
    </row>
    <row r="2096" spans="18:23" x14ac:dyDescent="0.25">
      <c r="R2096" s="7" t="str">
        <f t="shared" si="39"/>
        <v>Angela Fox</v>
      </c>
      <c r="S2096" s="7" t="s">
        <v>5623</v>
      </c>
      <c r="T2096" s="7">
        <v>30</v>
      </c>
      <c r="U2096" s="7">
        <v>21</v>
      </c>
      <c r="V2096" s="7">
        <v>630</v>
      </c>
      <c r="W2096" s="7" t="s">
        <v>5425</v>
      </c>
    </row>
    <row r="2097" spans="18:23" x14ac:dyDescent="0.25">
      <c r="R2097" s="7" t="str">
        <f t="shared" si="39"/>
        <v>Diana Griffin</v>
      </c>
      <c r="S2097" s="7" t="s">
        <v>5619</v>
      </c>
      <c r="T2097" s="7">
        <v>80</v>
      </c>
      <c r="U2097" s="7">
        <v>9</v>
      </c>
      <c r="V2097" s="7">
        <v>720</v>
      </c>
      <c r="W2097" s="7" t="s">
        <v>5314</v>
      </c>
    </row>
    <row r="2098" spans="18:23" x14ac:dyDescent="0.25">
      <c r="R2098" s="7" t="str">
        <f t="shared" si="39"/>
        <v>Timothy Johns</v>
      </c>
      <c r="S2098" s="7" t="s">
        <v>5609</v>
      </c>
      <c r="T2098" s="7">
        <v>20</v>
      </c>
      <c r="U2098" s="7">
        <v>3</v>
      </c>
      <c r="V2098" s="7">
        <v>60</v>
      </c>
      <c r="W2098" s="7" t="s">
        <v>5341</v>
      </c>
    </row>
    <row r="2099" spans="18:23" x14ac:dyDescent="0.25">
      <c r="R2099" s="7" t="str">
        <f t="shared" si="39"/>
        <v>Angela Fox</v>
      </c>
      <c r="S2099" s="7" t="s">
        <v>5615</v>
      </c>
      <c r="T2099" s="7">
        <v>25</v>
      </c>
      <c r="U2099" s="7">
        <v>5</v>
      </c>
      <c r="V2099" s="7">
        <v>125</v>
      </c>
      <c r="W2099" s="7" t="s">
        <v>5425</v>
      </c>
    </row>
    <row r="2100" spans="18:23" x14ac:dyDescent="0.25">
      <c r="R2100" s="7" t="str">
        <f t="shared" si="39"/>
        <v>Kimberly Stone</v>
      </c>
      <c r="S2100" s="7" t="s">
        <v>5619</v>
      </c>
      <c r="T2100" s="7">
        <v>80</v>
      </c>
      <c r="U2100" s="7">
        <v>18</v>
      </c>
      <c r="V2100" s="7">
        <v>1440</v>
      </c>
      <c r="W2100" s="7" t="s">
        <v>5537</v>
      </c>
    </row>
    <row r="2101" spans="18:23" x14ac:dyDescent="0.25">
      <c r="R2101" s="7" t="str">
        <f t="shared" si="39"/>
        <v>Janet Adams</v>
      </c>
      <c r="S2101" s="7" t="s">
        <v>5621</v>
      </c>
      <c r="T2101" s="7">
        <v>60</v>
      </c>
      <c r="U2101" s="7">
        <v>3</v>
      </c>
      <c r="V2101" s="7">
        <v>180</v>
      </c>
      <c r="W2101" s="7" t="s">
        <v>5570</v>
      </c>
    </row>
    <row r="2102" spans="18:23" x14ac:dyDescent="0.25">
      <c r="R2102" s="7" t="str">
        <f t="shared" si="39"/>
        <v>Sarah Wright</v>
      </c>
      <c r="S2102" s="7" t="s">
        <v>5618</v>
      </c>
      <c r="T2102" s="7">
        <v>10</v>
      </c>
      <c r="U2102" s="7">
        <v>9</v>
      </c>
      <c r="V2102" s="7">
        <v>90</v>
      </c>
      <c r="W2102" s="7" t="s">
        <v>5556</v>
      </c>
    </row>
    <row r="2103" spans="18:23" x14ac:dyDescent="0.25">
      <c r="R2103" s="7" t="str">
        <f t="shared" si="39"/>
        <v>Isaac Goodwin</v>
      </c>
      <c r="S2103" s="7" t="s">
        <v>5609</v>
      </c>
      <c r="T2103" s="7">
        <v>20</v>
      </c>
      <c r="U2103" s="7">
        <v>18</v>
      </c>
      <c r="V2103" s="7">
        <v>360</v>
      </c>
      <c r="W2103" s="7" t="s">
        <v>5547</v>
      </c>
    </row>
    <row r="2104" spans="18:23" x14ac:dyDescent="0.25">
      <c r="R2104" s="7" t="str">
        <f t="shared" si="39"/>
        <v>Kari Zimmerman</v>
      </c>
      <c r="S2104" s="7" t="s">
        <v>5617</v>
      </c>
      <c r="T2104" s="7">
        <v>120</v>
      </c>
      <c r="U2104" s="7">
        <v>2</v>
      </c>
      <c r="V2104" s="7">
        <v>240</v>
      </c>
      <c r="W2104" s="7" t="s">
        <v>5529</v>
      </c>
    </row>
    <row r="2105" spans="18:23" x14ac:dyDescent="0.25">
      <c r="R2105" s="7" t="str">
        <f t="shared" si="39"/>
        <v>Valerie Morgan</v>
      </c>
      <c r="S2105" s="7" t="s">
        <v>5621</v>
      </c>
      <c r="T2105" s="7">
        <v>60</v>
      </c>
      <c r="U2105" s="7">
        <v>9</v>
      </c>
      <c r="V2105" s="7">
        <v>540</v>
      </c>
      <c r="W2105" s="7" t="s">
        <v>5487</v>
      </c>
    </row>
    <row r="2106" spans="18:23" x14ac:dyDescent="0.25">
      <c r="R2106" s="7" t="str">
        <f t="shared" si="39"/>
        <v>Seth Howell</v>
      </c>
      <c r="S2106" s="7" t="s">
        <v>5619</v>
      </c>
      <c r="T2106" s="7">
        <v>80</v>
      </c>
      <c r="U2106" s="7">
        <v>24</v>
      </c>
      <c r="V2106" s="7">
        <v>1920</v>
      </c>
      <c r="W2106" s="7" t="s">
        <v>5533</v>
      </c>
    </row>
    <row r="2107" spans="18:23" x14ac:dyDescent="0.25">
      <c r="R2107" s="7" t="str">
        <f t="shared" si="39"/>
        <v>Isaac Goodwin</v>
      </c>
      <c r="S2107" s="7" t="s">
        <v>5621</v>
      </c>
      <c r="T2107" s="7">
        <v>60</v>
      </c>
      <c r="U2107" s="7">
        <v>17</v>
      </c>
      <c r="V2107" s="7">
        <v>1020</v>
      </c>
      <c r="W2107" s="7" t="s">
        <v>5592</v>
      </c>
    </row>
    <row r="2108" spans="18:23" x14ac:dyDescent="0.25">
      <c r="R2108" s="7" t="str">
        <f t="shared" si="39"/>
        <v>Mrs. Katrina</v>
      </c>
      <c r="S2108" s="7" t="s">
        <v>5618</v>
      </c>
      <c r="T2108" s="7">
        <v>10</v>
      </c>
      <c r="U2108" s="7">
        <v>20</v>
      </c>
      <c r="V2108" s="7">
        <v>200</v>
      </c>
      <c r="W2108" s="7" t="s">
        <v>5589</v>
      </c>
    </row>
    <row r="2109" spans="18:23" x14ac:dyDescent="0.25">
      <c r="R2109" s="7" t="str">
        <f t="shared" si="39"/>
        <v>Kimberly Stone</v>
      </c>
      <c r="S2109" s="7" t="s">
        <v>5609</v>
      </c>
      <c r="T2109" s="7">
        <v>20</v>
      </c>
      <c r="U2109" s="7">
        <v>16</v>
      </c>
      <c r="V2109" s="7">
        <v>320</v>
      </c>
      <c r="W2109" s="7" t="s">
        <v>5538</v>
      </c>
    </row>
    <row r="2110" spans="18:23" x14ac:dyDescent="0.25">
      <c r="R2110" s="7" t="str">
        <f t="shared" si="39"/>
        <v>Dr. Elizabeth</v>
      </c>
      <c r="S2110" s="7" t="s">
        <v>5622</v>
      </c>
      <c r="T2110" s="7">
        <v>15</v>
      </c>
      <c r="U2110" s="7">
        <v>6</v>
      </c>
      <c r="V2110" s="7">
        <v>90</v>
      </c>
      <c r="W2110" s="7" t="s">
        <v>5540</v>
      </c>
    </row>
    <row r="2111" spans="18:23" x14ac:dyDescent="0.25">
      <c r="R2111" s="7" t="str">
        <f t="shared" si="39"/>
        <v>Isaac Goodwin</v>
      </c>
      <c r="S2111" s="7" t="s">
        <v>5615</v>
      </c>
      <c r="T2111" s="7">
        <v>25</v>
      </c>
      <c r="U2111" s="7">
        <v>16</v>
      </c>
      <c r="V2111" s="7">
        <v>400</v>
      </c>
      <c r="W2111" s="7" t="s">
        <v>5592</v>
      </c>
    </row>
    <row r="2112" spans="18:23" x14ac:dyDescent="0.25">
      <c r="R2112" s="7" t="str">
        <f t="shared" si="39"/>
        <v>Lindsay Arnold</v>
      </c>
      <c r="S2112" s="7" t="s">
        <v>5616</v>
      </c>
      <c r="T2112" s="7">
        <v>150</v>
      </c>
      <c r="U2112" s="7">
        <v>6</v>
      </c>
      <c r="V2112" s="7">
        <v>900</v>
      </c>
      <c r="W2112" s="7" t="s">
        <v>5423</v>
      </c>
    </row>
    <row r="2113" spans="18:23" x14ac:dyDescent="0.25">
      <c r="R2113" s="7" t="str">
        <f t="shared" si="39"/>
        <v>Linda Morgan</v>
      </c>
      <c r="S2113" s="7" t="s">
        <v>5619</v>
      </c>
      <c r="T2113" s="7">
        <v>80</v>
      </c>
      <c r="U2113" s="7">
        <v>25</v>
      </c>
      <c r="V2113" s="7">
        <v>2000</v>
      </c>
      <c r="W2113" s="7" t="s">
        <v>5308</v>
      </c>
    </row>
    <row r="2114" spans="18:23" x14ac:dyDescent="0.25">
      <c r="R2114" s="7" t="str">
        <f t="shared" si="39"/>
        <v>Aaron Robinson</v>
      </c>
      <c r="S2114" s="7" t="s">
        <v>5615</v>
      </c>
      <c r="T2114" s="7">
        <v>25</v>
      </c>
      <c r="U2114" s="7">
        <v>12</v>
      </c>
      <c r="V2114" s="7">
        <v>300</v>
      </c>
      <c r="W2114" s="7" t="s">
        <v>5543</v>
      </c>
    </row>
    <row r="2115" spans="18:23" x14ac:dyDescent="0.25">
      <c r="R2115" s="7" t="str">
        <f t="shared" si="39"/>
        <v>Diana Rios</v>
      </c>
      <c r="S2115" s="7" t="s">
        <v>5623</v>
      </c>
      <c r="T2115" s="7">
        <v>30</v>
      </c>
      <c r="U2115" s="7">
        <v>14</v>
      </c>
      <c r="V2115" s="7">
        <v>420</v>
      </c>
      <c r="W2115" s="7" t="s">
        <v>5479</v>
      </c>
    </row>
    <row r="2116" spans="18:23" x14ac:dyDescent="0.25">
      <c r="R2116" s="7" t="str">
        <f t="shared" si="39"/>
        <v>Keith Bush</v>
      </c>
      <c r="S2116" s="7" t="s">
        <v>5622</v>
      </c>
      <c r="T2116" s="7">
        <v>15</v>
      </c>
      <c r="U2116" s="7">
        <v>10</v>
      </c>
      <c r="V2116" s="7">
        <v>150</v>
      </c>
      <c r="W2116" s="7" t="s">
        <v>5342</v>
      </c>
    </row>
    <row r="2117" spans="18:23" x14ac:dyDescent="0.25">
      <c r="R2117" s="7" t="str">
        <f t="shared" si="39"/>
        <v>Kelly Miller</v>
      </c>
      <c r="S2117" s="7" t="s">
        <v>5621</v>
      </c>
      <c r="T2117" s="7">
        <v>60</v>
      </c>
      <c r="U2117" s="7">
        <v>22</v>
      </c>
      <c r="V2117" s="7">
        <v>1320</v>
      </c>
      <c r="W2117" s="7" t="s">
        <v>5485</v>
      </c>
    </row>
    <row r="2118" spans="18:23" x14ac:dyDescent="0.25">
      <c r="R2118" s="7" t="str">
        <f t="shared" si="39"/>
        <v>Rebecca Moody</v>
      </c>
      <c r="S2118" s="7" t="s">
        <v>5613</v>
      </c>
      <c r="T2118" s="7">
        <v>35</v>
      </c>
      <c r="U2118" s="7">
        <v>13</v>
      </c>
      <c r="V2118" s="7">
        <v>455</v>
      </c>
      <c r="W2118" s="7" t="s">
        <v>5525</v>
      </c>
    </row>
    <row r="2119" spans="18:23" x14ac:dyDescent="0.25">
      <c r="R2119" s="7" t="str">
        <f t="shared" si="39"/>
        <v>Aaron Robinson</v>
      </c>
      <c r="S2119" s="7" t="s">
        <v>5617</v>
      </c>
      <c r="T2119" s="7">
        <v>120</v>
      </c>
      <c r="U2119" s="7">
        <v>15</v>
      </c>
      <c r="V2119" s="7">
        <v>1800</v>
      </c>
      <c r="W2119" s="7" t="s">
        <v>5471</v>
      </c>
    </row>
    <row r="2120" spans="18:23" x14ac:dyDescent="0.25">
      <c r="R2120" s="7" t="str">
        <f t="shared" ref="R2120:R2183" si="40">TRIM(W2120)</f>
        <v>Kevin Gonzalez</v>
      </c>
      <c r="S2120" s="7" t="s">
        <v>5614</v>
      </c>
      <c r="T2120" s="7">
        <v>20</v>
      </c>
      <c r="U2120" s="7">
        <v>19</v>
      </c>
      <c r="V2120" s="7">
        <v>380</v>
      </c>
      <c r="W2120" s="7" t="s">
        <v>5534</v>
      </c>
    </row>
    <row r="2121" spans="18:23" x14ac:dyDescent="0.25">
      <c r="R2121" s="7" t="str">
        <f t="shared" si="40"/>
        <v>Kenneth Rodriguez</v>
      </c>
      <c r="S2121" s="7" t="s">
        <v>5611</v>
      </c>
      <c r="T2121" s="7">
        <v>250</v>
      </c>
      <c r="U2121" s="7">
        <v>24</v>
      </c>
      <c r="V2121" s="7">
        <v>6000</v>
      </c>
      <c r="W2121" s="7" t="s">
        <v>5319</v>
      </c>
    </row>
    <row r="2122" spans="18:23" x14ac:dyDescent="0.25">
      <c r="R2122" s="7" t="str">
        <f t="shared" si="40"/>
        <v>Sheri Foster</v>
      </c>
      <c r="S2122" s="7" t="s">
        <v>5617</v>
      </c>
      <c r="T2122" s="7">
        <v>120</v>
      </c>
      <c r="U2122" s="7">
        <v>22</v>
      </c>
      <c r="V2122" s="7">
        <v>2640</v>
      </c>
      <c r="W2122" s="7" t="s">
        <v>5452</v>
      </c>
    </row>
    <row r="2123" spans="18:23" x14ac:dyDescent="0.25">
      <c r="R2123" s="7" t="str">
        <f t="shared" si="40"/>
        <v>Rebecca Moody</v>
      </c>
      <c r="S2123" s="7" t="s">
        <v>5618</v>
      </c>
      <c r="T2123" s="7">
        <v>10</v>
      </c>
      <c r="U2123" s="7">
        <v>11</v>
      </c>
      <c r="V2123" s="7">
        <v>110</v>
      </c>
      <c r="W2123" s="7" t="s">
        <v>5519</v>
      </c>
    </row>
    <row r="2124" spans="18:23" x14ac:dyDescent="0.25">
      <c r="R2124" s="7" t="str">
        <f t="shared" si="40"/>
        <v>Jose Perez</v>
      </c>
      <c r="S2124" s="7" t="s">
        <v>5619</v>
      </c>
      <c r="T2124" s="7">
        <v>80</v>
      </c>
      <c r="U2124" s="7">
        <v>5</v>
      </c>
      <c r="V2124" s="7">
        <v>400</v>
      </c>
      <c r="W2124" s="7" t="s">
        <v>5464</v>
      </c>
    </row>
    <row r="2125" spans="18:23" x14ac:dyDescent="0.25">
      <c r="R2125" s="7" t="str">
        <f t="shared" si="40"/>
        <v>Joshua Stewart</v>
      </c>
      <c r="S2125" s="7" t="s">
        <v>5619</v>
      </c>
      <c r="T2125" s="7">
        <v>80</v>
      </c>
      <c r="U2125" s="7">
        <v>2</v>
      </c>
      <c r="V2125" s="7">
        <v>160</v>
      </c>
      <c r="W2125" s="7" t="s">
        <v>5435</v>
      </c>
    </row>
    <row r="2126" spans="18:23" x14ac:dyDescent="0.25">
      <c r="R2126" s="7" t="str">
        <f t="shared" si="40"/>
        <v>Mrs. Alexandria</v>
      </c>
      <c r="S2126" s="7" t="s">
        <v>5613</v>
      </c>
      <c r="T2126" s="7">
        <v>35</v>
      </c>
      <c r="U2126" s="7">
        <v>17</v>
      </c>
      <c r="V2126" s="7">
        <v>595</v>
      </c>
      <c r="W2126" s="7" t="s">
        <v>5523</v>
      </c>
    </row>
    <row r="2127" spans="18:23" x14ac:dyDescent="0.25">
      <c r="R2127" s="7" t="str">
        <f t="shared" si="40"/>
        <v>Kimberly Stone</v>
      </c>
      <c r="S2127" s="7" t="s">
        <v>5612</v>
      </c>
      <c r="T2127" s="7">
        <v>50</v>
      </c>
      <c r="U2127" s="7">
        <v>23</v>
      </c>
      <c r="V2127" s="7">
        <v>1150</v>
      </c>
      <c r="W2127" s="7" t="s">
        <v>5537</v>
      </c>
    </row>
    <row r="2128" spans="18:23" x14ac:dyDescent="0.25">
      <c r="R2128" s="7" t="str">
        <f t="shared" si="40"/>
        <v>Donald Parsons</v>
      </c>
      <c r="S2128" s="7" t="s">
        <v>5618</v>
      </c>
      <c r="T2128" s="7">
        <v>10</v>
      </c>
      <c r="U2128" s="7">
        <v>9</v>
      </c>
      <c r="V2128" s="7">
        <v>90</v>
      </c>
      <c r="W2128" s="7" t="s">
        <v>5596</v>
      </c>
    </row>
    <row r="2129" spans="18:23" x14ac:dyDescent="0.25">
      <c r="R2129" s="7" t="str">
        <f t="shared" si="40"/>
        <v>Mrs. Katrina</v>
      </c>
      <c r="S2129" s="7" t="s">
        <v>5617</v>
      </c>
      <c r="T2129" s="7">
        <v>120</v>
      </c>
      <c r="U2129" s="7">
        <v>5</v>
      </c>
      <c r="V2129" s="7">
        <v>600</v>
      </c>
      <c r="W2129" s="7" t="s">
        <v>5607</v>
      </c>
    </row>
    <row r="2130" spans="18:23" x14ac:dyDescent="0.25">
      <c r="R2130" s="7" t="str">
        <f t="shared" si="40"/>
        <v>Belinda Jefferson</v>
      </c>
      <c r="S2130" s="7" t="s">
        <v>5611</v>
      </c>
      <c r="T2130" s="7">
        <v>250</v>
      </c>
      <c r="U2130" s="7">
        <v>21</v>
      </c>
      <c r="V2130" s="7">
        <v>5250</v>
      </c>
      <c r="W2130" s="7" t="s">
        <v>5559</v>
      </c>
    </row>
    <row r="2131" spans="18:23" x14ac:dyDescent="0.25">
      <c r="R2131" s="7" t="str">
        <f t="shared" si="40"/>
        <v>Stephanie Smith</v>
      </c>
      <c r="S2131" s="7" t="s">
        <v>5621</v>
      </c>
      <c r="T2131" s="7">
        <v>60</v>
      </c>
      <c r="U2131" s="7">
        <v>13</v>
      </c>
      <c r="V2131" s="7">
        <v>780</v>
      </c>
      <c r="W2131" s="7" t="s">
        <v>5506</v>
      </c>
    </row>
    <row r="2132" spans="18:23" x14ac:dyDescent="0.25">
      <c r="R2132" s="7" t="str">
        <f t="shared" si="40"/>
        <v>Kevin Gonzalez</v>
      </c>
      <c r="S2132" s="7" t="s">
        <v>5611</v>
      </c>
      <c r="T2132" s="7">
        <v>250</v>
      </c>
      <c r="U2132" s="7">
        <v>9</v>
      </c>
      <c r="V2132" s="7">
        <v>2250</v>
      </c>
      <c r="W2132" s="7" t="s">
        <v>5343</v>
      </c>
    </row>
    <row r="2133" spans="18:23" x14ac:dyDescent="0.25">
      <c r="R2133" s="7" t="str">
        <f t="shared" si="40"/>
        <v>Dr. Elizabeth</v>
      </c>
      <c r="S2133" s="7" t="s">
        <v>5611</v>
      </c>
      <c r="T2133" s="7">
        <v>250</v>
      </c>
      <c r="U2133" s="7">
        <v>13</v>
      </c>
      <c r="V2133" s="7">
        <v>3250</v>
      </c>
      <c r="W2133" s="7" t="s">
        <v>5503</v>
      </c>
    </row>
    <row r="2134" spans="18:23" x14ac:dyDescent="0.25">
      <c r="R2134" s="7" t="str">
        <f t="shared" si="40"/>
        <v>Kelly Miller</v>
      </c>
      <c r="S2134" s="7" t="s">
        <v>5622</v>
      </c>
      <c r="T2134" s="7">
        <v>15</v>
      </c>
      <c r="U2134" s="7">
        <v>8</v>
      </c>
      <c r="V2134" s="7">
        <v>120</v>
      </c>
      <c r="W2134" s="7" t="s">
        <v>5573</v>
      </c>
    </row>
    <row r="2135" spans="18:23" x14ac:dyDescent="0.25">
      <c r="R2135" s="7" t="str">
        <f t="shared" si="40"/>
        <v>James Mitchell</v>
      </c>
      <c r="S2135" s="7" t="s">
        <v>5621</v>
      </c>
      <c r="T2135" s="7">
        <v>60</v>
      </c>
      <c r="U2135" s="7">
        <v>15</v>
      </c>
      <c r="V2135" s="7">
        <v>900</v>
      </c>
      <c r="W2135" s="7" t="s">
        <v>5594</v>
      </c>
    </row>
    <row r="2136" spans="18:23" x14ac:dyDescent="0.25">
      <c r="R2136" s="7" t="str">
        <f t="shared" si="40"/>
        <v>April Gonzales</v>
      </c>
      <c r="S2136" s="7" t="s">
        <v>5613</v>
      </c>
      <c r="T2136" s="7">
        <v>35</v>
      </c>
      <c r="U2136" s="7">
        <v>16</v>
      </c>
      <c r="V2136" s="7">
        <v>560</v>
      </c>
      <c r="W2136" s="7" t="s">
        <v>5450</v>
      </c>
    </row>
    <row r="2137" spans="18:23" x14ac:dyDescent="0.25">
      <c r="R2137" s="7" t="str">
        <f t="shared" si="40"/>
        <v>Mary Fry</v>
      </c>
      <c r="S2137" s="7" t="s">
        <v>5613</v>
      </c>
      <c r="T2137" s="7">
        <v>35</v>
      </c>
      <c r="U2137" s="7">
        <v>13</v>
      </c>
      <c r="V2137" s="7">
        <v>455</v>
      </c>
      <c r="W2137" s="7" t="s">
        <v>5504</v>
      </c>
    </row>
    <row r="2138" spans="18:23" x14ac:dyDescent="0.25">
      <c r="R2138" s="7" t="str">
        <f t="shared" si="40"/>
        <v>Keith Bush</v>
      </c>
      <c r="S2138" s="7" t="s">
        <v>5622</v>
      </c>
      <c r="T2138" s="7">
        <v>15</v>
      </c>
      <c r="U2138" s="7">
        <v>3</v>
      </c>
      <c r="V2138" s="7">
        <v>45</v>
      </c>
      <c r="W2138" s="7" t="s">
        <v>5342</v>
      </c>
    </row>
    <row r="2139" spans="18:23" x14ac:dyDescent="0.25">
      <c r="R2139" s="7" t="str">
        <f t="shared" si="40"/>
        <v>Isaac Goodwin</v>
      </c>
      <c r="S2139" s="7" t="s">
        <v>5619</v>
      </c>
      <c r="T2139" s="7">
        <v>80</v>
      </c>
      <c r="U2139" s="7">
        <v>2</v>
      </c>
      <c r="V2139" s="7">
        <v>160</v>
      </c>
      <c r="W2139" s="7" t="s">
        <v>5322</v>
      </c>
    </row>
    <row r="2140" spans="18:23" x14ac:dyDescent="0.25">
      <c r="R2140" s="7" t="str">
        <f t="shared" si="40"/>
        <v>Jessica Baird</v>
      </c>
      <c r="S2140" s="7" t="s">
        <v>5615</v>
      </c>
      <c r="T2140" s="7">
        <v>25</v>
      </c>
      <c r="U2140" s="7">
        <v>15</v>
      </c>
      <c r="V2140" s="7">
        <v>375</v>
      </c>
      <c r="W2140" s="7" t="s">
        <v>5331</v>
      </c>
    </row>
    <row r="2141" spans="18:23" x14ac:dyDescent="0.25">
      <c r="R2141" s="7" t="str">
        <f t="shared" si="40"/>
        <v>Jessica Baird</v>
      </c>
      <c r="S2141" s="7" t="s">
        <v>5623</v>
      </c>
      <c r="T2141" s="7">
        <v>30</v>
      </c>
      <c r="U2141" s="7">
        <v>9</v>
      </c>
      <c r="V2141" s="7">
        <v>270</v>
      </c>
      <c r="W2141" s="7" t="s">
        <v>5507</v>
      </c>
    </row>
    <row r="2142" spans="18:23" x14ac:dyDescent="0.25">
      <c r="R2142" s="7" t="str">
        <f t="shared" si="40"/>
        <v>Kelly Miller</v>
      </c>
      <c r="S2142" s="7" t="s">
        <v>5620</v>
      </c>
      <c r="T2142" s="7">
        <v>40</v>
      </c>
      <c r="U2142" s="7">
        <v>22</v>
      </c>
      <c r="V2142" s="7">
        <v>880</v>
      </c>
      <c r="W2142" s="7" t="s">
        <v>5340</v>
      </c>
    </row>
    <row r="2143" spans="18:23" x14ac:dyDescent="0.25">
      <c r="R2143" s="7" t="str">
        <f t="shared" si="40"/>
        <v>Alexis Ferguson</v>
      </c>
      <c r="S2143" s="7" t="s">
        <v>5613</v>
      </c>
      <c r="T2143" s="7">
        <v>35</v>
      </c>
      <c r="U2143" s="7">
        <v>13</v>
      </c>
      <c r="V2143" s="7">
        <v>455</v>
      </c>
      <c r="W2143" s="7" t="s">
        <v>5599</v>
      </c>
    </row>
    <row r="2144" spans="18:23" x14ac:dyDescent="0.25">
      <c r="R2144" s="7" t="str">
        <f t="shared" si="40"/>
        <v>Belinda Jefferson</v>
      </c>
      <c r="S2144" s="7" t="s">
        <v>5617</v>
      </c>
      <c r="T2144" s="7">
        <v>120</v>
      </c>
      <c r="U2144" s="7">
        <v>7</v>
      </c>
      <c r="V2144" s="7">
        <v>840</v>
      </c>
      <c r="W2144" s="7" t="s">
        <v>5559</v>
      </c>
    </row>
    <row r="2145" spans="18:23" x14ac:dyDescent="0.25">
      <c r="R2145" s="7" t="str">
        <f t="shared" si="40"/>
        <v>Janet Adams</v>
      </c>
      <c r="S2145" s="7" t="s">
        <v>5622</v>
      </c>
      <c r="T2145" s="7">
        <v>15</v>
      </c>
      <c r="U2145" s="7">
        <v>11</v>
      </c>
      <c r="V2145" s="7">
        <v>165</v>
      </c>
      <c r="W2145" s="7" t="s">
        <v>5345</v>
      </c>
    </row>
    <row r="2146" spans="18:23" x14ac:dyDescent="0.25">
      <c r="R2146" s="7" t="str">
        <f t="shared" si="40"/>
        <v>Shannon Vazquez</v>
      </c>
      <c r="S2146" s="7" t="s">
        <v>5610</v>
      </c>
      <c r="T2146" s="7">
        <v>300</v>
      </c>
      <c r="U2146" s="7">
        <v>6</v>
      </c>
      <c r="V2146" s="7">
        <v>1800</v>
      </c>
      <c r="W2146" s="7" t="s">
        <v>5448</v>
      </c>
    </row>
    <row r="2147" spans="18:23" x14ac:dyDescent="0.25">
      <c r="R2147" s="7" t="str">
        <f t="shared" si="40"/>
        <v>Leslie Sexton</v>
      </c>
      <c r="S2147" s="7" t="s">
        <v>5609</v>
      </c>
      <c r="T2147" s="7">
        <v>20</v>
      </c>
      <c r="U2147" s="7">
        <v>9</v>
      </c>
      <c r="V2147" s="7">
        <v>180</v>
      </c>
      <c r="W2147" s="7" t="s">
        <v>5315</v>
      </c>
    </row>
    <row r="2148" spans="18:23" x14ac:dyDescent="0.25">
      <c r="R2148" s="7" t="str">
        <f t="shared" si="40"/>
        <v>Lisa Johnson</v>
      </c>
      <c r="S2148" s="7" t="s">
        <v>5613</v>
      </c>
      <c r="T2148" s="7">
        <v>35</v>
      </c>
      <c r="U2148" s="7">
        <v>5</v>
      </c>
      <c r="V2148" s="7">
        <v>175</v>
      </c>
      <c r="W2148" s="7" t="s">
        <v>5332</v>
      </c>
    </row>
    <row r="2149" spans="18:23" x14ac:dyDescent="0.25">
      <c r="R2149" s="7" t="str">
        <f t="shared" si="40"/>
        <v>Alexis Ferguson</v>
      </c>
      <c r="S2149" s="7" t="s">
        <v>5618</v>
      </c>
      <c r="T2149" s="7">
        <v>10</v>
      </c>
      <c r="U2149" s="7">
        <v>21</v>
      </c>
      <c r="V2149" s="7">
        <v>210</v>
      </c>
      <c r="W2149" s="7" t="s">
        <v>5599</v>
      </c>
    </row>
    <row r="2150" spans="18:23" x14ac:dyDescent="0.25">
      <c r="R2150" s="7" t="str">
        <f t="shared" si="40"/>
        <v>Rebecca Moody</v>
      </c>
      <c r="S2150" s="7" t="s">
        <v>5609</v>
      </c>
      <c r="T2150" s="7">
        <v>20</v>
      </c>
      <c r="U2150" s="7">
        <v>2</v>
      </c>
      <c r="V2150" s="7">
        <v>40</v>
      </c>
      <c r="W2150" s="7" t="s">
        <v>5470</v>
      </c>
    </row>
    <row r="2151" spans="18:23" x14ac:dyDescent="0.25">
      <c r="R2151" s="7" t="str">
        <f t="shared" si="40"/>
        <v>Caroline Yoder</v>
      </c>
      <c r="S2151" s="7" t="s">
        <v>5622</v>
      </c>
      <c r="T2151" s="7">
        <v>15</v>
      </c>
      <c r="U2151" s="7">
        <v>22</v>
      </c>
      <c r="V2151" s="7">
        <v>330</v>
      </c>
      <c r="W2151" s="7" t="s">
        <v>5473</v>
      </c>
    </row>
    <row r="2152" spans="18:23" x14ac:dyDescent="0.25">
      <c r="R2152" s="7" t="str">
        <f t="shared" si="40"/>
        <v>Johnny Weaver</v>
      </c>
      <c r="S2152" s="7" t="s">
        <v>5622</v>
      </c>
      <c r="T2152" s="7">
        <v>15</v>
      </c>
      <c r="U2152" s="7">
        <v>5</v>
      </c>
      <c r="V2152" s="7">
        <v>75</v>
      </c>
      <c r="W2152" s="7" t="s">
        <v>5542</v>
      </c>
    </row>
    <row r="2153" spans="18:23" x14ac:dyDescent="0.25">
      <c r="R2153" s="7" t="str">
        <f t="shared" si="40"/>
        <v>Diana Griffin</v>
      </c>
      <c r="S2153" s="7" t="s">
        <v>5614</v>
      </c>
      <c r="T2153" s="7">
        <v>20</v>
      </c>
      <c r="U2153" s="7">
        <v>22</v>
      </c>
      <c r="V2153" s="7">
        <v>440</v>
      </c>
      <c r="W2153" s="7" t="s">
        <v>5445</v>
      </c>
    </row>
    <row r="2154" spans="18:23" x14ac:dyDescent="0.25">
      <c r="R2154" s="7" t="str">
        <f t="shared" si="40"/>
        <v>James Mitchell</v>
      </c>
      <c r="S2154" s="7" t="s">
        <v>5615</v>
      </c>
      <c r="T2154" s="7">
        <v>25</v>
      </c>
      <c r="U2154" s="7">
        <v>5</v>
      </c>
      <c r="V2154" s="7">
        <v>125</v>
      </c>
      <c r="W2154" s="7" t="s">
        <v>5329</v>
      </c>
    </row>
    <row r="2155" spans="18:23" x14ac:dyDescent="0.25">
      <c r="R2155" s="7" t="str">
        <f t="shared" si="40"/>
        <v>Caroline Yoder</v>
      </c>
      <c r="S2155" s="7" t="s">
        <v>5618</v>
      </c>
      <c r="T2155" s="7">
        <v>10</v>
      </c>
      <c r="U2155" s="7">
        <v>24</v>
      </c>
      <c r="V2155" s="7">
        <v>240</v>
      </c>
      <c r="W2155" s="7" t="s">
        <v>5473</v>
      </c>
    </row>
    <row r="2156" spans="18:23" x14ac:dyDescent="0.25">
      <c r="R2156" s="7" t="str">
        <f t="shared" si="40"/>
        <v>Kelly Miller</v>
      </c>
      <c r="S2156" s="7" t="s">
        <v>5611</v>
      </c>
      <c r="T2156" s="7">
        <v>250</v>
      </c>
      <c r="U2156" s="7">
        <v>17</v>
      </c>
      <c r="V2156" s="7">
        <v>4250</v>
      </c>
      <c r="W2156" s="7" t="s">
        <v>5536</v>
      </c>
    </row>
    <row r="2157" spans="18:23" x14ac:dyDescent="0.25">
      <c r="R2157" s="7" t="str">
        <f t="shared" si="40"/>
        <v>Kari Zimmerman</v>
      </c>
      <c r="S2157" s="7" t="s">
        <v>5618</v>
      </c>
      <c r="T2157" s="7">
        <v>10</v>
      </c>
      <c r="U2157" s="7">
        <v>12</v>
      </c>
      <c r="V2157" s="7">
        <v>120</v>
      </c>
      <c r="W2157" s="7" t="s">
        <v>5569</v>
      </c>
    </row>
    <row r="2158" spans="18:23" x14ac:dyDescent="0.25">
      <c r="R2158" s="7" t="str">
        <f t="shared" si="40"/>
        <v>Leslie Sexton</v>
      </c>
      <c r="S2158" s="7" t="s">
        <v>5617</v>
      </c>
      <c r="T2158" s="7">
        <v>120</v>
      </c>
      <c r="U2158" s="7">
        <v>23</v>
      </c>
      <c r="V2158" s="7">
        <v>2760</v>
      </c>
      <c r="W2158" s="7" t="s">
        <v>5428</v>
      </c>
    </row>
    <row r="2159" spans="18:23" x14ac:dyDescent="0.25">
      <c r="R2159" s="7" t="str">
        <f t="shared" si="40"/>
        <v>April Gonzales</v>
      </c>
      <c r="S2159" s="7" t="s">
        <v>5612</v>
      </c>
      <c r="T2159" s="7">
        <v>50</v>
      </c>
      <c r="U2159" s="7">
        <v>3</v>
      </c>
      <c r="V2159" s="7">
        <v>150</v>
      </c>
      <c r="W2159" s="7" t="s">
        <v>5558</v>
      </c>
    </row>
    <row r="2160" spans="18:23" x14ac:dyDescent="0.25">
      <c r="R2160" s="7" t="str">
        <f t="shared" si="40"/>
        <v>Karen Pham</v>
      </c>
      <c r="S2160" s="7" t="s">
        <v>5615</v>
      </c>
      <c r="T2160" s="7">
        <v>25</v>
      </c>
      <c r="U2160" s="7">
        <v>18</v>
      </c>
      <c r="V2160" s="7">
        <v>450</v>
      </c>
      <c r="W2160" s="7" t="s">
        <v>5522</v>
      </c>
    </row>
    <row r="2161" spans="18:23" x14ac:dyDescent="0.25">
      <c r="R2161" s="7" t="str">
        <f t="shared" si="40"/>
        <v>Dr. Elizabeth</v>
      </c>
      <c r="S2161" s="7" t="s">
        <v>5618</v>
      </c>
      <c r="T2161" s="7">
        <v>10</v>
      </c>
      <c r="U2161" s="7">
        <v>24</v>
      </c>
      <c r="V2161" s="7">
        <v>240</v>
      </c>
      <c r="W2161" s="7" t="s">
        <v>5431</v>
      </c>
    </row>
    <row r="2162" spans="18:23" x14ac:dyDescent="0.25">
      <c r="R2162" s="7" t="str">
        <f t="shared" si="40"/>
        <v>Kevin Gonzalez</v>
      </c>
      <c r="S2162" s="7" t="s">
        <v>5623</v>
      </c>
      <c r="T2162" s="7">
        <v>30</v>
      </c>
      <c r="U2162" s="7">
        <v>17</v>
      </c>
      <c r="V2162" s="7">
        <v>510</v>
      </c>
      <c r="W2162" s="7" t="s">
        <v>5498</v>
      </c>
    </row>
    <row r="2163" spans="18:23" x14ac:dyDescent="0.25">
      <c r="R2163" s="7" t="str">
        <f t="shared" si="40"/>
        <v>Kenneth Rodriguez</v>
      </c>
      <c r="S2163" s="7" t="s">
        <v>5614</v>
      </c>
      <c r="T2163" s="7">
        <v>20</v>
      </c>
      <c r="U2163" s="7">
        <v>5</v>
      </c>
      <c r="V2163" s="7">
        <v>100</v>
      </c>
      <c r="W2163" s="7" t="s">
        <v>5436</v>
      </c>
    </row>
    <row r="2164" spans="18:23" x14ac:dyDescent="0.25">
      <c r="R2164" s="7" t="str">
        <f t="shared" si="40"/>
        <v>Mary Fry</v>
      </c>
      <c r="S2164" s="7" t="s">
        <v>5616</v>
      </c>
      <c r="T2164" s="7">
        <v>150</v>
      </c>
      <c r="U2164" s="7">
        <v>19</v>
      </c>
      <c r="V2164" s="7">
        <v>2850</v>
      </c>
      <c r="W2164" s="7" t="s">
        <v>5567</v>
      </c>
    </row>
    <row r="2165" spans="18:23" x14ac:dyDescent="0.25">
      <c r="R2165" s="7" t="str">
        <f t="shared" si="40"/>
        <v>Mrs. Katrina</v>
      </c>
      <c r="S2165" s="7" t="s">
        <v>5621</v>
      </c>
      <c r="T2165" s="7">
        <v>60</v>
      </c>
      <c r="U2165" s="7">
        <v>16</v>
      </c>
      <c r="V2165" s="7">
        <v>960</v>
      </c>
      <c r="W2165" s="7" t="s">
        <v>5589</v>
      </c>
    </row>
    <row r="2166" spans="18:23" x14ac:dyDescent="0.25">
      <c r="R2166" s="7" t="str">
        <f t="shared" si="40"/>
        <v>Shannon Vazquez</v>
      </c>
      <c r="S2166" s="7" t="s">
        <v>5617</v>
      </c>
      <c r="T2166" s="7">
        <v>120</v>
      </c>
      <c r="U2166" s="7">
        <v>5</v>
      </c>
      <c r="V2166" s="7">
        <v>600</v>
      </c>
      <c r="W2166" s="7" t="s">
        <v>5448</v>
      </c>
    </row>
    <row r="2167" spans="18:23" x14ac:dyDescent="0.25">
      <c r="R2167" s="7" t="str">
        <f t="shared" si="40"/>
        <v>Leslie Sexton</v>
      </c>
      <c r="S2167" s="7" t="s">
        <v>5611</v>
      </c>
      <c r="T2167" s="7">
        <v>250</v>
      </c>
      <c r="U2167" s="7">
        <v>7</v>
      </c>
      <c r="V2167" s="7">
        <v>1750</v>
      </c>
      <c r="W2167" s="7" t="s">
        <v>5480</v>
      </c>
    </row>
    <row r="2168" spans="18:23" x14ac:dyDescent="0.25">
      <c r="R2168" s="7" t="str">
        <f t="shared" si="40"/>
        <v>Kimberly Stone</v>
      </c>
      <c r="S2168" s="7" t="s">
        <v>5610</v>
      </c>
      <c r="T2168" s="7">
        <v>300</v>
      </c>
      <c r="U2168" s="7">
        <v>9</v>
      </c>
      <c r="V2168" s="7">
        <v>2700</v>
      </c>
      <c r="W2168" s="7" t="s">
        <v>5518</v>
      </c>
    </row>
    <row r="2169" spans="18:23" x14ac:dyDescent="0.25">
      <c r="R2169" s="7" t="str">
        <f t="shared" si="40"/>
        <v>Lisa Johnson</v>
      </c>
      <c r="S2169" s="7" t="s">
        <v>5617</v>
      </c>
      <c r="T2169" s="7">
        <v>120</v>
      </c>
      <c r="U2169" s="7">
        <v>21</v>
      </c>
      <c r="V2169" s="7">
        <v>2520</v>
      </c>
      <c r="W2169" s="7" t="s">
        <v>5476</v>
      </c>
    </row>
    <row r="2170" spans="18:23" x14ac:dyDescent="0.25">
      <c r="R2170" s="7" t="str">
        <f t="shared" si="40"/>
        <v>Dr. Elizabeth</v>
      </c>
      <c r="S2170" s="7" t="s">
        <v>5612</v>
      </c>
      <c r="T2170" s="7">
        <v>50</v>
      </c>
      <c r="U2170" s="7">
        <v>6</v>
      </c>
      <c r="V2170" s="7">
        <v>300</v>
      </c>
      <c r="W2170" s="7" t="s">
        <v>5600</v>
      </c>
    </row>
    <row r="2171" spans="18:23" x14ac:dyDescent="0.25">
      <c r="R2171" s="7" t="str">
        <f t="shared" si="40"/>
        <v>Diana Griffin</v>
      </c>
      <c r="S2171" s="7" t="s">
        <v>5610</v>
      </c>
      <c r="T2171" s="7">
        <v>300</v>
      </c>
      <c r="U2171" s="7">
        <v>17</v>
      </c>
      <c r="V2171" s="7">
        <v>5100</v>
      </c>
      <c r="W2171" s="7" t="s">
        <v>5314</v>
      </c>
    </row>
    <row r="2172" spans="18:23" x14ac:dyDescent="0.25">
      <c r="R2172" s="7" t="str">
        <f t="shared" si="40"/>
        <v>Karen Pham</v>
      </c>
      <c r="S2172" s="7" t="s">
        <v>5617</v>
      </c>
      <c r="T2172" s="7">
        <v>120</v>
      </c>
      <c r="U2172" s="7">
        <v>14</v>
      </c>
      <c r="V2172" s="7">
        <v>1680</v>
      </c>
      <c r="W2172" s="7" t="s">
        <v>5552</v>
      </c>
    </row>
    <row r="2173" spans="18:23" x14ac:dyDescent="0.25">
      <c r="R2173" s="7" t="str">
        <f t="shared" si="40"/>
        <v>Caroline Yoder</v>
      </c>
      <c r="S2173" s="7" t="s">
        <v>5620</v>
      </c>
      <c r="T2173" s="7">
        <v>40</v>
      </c>
      <c r="U2173" s="7">
        <v>24</v>
      </c>
      <c r="V2173" s="7">
        <v>960</v>
      </c>
      <c r="W2173" s="7" t="s">
        <v>5317</v>
      </c>
    </row>
    <row r="2174" spans="18:23" x14ac:dyDescent="0.25">
      <c r="R2174" s="7" t="str">
        <f t="shared" si="40"/>
        <v>Dr. Carolyn</v>
      </c>
      <c r="S2174" s="7" t="s">
        <v>5619</v>
      </c>
      <c r="T2174" s="7">
        <v>80</v>
      </c>
      <c r="U2174" s="7">
        <v>19</v>
      </c>
      <c r="V2174" s="7">
        <v>1520</v>
      </c>
      <c r="W2174" s="7" t="s">
        <v>5455</v>
      </c>
    </row>
    <row r="2175" spans="18:23" x14ac:dyDescent="0.25">
      <c r="R2175" s="7" t="str">
        <f t="shared" si="40"/>
        <v>Robert Baker</v>
      </c>
      <c r="S2175" s="7" t="s">
        <v>5617</v>
      </c>
      <c r="T2175" s="7">
        <v>120</v>
      </c>
      <c r="U2175" s="7">
        <v>15</v>
      </c>
      <c r="V2175" s="7">
        <v>1800</v>
      </c>
      <c r="W2175" s="7" t="s">
        <v>5313</v>
      </c>
    </row>
    <row r="2176" spans="18:23" x14ac:dyDescent="0.25">
      <c r="R2176" s="7" t="str">
        <f t="shared" si="40"/>
        <v>Isaac Goodwin</v>
      </c>
      <c r="S2176" s="7" t="s">
        <v>5612</v>
      </c>
      <c r="T2176" s="7">
        <v>50</v>
      </c>
      <c r="U2176" s="7">
        <v>12</v>
      </c>
      <c r="V2176" s="7">
        <v>600</v>
      </c>
      <c r="W2176" s="7" t="s">
        <v>5547</v>
      </c>
    </row>
    <row r="2177" spans="18:23" x14ac:dyDescent="0.25">
      <c r="R2177" s="7" t="str">
        <f t="shared" si="40"/>
        <v>Mary Fry</v>
      </c>
      <c r="S2177" s="7" t="s">
        <v>5609</v>
      </c>
      <c r="T2177" s="7">
        <v>20</v>
      </c>
      <c r="U2177" s="7">
        <v>6</v>
      </c>
      <c r="V2177" s="7">
        <v>120</v>
      </c>
      <c r="W2177" s="7" t="s">
        <v>5567</v>
      </c>
    </row>
    <row r="2178" spans="18:23" x14ac:dyDescent="0.25">
      <c r="R2178" s="7" t="str">
        <f t="shared" si="40"/>
        <v>Angela Fox</v>
      </c>
      <c r="S2178" s="7" t="s">
        <v>5613</v>
      </c>
      <c r="T2178" s="7">
        <v>35</v>
      </c>
      <c r="U2178" s="7">
        <v>16</v>
      </c>
      <c r="V2178" s="7">
        <v>560</v>
      </c>
      <c r="W2178" s="7" t="s">
        <v>5459</v>
      </c>
    </row>
    <row r="2179" spans="18:23" x14ac:dyDescent="0.25">
      <c r="R2179" s="7" t="str">
        <f t="shared" si="40"/>
        <v>Dr. Elizabeth</v>
      </c>
      <c r="S2179" s="7" t="s">
        <v>5616</v>
      </c>
      <c r="T2179" s="7">
        <v>150</v>
      </c>
      <c r="U2179" s="7">
        <v>21</v>
      </c>
      <c r="V2179" s="7">
        <v>3150</v>
      </c>
      <c r="W2179" s="7" t="s">
        <v>5588</v>
      </c>
    </row>
    <row r="2180" spans="18:23" x14ac:dyDescent="0.25">
      <c r="R2180" s="7" t="str">
        <f t="shared" si="40"/>
        <v>Caroline Yoder</v>
      </c>
      <c r="S2180" s="7" t="s">
        <v>5620</v>
      </c>
      <c r="T2180" s="7">
        <v>40</v>
      </c>
      <c r="U2180" s="7">
        <v>13</v>
      </c>
      <c r="V2180" s="7">
        <v>520</v>
      </c>
      <c r="W2180" s="7" t="s">
        <v>5473</v>
      </c>
    </row>
    <row r="2181" spans="18:23" x14ac:dyDescent="0.25">
      <c r="R2181" s="7" t="str">
        <f t="shared" si="40"/>
        <v>April Gonzales</v>
      </c>
      <c r="S2181" s="7" t="s">
        <v>5612</v>
      </c>
      <c r="T2181" s="7">
        <v>50</v>
      </c>
      <c r="U2181" s="7">
        <v>23</v>
      </c>
      <c r="V2181" s="7">
        <v>1150</v>
      </c>
      <c r="W2181" s="7" t="s">
        <v>5560</v>
      </c>
    </row>
    <row r="2182" spans="18:23" x14ac:dyDescent="0.25">
      <c r="R2182" s="7" t="str">
        <f t="shared" si="40"/>
        <v>Janet Adams</v>
      </c>
      <c r="S2182" s="7" t="s">
        <v>5611</v>
      </c>
      <c r="T2182" s="7">
        <v>250</v>
      </c>
      <c r="U2182" s="7">
        <v>1</v>
      </c>
      <c r="V2182" s="7">
        <v>250</v>
      </c>
      <c r="W2182" s="7" t="s">
        <v>5535</v>
      </c>
    </row>
    <row r="2183" spans="18:23" x14ac:dyDescent="0.25">
      <c r="R2183" s="7" t="str">
        <f t="shared" si="40"/>
        <v>Valerie Morgan</v>
      </c>
      <c r="S2183" s="7" t="s">
        <v>5621</v>
      </c>
      <c r="T2183" s="7">
        <v>60</v>
      </c>
      <c r="U2183" s="7">
        <v>15</v>
      </c>
      <c r="V2183" s="7">
        <v>900</v>
      </c>
      <c r="W2183" s="7" t="s">
        <v>5487</v>
      </c>
    </row>
    <row r="2184" spans="18:23" x14ac:dyDescent="0.25">
      <c r="R2184" s="7" t="str">
        <f t="shared" ref="R2184:R2247" si="41">TRIM(W2184)</f>
        <v>Robert Baker</v>
      </c>
      <c r="S2184" s="7" t="s">
        <v>5614</v>
      </c>
      <c r="T2184" s="7">
        <v>20</v>
      </c>
      <c r="U2184" s="7">
        <v>24</v>
      </c>
      <c r="V2184" s="7">
        <v>480</v>
      </c>
      <c r="W2184" s="7" t="s">
        <v>5545</v>
      </c>
    </row>
    <row r="2185" spans="18:23" x14ac:dyDescent="0.25">
      <c r="R2185" s="7" t="str">
        <f t="shared" si="41"/>
        <v>Jessica Baird</v>
      </c>
      <c r="S2185" s="7" t="s">
        <v>5613</v>
      </c>
      <c r="T2185" s="7">
        <v>35</v>
      </c>
      <c r="U2185" s="7">
        <v>1</v>
      </c>
      <c r="V2185" s="7">
        <v>35</v>
      </c>
      <c r="W2185" s="7" t="s">
        <v>5482</v>
      </c>
    </row>
    <row r="2186" spans="18:23" x14ac:dyDescent="0.25">
      <c r="R2186" s="7" t="str">
        <f t="shared" si="41"/>
        <v>Valerie Morgan</v>
      </c>
      <c r="S2186" s="7" t="s">
        <v>5623</v>
      </c>
      <c r="T2186" s="7">
        <v>30</v>
      </c>
      <c r="U2186" s="7">
        <v>23</v>
      </c>
      <c r="V2186" s="7">
        <v>690</v>
      </c>
      <c r="W2186" s="7" t="s">
        <v>5475</v>
      </c>
    </row>
    <row r="2187" spans="18:23" x14ac:dyDescent="0.25">
      <c r="R2187" s="7" t="str">
        <f t="shared" si="41"/>
        <v>Kenneth Rodriguez</v>
      </c>
      <c r="S2187" s="7" t="s">
        <v>5619</v>
      </c>
      <c r="T2187" s="7">
        <v>80</v>
      </c>
      <c r="U2187" s="7">
        <v>9</v>
      </c>
      <c r="V2187" s="7">
        <v>720</v>
      </c>
      <c r="W2187" s="7" t="s">
        <v>5436</v>
      </c>
    </row>
    <row r="2188" spans="18:23" x14ac:dyDescent="0.25">
      <c r="R2188" s="7" t="str">
        <f t="shared" si="41"/>
        <v>Janet Adams</v>
      </c>
      <c r="S2188" s="7" t="s">
        <v>5616</v>
      </c>
      <c r="T2188" s="7">
        <v>150</v>
      </c>
      <c r="U2188" s="7">
        <v>15</v>
      </c>
      <c r="V2188" s="7">
        <v>2250</v>
      </c>
      <c r="W2188" s="7" t="s">
        <v>5570</v>
      </c>
    </row>
    <row r="2189" spans="18:23" x14ac:dyDescent="0.25">
      <c r="R2189" s="7" t="str">
        <f t="shared" si="41"/>
        <v>Shannon Vazquez</v>
      </c>
      <c r="S2189" s="7" t="s">
        <v>5622</v>
      </c>
      <c r="T2189" s="7">
        <v>15</v>
      </c>
      <c r="U2189" s="7">
        <v>25</v>
      </c>
      <c r="V2189" s="7">
        <v>375</v>
      </c>
      <c r="W2189" s="7" t="s">
        <v>5531</v>
      </c>
    </row>
    <row r="2190" spans="18:23" x14ac:dyDescent="0.25">
      <c r="R2190" s="7" t="str">
        <f t="shared" si="41"/>
        <v>Joshua Stewart</v>
      </c>
      <c r="S2190" s="7" t="s">
        <v>5620</v>
      </c>
      <c r="T2190" s="7">
        <v>40</v>
      </c>
      <c r="U2190" s="7">
        <v>9</v>
      </c>
      <c r="V2190" s="7">
        <v>360</v>
      </c>
      <c r="W2190" s="7" t="s">
        <v>5309</v>
      </c>
    </row>
    <row r="2191" spans="18:23" x14ac:dyDescent="0.25">
      <c r="R2191" s="7" t="str">
        <f t="shared" si="41"/>
        <v>Joshua Stewart</v>
      </c>
      <c r="S2191" s="7" t="s">
        <v>5614</v>
      </c>
      <c r="T2191" s="7">
        <v>20</v>
      </c>
      <c r="U2191" s="7">
        <v>3</v>
      </c>
      <c r="V2191" s="7">
        <v>60</v>
      </c>
      <c r="W2191" s="7" t="s">
        <v>5526</v>
      </c>
    </row>
    <row r="2192" spans="18:23" x14ac:dyDescent="0.25">
      <c r="R2192" s="7" t="str">
        <f t="shared" si="41"/>
        <v>Sheri Foster</v>
      </c>
      <c r="S2192" s="7" t="s">
        <v>5621</v>
      </c>
      <c r="T2192" s="7">
        <v>60</v>
      </c>
      <c r="U2192" s="7">
        <v>25</v>
      </c>
      <c r="V2192" s="7">
        <v>1500</v>
      </c>
      <c r="W2192" s="7" t="s">
        <v>5502</v>
      </c>
    </row>
    <row r="2193" spans="18:23" x14ac:dyDescent="0.25">
      <c r="R2193" s="7" t="str">
        <f t="shared" si="41"/>
        <v>James Mitchell</v>
      </c>
      <c r="S2193" s="7" t="s">
        <v>5612</v>
      </c>
      <c r="T2193" s="7">
        <v>50</v>
      </c>
      <c r="U2193" s="7">
        <v>24</v>
      </c>
      <c r="V2193" s="7">
        <v>1200</v>
      </c>
      <c r="W2193" s="7" t="s">
        <v>5561</v>
      </c>
    </row>
    <row r="2194" spans="18:23" x14ac:dyDescent="0.25">
      <c r="R2194" s="7" t="str">
        <f t="shared" si="41"/>
        <v>Jennifer Nelson</v>
      </c>
      <c r="S2194" s="7" t="s">
        <v>5623</v>
      </c>
      <c r="T2194" s="7">
        <v>30</v>
      </c>
      <c r="U2194" s="7">
        <v>18</v>
      </c>
      <c r="V2194" s="7">
        <v>540</v>
      </c>
      <c r="W2194" s="7" t="s">
        <v>5527</v>
      </c>
    </row>
    <row r="2195" spans="18:23" x14ac:dyDescent="0.25">
      <c r="R2195" s="7" t="str">
        <f t="shared" si="41"/>
        <v>Dr. Elizabeth</v>
      </c>
      <c r="S2195" s="7" t="s">
        <v>5620</v>
      </c>
      <c r="T2195" s="7">
        <v>40</v>
      </c>
      <c r="U2195" s="7">
        <v>5</v>
      </c>
      <c r="V2195" s="7">
        <v>200</v>
      </c>
      <c r="W2195" s="7" t="s">
        <v>5588</v>
      </c>
    </row>
    <row r="2196" spans="18:23" x14ac:dyDescent="0.25">
      <c r="R2196" s="7" t="str">
        <f t="shared" si="41"/>
        <v>Kevin Gonzalez</v>
      </c>
      <c r="S2196" s="7" t="s">
        <v>5614</v>
      </c>
      <c r="T2196" s="7">
        <v>20</v>
      </c>
      <c r="U2196" s="7">
        <v>1</v>
      </c>
      <c r="V2196" s="7">
        <v>20</v>
      </c>
      <c r="W2196" s="7" t="s">
        <v>5492</v>
      </c>
    </row>
    <row r="2197" spans="18:23" x14ac:dyDescent="0.25">
      <c r="R2197" s="7" t="str">
        <f t="shared" si="41"/>
        <v>Dr. Elizabeth</v>
      </c>
      <c r="S2197" s="7" t="s">
        <v>5613</v>
      </c>
      <c r="T2197" s="7">
        <v>35</v>
      </c>
      <c r="U2197" s="7">
        <v>4</v>
      </c>
      <c r="V2197" s="7">
        <v>140</v>
      </c>
      <c r="W2197" s="7" t="s">
        <v>5431</v>
      </c>
    </row>
    <row r="2198" spans="18:23" x14ac:dyDescent="0.25">
      <c r="R2198" s="7" t="str">
        <f t="shared" si="41"/>
        <v>Robert Baker</v>
      </c>
      <c r="S2198" s="7" t="s">
        <v>5612</v>
      </c>
      <c r="T2198" s="7">
        <v>50</v>
      </c>
      <c r="U2198" s="7">
        <v>16</v>
      </c>
      <c r="V2198" s="7">
        <v>800</v>
      </c>
      <c r="W2198" s="7" t="s">
        <v>5447</v>
      </c>
    </row>
    <row r="2199" spans="18:23" x14ac:dyDescent="0.25">
      <c r="R2199" s="7" t="str">
        <f t="shared" si="41"/>
        <v>Valerie Morgan</v>
      </c>
      <c r="S2199" s="7" t="s">
        <v>5614</v>
      </c>
      <c r="T2199" s="7">
        <v>20</v>
      </c>
      <c r="U2199" s="7">
        <v>24</v>
      </c>
      <c r="V2199" s="7">
        <v>480</v>
      </c>
      <c r="W2199" s="7" t="s">
        <v>5475</v>
      </c>
    </row>
    <row r="2200" spans="18:23" x14ac:dyDescent="0.25">
      <c r="R2200" s="7" t="str">
        <f t="shared" si="41"/>
        <v>Aaron Robinson</v>
      </c>
      <c r="S2200" s="7" t="s">
        <v>5609</v>
      </c>
      <c r="T2200" s="7">
        <v>20</v>
      </c>
      <c r="U2200" s="7">
        <v>25</v>
      </c>
      <c r="V2200" s="7">
        <v>500</v>
      </c>
      <c r="W2200" s="7" t="s">
        <v>5454</v>
      </c>
    </row>
    <row r="2201" spans="18:23" x14ac:dyDescent="0.25">
      <c r="R2201" s="7" t="str">
        <f t="shared" si="41"/>
        <v>April Gonzales</v>
      </c>
      <c r="S2201" s="7" t="s">
        <v>5616</v>
      </c>
      <c r="T2201" s="7">
        <v>150</v>
      </c>
      <c r="U2201" s="7">
        <v>18</v>
      </c>
      <c r="V2201" s="7">
        <v>2700</v>
      </c>
      <c r="W2201" s="7" t="s">
        <v>5560</v>
      </c>
    </row>
    <row r="2202" spans="18:23" x14ac:dyDescent="0.25">
      <c r="R2202" s="7" t="str">
        <f t="shared" si="41"/>
        <v>Mary Fry</v>
      </c>
      <c r="S2202" s="7" t="s">
        <v>5623</v>
      </c>
      <c r="T2202" s="7">
        <v>30</v>
      </c>
      <c r="U2202" s="7">
        <v>16</v>
      </c>
      <c r="V2202" s="7">
        <v>480</v>
      </c>
      <c r="W2202" s="7" t="s">
        <v>5544</v>
      </c>
    </row>
    <row r="2203" spans="18:23" x14ac:dyDescent="0.25">
      <c r="R2203" s="7" t="str">
        <f t="shared" si="41"/>
        <v>Alexis Roberts</v>
      </c>
      <c r="S2203" s="7" t="s">
        <v>5621</v>
      </c>
      <c r="T2203" s="7">
        <v>60</v>
      </c>
      <c r="U2203" s="7">
        <v>4</v>
      </c>
      <c r="V2203" s="7">
        <v>240</v>
      </c>
      <c r="W2203" s="7" t="s">
        <v>5528</v>
      </c>
    </row>
    <row r="2204" spans="18:23" x14ac:dyDescent="0.25">
      <c r="R2204" s="7" t="str">
        <f t="shared" si="41"/>
        <v>Alexis Roberts</v>
      </c>
      <c r="S2204" s="7" t="s">
        <v>5618</v>
      </c>
      <c r="T2204" s="7">
        <v>10</v>
      </c>
      <c r="U2204" s="7">
        <v>19</v>
      </c>
      <c r="V2204" s="7">
        <v>190</v>
      </c>
      <c r="W2204" s="7" t="s">
        <v>5434</v>
      </c>
    </row>
    <row r="2205" spans="18:23" x14ac:dyDescent="0.25">
      <c r="R2205" s="7" t="str">
        <f t="shared" si="41"/>
        <v>Caroline Yoder</v>
      </c>
      <c r="S2205" s="7" t="s">
        <v>5622</v>
      </c>
      <c r="T2205" s="7">
        <v>15</v>
      </c>
      <c r="U2205" s="7">
        <v>7</v>
      </c>
      <c r="V2205" s="7">
        <v>105</v>
      </c>
      <c r="W2205" s="7" t="s">
        <v>5433</v>
      </c>
    </row>
    <row r="2206" spans="18:23" x14ac:dyDescent="0.25">
      <c r="R2206" s="7" t="str">
        <f t="shared" si="41"/>
        <v>Kelly Miller</v>
      </c>
      <c r="S2206" s="7" t="s">
        <v>5611</v>
      </c>
      <c r="T2206" s="7">
        <v>250</v>
      </c>
      <c r="U2206" s="7">
        <v>24</v>
      </c>
      <c r="V2206" s="7">
        <v>6000</v>
      </c>
      <c r="W2206" s="7" t="s">
        <v>5549</v>
      </c>
    </row>
    <row r="2207" spans="18:23" x14ac:dyDescent="0.25">
      <c r="R2207" s="7" t="str">
        <f t="shared" si="41"/>
        <v>Donald Parsons</v>
      </c>
      <c r="S2207" s="7" t="s">
        <v>5619</v>
      </c>
      <c r="T2207" s="7">
        <v>80</v>
      </c>
      <c r="U2207" s="7">
        <v>3</v>
      </c>
      <c r="V2207" s="7">
        <v>240</v>
      </c>
      <c r="W2207" s="7" t="s">
        <v>5446</v>
      </c>
    </row>
    <row r="2208" spans="18:23" x14ac:dyDescent="0.25">
      <c r="R2208" s="7" t="str">
        <f t="shared" si="41"/>
        <v>Kenneth Rodriguez</v>
      </c>
      <c r="S2208" s="7" t="s">
        <v>5617</v>
      </c>
      <c r="T2208" s="7">
        <v>120</v>
      </c>
      <c r="U2208" s="7">
        <v>9</v>
      </c>
      <c r="V2208" s="7">
        <v>1080</v>
      </c>
      <c r="W2208" s="7" t="s">
        <v>5572</v>
      </c>
    </row>
    <row r="2209" spans="18:23" x14ac:dyDescent="0.25">
      <c r="R2209" s="7" t="str">
        <f t="shared" si="41"/>
        <v>Ms. Michelle</v>
      </c>
      <c r="S2209" s="7" t="s">
        <v>5614</v>
      </c>
      <c r="T2209" s="7">
        <v>20</v>
      </c>
      <c r="U2209" s="7">
        <v>5</v>
      </c>
      <c r="V2209" s="7">
        <v>100</v>
      </c>
      <c r="W2209" s="7" t="s">
        <v>5469</v>
      </c>
    </row>
    <row r="2210" spans="18:23" x14ac:dyDescent="0.25">
      <c r="R2210" s="7" t="str">
        <f t="shared" si="41"/>
        <v>Diana Griffin</v>
      </c>
      <c r="S2210" s="7" t="s">
        <v>5615</v>
      </c>
      <c r="T2210" s="7">
        <v>25</v>
      </c>
      <c r="U2210" s="7">
        <v>2</v>
      </c>
      <c r="V2210" s="7">
        <v>50</v>
      </c>
      <c r="W2210" s="7" t="s">
        <v>5509</v>
      </c>
    </row>
    <row r="2211" spans="18:23" x14ac:dyDescent="0.25">
      <c r="R2211" s="7" t="str">
        <f t="shared" si="41"/>
        <v>Dr. Elizabeth</v>
      </c>
      <c r="S2211" s="7" t="s">
        <v>5612</v>
      </c>
      <c r="T2211" s="7">
        <v>50</v>
      </c>
      <c r="U2211" s="7">
        <v>5</v>
      </c>
      <c r="V2211" s="7">
        <v>250</v>
      </c>
      <c r="W2211" s="7" t="s">
        <v>5540</v>
      </c>
    </row>
    <row r="2212" spans="18:23" x14ac:dyDescent="0.25">
      <c r="R2212" s="7" t="str">
        <f t="shared" si="41"/>
        <v>Jonathan Myers</v>
      </c>
      <c r="S2212" s="7" t="s">
        <v>5615</v>
      </c>
      <c r="T2212" s="7">
        <v>25</v>
      </c>
      <c r="U2212" s="7">
        <v>3</v>
      </c>
      <c r="V2212" s="7">
        <v>75</v>
      </c>
      <c r="W2212" s="7" t="s">
        <v>5339</v>
      </c>
    </row>
    <row r="2213" spans="18:23" x14ac:dyDescent="0.25">
      <c r="R2213" s="7" t="str">
        <f t="shared" si="41"/>
        <v>Diana Rios</v>
      </c>
      <c r="S2213" s="7" t="s">
        <v>5610</v>
      </c>
      <c r="T2213" s="7">
        <v>300</v>
      </c>
      <c r="U2213" s="7">
        <v>1</v>
      </c>
      <c r="V2213" s="7">
        <v>300</v>
      </c>
      <c r="W2213" s="7" t="s">
        <v>5320</v>
      </c>
    </row>
    <row r="2214" spans="18:23" x14ac:dyDescent="0.25">
      <c r="R2214" s="7" t="str">
        <f t="shared" si="41"/>
        <v>Angela Fox</v>
      </c>
      <c r="S2214" s="7" t="s">
        <v>5622</v>
      </c>
      <c r="T2214" s="7">
        <v>15</v>
      </c>
      <c r="U2214" s="7">
        <v>15</v>
      </c>
      <c r="V2214" s="7">
        <v>225</v>
      </c>
      <c r="W2214" s="7" t="s">
        <v>5425</v>
      </c>
    </row>
    <row r="2215" spans="18:23" x14ac:dyDescent="0.25">
      <c r="R2215" s="7" t="str">
        <f t="shared" si="41"/>
        <v>Alexis Roberts</v>
      </c>
      <c r="S2215" s="7" t="s">
        <v>5612</v>
      </c>
      <c r="T2215" s="7">
        <v>50</v>
      </c>
      <c r="U2215" s="7">
        <v>1</v>
      </c>
      <c r="V2215" s="7">
        <v>50</v>
      </c>
      <c r="W2215" s="7" t="s">
        <v>5601</v>
      </c>
    </row>
    <row r="2216" spans="18:23" x14ac:dyDescent="0.25">
      <c r="R2216" s="7" t="str">
        <f t="shared" si="41"/>
        <v>Keith Bush</v>
      </c>
      <c r="S2216" s="7" t="s">
        <v>5618</v>
      </c>
      <c r="T2216" s="7">
        <v>10</v>
      </c>
      <c r="U2216" s="7">
        <v>20</v>
      </c>
      <c r="V2216" s="7">
        <v>200</v>
      </c>
      <c r="W2216" s="7" t="s">
        <v>5500</v>
      </c>
    </row>
    <row r="2217" spans="18:23" x14ac:dyDescent="0.25">
      <c r="R2217" s="7" t="str">
        <f t="shared" si="41"/>
        <v>Valerie Morgan</v>
      </c>
      <c r="S2217" s="7" t="s">
        <v>5622</v>
      </c>
      <c r="T2217" s="7">
        <v>15</v>
      </c>
      <c r="U2217" s="7">
        <v>17</v>
      </c>
      <c r="V2217" s="7">
        <v>255</v>
      </c>
      <c r="W2217" s="7" t="s">
        <v>5311</v>
      </c>
    </row>
    <row r="2218" spans="18:23" x14ac:dyDescent="0.25">
      <c r="R2218" s="7" t="str">
        <f t="shared" si="41"/>
        <v>Alexis Roberts</v>
      </c>
      <c r="S2218" s="7" t="s">
        <v>5612</v>
      </c>
      <c r="T2218" s="7">
        <v>50</v>
      </c>
      <c r="U2218" s="7">
        <v>18</v>
      </c>
      <c r="V2218" s="7">
        <v>900</v>
      </c>
      <c r="W2218" s="7" t="s">
        <v>5434</v>
      </c>
    </row>
    <row r="2219" spans="18:23" x14ac:dyDescent="0.25">
      <c r="R2219" s="7" t="str">
        <f t="shared" si="41"/>
        <v>Jose Perez</v>
      </c>
      <c r="S2219" s="7" t="s">
        <v>5612</v>
      </c>
      <c r="T2219" s="7">
        <v>50</v>
      </c>
      <c r="U2219" s="7">
        <v>22</v>
      </c>
      <c r="V2219" s="7">
        <v>1100</v>
      </c>
      <c r="W2219" s="7" t="s">
        <v>5574</v>
      </c>
    </row>
    <row r="2220" spans="18:23" x14ac:dyDescent="0.25">
      <c r="R2220" s="7" t="str">
        <f t="shared" si="41"/>
        <v>Leslie Sexton</v>
      </c>
      <c r="S2220" s="7" t="s">
        <v>5610</v>
      </c>
      <c r="T2220" s="7">
        <v>300</v>
      </c>
      <c r="U2220" s="7">
        <v>1</v>
      </c>
      <c r="V2220" s="7">
        <v>300</v>
      </c>
      <c r="W2220" s="7" t="s">
        <v>5480</v>
      </c>
    </row>
    <row r="2221" spans="18:23" x14ac:dyDescent="0.25">
      <c r="R2221" s="7" t="str">
        <f t="shared" si="41"/>
        <v>Belinda Jefferson</v>
      </c>
      <c r="S2221" s="7" t="s">
        <v>5615</v>
      </c>
      <c r="T2221" s="7">
        <v>25</v>
      </c>
      <c r="U2221" s="7">
        <v>21</v>
      </c>
      <c r="V2221" s="7">
        <v>525</v>
      </c>
      <c r="W2221" s="7" t="s">
        <v>5512</v>
      </c>
    </row>
    <row r="2222" spans="18:23" x14ac:dyDescent="0.25">
      <c r="R2222" s="7" t="str">
        <f t="shared" si="41"/>
        <v>Angela Fox</v>
      </c>
      <c r="S2222" s="7" t="s">
        <v>5621</v>
      </c>
      <c r="T2222" s="7">
        <v>60</v>
      </c>
      <c r="U2222" s="7">
        <v>12</v>
      </c>
      <c r="V2222" s="7">
        <v>720</v>
      </c>
      <c r="W2222" s="7" t="s">
        <v>5425</v>
      </c>
    </row>
    <row r="2223" spans="18:23" x14ac:dyDescent="0.25">
      <c r="R2223" s="7" t="str">
        <f t="shared" si="41"/>
        <v>Sarah Wright</v>
      </c>
      <c r="S2223" s="7" t="s">
        <v>5615</v>
      </c>
      <c r="T2223" s="7">
        <v>25</v>
      </c>
      <c r="U2223" s="7">
        <v>24</v>
      </c>
      <c r="V2223" s="7">
        <v>600</v>
      </c>
      <c r="W2223" s="7" t="s">
        <v>5477</v>
      </c>
    </row>
    <row r="2224" spans="18:23" x14ac:dyDescent="0.25">
      <c r="R2224" s="7" t="str">
        <f t="shared" si="41"/>
        <v>Timothy Johns</v>
      </c>
      <c r="S2224" s="7" t="s">
        <v>5621</v>
      </c>
      <c r="T2224" s="7">
        <v>60</v>
      </c>
      <c r="U2224" s="7">
        <v>25</v>
      </c>
      <c r="V2224" s="7">
        <v>1500</v>
      </c>
      <c r="W2224" s="7" t="s">
        <v>5579</v>
      </c>
    </row>
    <row r="2225" spans="18:23" x14ac:dyDescent="0.25">
      <c r="R2225" s="7" t="str">
        <f t="shared" si="41"/>
        <v>Shannon Vazquez</v>
      </c>
      <c r="S2225" s="7" t="s">
        <v>5618</v>
      </c>
      <c r="T2225" s="7">
        <v>10</v>
      </c>
      <c r="U2225" s="7">
        <v>21</v>
      </c>
      <c r="V2225" s="7">
        <v>210</v>
      </c>
      <c r="W2225" s="7" t="s">
        <v>5448</v>
      </c>
    </row>
    <row r="2226" spans="18:23" x14ac:dyDescent="0.25">
      <c r="R2226" s="7" t="str">
        <f t="shared" si="41"/>
        <v>Jonathan Myers</v>
      </c>
      <c r="S2226" s="7" t="s">
        <v>5616</v>
      </c>
      <c r="T2226" s="7">
        <v>150</v>
      </c>
      <c r="U2226" s="7">
        <v>9</v>
      </c>
      <c r="V2226" s="7">
        <v>1350</v>
      </c>
      <c r="W2226" s="7" t="s">
        <v>5339</v>
      </c>
    </row>
    <row r="2227" spans="18:23" x14ac:dyDescent="0.25">
      <c r="R2227" s="7" t="str">
        <f t="shared" si="41"/>
        <v>Jessica Baird</v>
      </c>
      <c r="S2227" s="7" t="s">
        <v>5611</v>
      </c>
      <c r="T2227" s="7">
        <v>250</v>
      </c>
      <c r="U2227" s="7">
        <v>8</v>
      </c>
      <c r="V2227" s="7">
        <v>2000</v>
      </c>
      <c r="W2227" s="7" t="s">
        <v>5515</v>
      </c>
    </row>
    <row r="2228" spans="18:23" x14ac:dyDescent="0.25">
      <c r="R2228" s="7" t="str">
        <f t="shared" si="41"/>
        <v>Mrs. Alexandria</v>
      </c>
      <c r="S2228" s="7" t="s">
        <v>5623</v>
      </c>
      <c r="T2228" s="7">
        <v>30</v>
      </c>
      <c r="U2228" s="7">
        <v>21</v>
      </c>
      <c r="V2228" s="7">
        <v>630</v>
      </c>
      <c r="W2228" s="7" t="s">
        <v>5437</v>
      </c>
    </row>
    <row r="2229" spans="18:23" x14ac:dyDescent="0.25">
      <c r="R2229" s="7" t="str">
        <f t="shared" si="41"/>
        <v>Jessica Baird</v>
      </c>
      <c r="S2229" s="7" t="s">
        <v>5609</v>
      </c>
      <c r="T2229" s="7">
        <v>20</v>
      </c>
      <c r="U2229" s="7">
        <v>12</v>
      </c>
      <c r="V2229" s="7">
        <v>240</v>
      </c>
      <c r="W2229" s="7" t="s">
        <v>5331</v>
      </c>
    </row>
    <row r="2230" spans="18:23" x14ac:dyDescent="0.25">
      <c r="R2230" s="7" t="str">
        <f t="shared" si="41"/>
        <v>Mrs. Alexandria</v>
      </c>
      <c r="S2230" s="7" t="s">
        <v>5617</v>
      </c>
      <c r="T2230" s="7">
        <v>120</v>
      </c>
      <c r="U2230" s="7">
        <v>4</v>
      </c>
      <c r="V2230" s="7">
        <v>480</v>
      </c>
      <c r="W2230" s="7" t="s">
        <v>5587</v>
      </c>
    </row>
    <row r="2231" spans="18:23" x14ac:dyDescent="0.25">
      <c r="R2231" s="7" t="str">
        <f t="shared" si="41"/>
        <v>Lindsay Arnold</v>
      </c>
      <c r="S2231" s="7" t="s">
        <v>5618</v>
      </c>
      <c r="T2231" s="7">
        <v>10</v>
      </c>
      <c r="U2231" s="7">
        <v>4</v>
      </c>
      <c r="V2231" s="7">
        <v>40</v>
      </c>
      <c r="W2231" s="7" t="s">
        <v>5555</v>
      </c>
    </row>
    <row r="2232" spans="18:23" x14ac:dyDescent="0.25">
      <c r="R2232" s="7" t="str">
        <f t="shared" si="41"/>
        <v>Diana Griffin</v>
      </c>
      <c r="S2232" s="7" t="s">
        <v>5612</v>
      </c>
      <c r="T2232" s="7">
        <v>50</v>
      </c>
      <c r="U2232" s="7">
        <v>4</v>
      </c>
      <c r="V2232" s="7">
        <v>200</v>
      </c>
      <c r="W2232" s="7" t="s">
        <v>5550</v>
      </c>
    </row>
    <row r="2233" spans="18:23" x14ac:dyDescent="0.25">
      <c r="R2233" s="7" t="str">
        <f t="shared" si="41"/>
        <v>Mrs. Katrina</v>
      </c>
      <c r="S2233" s="7" t="s">
        <v>5610</v>
      </c>
      <c r="T2233" s="7">
        <v>300</v>
      </c>
      <c r="U2233" s="7">
        <v>25</v>
      </c>
      <c r="V2233" s="7">
        <v>7500</v>
      </c>
      <c r="W2233" s="7" t="s">
        <v>5607</v>
      </c>
    </row>
    <row r="2234" spans="18:23" x14ac:dyDescent="0.25">
      <c r="R2234" s="7" t="str">
        <f t="shared" si="41"/>
        <v>Alexis Roberts</v>
      </c>
      <c r="S2234" s="7" t="s">
        <v>5614</v>
      </c>
      <c r="T2234" s="7">
        <v>20</v>
      </c>
      <c r="U2234" s="7">
        <v>3</v>
      </c>
      <c r="V2234" s="7">
        <v>60</v>
      </c>
      <c r="W2234" s="7" t="s">
        <v>5434</v>
      </c>
    </row>
    <row r="2235" spans="18:23" x14ac:dyDescent="0.25">
      <c r="R2235" s="7" t="str">
        <f t="shared" si="41"/>
        <v>Kevin Gonzalez</v>
      </c>
      <c r="S2235" s="7" t="s">
        <v>5616</v>
      </c>
      <c r="T2235" s="7">
        <v>150</v>
      </c>
      <c r="U2235" s="7">
        <v>20</v>
      </c>
      <c r="V2235" s="7">
        <v>3000</v>
      </c>
      <c r="W2235" s="7" t="s">
        <v>5492</v>
      </c>
    </row>
    <row r="2236" spans="18:23" x14ac:dyDescent="0.25">
      <c r="R2236" s="7" t="str">
        <f t="shared" si="41"/>
        <v>Dr. Carolyn</v>
      </c>
      <c r="S2236" s="7" t="s">
        <v>5613</v>
      </c>
      <c r="T2236" s="7">
        <v>35</v>
      </c>
      <c r="U2236" s="7">
        <v>14</v>
      </c>
      <c r="V2236" s="7">
        <v>490</v>
      </c>
      <c r="W2236" s="7" t="s">
        <v>5580</v>
      </c>
    </row>
    <row r="2237" spans="18:23" x14ac:dyDescent="0.25">
      <c r="R2237" s="7" t="str">
        <f t="shared" si="41"/>
        <v>Alexis Roberts</v>
      </c>
      <c r="S2237" s="7" t="s">
        <v>5621</v>
      </c>
      <c r="T2237" s="7">
        <v>60</v>
      </c>
      <c r="U2237" s="7">
        <v>17</v>
      </c>
      <c r="V2237" s="7">
        <v>1020</v>
      </c>
      <c r="W2237" s="7" t="s">
        <v>5318</v>
      </c>
    </row>
    <row r="2238" spans="18:23" x14ac:dyDescent="0.25">
      <c r="R2238" s="7" t="str">
        <f t="shared" si="41"/>
        <v>April Gonzales</v>
      </c>
      <c r="S2238" s="7" t="s">
        <v>5622</v>
      </c>
      <c r="T2238" s="7">
        <v>15</v>
      </c>
      <c r="U2238" s="7">
        <v>15</v>
      </c>
      <c r="V2238" s="7">
        <v>225</v>
      </c>
      <c r="W2238" s="7" t="s">
        <v>5312</v>
      </c>
    </row>
    <row r="2239" spans="18:23" x14ac:dyDescent="0.25">
      <c r="R2239" s="7" t="str">
        <f t="shared" si="41"/>
        <v>Dr. Elizabeth</v>
      </c>
      <c r="S2239" s="7" t="s">
        <v>5611</v>
      </c>
      <c r="T2239" s="7">
        <v>250</v>
      </c>
      <c r="U2239" s="7">
        <v>14</v>
      </c>
      <c r="V2239" s="7">
        <v>3500</v>
      </c>
      <c r="W2239" s="7" t="s">
        <v>5588</v>
      </c>
    </row>
    <row r="2240" spans="18:23" x14ac:dyDescent="0.25">
      <c r="R2240" s="7" t="str">
        <f t="shared" si="41"/>
        <v>Lindsay Arnold</v>
      </c>
      <c r="S2240" s="7" t="s">
        <v>5610</v>
      </c>
      <c r="T2240" s="7">
        <v>300</v>
      </c>
      <c r="U2240" s="7">
        <v>19</v>
      </c>
      <c r="V2240" s="7">
        <v>5700</v>
      </c>
      <c r="W2240" s="7" t="s">
        <v>5597</v>
      </c>
    </row>
    <row r="2241" spans="18:23" x14ac:dyDescent="0.25">
      <c r="R2241" s="7" t="str">
        <f t="shared" si="41"/>
        <v>Shannon Vazquez</v>
      </c>
      <c r="S2241" s="7" t="s">
        <v>5611</v>
      </c>
      <c r="T2241" s="7">
        <v>250</v>
      </c>
      <c r="U2241" s="7">
        <v>14</v>
      </c>
      <c r="V2241" s="7">
        <v>3500</v>
      </c>
      <c r="W2241" s="7" t="s">
        <v>5510</v>
      </c>
    </row>
    <row r="2242" spans="18:23" x14ac:dyDescent="0.25">
      <c r="R2242" s="7" t="str">
        <f t="shared" si="41"/>
        <v>Shannon Vazquez</v>
      </c>
      <c r="S2242" s="7" t="s">
        <v>5620</v>
      </c>
      <c r="T2242" s="7">
        <v>40</v>
      </c>
      <c r="U2242" s="7">
        <v>17</v>
      </c>
      <c r="V2242" s="7">
        <v>680</v>
      </c>
      <c r="W2242" s="7" t="s">
        <v>5497</v>
      </c>
    </row>
    <row r="2243" spans="18:23" x14ac:dyDescent="0.25">
      <c r="R2243" s="7" t="str">
        <f t="shared" si="41"/>
        <v>Robert Baker</v>
      </c>
      <c r="S2243" s="7" t="s">
        <v>5619</v>
      </c>
      <c r="T2243" s="7">
        <v>80</v>
      </c>
      <c r="U2243" s="7">
        <v>11</v>
      </c>
      <c r="V2243" s="7">
        <v>880</v>
      </c>
      <c r="W2243" s="7" t="s">
        <v>5313</v>
      </c>
    </row>
    <row r="2244" spans="18:23" x14ac:dyDescent="0.25">
      <c r="R2244" s="7" t="str">
        <f t="shared" si="41"/>
        <v>Johnny Weaver</v>
      </c>
      <c r="S2244" s="7" t="s">
        <v>5622</v>
      </c>
      <c r="T2244" s="7">
        <v>15</v>
      </c>
      <c r="U2244" s="7">
        <v>3</v>
      </c>
      <c r="V2244" s="7">
        <v>45</v>
      </c>
      <c r="W2244" s="7" t="s">
        <v>5496</v>
      </c>
    </row>
    <row r="2245" spans="18:23" x14ac:dyDescent="0.25">
      <c r="R2245" s="7" t="str">
        <f t="shared" si="41"/>
        <v>Lindsay Arnold</v>
      </c>
      <c r="S2245" s="7" t="s">
        <v>5617</v>
      </c>
      <c r="T2245" s="7">
        <v>120</v>
      </c>
      <c r="U2245" s="7">
        <v>20</v>
      </c>
      <c r="V2245" s="7">
        <v>2400</v>
      </c>
      <c r="W2245" s="7" t="s">
        <v>5532</v>
      </c>
    </row>
    <row r="2246" spans="18:23" x14ac:dyDescent="0.25">
      <c r="R2246" s="7" t="str">
        <f t="shared" si="41"/>
        <v>Lindsay Arnold</v>
      </c>
      <c r="S2246" s="7" t="s">
        <v>5614</v>
      </c>
      <c r="T2246" s="7">
        <v>20</v>
      </c>
      <c r="U2246" s="7">
        <v>16</v>
      </c>
      <c r="V2246" s="7">
        <v>320</v>
      </c>
      <c r="W2246" s="7" t="s">
        <v>5555</v>
      </c>
    </row>
    <row r="2247" spans="18:23" x14ac:dyDescent="0.25">
      <c r="R2247" s="7" t="str">
        <f t="shared" si="41"/>
        <v>Joshua Stewart</v>
      </c>
      <c r="S2247" s="7" t="s">
        <v>5609</v>
      </c>
      <c r="T2247" s="7">
        <v>20</v>
      </c>
      <c r="U2247" s="7">
        <v>17</v>
      </c>
      <c r="V2247" s="7">
        <v>340</v>
      </c>
      <c r="W2247" s="7" t="s">
        <v>5505</v>
      </c>
    </row>
    <row r="2248" spans="18:23" x14ac:dyDescent="0.25">
      <c r="R2248" s="7" t="str">
        <f t="shared" ref="R2248:R2311" si="42">TRIM(W2248)</f>
        <v>Mrs. Katrina</v>
      </c>
      <c r="S2248" s="7" t="s">
        <v>5619</v>
      </c>
      <c r="T2248" s="7">
        <v>80</v>
      </c>
      <c r="U2248" s="7">
        <v>15</v>
      </c>
      <c r="V2248" s="7">
        <v>1200</v>
      </c>
      <c r="W2248" s="7" t="s">
        <v>5589</v>
      </c>
    </row>
    <row r="2249" spans="18:23" x14ac:dyDescent="0.25">
      <c r="R2249" s="7" t="str">
        <f t="shared" si="42"/>
        <v>Janet Adams</v>
      </c>
      <c r="S2249" s="7" t="s">
        <v>5621</v>
      </c>
      <c r="T2249" s="7">
        <v>60</v>
      </c>
      <c r="U2249" s="7">
        <v>13</v>
      </c>
      <c r="V2249" s="7">
        <v>780</v>
      </c>
      <c r="W2249" s="7" t="s">
        <v>5345</v>
      </c>
    </row>
    <row r="2250" spans="18:23" x14ac:dyDescent="0.25">
      <c r="R2250" s="7" t="str">
        <f t="shared" si="42"/>
        <v>Shannon Vazquez</v>
      </c>
      <c r="S2250" s="7" t="s">
        <v>5611</v>
      </c>
      <c r="T2250" s="7">
        <v>250</v>
      </c>
      <c r="U2250" s="7">
        <v>7</v>
      </c>
      <c r="V2250" s="7">
        <v>1750</v>
      </c>
      <c r="W2250" s="7" t="s">
        <v>5327</v>
      </c>
    </row>
    <row r="2251" spans="18:23" x14ac:dyDescent="0.25">
      <c r="R2251" s="7" t="str">
        <f t="shared" si="42"/>
        <v>Mrs. Katrina</v>
      </c>
      <c r="S2251" s="7" t="s">
        <v>5622</v>
      </c>
      <c r="T2251" s="7">
        <v>15</v>
      </c>
      <c r="U2251" s="7">
        <v>23</v>
      </c>
      <c r="V2251" s="7">
        <v>345</v>
      </c>
      <c r="W2251" s="7" t="s">
        <v>5562</v>
      </c>
    </row>
    <row r="2252" spans="18:23" x14ac:dyDescent="0.25">
      <c r="R2252" s="7" t="str">
        <f t="shared" si="42"/>
        <v>Kelly Miller</v>
      </c>
      <c r="S2252" s="7" t="s">
        <v>5621</v>
      </c>
      <c r="T2252" s="7">
        <v>60</v>
      </c>
      <c r="U2252" s="7">
        <v>11</v>
      </c>
      <c r="V2252" s="7">
        <v>660</v>
      </c>
      <c r="W2252" s="7" t="s">
        <v>5485</v>
      </c>
    </row>
    <row r="2253" spans="18:23" x14ac:dyDescent="0.25">
      <c r="R2253" s="7" t="str">
        <f t="shared" si="42"/>
        <v>Donald Parsons</v>
      </c>
      <c r="S2253" s="7" t="s">
        <v>5620</v>
      </c>
      <c r="T2253" s="7">
        <v>40</v>
      </c>
      <c r="U2253" s="7">
        <v>3</v>
      </c>
      <c r="V2253" s="7">
        <v>120</v>
      </c>
      <c r="W2253" s="7" t="s">
        <v>5446</v>
      </c>
    </row>
    <row r="2254" spans="18:23" x14ac:dyDescent="0.25">
      <c r="R2254" s="7" t="str">
        <f t="shared" si="42"/>
        <v>Timothy Johns</v>
      </c>
      <c r="S2254" s="7" t="s">
        <v>5614</v>
      </c>
      <c r="T2254" s="7">
        <v>20</v>
      </c>
      <c r="U2254" s="7">
        <v>25</v>
      </c>
      <c r="V2254" s="7">
        <v>500</v>
      </c>
      <c r="W2254" s="7" t="s">
        <v>5563</v>
      </c>
    </row>
    <row r="2255" spans="18:23" x14ac:dyDescent="0.25">
      <c r="R2255" s="7" t="str">
        <f t="shared" si="42"/>
        <v>Ms. Michelle</v>
      </c>
      <c r="S2255" s="7" t="s">
        <v>5623</v>
      </c>
      <c r="T2255" s="7">
        <v>30</v>
      </c>
      <c r="U2255" s="7">
        <v>17</v>
      </c>
      <c r="V2255" s="7">
        <v>510</v>
      </c>
      <c r="W2255" s="7" t="s">
        <v>5429</v>
      </c>
    </row>
    <row r="2256" spans="18:23" x14ac:dyDescent="0.25">
      <c r="R2256" s="7" t="str">
        <f t="shared" si="42"/>
        <v>Mary Fry</v>
      </c>
      <c r="S2256" s="7" t="s">
        <v>5611</v>
      </c>
      <c r="T2256" s="7">
        <v>250</v>
      </c>
      <c r="U2256" s="7">
        <v>6</v>
      </c>
      <c r="V2256" s="7">
        <v>1500</v>
      </c>
      <c r="W2256" s="7" t="s">
        <v>5504</v>
      </c>
    </row>
    <row r="2257" spans="18:23" x14ac:dyDescent="0.25">
      <c r="R2257" s="7" t="str">
        <f t="shared" si="42"/>
        <v>Donald Parsons</v>
      </c>
      <c r="S2257" s="7" t="s">
        <v>5617</v>
      </c>
      <c r="T2257" s="7">
        <v>120</v>
      </c>
      <c r="U2257" s="7">
        <v>17</v>
      </c>
      <c r="V2257" s="7">
        <v>2040</v>
      </c>
      <c r="W2257" s="7" t="s">
        <v>5326</v>
      </c>
    </row>
    <row r="2258" spans="18:23" x14ac:dyDescent="0.25">
      <c r="R2258" s="7" t="str">
        <f t="shared" si="42"/>
        <v>Kenneth Rodriguez</v>
      </c>
      <c r="S2258" s="7" t="s">
        <v>5615</v>
      </c>
      <c r="T2258" s="7">
        <v>25</v>
      </c>
      <c r="U2258" s="7">
        <v>23</v>
      </c>
      <c r="V2258" s="7">
        <v>575</v>
      </c>
      <c r="W2258" s="7" t="s">
        <v>5319</v>
      </c>
    </row>
    <row r="2259" spans="18:23" x14ac:dyDescent="0.25">
      <c r="R2259" s="7" t="str">
        <f t="shared" si="42"/>
        <v>Sheri Foster</v>
      </c>
      <c r="S2259" s="7" t="s">
        <v>5617</v>
      </c>
      <c r="T2259" s="7">
        <v>120</v>
      </c>
      <c r="U2259" s="7">
        <v>21</v>
      </c>
      <c r="V2259" s="7">
        <v>2520</v>
      </c>
      <c r="W2259" s="7" t="s">
        <v>5502</v>
      </c>
    </row>
    <row r="2260" spans="18:23" x14ac:dyDescent="0.25">
      <c r="R2260" s="7" t="str">
        <f t="shared" si="42"/>
        <v>Sheri Foster</v>
      </c>
      <c r="S2260" s="7" t="s">
        <v>5618</v>
      </c>
      <c r="T2260" s="7">
        <v>10</v>
      </c>
      <c r="U2260" s="7">
        <v>16</v>
      </c>
      <c r="V2260" s="7">
        <v>160</v>
      </c>
      <c r="W2260" s="7" t="s">
        <v>5330</v>
      </c>
    </row>
    <row r="2261" spans="18:23" x14ac:dyDescent="0.25">
      <c r="R2261" s="7" t="str">
        <f t="shared" si="42"/>
        <v>Kimberly Stone</v>
      </c>
      <c r="S2261" s="7" t="s">
        <v>5620</v>
      </c>
      <c r="T2261" s="7">
        <v>40</v>
      </c>
      <c r="U2261" s="7">
        <v>14</v>
      </c>
      <c r="V2261" s="7">
        <v>560</v>
      </c>
      <c r="W2261" s="7" t="s">
        <v>5465</v>
      </c>
    </row>
    <row r="2262" spans="18:23" x14ac:dyDescent="0.25">
      <c r="R2262" s="7" t="str">
        <f t="shared" si="42"/>
        <v>Rebecca Moody</v>
      </c>
      <c r="S2262" s="7" t="s">
        <v>5616</v>
      </c>
      <c r="T2262" s="7">
        <v>150</v>
      </c>
      <c r="U2262" s="7">
        <v>19</v>
      </c>
      <c r="V2262" s="7">
        <v>2850</v>
      </c>
      <c r="W2262" s="7" t="s">
        <v>5519</v>
      </c>
    </row>
    <row r="2263" spans="18:23" x14ac:dyDescent="0.25">
      <c r="R2263" s="7" t="str">
        <f t="shared" si="42"/>
        <v>April Gonzales</v>
      </c>
      <c r="S2263" s="7" t="s">
        <v>5611</v>
      </c>
      <c r="T2263" s="7">
        <v>250</v>
      </c>
      <c r="U2263" s="7">
        <v>15</v>
      </c>
      <c r="V2263" s="7">
        <v>3750</v>
      </c>
      <c r="W2263" s="7" t="s">
        <v>5450</v>
      </c>
    </row>
    <row r="2264" spans="18:23" x14ac:dyDescent="0.25">
      <c r="R2264" s="7" t="str">
        <f t="shared" si="42"/>
        <v>Diana Griffin</v>
      </c>
      <c r="S2264" s="7" t="s">
        <v>5614</v>
      </c>
      <c r="T2264" s="7">
        <v>20</v>
      </c>
      <c r="U2264" s="7">
        <v>23</v>
      </c>
      <c r="V2264" s="7">
        <v>460</v>
      </c>
      <c r="W2264" s="7" t="s">
        <v>5314</v>
      </c>
    </row>
    <row r="2265" spans="18:23" x14ac:dyDescent="0.25">
      <c r="R2265" s="7" t="str">
        <f t="shared" si="42"/>
        <v>Dr. Elizabeth</v>
      </c>
      <c r="S2265" s="7" t="s">
        <v>5614</v>
      </c>
      <c r="T2265" s="7">
        <v>20</v>
      </c>
      <c r="U2265" s="7">
        <v>6</v>
      </c>
      <c r="V2265" s="7">
        <v>120</v>
      </c>
      <c r="W2265" s="7" t="s">
        <v>5588</v>
      </c>
    </row>
    <row r="2266" spans="18:23" x14ac:dyDescent="0.25">
      <c r="R2266" s="7" t="str">
        <f t="shared" si="42"/>
        <v>Jessica Baird</v>
      </c>
      <c r="S2266" s="7" t="s">
        <v>5623</v>
      </c>
      <c r="T2266" s="7">
        <v>30</v>
      </c>
      <c r="U2266" s="7">
        <v>23</v>
      </c>
      <c r="V2266" s="7">
        <v>690</v>
      </c>
      <c r="W2266" s="7" t="s">
        <v>5482</v>
      </c>
    </row>
    <row r="2267" spans="18:23" x14ac:dyDescent="0.25">
      <c r="R2267" s="7" t="str">
        <f t="shared" si="42"/>
        <v>Belinda Jefferson</v>
      </c>
      <c r="S2267" s="7" t="s">
        <v>5609</v>
      </c>
      <c r="T2267" s="7">
        <v>20</v>
      </c>
      <c r="U2267" s="7">
        <v>4</v>
      </c>
      <c r="V2267" s="7">
        <v>80</v>
      </c>
      <c r="W2267" s="7" t="s">
        <v>5328</v>
      </c>
    </row>
    <row r="2268" spans="18:23" x14ac:dyDescent="0.25">
      <c r="R2268" s="7" t="str">
        <f t="shared" si="42"/>
        <v>Kimberly Stone</v>
      </c>
      <c r="S2268" s="7" t="s">
        <v>5612</v>
      </c>
      <c r="T2268" s="7">
        <v>50</v>
      </c>
      <c r="U2268" s="7">
        <v>22</v>
      </c>
      <c r="V2268" s="7">
        <v>1100</v>
      </c>
      <c r="W2268" s="7" t="s">
        <v>5465</v>
      </c>
    </row>
    <row r="2269" spans="18:23" x14ac:dyDescent="0.25">
      <c r="R2269" s="7" t="str">
        <f t="shared" si="42"/>
        <v>Rebecca Moody</v>
      </c>
      <c r="S2269" s="7" t="s">
        <v>5617</v>
      </c>
      <c r="T2269" s="7">
        <v>120</v>
      </c>
      <c r="U2269" s="7">
        <v>12</v>
      </c>
      <c r="V2269" s="7">
        <v>1440</v>
      </c>
      <c r="W2269" s="7" t="s">
        <v>5335</v>
      </c>
    </row>
    <row r="2270" spans="18:23" x14ac:dyDescent="0.25">
      <c r="R2270" s="7" t="str">
        <f t="shared" si="42"/>
        <v>Lisa Johnson</v>
      </c>
      <c r="S2270" s="7" t="s">
        <v>5616</v>
      </c>
      <c r="T2270" s="7">
        <v>150</v>
      </c>
      <c r="U2270" s="7">
        <v>17</v>
      </c>
      <c r="V2270" s="7">
        <v>2550</v>
      </c>
      <c r="W2270" s="7" t="s">
        <v>5332</v>
      </c>
    </row>
    <row r="2271" spans="18:23" x14ac:dyDescent="0.25">
      <c r="R2271" s="7" t="str">
        <f t="shared" si="42"/>
        <v>Jessica Baird</v>
      </c>
      <c r="S2271" s="7" t="s">
        <v>5612</v>
      </c>
      <c r="T2271" s="7">
        <v>50</v>
      </c>
      <c r="U2271" s="7">
        <v>6</v>
      </c>
      <c r="V2271" s="7">
        <v>300</v>
      </c>
      <c r="W2271" s="7" t="s">
        <v>5515</v>
      </c>
    </row>
    <row r="2272" spans="18:23" x14ac:dyDescent="0.25">
      <c r="R2272" s="7" t="str">
        <f t="shared" si="42"/>
        <v>Lindsay Arnold</v>
      </c>
      <c r="S2272" s="7" t="s">
        <v>5609</v>
      </c>
      <c r="T2272" s="7">
        <v>20</v>
      </c>
      <c r="U2272" s="7">
        <v>3</v>
      </c>
      <c r="V2272" s="7">
        <v>60</v>
      </c>
      <c r="W2272" s="7" t="s">
        <v>5532</v>
      </c>
    </row>
    <row r="2273" spans="18:23" x14ac:dyDescent="0.25">
      <c r="R2273" s="7" t="str">
        <f t="shared" si="42"/>
        <v>Linda Morgan</v>
      </c>
      <c r="S2273" s="7" t="s">
        <v>5611</v>
      </c>
      <c r="T2273" s="7">
        <v>250</v>
      </c>
      <c r="U2273" s="7">
        <v>13</v>
      </c>
      <c r="V2273" s="7">
        <v>3250</v>
      </c>
      <c r="W2273" s="7" t="s">
        <v>5458</v>
      </c>
    </row>
    <row r="2274" spans="18:23" x14ac:dyDescent="0.25">
      <c r="R2274" s="7" t="str">
        <f t="shared" si="42"/>
        <v>Johnny Weaver</v>
      </c>
      <c r="S2274" s="7" t="s">
        <v>5621</v>
      </c>
      <c r="T2274" s="7">
        <v>60</v>
      </c>
      <c r="U2274" s="7">
        <v>24</v>
      </c>
      <c r="V2274" s="7">
        <v>1440</v>
      </c>
      <c r="W2274" s="7" t="s">
        <v>5344</v>
      </c>
    </row>
    <row r="2275" spans="18:23" x14ac:dyDescent="0.25">
      <c r="R2275" s="7" t="str">
        <f t="shared" si="42"/>
        <v>Jennifer Nelson</v>
      </c>
      <c r="S2275" s="7" t="s">
        <v>5612</v>
      </c>
      <c r="T2275" s="7">
        <v>50</v>
      </c>
      <c r="U2275" s="7">
        <v>17</v>
      </c>
      <c r="V2275" s="7">
        <v>850</v>
      </c>
      <c r="W2275" s="7" t="s">
        <v>5324</v>
      </c>
    </row>
    <row r="2276" spans="18:23" x14ac:dyDescent="0.25">
      <c r="R2276" s="7" t="str">
        <f t="shared" si="42"/>
        <v>Kari Zimmerman</v>
      </c>
      <c r="S2276" s="7" t="s">
        <v>5609</v>
      </c>
      <c r="T2276" s="7">
        <v>20</v>
      </c>
      <c r="U2276" s="7">
        <v>20</v>
      </c>
      <c r="V2276" s="7">
        <v>400</v>
      </c>
      <c r="W2276" s="7" t="s">
        <v>5478</v>
      </c>
    </row>
    <row r="2277" spans="18:23" x14ac:dyDescent="0.25">
      <c r="R2277" s="7" t="str">
        <f t="shared" si="42"/>
        <v>Jennifer Nelson</v>
      </c>
      <c r="S2277" s="7" t="s">
        <v>5617</v>
      </c>
      <c r="T2277" s="7">
        <v>120</v>
      </c>
      <c r="U2277" s="7">
        <v>7</v>
      </c>
      <c r="V2277" s="7">
        <v>840</v>
      </c>
      <c r="W2277" s="7" t="s">
        <v>5527</v>
      </c>
    </row>
    <row r="2278" spans="18:23" x14ac:dyDescent="0.25">
      <c r="R2278" s="7" t="str">
        <f t="shared" si="42"/>
        <v>Ms. Michelle</v>
      </c>
      <c r="S2278" s="7" t="s">
        <v>5620</v>
      </c>
      <c r="T2278" s="7">
        <v>40</v>
      </c>
      <c r="U2278" s="7">
        <v>24</v>
      </c>
      <c r="V2278" s="7">
        <v>960</v>
      </c>
      <c r="W2278" s="7" t="s">
        <v>5469</v>
      </c>
    </row>
    <row r="2279" spans="18:23" x14ac:dyDescent="0.25">
      <c r="R2279" s="7" t="str">
        <f t="shared" si="42"/>
        <v>Mary Fry</v>
      </c>
      <c r="S2279" s="7" t="s">
        <v>5612</v>
      </c>
      <c r="T2279" s="7">
        <v>50</v>
      </c>
      <c r="U2279" s="7">
        <v>25</v>
      </c>
      <c r="V2279" s="7">
        <v>1250</v>
      </c>
      <c r="W2279" s="7" t="s">
        <v>5504</v>
      </c>
    </row>
    <row r="2280" spans="18:23" x14ac:dyDescent="0.25">
      <c r="R2280" s="7" t="str">
        <f t="shared" si="42"/>
        <v>Lindsay Arnold</v>
      </c>
      <c r="S2280" s="7" t="s">
        <v>5614</v>
      </c>
      <c r="T2280" s="7">
        <v>20</v>
      </c>
      <c r="U2280" s="7">
        <v>19</v>
      </c>
      <c r="V2280" s="7">
        <v>380</v>
      </c>
      <c r="W2280" s="7" t="s">
        <v>5307</v>
      </c>
    </row>
    <row r="2281" spans="18:23" x14ac:dyDescent="0.25">
      <c r="R2281" s="7" t="str">
        <f t="shared" si="42"/>
        <v>Joshua Stewart</v>
      </c>
      <c r="S2281" s="7" t="s">
        <v>5614</v>
      </c>
      <c r="T2281" s="7">
        <v>20</v>
      </c>
      <c r="U2281" s="7">
        <v>17</v>
      </c>
      <c r="V2281" s="7">
        <v>340</v>
      </c>
      <c r="W2281" s="7" t="s">
        <v>5309</v>
      </c>
    </row>
    <row r="2282" spans="18:23" x14ac:dyDescent="0.25">
      <c r="R2282" s="7" t="str">
        <f t="shared" si="42"/>
        <v>Keith Bush</v>
      </c>
      <c r="S2282" s="7" t="s">
        <v>5615</v>
      </c>
      <c r="T2282" s="7">
        <v>25</v>
      </c>
      <c r="U2282" s="7">
        <v>1</v>
      </c>
      <c r="V2282" s="7">
        <v>25</v>
      </c>
      <c r="W2282" s="7" t="s">
        <v>5508</v>
      </c>
    </row>
    <row r="2283" spans="18:23" x14ac:dyDescent="0.25">
      <c r="R2283" s="7" t="str">
        <f t="shared" si="42"/>
        <v>Alexis Roberts</v>
      </c>
      <c r="S2283" s="7" t="s">
        <v>5622</v>
      </c>
      <c r="T2283" s="7">
        <v>15</v>
      </c>
      <c r="U2283" s="7">
        <v>23</v>
      </c>
      <c r="V2283" s="7">
        <v>345</v>
      </c>
      <c r="W2283" s="7" t="s">
        <v>5601</v>
      </c>
    </row>
    <row r="2284" spans="18:23" x14ac:dyDescent="0.25">
      <c r="R2284" s="7" t="str">
        <f t="shared" si="42"/>
        <v>Aaron Robinson</v>
      </c>
      <c r="S2284" s="7" t="s">
        <v>5623</v>
      </c>
      <c r="T2284" s="7">
        <v>30</v>
      </c>
      <c r="U2284" s="7">
        <v>16</v>
      </c>
      <c r="V2284" s="7">
        <v>480</v>
      </c>
      <c r="W2284" s="7" t="s">
        <v>5543</v>
      </c>
    </row>
    <row r="2285" spans="18:23" x14ac:dyDescent="0.25">
      <c r="R2285" s="7" t="str">
        <f t="shared" si="42"/>
        <v>Kimberly Stone</v>
      </c>
      <c r="S2285" s="7" t="s">
        <v>5618</v>
      </c>
      <c r="T2285" s="7">
        <v>10</v>
      </c>
      <c r="U2285" s="7">
        <v>13</v>
      </c>
      <c r="V2285" s="7">
        <v>130</v>
      </c>
      <c r="W2285" s="7" t="s">
        <v>5334</v>
      </c>
    </row>
    <row r="2286" spans="18:23" x14ac:dyDescent="0.25">
      <c r="R2286" s="7" t="str">
        <f t="shared" si="42"/>
        <v>Stephanie Smith</v>
      </c>
      <c r="S2286" s="7" t="s">
        <v>5610</v>
      </c>
      <c r="T2286" s="7">
        <v>300</v>
      </c>
      <c r="U2286" s="7">
        <v>13</v>
      </c>
      <c r="V2286" s="7">
        <v>3900</v>
      </c>
      <c r="W2286" s="7" t="s">
        <v>5506</v>
      </c>
    </row>
    <row r="2287" spans="18:23" x14ac:dyDescent="0.25">
      <c r="R2287" s="7" t="str">
        <f t="shared" si="42"/>
        <v>Sheri Foster</v>
      </c>
      <c r="S2287" s="7" t="s">
        <v>5610</v>
      </c>
      <c r="T2287" s="7">
        <v>300</v>
      </c>
      <c r="U2287" s="7">
        <v>11</v>
      </c>
      <c r="V2287" s="7">
        <v>3300</v>
      </c>
      <c r="W2287" s="7" t="s">
        <v>5602</v>
      </c>
    </row>
    <row r="2288" spans="18:23" x14ac:dyDescent="0.25">
      <c r="R2288" s="7" t="str">
        <f t="shared" si="42"/>
        <v>Caroline Yoder</v>
      </c>
      <c r="S2288" s="7" t="s">
        <v>5618</v>
      </c>
      <c r="T2288" s="7">
        <v>10</v>
      </c>
      <c r="U2288" s="7">
        <v>3</v>
      </c>
      <c r="V2288" s="7">
        <v>30</v>
      </c>
      <c r="W2288" s="7" t="s">
        <v>5433</v>
      </c>
    </row>
    <row r="2289" spans="18:23" x14ac:dyDescent="0.25">
      <c r="R2289" s="7" t="str">
        <f t="shared" si="42"/>
        <v>Angela Fox</v>
      </c>
      <c r="S2289" s="7" t="s">
        <v>5617</v>
      </c>
      <c r="T2289" s="7">
        <v>120</v>
      </c>
      <c r="U2289" s="7">
        <v>13</v>
      </c>
      <c r="V2289" s="7">
        <v>1560</v>
      </c>
      <c r="W2289" s="7" t="s">
        <v>5459</v>
      </c>
    </row>
    <row r="2290" spans="18:23" x14ac:dyDescent="0.25">
      <c r="R2290" s="7" t="str">
        <f t="shared" si="42"/>
        <v>Ms. Michelle</v>
      </c>
      <c r="S2290" s="7" t="s">
        <v>5612</v>
      </c>
      <c r="T2290" s="7">
        <v>50</v>
      </c>
      <c r="U2290" s="7">
        <v>19</v>
      </c>
      <c r="V2290" s="7">
        <v>950</v>
      </c>
      <c r="W2290" s="7" t="s">
        <v>5551</v>
      </c>
    </row>
    <row r="2291" spans="18:23" x14ac:dyDescent="0.25">
      <c r="R2291" s="7" t="str">
        <f t="shared" si="42"/>
        <v>Robert Baker</v>
      </c>
      <c r="S2291" s="7" t="s">
        <v>5621</v>
      </c>
      <c r="T2291" s="7">
        <v>60</v>
      </c>
      <c r="U2291" s="7">
        <v>19</v>
      </c>
      <c r="V2291" s="7">
        <v>1140</v>
      </c>
      <c r="W2291" s="7" t="s">
        <v>5545</v>
      </c>
    </row>
    <row r="2292" spans="18:23" x14ac:dyDescent="0.25">
      <c r="R2292" s="7" t="str">
        <f t="shared" si="42"/>
        <v>Stephanie Smith</v>
      </c>
      <c r="S2292" s="7" t="s">
        <v>5616</v>
      </c>
      <c r="T2292" s="7">
        <v>150</v>
      </c>
      <c r="U2292" s="7">
        <v>19</v>
      </c>
      <c r="V2292" s="7">
        <v>2850</v>
      </c>
      <c r="W2292" s="7" t="s">
        <v>5520</v>
      </c>
    </row>
    <row r="2293" spans="18:23" x14ac:dyDescent="0.25">
      <c r="R2293" s="7" t="str">
        <f t="shared" si="42"/>
        <v>Karen Pham</v>
      </c>
      <c r="S2293" s="7" t="s">
        <v>5620</v>
      </c>
      <c r="T2293" s="7">
        <v>40</v>
      </c>
      <c r="U2293" s="7">
        <v>23</v>
      </c>
      <c r="V2293" s="7">
        <v>920</v>
      </c>
      <c r="W2293" s="7" t="s">
        <v>5430</v>
      </c>
    </row>
    <row r="2294" spans="18:23" x14ac:dyDescent="0.25">
      <c r="R2294" s="7" t="str">
        <f t="shared" si="42"/>
        <v>Angela Fox</v>
      </c>
      <c r="S2294" s="7" t="s">
        <v>5612</v>
      </c>
      <c r="T2294" s="7">
        <v>50</v>
      </c>
      <c r="U2294" s="7">
        <v>12</v>
      </c>
      <c r="V2294" s="7">
        <v>600</v>
      </c>
      <c r="W2294" s="7" t="s">
        <v>5468</v>
      </c>
    </row>
    <row r="2295" spans="18:23" x14ac:dyDescent="0.25">
      <c r="R2295" s="7" t="str">
        <f t="shared" si="42"/>
        <v>Dr. Carolyn</v>
      </c>
      <c r="S2295" s="7" t="s">
        <v>5609</v>
      </c>
      <c r="T2295" s="7">
        <v>20</v>
      </c>
      <c r="U2295" s="7">
        <v>17</v>
      </c>
      <c r="V2295" s="7">
        <v>340</v>
      </c>
      <c r="W2295" s="7" t="s">
        <v>5580</v>
      </c>
    </row>
    <row r="2296" spans="18:23" x14ac:dyDescent="0.25">
      <c r="R2296" s="7" t="str">
        <f t="shared" si="42"/>
        <v>Kenneth Rodriguez</v>
      </c>
      <c r="S2296" s="7" t="s">
        <v>5618</v>
      </c>
      <c r="T2296" s="7">
        <v>10</v>
      </c>
      <c r="U2296" s="7">
        <v>3</v>
      </c>
      <c r="V2296" s="7">
        <v>30</v>
      </c>
      <c r="W2296" s="7" t="s">
        <v>5572</v>
      </c>
    </row>
    <row r="2297" spans="18:23" x14ac:dyDescent="0.25">
      <c r="R2297" s="7" t="str">
        <f t="shared" si="42"/>
        <v>Jennifer Nelson</v>
      </c>
      <c r="S2297" s="7" t="s">
        <v>5622</v>
      </c>
      <c r="T2297" s="7">
        <v>15</v>
      </c>
      <c r="U2297" s="7">
        <v>4</v>
      </c>
      <c r="V2297" s="7">
        <v>60</v>
      </c>
      <c r="W2297" s="7" t="s">
        <v>5443</v>
      </c>
    </row>
    <row r="2298" spans="18:23" x14ac:dyDescent="0.25">
      <c r="R2298" s="7" t="str">
        <f t="shared" si="42"/>
        <v>Jose Perez</v>
      </c>
      <c r="S2298" s="7" t="s">
        <v>5617</v>
      </c>
      <c r="T2298" s="7">
        <v>120</v>
      </c>
      <c r="U2298" s="7">
        <v>19</v>
      </c>
      <c r="V2298" s="7">
        <v>2280</v>
      </c>
      <c r="W2298" s="7" t="s">
        <v>5333</v>
      </c>
    </row>
    <row r="2299" spans="18:23" x14ac:dyDescent="0.25">
      <c r="R2299" s="7" t="str">
        <f t="shared" si="42"/>
        <v>Timothy Johns</v>
      </c>
      <c r="S2299" s="7" t="s">
        <v>5621</v>
      </c>
      <c r="T2299" s="7">
        <v>60</v>
      </c>
      <c r="U2299" s="7">
        <v>6</v>
      </c>
      <c r="V2299" s="7">
        <v>360</v>
      </c>
      <c r="W2299" s="7" t="s">
        <v>5563</v>
      </c>
    </row>
    <row r="2300" spans="18:23" x14ac:dyDescent="0.25">
      <c r="R2300" s="7" t="str">
        <f t="shared" si="42"/>
        <v>Mrs. Alexandria</v>
      </c>
      <c r="S2300" s="7" t="s">
        <v>5611</v>
      </c>
      <c r="T2300" s="7">
        <v>250</v>
      </c>
      <c r="U2300" s="7">
        <v>14</v>
      </c>
      <c r="V2300" s="7">
        <v>3500</v>
      </c>
      <c r="W2300" s="7" t="s">
        <v>5437</v>
      </c>
    </row>
    <row r="2301" spans="18:23" x14ac:dyDescent="0.25">
      <c r="R2301" s="7" t="str">
        <f t="shared" si="42"/>
        <v>Leslie Sexton</v>
      </c>
      <c r="S2301" s="7" t="s">
        <v>5616</v>
      </c>
      <c r="T2301" s="7">
        <v>150</v>
      </c>
      <c r="U2301" s="7">
        <v>9</v>
      </c>
      <c r="V2301" s="7">
        <v>1350</v>
      </c>
      <c r="W2301" s="7" t="s">
        <v>5480</v>
      </c>
    </row>
    <row r="2302" spans="18:23" x14ac:dyDescent="0.25">
      <c r="R2302" s="7" t="str">
        <f t="shared" si="42"/>
        <v>Aaron Robinson</v>
      </c>
      <c r="S2302" s="7" t="s">
        <v>5621</v>
      </c>
      <c r="T2302" s="7">
        <v>60</v>
      </c>
      <c r="U2302" s="7">
        <v>14</v>
      </c>
      <c r="V2302" s="7">
        <v>840</v>
      </c>
      <c r="W2302" s="7" t="s">
        <v>5576</v>
      </c>
    </row>
    <row r="2303" spans="18:23" x14ac:dyDescent="0.25">
      <c r="R2303" s="7" t="str">
        <f t="shared" si="42"/>
        <v>Rebecca Moody</v>
      </c>
      <c r="S2303" s="7" t="s">
        <v>5619</v>
      </c>
      <c r="T2303" s="7">
        <v>80</v>
      </c>
      <c r="U2303" s="7">
        <v>11</v>
      </c>
      <c r="V2303" s="7">
        <v>880</v>
      </c>
      <c r="W2303" s="7" t="s">
        <v>5335</v>
      </c>
    </row>
    <row r="2304" spans="18:23" x14ac:dyDescent="0.25">
      <c r="R2304" s="7" t="str">
        <f t="shared" si="42"/>
        <v>Johnny Weaver</v>
      </c>
      <c r="S2304" s="7" t="s">
        <v>5614</v>
      </c>
      <c r="T2304" s="7">
        <v>20</v>
      </c>
      <c r="U2304" s="7">
        <v>14</v>
      </c>
      <c r="V2304" s="7">
        <v>280</v>
      </c>
      <c r="W2304" s="7" t="s">
        <v>5344</v>
      </c>
    </row>
    <row r="2305" spans="18:23" x14ac:dyDescent="0.25">
      <c r="R2305" s="7" t="str">
        <f t="shared" si="42"/>
        <v>Belinda Jefferson</v>
      </c>
      <c r="S2305" s="7" t="s">
        <v>5621</v>
      </c>
      <c r="T2305" s="7">
        <v>60</v>
      </c>
      <c r="U2305" s="7">
        <v>24</v>
      </c>
      <c r="V2305" s="7">
        <v>1440</v>
      </c>
      <c r="W2305" s="7" t="s">
        <v>5559</v>
      </c>
    </row>
    <row r="2306" spans="18:23" x14ac:dyDescent="0.25">
      <c r="R2306" s="7" t="str">
        <f t="shared" si="42"/>
        <v>Joshua Stewart</v>
      </c>
      <c r="S2306" s="7" t="s">
        <v>5615</v>
      </c>
      <c r="T2306" s="7">
        <v>25</v>
      </c>
      <c r="U2306" s="7">
        <v>14</v>
      </c>
      <c r="V2306" s="7">
        <v>350</v>
      </c>
      <c r="W2306" s="7" t="s">
        <v>5526</v>
      </c>
    </row>
    <row r="2307" spans="18:23" x14ac:dyDescent="0.25">
      <c r="R2307" s="7" t="str">
        <f t="shared" si="42"/>
        <v>James Mitchell</v>
      </c>
      <c r="S2307" s="7" t="s">
        <v>5614</v>
      </c>
      <c r="T2307" s="7">
        <v>20</v>
      </c>
      <c r="U2307" s="7">
        <v>2</v>
      </c>
      <c r="V2307" s="7">
        <v>40</v>
      </c>
      <c r="W2307" s="7" t="s">
        <v>5451</v>
      </c>
    </row>
    <row r="2308" spans="18:23" x14ac:dyDescent="0.25">
      <c r="R2308" s="7" t="str">
        <f t="shared" si="42"/>
        <v>Alexis Ferguson</v>
      </c>
      <c r="S2308" s="7" t="s">
        <v>5620</v>
      </c>
      <c r="T2308" s="7">
        <v>40</v>
      </c>
      <c r="U2308" s="7">
        <v>19</v>
      </c>
      <c r="V2308" s="7">
        <v>760</v>
      </c>
      <c r="W2308" s="7" t="s">
        <v>5439</v>
      </c>
    </row>
    <row r="2309" spans="18:23" x14ac:dyDescent="0.25">
      <c r="R2309" s="7" t="str">
        <f t="shared" si="42"/>
        <v>Sheri Foster</v>
      </c>
      <c r="S2309" s="7" t="s">
        <v>5623</v>
      </c>
      <c r="T2309" s="7">
        <v>30</v>
      </c>
      <c r="U2309" s="7">
        <v>24</v>
      </c>
      <c r="V2309" s="7">
        <v>720</v>
      </c>
      <c r="W2309" s="7" t="s">
        <v>5330</v>
      </c>
    </row>
    <row r="2310" spans="18:23" x14ac:dyDescent="0.25">
      <c r="R2310" s="7" t="str">
        <f t="shared" si="42"/>
        <v>Ms. Michelle</v>
      </c>
      <c r="S2310" s="7" t="s">
        <v>5616</v>
      </c>
      <c r="T2310" s="7">
        <v>150</v>
      </c>
      <c r="U2310" s="7">
        <v>4</v>
      </c>
      <c r="V2310" s="7">
        <v>600</v>
      </c>
      <c r="W2310" s="7" t="s">
        <v>5469</v>
      </c>
    </row>
    <row r="2311" spans="18:23" x14ac:dyDescent="0.25">
      <c r="R2311" s="7" t="str">
        <f t="shared" si="42"/>
        <v>Caroline Yoder</v>
      </c>
      <c r="S2311" s="7" t="s">
        <v>5617</v>
      </c>
      <c r="T2311" s="7">
        <v>120</v>
      </c>
      <c r="U2311" s="7">
        <v>7</v>
      </c>
      <c r="V2311" s="7">
        <v>840</v>
      </c>
      <c r="W2311" s="7" t="s">
        <v>5433</v>
      </c>
    </row>
    <row r="2312" spans="18:23" x14ac:dyDescent="0.25">
      <c r="R2312" s="7" t="str">
        <f t="shared" ref="R2312:R2375" si="43">TRIM(W2312)</f>
        <v>Robert Baker</v>
      </c>
      <c r="S2312" s="7" t="s">
        <v>5615</v>
      </c>
      <c r="T2312" s="7">
        <v>25</v>
      </c>
      <c r="U2312" s="7">
        <v>7</v>
      </c>
      <c r="V2312" s="7">
        <v>175</v>
      </c>
      <c r="W2312" s="7" t="s">
        <v>5606</v>
      </c>
    </row>
    <row r="2313" spans="18:23" x14ac:dyDescent="0.25">
      <c r="R2313" s="7" t="str">
        <f t="shared" si="43"/>
        <v>Kimberly Stone</v>
      </c>
      <c r="S2313" s="7" t="s">
        <v>5612</v>
      </c>
      <c r="T2313" s="7">
        <v>50</v>
      </c>
      <c r="U2313" s="7">
        <v>24</v>
      </c>
      <c r="V2313" s="7">
        <v>1200</v>
      </c>
      <c r="W2313" s="7" t="s">
        <v>5538</v>
      </c>
    </row>
    <row r="2314" spans="18:23" x14ac:dyDescent="0.25">
      <c r="R2314" s="7" t="str">
        <f t="shared" si="43"/>
        <v>Donald Parsons</v>
      </c>
      <c r="S2314" s="7" t="s">
        <v>5619</v>
      </c>
      <c r="T2314" s="7">
        <v>80</v>
      </c>
      <c r="U2314" s="7">
        <v>16</v>
      </c>
      <c r="V2314" s="7">
        <v>1280</v>
      </c>
      <c r="W2314" s="7" t="s">
        <v>5596</v>
      </c>
    </row>
    <row r="2315" spans="18:23" x14ac:dyDescent="0.25">
      <c r="R2315" s="7" t="str">
        <f t="shared" si="43"/>
        <v>Dr. Elizabeth</v>
      </c>
      <c r="S2315" s="7" t="s">
        <v>5609</v>
      </c>
      <c r="T2315" s="7">
        <v>20</v>
      </c>
      <c r="U2315" s="7">
        <v>12</v>
      </c>
      <c r="V2315" s="7">
        <v>240</v>
      </c>
      <c r="W2315" s="7" t="s">
        <v>5588</v>
      </c>
    </row>
    <row r="2316" spans="18:23" x14ac:dyDescent="0.25">
      <c r="R2316" s="7" t="str">
        <f t="shared" si="43"/>
        <v>Alexis Ferguson</v>
      </c>
      <c r="S2316" s="7" t="s">
        <v>5610</v>
      </c>
      <c r="T2316" s="7">
        <v>300</v>
      </c>
      <c r="U2316" s="7">
        <v>12</v>
      </c>
      <c r="V2316" s="7">
        <v>3600</v>
      </c>
      <c r="W2316" s="7" t="s">
        <v>5486</v>
      </c>
    </row>
    <row r="2317" spans="18:23" x14ac:dyDescent="0.25">
      <c r="R2317" s="7" t="str">
        <f t="shared" si="43"/>
        <v>Linda Morgan</v>
      </c>
      <c r="S2317" s="7" t="s">
        <v>5615</v>
      </c>
      <c r="T2317" s="7">
        <v>25</v>
      </c>
      <c r="U2317" s="7">
        <v>8</v>
      </c>
      <c r="V2317" s="7">
        <v>200</v>
      </c>
      <c r="W2317" s="7" t="s">
        <v>5458</v>
      </c>
    </row>
    <row r="2318" spans="18:23" x14ac:dyDescent="0.25">
      <c r="R2318" s="7" t="str">
        <f t="shared" si="43"/>
        <v>Valerie Morgan</v>
      </c>
      <c r="S2318" s="7" t="s">
        <v>5621</v>
      </c>
      <c r="T2318" s="7">
        <v>60</v>
      </c>
      <c r="U2318" s="7">
        <v>19</v>
      </c>
      <c r="V2318" s="7">
        <v>1140</v>
      </c>
      <c r="W2318" s="7" t="s">
        <v>5311</v>
      </c>
    </row>
    <row r="2319" spans="18:23" x14ac:dyDescent="0.25">
      <c r="R2319" s="7" t="str">
        <f t="shared" si="43"/>
        <v>Mary Fry</v>
      </c>
      <c r="S2319" s="7" t="s">
        <v>5612</v>
      </c>
      <c r="T2319" s="7">
        <v>50</v>
      </c>
      <c r="U2319" s="7">
        <v>21</v>
      </c>
      <c r="V2319" s="7">
        <v>1050</v>
      </c>
      <c r="W2319" s="7" t="s">
        <v>5325</v>
      </c>
    </row>
    <row r="2320" spans="18:23" x14ac:dyDescent="0.25">
      <c r="R2320" s="7" t="str">
        <f t="shared" si="43"/>
        <v>Diana Griffin</v>
      </c>
      <c r="S2320" s="7" t="s">
        <v>5612</v>
      </c>
      <c r="T2320" s="7">
        <v>50</v>
      </c>
      <c r="U2320" s="7">
        <v>12</v>
      </c>
      <c r="V2320" s="7">
        <v>600</v>
      </c>
      <c r="W2320" s="7" t="s">
        <v>5550</v>
      </c>
    </row>
    <row r="2321" spans="18:23" x14ac:dyDescent="0.25">
      <c r="R2321" s="7" t="str">
        <f t="shared" si="43"/>
        <v>Karen Pham</v>
      </c>
      <c r="S2321" s="7" t="s">
        <v>5622</v>
      </c>
      <c r="T2321" s="7">
        <v>15</v>
      </c>
      <c r="U2321" s="7">
        <v>12</v>
      </c>
      <c r="V2321" s="7">
        <v>180</v>
      </c>
      <c r="W2321" s="7" t="s">
        <v>5430</v>
      </c>
    </row>
    <row r="2322" spans="18:23" x14ac:dyDescent="0.25">
      <c r="R2322" s="7" t="str">
        <f t="shared" si="43"/>
        <v>Belinda Jefferson</v>
      </c>
      <c r="S2322" s="7" t="s">
        <v>5622</v>
      </c>
      <c r="T2322" s="7">
        <v>15</v>
      </c>
      <c r="U2322" s="7">
        <v>20</v>
      </c>
      <c r="V2322" s="7">
        <v>300</v>
      </c>
      <c r="W2322" s="7" t="s">
        <v>5466</v>
      </c>
    </row>
    <row r="2323" spans="18:23" x14ac:dyDescent="0.25">
      <c r="R2323" s="7" t="str">
        <f t="shared" si="43"/>
        <v>Lindsay Arnold</v>
      </c>
      <c r="S2323" s="7" t="s">
        <v>5611</v>
      </c>
      <c r="T2323" s="7">
        <v>250</v>
      </c>
      <c r="U2323" s="7">
        <v>12</v>
      </c>
      <c r="V2323" s="7">
        <v>3000</v>
      </c>
      <c r="W2323" s="7" t="s">
        <v>5555</v>
      </c>
    </row>
    <row r="2324" spans="18:23" x14ac:dyDescent="0.25">
      <c r="R2324" s="7" t="str">
        <f t="shared" si="43"/>
        <v>Alexis Roberts</v>
      </c>
      <c r="S2324" s="7" t="s">
        <v>5615</v>
      </c>
      <c r="T2324" s="7">
        <v>25</v>
      </c>
      <c r="U2324" s="7">
        <v>17</v>
      </c>
      <c r="V2324" s="7">
        <v>425</v>
      </c>
      <c r="W2324" s="7" t="s">
        <v>5601</v>
      </c>
    </row>
    <row r="2325" spans="18:23" x14ac:dyDescent="0.25">
      <c r="R2325" s="7" t="str">
        <f t="shared" si="43"/>
        <v>Diana Rios</v>
      </c>
      <c r="S2325" s="7" t="s">
        <v>5610</v>
      </c>
      <c r="T2325" s="7">
        <v>300</v>
      </c>
      <c r="U2325" s="7">
        <v>25</v>
      </c>
      <c r="V2325" s="7">
        <v>7500</v>
      </c>
      <c r="W2325" s="7" t="s">
        <v>5564</v>
      </c>
    </row>
    <row r="2326" spans="18:23" x14ac:dyDescent="0.25">
      <c r="R2326" s="7" t="str">
        <f t="shared" si="43"/>
        <v>Caroline Yoder</v>
      </c>
      <c r="S2326" s="7" t="s">
        <v>5612</v>
      </c>
      <c r="T2326" s="7">
        <v>50</v>
      </c>
      <c r="U2326" s="7">
        <v>16</v>
      </c>
      <c r="V2326" s="7">
        <v>800</v>
      </c>
      <c r="W2326" s="7" t="s">
        <v>5473</v>
      </c>
    </row>
    <row r="2327" spans="18:23" x14ac:dyDescent="0.25">
      <c r="R2327" s="7" t="str">
        <f t="shared" si="43"/>
        <v>Shannon Vazquez</v>
      </c>
      <c r="S2327" s="7" t="s">
        <v>5610</v>
      </c>
      <c r="T2327" s="7">
        <v>300</v>
      </c>
      <c r="U2327" s="7">
        <v>10</v>
      </c>
      <c r="V2327" s="7">
        <v>3000</v>
      </c>
      <c r="W2327" s="7" t="s">
        <v>5497</v>
      </c>
    </row>
    <row r="2328" spans="18:23" x14ac:dyDescent="0.25">
      <c r="R2328" s="7" t="str">
        <f t="shared" si="43"/>
        <v>James Mitchell</v>
      </c>
      <c r="S2328" s="7" t="s">
        <v>5622</v>
      </c>
      <c r="T2328" s="7">
        <v>15</v>
      </c>
      <c r="U2328" s="7">
        <v>4</v>
      </c>
      <c r="V2328" s="7">
        <v>60</v>
      </c>
      <c r="W2328" s="7" t="s">
        <v>5594</v>
      </c>
    </row>
    <row r="2329" spans="18:23" x14ac:dyDescent="0.25">
      <c r="R2329" s="7" t="str">
        <f t="shared" si="43"/>
        <v>Joshua Stewart</v>
      </c>
      <c r="S2329" s="7" t="s">
        <v>5611</v>
      </c>
      <c r="T2329" s="7">
        <v>250</v>
      </c>
      <c r="U2329" s="7">
        <v>24</v>
      </c>
      <c r="V2329" s="7">
        <v>6000</v>
      </c>
      <c r="W2329" s="7" t="s">
        <v>5309</v>
      </c>
    </row>
    <row r="2330" spans="18:23" x14ac:dyDescent="0.25">
      <c r="R2330" s="7" t="str">
        <f t="shared" si="43"/>
        <v>Jennifer Nelson</v>
      </c>
      <c r="S2330" s="7" t="s">
        <v>5615</v>
      </c>
      <c r="T2330" s="7">
        <v>25</v>
      </c>
      <c r="U2330" s="7">
        <v>19</v>
      </c>
      <c r="V2330" s="7">
        <v>475</v>
      </c>
      <c r="W2330" s="7" t="s">
        <v>5443</v>
      </c>
    </row>
    <row r="2331" spans="18:23" x14ac:dyDescent="0.25">
      <c r="R2331" s="7" t="str">
        <f t="shared" si="43"/>
        <v>Isaac Goodwin</v>
      </c>
      <c r="S2331" s="7" t="s">
        <v>5611</v>
      </c>
      <c r="T2331" s="7">
        <v>250</v>
      </c>
      <c r="U2331" s="7">
        <v>5</v>
      </c>
      <c r="V2331" s="7">
        <v>1250</v>
      </c>
      <c r="W2331" s="7" t="s">
        <v>5592</v>
      </c>
    </row>
    <row r="2332" spans="18:23" x14ac:dyDescent="0.25">
      <c r="R2332" s="7" t="str">
        <f t="shared" si="43"/>
        <v>Rebecca Moody</v>
      </c>
      <c r="S2332" s="7" t="s">
        <v>5619</v>
      </c>
      <c r="T2332" s="7">
        <v>80</v>
      </c>
      <c r="U2332" s="7">
        <v>14</v>
      </c>
      <c r="V2332" s="7">
        <v>1120</v>
      </c>
      <c r="W2332" s="7" t="s">
        <v>5525</v>
      </c>
    </row>
    <row r="2333" spans="18:23" x14ac:dyDescent="0.25">
      <c r="R2333" s="7" t="str">
        <f t="shared" si="43"/>
        <v>April Gonzales</v>
      </c>
      <c r="S2333" s="7" t="s">
        <v>5610</v>
      </c>
      <c r="T2333" s="7">
        <v>300</v>
      </c>
      <c r="U2333" s="7">
        <v>6</v>
      </c>
      <c r="V2333" s="7">
        <v>1800</v>
      </c>
      <c r="W2333" s="7" t="s">
        <v>5312</v>
      </c>
    </row>
    <row r="2334" spans="18:23" x14ac:dyDescent="0.25">
      <c r="R2334" s="7" t="str">
        <f t="shared" si="43"/>
        <v>Leslie Sexton</v>
      </c>
      <c r="S2334" s="7" t="s">
        <v>5613</v>
      </c>
      <c r="T2334" s="7">
        <v>35</v>
      </c>
      <c r="U2334" s="7">
        <v>1</v>
      </c>
      <c r="V2334" s="7">
        <v>35</v>
      </c>
      <c r="W2334" s="7" t="s">
        <v>5584</v>
      </c>
    </row>
    <row r="2335" spans="18:23" x14ac:dyDescent="0.25">
      <c r="R2335" s="7" t="str">
        <f t="shared" si="43"/>
        <v>Angela Fox</v>
      </c>
      <c r="S2335" s="7" t="s">
        <v>5610</v>
      </c>
      <c r="T2335" s="7">
        <v>300</v>
      </c>
      <c r="U2335" s="7">
        <v>1</v>
      </c>
      <c r="V2335" s="7">
        <v>300</v>
      </c>
      <c r="W2335" s="7" t="s">
        <v>5517</v>
      </c>
    </row>
    <row r="2336" spans="18:23" x14ac:dyDescent="0.25">
      <c r="R2336" s="7" t="str">
        <f t="shared" si="43"/>
        <v>Janet Adams</v>
      </c>
      <c r="S2336" s="7" t="s">
        <v>5611</v>
      </c>
      <c r="T2336" s="7">
        <v>250</v>
      </c>
      <c r="U2336" s="7">
        <v>12</v>
      </c>
      <c r="V2336" s="7">
        <v>3000</v>
      </c>
      <c r="W2336" s="7" t="s">
        <v>5345</v>
      </c>
    </row>
    <row r="2337" spans="18:23" x14ac:dyDescent="0.25">
      <c r="R2337" s="7" t="str">
        <f t="shared" si="43"/>
        <v>Lindsay Arnold</v>
      </c>
      <c r="S2337" s="7" t="s">
        <v>5620</v>
      </c>
      <c r="T2337" s="7">
        <v>40</v>
      </c>
      <c r="U2337" s="7">
        <v>17</v>
      </c>
      <c r="V2337" s="7">
        <v>680</v>
      </c>
      <c r="W2337" s="7" t="s">
        <v>5597</v>
      </c>
    </row>
    <row r="2338" spans="18:23" x14ac:dyDescent="0.25">
      <c r="R2338" s="7" t="str">
        <f t="shared" si="43"/>
        <v>Lindsay Arnold</v>
      </c>
      <c r="S2338" s="7" t="s">
        <v>5614</v>
      </c>
      <c r="T2338" s="7">
        <v>20</v>
      </c>
      <c r="U2338" s="7">
        <v>4</v>
      </c>
      <c r="V2338" s="7">
        <v>80</v>
      </c>
      <c r="W2338" s="7" t="s">
        <v>5597</v>
      </c>
    </row>
    <row r="2339" spans="18:23" x14ac:dyDescent="0.25">
      <c r="R2339" s="7" t="str">
        <f t="shared" si="43"/>
        <v>Aaron Robinson</v>
      </c>
      <c r="S2339" s="7" t="s">
        <v>5620</v>
      </c>
      <c r="T2339" s="7">
        <v>40</v>
      </c>
      <c r="U2339" s="7">
        <v>15</v>
      </c>
      <c r="V2339" s="7">
        <v>600</v>
      </c>
      <c r="W2339" s="7" t="s">
        <v>5460</v>
      </c>
    </row>
    <row r="2340" spans="18:23" x14ac:dyDescent="0.25">
      <c r="R2340" s="7" t="str">
        <f t="shared" si="43"/>
        <v>Kari Zimmerman</v>
      </c>
      <c r="S2340" s="7" t="s">
        <v>5614</v>
      </c>
      <c r="T2340" s="7">
        <v>20</v>
      </c>
      <c r="U2340" s="7">
        <v>14</v>
      </c>
      <c r="V2340" s="7">
        <v>280</v>
      </c>
      <c r="W2340" s="7" t="s">
        <v>5478</v>
      </c>
    </row>
    <row r="2341" spans="18:23" x14ac:dyDescent="0.25">
      <c r="R2341" s="7" t="str">
        <f t="shared" si="43"/>
        <v>Lindsay Arnold</v>
      </c>
      <c r="S2341" s="7" t="s">
        <v>5609</v>
      </c>
      <c r="T2341" s="7">
        <v>20</v>
      </c>
      <c r="U2341" s="7">
        <v>7</v>
      </c>
      <c r="V2341" s="7">
        <v>140</v>
      </c>
      <c r="W2341" s="7" t="s">
        <v>5307</v>
      </c>
    </row>
    <row r="2342" spans="18:23" x14ac:dyDescent="0.25">
      <c r="R2342" s="7" t="str">
        <f t="shared" si="43"/>
        <v>Jessica Baird</v>
      </c>
      <c r="S2342" s="7" t="s">
        <v>5617</v>
      </c>
      <c r="T2342" s="7">
        <v>120</v>
      </c>
      <c r="U2342" s="7">
        <v>16</v>
      </c>
      <c r="V2342" s="7">
        <v>1920</v>
      </c>
      <c r="W2342" s="7" t="s">
        <v>5507</v>
      </c>
    </row>
    <row r="2343" spans="18:23" x14ac:dyDescent="0.25">
      <c r="R2343" s="7" t="str">
        <f t="shared" si="43"/>
        <v>Kelly Miller</v>
      </c>
      <c r="S2343" s="7" t="s">
        <v>5613</v>
      </c>
      <c r="T2343" s="7">
        <v>35</v>
      </c>
      <c r="U2343" s="7">
        <v>1</v>
      </c>
      <c r="V2343" s="7">
        <v>35</v>
      </c>
      <c r="W2343" s="7" t="s">
        <v>5485</v>
      </c>
    </row>
    <row r="2344" spans="18:23" x14ac:dyDescent="0.25">
      <c r="R2344" s="7" t="str">
        <f t="shared" si="43"/>
        <v>Valerie Morgan</v>
      </c>
      <c r="S2344" s="7" t="s">
        <v>5615</v>
      </c>
      <c r="T2344" s="7">
        <v>25</v>
      </c>
      <c r="U2344" s="7">
        <v>14</v>
      </c>
      <c r="V2344" s="7">
        <v>350</v>
      </c>
      <c r="W2344" s="7" t="s">
        <v>5463</v>
      </c>
    </row>
    <row r="2345" spans="18:23" x14ac:dyDescent="0.25">
      <c r="R2345" s="7" t="str">
        <f t="shared" si="43"/>
        <v>Karen Pham</v>
      </c>
      <c r="S2345" s="7" t="s">
        <v>5614</v>
      </c>
      <c r="T2345" s="7">
        <v>20</v>
      </c>
      <c r="U2345" s="7">
        <v>1</v>
      </c>
      <c r="V2345" s="7">
        <v>20</v>
      </c>
      <c r="W2345" s="7" t="s">
        <v>5552</v>
      </c>
    </row>
    <row r="2346" spans="18:23" x14ac:dyDescent="0.25">
      <c r="R2346" s="7" t="str">
        <f t="shared" si="43"/>
        <v>Alexis Ferguson</v>
      </c>
      <c r="S2346" s="7" t="s">
        <v>5618</v>
      </c>
      <c r="T2346" s="7">
        <v>10</v>
      </c>
      <c r="U2346" s="7">
        <v>7</v>
      </c>
      <c r="V2346" s="7">
        <v>70</v>
      </c>
      <c r="W2346" s="7" t="s">
        <v>5486</v>
      </c>
    </row>
    <row r="2347" spans="18:23" x14ac:dyDescent="0.25">
      <c r="R2347" s="7" t="str">
        <f t="shared" si="43"/>
        <v>Jose Perez</v>
      </c>
      <c r="S2347" s="7" t="s">
        <v>5609</v>
      </c>
      <c r="T2347" s="7">
        <v>20</v>
      </c>
      <c r="U2347" s="7">
        <v>3</v>
      </c>
      <c r="V2347" s="7">
        <v>60</v>
      </c>
      <c r="W2347" s="7" t="s">
        <v>5464</v>
      </c>
    </row>
    <row r="2348" spans="18:23" x14ac:dyDescent="0.25">
      <c r="R2348" s="7" t="str">
        <f t="shared" si="43"/>
        <v>Ms. Michelle</v>
      </c>
      <c r="S2348" s="7" t="s">
        <v>5611</v>
      </c>
      <c r="T2348" s="7">
        <v>250</v>
      </c>
      <c r="U2348" s="7">
        <v>5</v>
      </c>
      <c r="V2348" s="7">
        <v>1250</v>
      </c>
      <c r="W2348" s="7" t="s">
        <v>5469</v>
      </c>
    </row>
    <row r="2349" spans="18:23" x14ac:dyDescent="0.25">
      <c r="R2349" s="7" t="str">
        <f t="shared" si="43"/>
        <v>Caroline Yoder</v>
      </c>
      <c r="S2349" s="7" t="s">
        <v>5621</v>
      </c>
      <c r="T2349" s="7">
        <v>60</v>
      </c>
      <c r="U2349" s="7">
        <v>15</v>
      </c>
      <c r="V2349" s="7">
        <v>900</v>
      </c>
      <c r="W2349" s="7" t="s">
        <v>5548</v>
      </c>
    </row>
    <row r="2350" spans="18:23" x14ac:dyDescent="0.25">
      <c r="R2350" s="7" t="str">
        <f t="shared" si="43"/>
        <v>Alexis Roberts</v>
      </c>
      <c r="S2350" s="7" t="s">
        <v>5614</v>
      </c>
      <c r="T2350" s="7">
        <v>20</v>
      </c>
      <c r="U2350" s="7">
        <v>1</v>
      </c>
      <c r="V2350" s="7">
        <v>20</v>
      </c>
      <c r="W2350" s="7" t="s">
        <v>5457</v>
      </c>
    </row>
    <row r="2351" spans="18:23" x14ac:dyDescent="0.25">
      <c r="R2351" s="7" t="str">
        <f t="shared" si="43"/>
        <v>Leslie Sexton</v>
      </c>
      <c r="S2351" s="7" t="s">
        <v>5610</v>
      </c>
      <c r="T2351" s="7">
        <v>300</v>
      </c>
      <c r="U2351" s="7">
        <v>23</v>
      </c>
      <c r="V2351" s="7">
        <v>6900</v>
      </c>
      <c r="W2351" s="7" t="s">
        <v>5480</v>
      </c>
    </row>
    <row r="2352" spans="18:23" x14ac:dyDescent="0.25">
      <c r="R2352" s="7" t="str">
        <f t="shared" si="43"/>
        <v>Angela Fox</v>
      </c>
      <c r="S2352" s="7" t="s">
        <v>5610</v>
      </c>
      <c r="T2352" s="7">
        <v>300</v>
      </c>
      <c r="U2352" s="7">
        <v>1</v>
      </c>
      <c r="V2352" s="7">
        <v>300</v>
      </c>
      <c r="W2352" s="7" t="s">
        <v>5310</v>
      </c>
    </row>
    <row r="2353" spans="18:23" x14ac:dyDescent="0.25">
      <c r="R2353" s="7" t="str">
        <f t="shared" si="43"/>
        <v>Mary Fry</v>
      </c>
      <c r="S2353" s="7" t="s">
        <v>5619</v>
      </c>
      <c r="T2353" s="7">
        <v>80</v>
      </c>
      <c r="U2353" s="7">
        <v>1</v>
      </c>
      <c r="V2353" s="7">
        <v>80</v>
      </c>
      <c r="W2353" s="7" t="s">
        <v>5504</v>
      </c>
    </row>
    <row r="2354" spans="18:23" x14ac:dyDescent="0.25">
      <c r="R2354" s="7" t="str">
        <f t="shared" si="43"/>
        <v>Isaac Goodwin</v>
      </c>
      <c r="S2354" s="7" t="s">
        <v>5614</v>
      </c>
      <c r="T2354" s="7">
        <v>20</v>
      </c>
      <c r="U2354" s="7">
        <v>14</v>
      </c>
      <c r="V2354" s="7">
        <v>280</v>
      </c>
      <c r="W2354" s="7" t="s">
        <v>5511</v>
      </c>
    </row>
    <row r="2355" spans="18:23" x14ac:dyDescent="0.25">
      <c r="R2355" s="7" t="str">
        <f t="shared" si="43"/>
        <v>Janet Adams</v>
      </c>
      <c r="S2355" s="7" t="s">
        <v>5618</v>
      </c>
      <c r="T2355" s="7">
        <v>10</v>
      </c>
      <c r="U2355" s="7">
        <v>11</v>
      </c>
      <c r="V2355" s="7">
        <v>110</v>
      </c>
      <c r="W2355" s="7" t="s">
        <v>5345</v>
      </c>
    </row>
    <row r="2356" spans="18:23" x14ac:dyDescent="0.25">
      <c r="R2356" s="7" t="str">
        <f t="shared" si="43"/>
        <v>Diana Griffin</v>
      </c>
      <c r="S2356" s="7" t="s">
        <v>5611</v>
      </c>
      <c r="T2356" s="7">
        <v>250</v>
      </c>
      <c r="U2356" s="7">
        <v>18</v>
      </c>
      <c r="V2356" s="7">
        <v>4500</v>
      </c>
      <c r="W2356" s="7" t="s">
        <v>5586</v>
      </c>
    </row>
    <row r="2357" spans="18:23" x14ac:dyDescent="0.25">
      <c r="R2357" s="7" t="str">
        <f t="shared" si="43"/>
        <v>Belinda Jefferson</v>
      </c>
      <c r="S2357" s="7" t="s">
        <v>5621</v>
      </c>
      <c r="T2357" s="7">
        <v>60</v>
      </c>
      <c r="U2357" s="7">
        <v>2</v>
      </c>
      <c r="V2357" s="7">
        <v>120</v>
      </c>
      <c r="W2357" s="7" t="s">
        <v>5466</v>
      </c>
    </row>
    <row r="2358" spans="18:23" x14ac:dyDescent="0.25">
      <c r="R2358" s="7" t="str">
        <f t="shared" si="43"/>
        <v>Isaac Goodwin</v>
      </c>
      <c r="S2358" s="7" t="s">
        <v>5618</v>
      </c>
      <c r="T2358" s="7">
        <v>10</v>
      </c>
      <c r="U2358" s="7">
        <v>24</v>
      </c>
      <c r="V2358" s="7">
        <v>240</v>
      </c>
      <c r="W2358" s="7" t="s">
        <v>5440</v>
      </c>
    </row>
    <row r="2359" spans="18:23" x14ac:dyDescent="0.25">
      <c r="R2359" s="7" t="str">
        <f t="shared" si="43"/>
        <v>Keith Bush</v>
      </c>
      <c r="S2359" s="7" t="s">
        <v>5611</v>
      </c>
      <c r="T2359" s="7">
        <v>250</v>
      </c>
      <c r="U2359" s="7">
        <v>24</v>
      </c>
      <c r="V2359" s="7">
        <v>6000</v>
      </c>
      <c r="W2359" s="7" t="s">
        <v>5605</v>
      </c>
    </row>
    <row r="2360" spans="18:23" x14ac:dyDescent="0.25">
      <c r="R2360" s="7" t="str">
        <f t="shared" si="43"/>
        <v>Kelly Miller</v>
      </c>
      <c r="S2360" s="7" t="s">
        <v>5621</v>
      </c>
      <c r="T2360" s="7">
        <v>60</v>
      </c>
      <c r="U2360" s="7">
        <v>12</v>
      </c>
      <c r="V2360" s="7">
        <v>720</v>
      </c>
      <c r="W2360" s="7" t="s">
        <v>5536</v>
      </c>
    </row>
    <row r="2361" spans="18:23" x14ac:dyDescent="0.25">
      <c r="R2361" s="7" t="str">
        <f t="shared" si="43"/>
        <v>Kevin Gonzalez</v>
      </c>
      <c r="S2361" s="7" t="s">
        <v>5621</v>
      </c>
      <c r="T2361" s="7">
        <v>60</v>
      </c>
      <c r="U2361" s="7">
        <v>1</v>
      </c>
      <c r="V2361" s="7">
        <v>60</v>
      </c>
      <c r="W2361" s="7" t="s">
        <v>5534</v>
      </c>
    </row>
    <row r="2362" spans="18:23" x14ac:dyDescent="0.25">
      <c r="R2362" s="7" t="str">
        <f t="shared" si="43"/>
        <v>Angela Fox</v>
      </c>
      <c r="S2362" s="7" t="s">
        <v>5610</v>
      </c>
      <c r="T2362" s="7">
        <v>300</v>
      </c>
      <c r="U2362" s="7">
        <v>19</v>
      </c>
      <c r="V2362" s="7">
        <v>5700</v>
      </c>
      <c r="W2362" s="7" t="s">
        <v>5459</v>
      </c>
    </row>
    <row r="2363" spans="18:23" x14ac:dyDescent="0.25">
      <c r="R2363" s="7" t="str">
        <f t="shared" si="43"/>
        <v>Lindsay Arnold</v>
      </c>
      <c r="S2363" s="7" t="s">
        <v>5623</v>
      </c>
      <c r="T2363" s="7">
        <v>30</v>
      </c>
      <c r="U2363" s="7">
        <v>1</v>
      </c>
      <c r="V2363" s="7">
        <v>30</v>
      </c>
      <c r="W2363" s="7" t="s">
        <v>5555</v>
      </c>
    </row>
    <row r="2364" spans="18:23" x14ac:dyDescent="0.25">
      <c r="R2364" s="7" t="str">
        <f t="shared" si="43"/>
        <v>Angela Fox</v>
      </c>
      <c r="S2364" s="7" t="s">
        <v>5621</v>
      </c>
      <c r="T2364" s="7">
        <v>60</v>
      </c>
      <c r="U2364" s="7">
        <v>23</v>
      </c>
      <c r="V2364" s="7">
        <v>1380</v>
      </c>
      <c r="W2364" s="7" t="s">
        <v>5425</v>
      </c>
    </row>
    <row r="2365" spans="18:23" x14ac:dyDescent="0.25">
      <c r="R2365" s="7" t="str">
        <f t="shared" si="43"/>
        <v>Keith Bush</v>
      </c>
      <c r="S2365" s="7" t="s">
        <v>5609</v>
      </c>
      <c r="T2365" s="7">
        <v>20</v>
      </c>
      <c r="U2365" s="7">
        <v>7</v>
      </c>
      <c r="V2365" s="7">
        <v>140</v>
      </c>
      <c r="W2365" s="7" t="s">
        <v>5500</v>
      </c>
    </row>
    <row r="2366" spans="18:23" x14ac:dyDescent="0.25">
      <c r="R2366" s="7" t="str">
        <f t="shared" si="43"/>
        <v>Mary Fry</v>
      </c>
      <c r="S2366" s="7" t="s">
        <v>5613</v>
      </c>
      <c r="T2366" s="7">
        <v>35</v>
      </c>
      <c r="U2366" s="7">
        <v>12</v>
      </c>
      <c r="V2366" s="7">
        <v>420</v>
      </c>
      <c r="W2366" s="7" t="s">
        <v>5444</v>
      </c>
    </row>
    <row r="2367" spans="18:23" x14ac:dyDescent="0.25">
      <c r="R2367" s="7" t="str">
        <f t="shared" si="43"/>
        <v>Lisa Johnson</v>
      </c>
      <c r="S2367" s="7" t="s">
        <v>5619</v>
      </c>
      <c r="T2367" s="7">
        <v>80</v>
      </c>
      <c r="U2367" s="7">
        <v>7</v>
      </c>
      <c r="V2367" s="7">
        <v>560</v>
      </c>
      <c r="W2367" s="7" t="s">
        <v>5456</v>
      </c>
    </row>
    <row r="2368" spans="18:23" x14ac:dyDescent="0.25">
      <c r="R2368" s="7" t="str">
        <f t="shared" si="43"/>
        <v>Aaron Robinson</v>
      </c>
      <c r="S2368" s="7" t="s">
        <v>5623</v>
      </c>
      <c r="T2368" s="7">
        <v>30</v>
      </c>
      <c r="U2368" s="7">
        <v>8</v>
      </c>
      <c r="V2368" s="7">
        <v>240</v>
      </c>
      <c r="W2368" s="7" t="s">
        <v>5460</v>
      </c>
    </row>
    <row r="2369" spans="18:23" x14ac:dyDescent="0.25">
      <c r="R2369" s="7" t="str">
        <f t="shared" si="43"/>
        <v>Mrs. Katrina</v>
      </c>
      <c r="S2369" s="7" t="s">
        <v>5611</v>
      </c>
      <c r="T2369" s="7">
        <v>250</v>
      </c>
      <c r="U2369" s="7">
        <v>19</v>
      </c>
      <c r="V2369" s="7">
        <v>4750</v>
      </c>
      <c r="W2369" s="7" t="s">
        <v>5562</v>
      </c>
    </row>
    <row r="2370" spans="18:23" x14ac:dyDescent="0.25">
      <c r="R2370" s="7" t="str">
        <f t="shared" si="43"/>
        <v>Alexis Roberts</v>
      </c>
      <c r="S2370" s="7" t="s">
        <v>5610</v>
      </c>
      <c r="T2370" s="7">
        <v>300</v>
      </c>
      <c r="U2370" s="7">
        <v>9</v>
      </c>
      <c r="V2370" s="7">
        <v>2700</v>
      </c>
      <c r="W2370" s="7" t="s">
        <v>5434</v>
      </c>
    </row>
    <row r="2371" spans="18:23" x14ac:dyDescent="0.25">
      <c r="R2371" s="7" t="str">
        <f t="shared" si="43"/>
        <v>Mary Fry</v>
      </c>
      <c r="S2371" s="7" t="s">
        <v>5612</v>
      </c>
      <c r="T2371" s="7">
        <v>50</v>
      </c>
      <c r="U2371" s="7">
        <v>13</v>
      </c>
      <c r="V2371" s="7">
        <v>650</v>
      </c>
      <c r="W2371" s="7" t="s">
        <v>5504</v>
      </c>
    </row>
    <row r="2372" spans="18:23" x14ac:dyDescent="0.25">
      <c r="R2372" s="7" t="str">
        <f t="shared" si="43"/>
        <v>Jennifer Nelson</v>
      </c>
      <c r="S2372" s="7" t="s">
        <v>5609</v>
      </c>
      <c r="T2372" s="7">
        <v>20</v>
      </c>
      <c r="U2372" s="7">
        <v>11</v>
      </c>
      <c r="V2372" s="7">
        <v>220</v>
      </c>
      <c r="W2372" s="7" t="s">
        <v>5324</v>
      </c>
    </row>
    <row r="2373" spans="18:23" x14ac:dyDescent="0.25">
      <c r="R2373" s="7" t="str">
        <f t="shared" si="43"/>
        <v>Sheri Foster</v>
      </c>
      <c r="S2373" s="7" t="s">
        <v>5613</v>
      </c>
      <c r="T2373" s="7">
        <v>35</v>
      </c>
      <c r="U2373" s="7">
        <v>11</v>
      </c>
      <c r="V2373" s="7">
        <v>385</v>
      </c>
      <c r="W2373" s="7" t="s">
        <v>5602</v>
      </c>
    </row>
    <row r="2374" spans="18:23" x14ac:dyDescent="0.25">
      <c r="R2374" s="7" t="str">
        <f t="shared" si="43"/>
        <v>Leslie Sexton</v>
      </c>
      <c r="S2374" s="7" t="s">
        <v>5617</v>
      </c>
      <c r="T2374" s="7">
        <v>120</v>
      </c>
      <c r="U2374" s="7">
        <v>1</v>
      </c>
      <c r="V2374" s="7">
        <v>120</v>
      </c>
      <c r="W2374" s="7" t="s">
        <v>5480</v>
      </c>
    </row>
    <row r="2375" spans="18:23" x14ac:dyDescent="0.25">
      <c r="R2375" s="7" t="str">
        <f t="shared" si="43"/>
        <v>Kevin Gonzalez</v>
      </c>
      <c r="S2375" s="7" t="s">
        <v>5622</v>
      </c>
      <c r="T2375" s="7">
        <v>15</v>
      </c>
      <c r="U2375" s="7">
        <v>23</v>
      </c>
      <c r="V2375" s="7">
        <v>345</v>
      </c>
      <c r="W2375" s="7" t="s">
        <v>5343</v>
      </c>
    </row>
    <row r="2376" spans="18:23" x14ac:dyDescent="0.25">
      <c r="R2376" s="7" t="str">
        <f t="shared" ref="R2376:R2439" si="44">TRIM(W2376)</f>
        <v>Stephanie Smith</v>
      </c>
      <c r="S2376" s="7" t="s">
        <v>5621</v>
      </c>
      <c r="T2376" s="7">
        <v>60</v>
      </c>
      <c r="U2376" s="7">
        <v>10</v>
      </c>
      <c r="V2376" s="7">
        <v>600</v>
      </c>
      <c r="W2376" s="7" t="s">
        <v>5506</v>
      </c>
    </row>
    <row r="2377" spans="18:23" x14ac:dyDescent="0.25">
      <c r="R2377" s="7" t="str">
        <f t="shared" si="44"/>
        <v>Linda Morgan</v>
      </c>
      <c r="S2377" s="7" t="s">
        <v>5618</v>
      </c>
      <c r="T2377" s="7">
        <v>10</v>
      </c>
      <c r="U2377" s="7">
        <v>21</v>
      </c>
      <c r="V2377" s="7">
        <v>210</v>
      </c>
      <c r="W2377" s="7" t="s">
        <v>5308</v>
      </c>
    </row>
    <row r="2378" spans="18:23" x14ac:dyDescent="0.25">
      <c r="R2378" s="7" t="str">
        <f t="shared" si="44"/>
        <v>James Mitchell</v>
      </c>
      <c r="S2378" s="7" t="s">
        <v>5611</v>
      </c>
      <c r="T2378" s="7">
        <v>250</v>
      </c>
      <c r="U2378" s="7">
        <v>8</v>
      </c>
      <c r="V2378" s="7">
        <v>2000</v>
      </c>
      <c r="W2378" s="7" t="s">
        <v>5329</v>
      </c>
    </row>
    <row r="2379" spans="18:23" x14ac:dyDescent="0.25">
      <c r="R2379" s="7" t="str">
        <f t="shared" si="44"/>
        <v>Robert Baker</v>
      </c>
      <c r="S2379" s="7" t="s">
        <v>5620</v>
      </c>
      <c r="T2379" s="7">
        <v>40</v>
      </c>
      <c r="U2379" s="7">
        <v>24</v>
      </c>
      <c r="V2379" s="7">
        <v>960</v>
      </c>
      <c r="W2379" s="7" t="s">
        <v>5427</v>
      </c>
    </row>
    <row r="2380" spans="18:23" x14ac:dyDescent="0.25">
      <c r="R2380" s="7" t="str">
        <f t="shared" si="44"/>
        <v>Angela Fox</v>
      </c>
      <c r="S2380" s="7" t="s">
        <v>5619</v>
      </c>
      <c r="T2380" s="7">
        <v>80</v>
      </c>
      <c r="U2380" s="7">
        <v>21</v>
      </c>
      <c r="V2380" s="7">
        <v>1680</v>
      </c>
      <c r="W2380" s="7" t="s">
        <v>5517</v>
      </c>
    </row>
    <row r="2381" spans="18:23" x14ac:dyDescent="0.25">
      <c r="R2381" s="7" t="str">
        <f t="shared" si="44"/>
        <v>Stephanie Smith</v>
      </c>
      <c r="S2381" s="7" t="s">
        <v>5614</v>
      </c>
      <c r="T2381" s="7">
        <v>20</v>
      </c>
      <c r="U2381" s="7">
        <v>13</v>
      </c>
      <c r="V2381" s="7">
        <v>260</v>
      </c>
      <c r="W2381" s="7" t="s">
        <v>5578</v>
      </c>
    </row>
    <row r="2382" spans="18:23" x14ac:dyDescent="0.25">
      <c r="R2382" s="7" t="str">
        <f t="shared" si="44"/>
        <v>Jennifer Nelson</v>
      </c>
      <c r="S2382" s="7" t="s">
        <v>5611</v>
      </c>
      <c r="T2382" s="7">
        <v>250</v>
      </c>
      <c r="U2382" s="7">
        <v>18</v>
      </c>
      <c r="V2382" s="7">
        <v>4500</v>
      </c>
      <c r="W2382" s="7" t="s">
        <v>5603</v>
      </c>
    </row>
    <row r="2383" spans="18:23" x14ac:dyDescent="0.25">
      <c r="R2383" s="7" t="str">
        <f t="shared" si="44"/>
        <v>Kari Zimmerman</v>
      </c>
      <c r="S2383" s="7" t="s">
        <v>5617</v>
      </c>
      <c r="T2383" s="7">
        <v>120</v>
      </c>
      <c r="U2383" s="7">
        <v>16</v>
      </c>
      <c r="V2383" s="7">
        <v>1920</v>
      </c>
      <c r="W2383" s="7" t="s">
        <v>5338</v>
      </c>
    </row>
    <row r="2384" spans="18:23" x14ac:dyDescent="0.25">
      <c r="R2384" s="7" t="str">
        <f t="shared" si="44"/>
        <v>Karen Pham</v>
      </c>
      <c r="S2384" s="7" t="s">
        <v>5613</v>
      </c>
      <c r="T2384" s="7">
        <v>35</v>
      </c>
      <c r="U2384" s="7">
        <v>14</v>
      </c>
      <c r="V2384" s="7">
        <v>490</v>
      </c>
      <c r="W2384" s="7" t="s">
        <v>5430</v>
      </c>
    </row>
    <row r="2385" spans="18:23" x14ac:dyDescent="0.25">
      <c r="R2385" s="7" t="str">
        <f t="shared" si="44"/>
        <v>Linda Morgan</v>
      </c>
      <c r="S2385" s="7" t="s">
        <v>5616</v>
      </c>
      <c r="T2385" s="7">
        <v>150</v>
      </c>
      <c r="U2385" s="7">
        <v>8</v>
      </c>
      <c r="V2385" s="7">
        <v>1200</v>
      </c>
      <c r="W2385" s="7" t="s">
        <v>5441</v>
      </c>
    </row>
    <row r="2386" spans="18:23" x14ac:dyDescent="0.25">
      <c r="R2386" s="7" t="str">
        <f t="shared" si="44"/>
        <v>Diana Griffin</v>
      </c>
      <c r="S2386" s="7" t="s">
        <v>5616</v>
      </c>
      <c r="T2386" s="7">
        <v>150</v>
      </c>
      <c r="U2386" s="7">
        <v>12</v>
      </c>
      <c r="V2386" s="7">
        <v>1800</v>
      </c>
      <c r="W2386" s="7" t="s">
        <v>5314</v>
      </c>
    </row>
    <row r="2387" spans="18:23" x14ac:dyDescent="0.25">
      <c r="R2387" s="7" t="str">
        <f t="shared" si="44"/>
        <v>Kelly Miller</v>
      </c>
      <c r="S2387" s="7" t="s">
        <v>5614</v>
      </c>
      <c r="T2387" s="7">
        <v>20</v>
      </c>
      <c r="U2387" s="7">
        <v>6</v>
      </c>
      <c r="V2387" s="7">
        <v>120</v>
      </c>
      <c r="W2387" s="7" t="s">
        <v>5573</v>
      </c>
    </row>
    <row r="2388" spans="18:23" x14ac:dyDescent="0.25">
      <c r="R2388" s="7" t="str">
        <f t="shared" si="44"/>
        <v>Jose Perez</v>
      </c>
      <c r="S2388" s="7" t="s">
        <v>5617</v>
      </c>
      <c r="T2388" s="7">
        <v>120</v>
      </c>
      <c r="U2388" s="7">
        <v>16</v>
      </c>
      <c r="V2388" s="7">
        <v>1920</v>
      </c>
      <c r="W2388" s="7" t="s">
        <v>5484</v>
      </c>
    </row>
    <row r="2389" spans="18:23" x14ac:dyDescent="0.25">
      <c r="R2389" s="7" t="str">
        <f t="shared" si="44"/>
        <v>Mrs. Alexandria</v>
      </c>
      <c r="S2389" s="7" t="s">
        <v>5614</v>
      </c>
      <c r="T2389" s="7">
        <v>20</v>
      </c>
      <c r="U2389" s="7">
        <v>22</v>
      </c>
      <c r="V2389" s="7">
        <v>440</v>
      </c>
      <c r="W2389" s="7" t="s">
        <v>5583</v>
      </c>
    </row>
    <row r="2390" spans="18:23" x14ac:dyDescent="0.25">
      <c r="R2390" s="7" t="str">
        <f t="shared" si="44"/>
        <v>Lindsay Arnold</v>
      </c>
      <c r="S2390" s="7" t="s">
        <v>5622</v>
      </c>
      <c r="T2390" s="7">
        <v>15</v>
      </c>
      <c r="U2390" s="7">
        <v>20</v>
      </c>
      <c r="V2390" s="7">
        <v>300</v>
      </c>
      <c r="W2390" s="7" t="s">
        <v>5597</v>
      </c>
    </row>
    <row r="2391" spans="18:23" x14ac:dyDescent="0.25">
      <c r="R2391" s="7" t="str">
        <f t="shared" si="44"/>
        <v>Lindsay Arnold</v>
      </c>
      <c r="S2391" s="7" t="s">
        <v>5619</v>
      </c>
      <c r="T2391" s="7">
        <v>80</v>
      </c>
      <c r="U2391" s="7">
        <v>9</v>
      </c>
      <c r="V2391" s="7">
        <v>720</v>
      </c>
      <c r="W2391" s="7" t="s">
        <v>5307</v>
      </c>
    </row>
    <row r="2392" spans="18:23" x14ac:dyDescent="0.25">
      <c r="R2392" s="7" t="str">
        <f t="shared" si="44"/>
        <v>Mary Fry</v>
      </c>
      <c r="S2392" s="7" t="s">
        <v>5623</v>
      </c>
      <c r="T2392" s="7">
        <v>30</v>
      </c>
      <c r="U2392" s="7">
        <v>4</v>
      </c>
      <c r="V2392" s="7">
        <v>120</v>
      </c>
      <c r="W2392" s="7" t="s">
        <v>5544</v>
      </c>
    </row>
    <row r="2393" spans="18:23" x14ac:dyDescent="0.25">
      <c r="R2393" s="7" t="str">
        <f t="shared" si="44"/>
        <v>Isaac Goodwin</v>
      </c>
      <c r="S2393" s="7" t="s">
        <v>5609</v>
      </c>
      <c r="T2393" s="7">
        <v>20</v>
      </c>
      <c r="U2393" s="7">
        <v>17</v>
      </c>
      <c r="V2393" s="7">
        <v>340</v>
      </c>
      <c r="W2393" s="7" t="s">
        <v>5440</v>
      </c>
    </row>
    <row r="2394" spans="18:23" x14ac:dyDescent="0.25">
      <c r="R2394" s="7" t="str">
        <f t="shared" si="44"/>
        <v>Stephanie Smith</v>
      </c>
      <c r="S2394" s="7" t="s">
        <v>5614</v>
      </c>
      <c r="T2394" s="7">
        <v>20</v>
      </c>
      <c r="U2394" s="7">
        <v>11</v>
      </c>
      <c r="V2394" s="7">
        <v>220</v>
      </c>
      <c r="W2394" s="7" t="s">
        <v>5520</v>
      </c>
    </row>
    <row r="2395" spans="18:23" x14ac:dyDescent="0.25">
      <c r="R2395" s="7" t="str">
        <f t="shared" si="44"/>
        <v>Lisa Johnson</v>
      </c>
      <c r="S2395" s="7" t="s">
        <v>5617</v>
      </c>
      <c r="T2395" s="7">
        <v>120</v>
      </c>
      <c r="U2395" s="7">
        <v>20</v>
      </c>
      <c r="V2395" s="7">
        <v>2400</v>
      </c>
      <c r="W2395" s="7" t="s">
        <v>5539</v>
      </c>
    </row>
    <row r="2396" spans="18:23" x14ac:dyDescent="0.25">
      <c r="R2396" s="7" t="str">
        <f t="shared" si="44"/>
        <v>Jose Perez</v>
      </c>
      <c r="S2396" s="7" t="s">
        <v>5621</v>
      </c>
      <c r="T2396" s="7">
        <v>60</v>
      </c>
      <c r="U2396" s="7">
        <v>18</v>
      </c>
      <c r="V2396" s="7">
        <v>1080</v>
      </c>
      <c r="W2396" s="7" t="s">
        <v>5484</v>
      </c>
    </row>
    <row r="2397" spans="18:23" x14ac:dyDescent="0.25">
      <c r="R2397" s="7" t="str">
        <f t="shared" si="44"/>
        <v>Sheri Foster</v>
      </c>
      <c r="S2397" s="7" t="s">
        <v>5617</v>
      </c>
      <c r="T2397" s="7">
        <v>120</v>
      </c>
      <c r="U2397" s="7">
        <v>8</v>
      </c>
      <c r="V2397" s="7">
        <v>960</v>
      </c>
      <c r="W2397" s="7" t="s">
        <v>5330</v>
      </c>
    </row>
    <row r="2398" spans="18:23" x14ac:dyDescent="0.25">
      <c r="R2398" s="7" t="str">
        <f t="shared" si="44"/>
        <v>Johnny Weaver</v>
      </c>
      <c r="S2398" s="7" t="s">
        <v>5622</v>
      </c>
      <c r="T2398" s="7">
        <v>15</v>
      </c>
      <c r="U2398" s="7">
        <v>24</v>
      </c>
      <c r="V2398" s="7">
        <v>360</v>
      </c>
      <c r="W2398" s="7" t="s">
        <v>5496</v>
      </c>
    </row>
    <row r="2399" spans="18:23" x14ac:dyDescent="0.25">
      <c r="R2399" s="7" t="str">
        <f t="shared" si="44"/>
        <v>Diana Rios</v>
      </c>
      <c r="S2399" s="7" t="s">
        <v>5609</v>
      </c>
      <c r="T2399" s="7">
        <v>20</v>
      </c>
      <c r="U2399" s="7">
        <v>8</v>
      </c>
      <c r="V2399" s="7">
        <v>160</v>
      </c>
      <c r="W2399" s="7" t="s">
        <v>5564</v>
      </c>
    </row>
    <row r="2400" spans="18:23" x14ac:dyDescent="0.25">
      <c r="R2400" s="7" t="str">
        <f t="shared" si="44"/>
        <v>Linda Morgan</v>
      </c>
      <c r="S2400" s="7" t="s">
        <v>5613</v>
      </c>
      <c r="T2400" s="7">
        <v>35</v>
      </c>
      <c r="U2400" s="7">
        <v>2</v>
      </c>
      <c r="V2400" s="7">
        <v>70</v>
      </c>
      <c r="W2400" s="7" t="s">
        <v>5461</v>
      </c>
    </row>
    <row r="2401" spans="18:23" x14ac:dyDescent="0.25">
      <c r="R2401" s="7" t="str">
        <f t="shared" si="44"/>
        <v>Kevin Gonzalez</v>
      </c>
      <c r="S2401" s="7" t="s">
        <v>5619</v>
      </c>
      <c r="T2401" s="7">
        <v>80</v>
      </c>
      <c r="U2401" s="7">
        <v>14</v>
      </c>
      <c r="V2401" s="7">
        <v>1120</v>
      </c>
      <c r="W2401" s="7" t="s">
        <v>5498</v>
      </c>
    </row>
    <row r="2402" spans="18:23" x14ac:dyDescent="0.25">
      <c r="R2402" s="7" t="str">
        <f t="shared" si="44"/>
        <v>Johnny Weaver</v>
      </c>
      <c r="S2402" s="7" t="s">
        <v>5613</v>
      </c>
      <c r="T2402" s="7">
        <v>35</v>
      </c>
      <c r="U2402" s="7">
        <v>3</v>
      </c>
      <c r="V2402" s="7">
        <v>105</v>
      </c>
      <c r="W2402" s="7" t="s">
        <v>5496</v>
      </c>
    </row>
    <row r="2403" spans="18:23" x14ac:dyDescent="0.25">
      <c r="R2403" s="7" t="str">
        <f t="shared" si="44"/>
        <v>Jessica Baird</v>
      </c>
      <c r="S2403" s="7" t="s">
        <v>5616</v>
      </c>
      <c r="T2403" s="7">
        <v>150</v>
      </c>
      <c r="U2403" s="7">
        <v>1</v>
      </c>
      <c r="V2403" s="7">
        <v>150</v>
      </c>
      <c r="W2403" s="7" t="s">
        <v>5515</v>
      </c>
    </row>
    <row r="2404" spans="18:23" x14ac:dyDescent="0.25">
      <c r="R2404" s="7" t="str">
        <f t="shared" si="44"/>
        <v>Jessica Baird</v>
      </c>
      <c r="S2404" s="7" t="s">
        <v>5621</v>
      </c>
      <c r="T2404" s="7">
        <v>60</v>
      </c>
      <c r="U2404" s="7">
        <v>13</v>
      </c>
      <c r="V2404" s="7">
        <v>780</v>
      </c>
      <c r="W2404" s="7" t="s">
        <v>5482</v>
      </c>
    </row>
    <row r="2405" spans="18:23" x14ac:dyDescent="0.25">
      <c r="R2405" s="7" t="str">
        <f t="shared" si="44"/>
        <v>Isaac Goodwin</v>
      </c>
      <c r="S2405" s="7" t="s">
        <v>5613</v>
      </c>
      <c r="T2405" s="7">
        <v>35</v>
      </c>
      <c r="U2405" s="7">
        <v>22</v>
      </c>
      <c r="V2405" s="7">
        <v>770</v>
      </c>
      <c r="W2405" s="7" t="s">
        <v>5592</v>
      </c>
    </row>
    <row r="2406" spans="18:23" x14ac:dyDescent="0.25">
      <c r="R2406" s="7" t="str">
        <f t="shared" si="44"/>
        <v>Donald Parsons</v>
      </c>
      <c r="S2406" s="7" t="s">
        <v>5612</v>
      </c>
      <c r="T2406" s="7">
        <v>50</v>
      </c>
      <c r="U2406" s="7">
        <v>13</v>
      </c>
      <c r="V2406" s="7">
        <v>650</v>
      </c>
      <c r="W2406" s="7" t="s">
        <v>5446</v>
      </c>
    </row>
    <row r="2407" spans="18:23" x14ac:dyDescent="0.25">
      <c r="R2407" s="7" t="str">
        <f t="shared" si="44"/>
        <v>Leslie Sexton</v>
      </c>
      <c r="S2407" s="7" t="s">
        <v>5621</v>
      </c>
      <c r="T2407" s="7">
        <v>60</v>
      </c>
      <c r="U2407" s="7">
        <v>20</v>
      </c>
      <c r="V2407" s="7">
        <v>1200</v>
      </c>
      <c r="W2407" s="7" t="s">
        <v>5315</v>
      </c>
    </row>
    <row r="2408" spans="18:23" x14ac:dyDescent="0.25">
      <c r="R2408" s="7" t="str">
        <f t="shared" si="44"/>
        <v>Alexis Roberts</v>
      </c>
      <c r="S2408" s="7" t="s">
        <v>5621</v>
      </c>
      <c r="T2408" s="7">
        <v>60</v>
      </c>
      <c r="U2408" s="7">
        <v>11</v>
      </c>
      <c r="V2408" s="7">
        <v>660</v>
      </c>
      <c r="W2408" s="7" t="s">
        <v>5601</v>
      </c>
    </row>
    <row r="2409" spans="18:23" x14ac:dyDescent="0.25">
      <c r="R2409" s="7" t="str">
        <f t="shared" si="44"/>
        <v>Sheri Foster</v>
      </c>
      <c r="S2409" s="7" t="s">
        <v>5622</v>
      </c>
      <c r="T2409" s="7">
        <v>15</v>
      </c>
      <c r="U2409" s="7">
        <v>1</v>
      </c>
      <c r="V2409" s="7">
        <v>15</v>
      </c>
      <c r="W2409" s="7" t="s">
        <v>5585</v>
      </c>
    </row>
    <row r="2410" spans="18:23" x14ac:dyDescent="0.25">
      <c r="R2410" s="7" t="str">
        <f t="shared" si="44"/>
        <v>Linda Morgan</v>
      </c>
      <c r="S2410" s="7" t="s">
        <v>5609</v>
      </c>
      <c r="T2410" s="7">
        <v>20</v>
      </c>
      <c r="U2410" s="7">
        <v>22</v>
      </c>
      <c r="V2410" s="7">
        <v>440</v>
      </c>
      <c r="W2410" s="7" t="s">
        <v>5441</v>
      </c>
    </row>
    <row r="2411" spans="18:23" x14ac:dyDescent="0.25">
      <c r="R2411" s="7" t="str">
        <f t="shared" si="44"/>
        <v>Kenneth Rodriguez</v>
      </c>
      <c r="S2411" s="7" t="s">
        <v>5618</v>
      </c>
      <c r="T2411" s="7">
        <v>10</v>
      </c>
      <c r="U2411" s="7">
        <v>25</v>
      </c>
      <c r="V2411" s="7">
        <v>250</v>
      </c>
      <c r="W2411" s="7" t="s">
        <v>5521</v>
      </c>
    </row>
    <row r="2412" spans="18:23" x14ac:dyDescent="0.25">
      <c r="R2412" s="7" t="str">
        <f t="shared" si="44"/>
        <v>Jonathan Myers</v>
      </c>
      <c r="S2412" s="7" t="s">
        <v>5620</v>
      </c>
      <c r="T2412" s="7">
        <v>40</v>
      </c>
      <c r="U2412" s="7">
        <v>22</v>
      </c>
      <c r="V2412" s="7">
        <v>880</v>
      </c>
      <c r="W2412" s="7" t="s">
        <v>5557</v>
      </c>
    </row>
    <row r="2413" spans="18:23" x14ac:dyDescent="0.25">
      <c r="R2413" s="7" t="str">
        <f t="shared" si="44"/>
        <v>Johnny Weaver</v>
      </c>
      <c r="S2413" s="7" t="s">
        <v>5617</v>
      </c>
      <c r="T2413" s="7">
        <v>120</v>
      </c>
      <c r="U2413" s="7">
        <v>21</v>
      </c>
      <c r="V2413" s="7">
        <v>2520</v>
      </c>
      <c r="W2413" s="7" t="s">
        <v>5496</v>
      </c>
    </row>
    <row r="2414" spans="18:23" x14ac:dyDescent="0.25">
      <c r="R2414" s="7" t="str">
        <f t="shared" si="44"/>
        <v>Jose Perez</v>
      </c>
      <c r="S2414" s="7" t="s">
        <v>5623</v>
      </c>
      <c r="T2414" s="7">
        <v>30</v>
      </c>
      <c r="U2414" s="7">
        <v>7</v>
      </c>
      <c r="V2414" s="7">
        <v>210</v>
      </c>
      <c r="W2414" s="7" t="s">
        <v>5593</v>
      </c>
    </row>
    <row r="2415" spans="18:23" x14ac:dyDescent="0.25">
      <c r="R2415" s="7" t="str">
        <f t="shared" si="44"/>
        <v>Alexis Roberts</v>
      </c>
      <c r="S2415" s="7" t="s">
        <v>5621</v>
      </c>
      <c r="T2415" s="7">
        <v>60</v>
      </c>
      <c r="U2415" s="7">
        <v>15</v>
      </c>
      <c r="V2415" s="7">
        <v>900</v>
      </c>
      <c r="W2415" s="7" t="s">
        <v>5434</v>
      </c>
    </row>
    <row r="2416" spans="18:23" x14ac:dyDescent="0.25">
      <c r="R2416" s="7" t="str">
        <f t="shared" si="44"/>
        <v>Jennifer Nelson</v>
      </c>
      <c r="S2416" s="7" t="s">
        <v>5619</v>
      </c>
      <c r="T2416" s="7">
        <v>80</v>
      </c>
      <c r="U2416" s="7">
        <v>5</v>
      </c>
      <c r="V2416" s="7">
        <v>400</v>
      </c>
      <c r="W2416" s="7" t="s">
        <v>5513</v>
      </c>
    </row>
    <row r="2417" spans="18:23" x14ac:dyDescent="0.25">
      <c r="R2417" s="7" t="str">
        <f t="shared" si="44"/>
        <v>Janet Adams</v>
      </c>
      <c r="S2417" s="7" t="s">
        <v>5619</v>
      </c>
      <c r="T2417" s="7">
        <v>80</v>
      </c>
      <c r="U2417" s="7">
        <v>11</v>
      </c>
      <c r="V2417" s="7">
        <v>880</v>
      </c>
      <c r="W2417" s="7" t="s">
        <v>5524</v>
      </c>
    </row>
    <row r="2418" spans="18:23" x14ac:dyDescent="0.25">
      <c r="R2418" s="7" t="str">
        <f t="shared" si="44"/>
        <v>Robert Baker</v>
      </c>
      <c r="S2418" s="7" t="s">
        <v>5621</v>
      </c>
      <c r="T2418" s="7">
        <v>60</v>
      </c>
      <c r="U2418" s="7">
        <v>13</v>
      </c>
      <c r="V2418" s="7">
        <v>780</v>
      </c>
      <c r="W2418" s="7" t="s">
        <v>5427</v>
      </c>
    </row>
    <row r="2419" spans="18:23" x14ac:dyDescent="0.25">
      <c r="R2419" s="7" t="str">
        <f t="shared" si="44"/>
        <v>Valerie Morgan</v>
      </c>
      <c r="S2419" s="7" t="s">
        <v>5620</v>
      </c>
      <c r="T2419" s="7">
        <v>40</v>
      </c>
      <c r="U2419" s="7">
        <v>13</v>
      </c>
      <c r="V2419" s="7">
        <v>520</v>
      </c>
      <c r="W2419" s="7" t="s">
        <v>5487</v>
      </c>
    </row>
    <row r="2420" spans="18:23" x14ac:dyDescent="0.25">
      <c r="R2420" s="7" t="str">
        <f t="shared" si="44"/>
        <v>Shannon Vazquez</v>
      </c>
      <c r="S2420" s="7" t="s">
        <v>5612</v>
      </c>
      <c r="T2420" s="7">
        <v>50</v>
      </c>
      <c r="U2420" s="7">
        <v>17</v>
      </c>
      <c r="V2420" s="7">
        <v>850</v>
      </c>
      <c r="W2420" s="7" t="s">
        <v>5448</v>
      </c>
    </row>
    <row r="2421" spans="18:23" x14ac:dyDescent="0.25">
      <c r="R2421" s="7" t="str">
        <f t="shared" si="44"/>
        <v>Dr. Carolyn</v>
      </c>
      <c r="S2421" s="7" t="s">
        <v>5622</v>
      </c>
      <c r="T2421" s="7">
        <v>15</v>
      </c>
      <c r="U2421" s="7">
        <v>22</v>
      </c>
      <c r="V2421" s="7">
        <v>330</v>
      </c>
      <c r="W2421" s="7" t="s">
        <v>5495</v>
      </c>
    </row>
    <row r="2422" spans="18:23" x14ac:dyDescent="0.25">
      <c r="R2422" s="7" t="str">
        <f t="shared" si="44"/>
        <v>Jonathan Myers</v>
      </c>
      <c r="S2422" s="7" t="s">
        <v>5617</v>
      </c>
      <c r="T2422" s="7">
        <v>120</v>
      </c>
      <c r="U2422" s="7">
        <v>12</v>
      </c>
      <c r="V2422" s="7">
        <v>1440</v>
      </c>
      <c r="W2422" s="7" t="s">
        <v>5501</v>
      </c>
    </row>
    <row r="2423" spans="18:23" x14ac:dyDescent="0.25">
      <c r="R2423" s="7" t="str">
        <f t="shared" si="44"/>
        <v>Joshua Stewart</v>
      </c>
      <c r="S2423" s="7" t="s">
        <v>5615</v>
      </c>
      <c r="T2423" s="7">
        <v>25</v>
      </c>
      <c r="U2423" s="7">
        <v>5</v>
      </c>
      <c r="V2423" s="7">
        <v>125</v>
      </c>
      <c r="W2423" s="7" t="s">
        <v>5424</v>
      </c>
    </row>
    <row r="2424" spans="18:23" x14ac:dyDescent="0.25">
      <c r="R2424" s="7" t="str">
        <f t="shared" si="44"/>
        <v>Sheri Foster</v>
      </c>
      <c r="S2424" s="7" t="s">
        <v>5615</v>
      </c>
      <c r="T2424" s="7">
        <v>25</v>
      </c>
      <c r="U2424" s="7">
        <v>21</v>
      </c>
      <c r="V2424" s="7">
        <v>525</v>
      </c>
      <c r="W2424" s="7" t="s">
        <v>5585</v>
      </c>
    </row>
    <row r="2425" spans="18:23" x14ac:dyDescent="0.25">
      <c r="R2425" s="7" t="str">
        <f t="shared" si="44"/>
        <v>Joshua Stewart</v>
      </c>
      <c r="S2425" s="7" t="s">
        <v>5613</v>
      </c>
      <c r="T2425" s="7">
        <v>35</v>
      </c>
      <c r="U2425" s="7">
        <v>12</v>
      </c>
      <c r="V2425" s="7">
        <v>420</v>
      </c>
      <c r="W2425" s="7" t="s">
        <v>5309</v>
      </c>
    </row>
    <row r="2426" spans="18:23" x14ac:dyDescent="0.25">
      <c r="R2426" s="7" t="str">
        <f t="shared" si="44"/>
        <v>Kenneth Rodriguez</v>
      </c>
      <c r="S2426" s="7" t="s">
        <v>5612</v>
      </c>
      <c r="T2426" s="7">
        <v>50</v>
      </c>
      <c r="U2426" s="7">
        <v>19</v>
      </c>
      <c r="V2426" s="7">
        <v>950</v>
      </c>
      <c r="W2426" s="7" t="s">
        <v>5572</v>
      </c>
    </row>
    <row r="2427" spans="18:23" x14ac:dyDescent="0.25">
      <c r="R2427" s="7" t="str">
        <f t="shared" si="44"/>
        <v>Shannon Vazquez</v>
      </c>
      <c r="S2427" s="7" t="s">
        <v>5619</v>
      </c>
      <c r="T2427" s="7">
        <v>80</v>
      </c>
      <c r="U2427" s="7">
        <v>15</v>
      </c>
      <c r="V2427" s="7">
        <v>1200</v>
      </c>
      <c r="W2427" s="7" t="s">
        <v>5327</v>
      </c>
    </row>
    <row r="2428" spans="18:23" x14ac:dyDescent="0.25">
      <c r="R2428" s="7" t="str">
        <f t="shared" si="44"/>
        <v>Leslie Sexton</v>
      </c>
      <c r="S2428" s="7" t="s">
        <v>5613</v>
      </c>
      <c r="T2428" s="7">
        <v>35</v>
      </c>
      <c r="U2428" s="7">
        <v>24</v>
      </c>
      <c r="V2428" s="7">
        <v>840</v>
      </c>
      <c r="W2428" s="7" t="s">
        <v>5584</v>
      </c>
    </row>
    <row r="2429" spans="18:23" x14ac:dyDescent="0.25">
      <c r="R2429" s="7" t="str">
        <f t="shared" si="44"/>
        <v>Karen Pham</v>
      </c>
      <c r="S2429" s="7" t="s">
        <v>5613</v>
      </c>
      <c r="T2429" s="7">
        <v>35</v>
      </c>
      <c r="U2429" s="7">
        <v>25</v>
      </c>
      <c r="V2429" s="7">
        <v>875</v>
      </c>
      <c r="W2429" s="7" t="s">
        <v>5522</v>
      </c>
    </row>
    <row r="2430" spans="18:23" x14ac:dyDescent="0.25">
      <c r="R2430" s="7" t="str">
        <f t="shared" si="44"/>
        <v>James Mitchell</v>
      </c>
      <c r="S2430" s="7" t="s">
        <v>5618</v>
      </c>
      <c r="T2430" s="7">
        <v>10</v>
      </c>
      <c r="U2430" s="7">
        <v>3</v>
      </c>
      <c r="V2430" s="7">
        <v>30</v>
      </c>
      <c r="W2430" s="7" t="s">
        <v>5329</v>
      </c>
    </row>
    <row r="2431" spans="18:23" x14ac:dyDescent="0.25">
      <c r="R2431" s="7" t="str">
        <f t="shared" si="44"/>
        <v>Rebecca Moody</v>
      </c>
      <c r="S2431" s="7" t="s">
        <v>5610</v>
      </c>
      <c r="T2431" s="7">
        <v>300</v>
      </c>
      <c r="U2431" s="7">
        <v>25</v>
      </c>
      <c r="V2431" s="7">
        <v>7500</v>
      </c>
      <c r="W2431" s="7" t="s">
        <v>5470</v>
      </c>
    </row>
    <row r="2432" spans="18:23" x14ac:dyDescent="0.25">
      <c r="R2432" s="7" t="str">
        <f t="shared" si="44"/>
        <v>Rebecca Moody</v>
      </c>
      <c r="S2432" s="7" t="s">
        <v>5612</v>
      </c>
      <c r="T2432" s="7">
        <v>50</v>
      </c>
      <c r="U2432" s="7">
        <v>15</v>
      </c>
      <c r="V2432" s="7">
        <v>750</v>
      </c>
      <c r="W2432" s="7" t="s">
        <v>5470</v>
      </c>
    </row>
    <row r="2433" spans="18:23" x14ac:dyDescent="0.25">
      <c r="R2433" s="7" t="str">
        <f t="shared" si="44"/>
        <v>Kari Zimmerman</v>
      </c>
      <c r="S2433" s="7" t="s">
        <v>5615</v>
      </c>
      <c r="T2433" s="7">
        <v>25</v>
      </c>
      <c r="U2433" s="7">
        <v>16</v>
      </c>
      <c r="V2433" s="7">
        <v>400</v>
      </c>
      <c r="W2433" s="7" t="s">
        <v>5478</v>
      </c>
    </row>
    <row r="2434" spans="18:23" x14ac:dyDescent="0.25">
      <c r="R2434" s="7" t="str">
        <f t="shared" si="44"/>
        <v>Jose Perez</v>
      </c>
      <c r="S2434" s="7" t="s">
        <v>5613</v>
      </c>
      <c r="T2434" s="7">
        <v>35</v>
      </c>
      <c r="U2434" s="7">
        <v>4</v>
      </c>
      <c r="V2434" s="7">
        <v>140</v>
      </c>
      <c r="W2434" s="7" t="s">
        <v>5593</v>
      </c>
    </row>
    <row r="2435" spans="18:23" x14ac:dyDescent="0.25">
      <c r="R2435" s="7" t="str">
        <f t="shared" si="44"/>
        <v>Dr. Elizabeth</v>
      </c>
      <c r="S2435" s="7" t="s">
        <v>5622</v>
      </c>
      <c r="T2435" s="7">
        <v>15</v>
      </c>
      <c r="U2435" s="7">
        <v>2</v>
      </c>
      <c r="V2435" s="7">
        <v>30</v>
      </c>
      <c r="W2435" s="7" t="s">
        <v>5600</v>
      </c>
    </row>
    <row r="2436" spans="18:23" x14ac:dyDescent="0.25">
      <c r="R2436" s="7" t="str">
        <f t="shared" si="44"/>
        <v>Dr. Elizabeth</v>
      </c>
      <c r="S2436" s="7" t="s">
        <v>5620</v>
      </c>
      <c r="T2436" s="7">
        <v>40</v>
      </c>
      <c r="U2436" s="7">
        <v>18</v>
      </c>
      <c r="V2436" s="7">
        <v>720</v>
      </c>
      <c r="W2436" s="7" t="s">
        <v>5431</v>
      </c>
    </row>
    <row r="2437" spans="18:23" x14ac:dyDescent="0.25">
      <c r="R2437" s="7" t="str">
        <f t="shared" si="44"/>
        <v>Dr. Carolyn</v>
      </c>
      <c r="S2437" s="7" t="s">
        <v>5615</v>
      </c>
      <c r="T2437" s="7">
        <v>25</v>
      </c>
      <c r="U2437" s="7">
        <v>17</v>
      </c>
      <c r="V2437" s="7">
        <v>425</v>
      </c>
      <c r="W2437" s="7" t="s">
        <v>5455</v>
      </c>
    </row>
    <row r="2438" spans="18:23" x14ac:dyDescent="0.25">
      <c r="R2438" s="7" t="str">
        <f t="shared" si="44"/>
        <v>Mrs. Alexandria</v>
      </c>
      <c r="S2438" s="7" t="s">
        <v>5616</v>
      </c>
      <c r="T2438" s="7">
        <v>150</v>
      </c>
      <c r="U2438" s="7">
        <v>24</v>
      </c>
      <c r="V2438" s="7">
        <v>3600</v>
      </c>
      <c r="W2438" s="7" t="s">
        <v>5437</v>
      </c>
    </row>
    <row r="2439" spans="18:23" x14ac:dyDescent="0.25">
      <c r="R2439" s="7" t="str">
        <f t="shared" si="44"/>
        <v>Alexis Ferguson</v>
      </c>
      <c r="S2439" s="7" t="s">
        <v>5611</v>
      </c>
      <c r="T2439" s="7">
        <v>250</v>
      </c>
      <c r="U2439" s="7">
        <v>1</v>
      </c>
      <c r="V2439" s="7">
        <v>250</v>
      </c>
      <c r="W2439" s="7" t="s">
        <v>5599</v>
      </c>
    </row>
    <row r="2440" spans="18:23" x14ac:dyDescent="0.25">
      <c r="R2440" s="7" t="str">
        <f t="shared" ref="R2440:R2503" si="45">TRIM(W2440)</f>
        <v>Seth Howell</v>
      </c>
      <c r="S2440" s="7" t="s">
        <v>5613</v>
      </c>
      <c r="T2440" s="7">
        <v>35</v>
      </c>
      <c r="U2440" s="7">
        <v>7</v>
      </c>
      <c r="V2440" s="7">
        <v>245</v>
      </c>
      <c r="W2440" s="7" t="s">
        <v>5533</v>
      </c>
    </row>
    <row r="2441" spans="18:23" x14ac:dyDescent="0.25">
      <c r="R2441" s="7" t="str">
        <f t="shared" si="45"/>
        <v>Sarah Wright</v>
      </c>
      <c r="S2441" s="7" t="s">
        <v>5617</v>
      </c>
      <c r="T2441" s="7">
        <v>120</v>
      </c>
      <c r="U2441" s="7">
        <v>14</v>
      </c>
      <c r="V2441" s="7">
        <v>1680</v>
      </c>
      <c r="W2441" s="7" t="s">
        <v>5337</v>
      </c>
    </row>
    <row r="2442" spans="18:23" x14ac:dyDescent="0.25">
      <c r="R2442" s="7" t="str">
        <f t="shared" si="45"/>
        <v>Leslie Sexton</v>
      </c>
      <c r="S2442" s="7" t="s">
        <v>5609</v>
      </c>
      <c r="T2442" s="7">
        <v>20</v>
      </c>
      <c r="U2442" s="7">
        <v>1</v>
      </c>
      <c r="V2442" s="7">
        <v>20</v>
      </c>
      <c r="W2442" s="7" t="s">
        <v>5428</v>
      </c>
    </row>
    <row r="2443" spans="18:23" x14ac:dyDescent="0.25">
      <c r="R2443" s="7" t="str">
        <f t="shared" si="45"/>
        <v>Aaron Robinson</v>
      </c>
      <c r="S2443" s="7" t="s">
        <v>5611</v>
      </c>
      <c r="T2443" s="7">
        <v>250</v>
      </c>
      <c r="U2443" s="7">
        <v>19</v>
      </c>
      <c r="V2443" s="7">
        <v>4750</v>
      </c>
      <c r="W2443" s="7" t="s">
        <v>5471</v>
      </c>
    </row>
    <row r="2444" spans="18:23" x14ac:dyDescent="0.25">
      <c r="R2444" s="7" t="str">
        <f t="shared" si="45"/>
        <v>Kari Zimmerman</v>
      </c>
      <c r="S2444" s="7" t="s">
        <v>5623</v>
      </c>
      <c r="T2444" s="7">
        <v>30</v>
      </c>
      <c r="U2444" s="7">
        <v>23</v>
      </c>
      <c r="V2444" s="7">
        <v>690</v>
      </c>
      <c r="W2444" s="7" t="s">
        <v>5565</v>
      </c>
    </row>
    <row r="2445" spans="18:23" x14ac:dyDescent="0.25">
      <c r="R2445" s="7" t="str">
        <f t="shared" si="45"/>
        <v>Shannon Vazquez</v>
      </c>
      <c r="S2445" s="7" t="s">
        <v>5623</v>
      </c>
      <c r="T2445" s="7">
        <v>30</v>
      </c>
      <c r="U2445" s="7">
        <v>19</v>
      </c>
      <c r="V2445" s="7">
        <v>570</v>
      </c>
      <c r="W2445" s="7" t="s">
        <v>5448</v>
      </c>
    </row>
    <row r="2446" spans="18:23" x14ac:dyDescent="0.25">
      <c r="R2446" s="7" t="str">
        <f t="shared" si="45"/>
        <v>Kevin Gonzalez</v>
      </c>
      <c r="S2446" s="7" t="s">
        <v>5623</v>
      </c>
      <c r="T2446" s="7">
        <v>30</v>
      </c>
      <c r="U2446" s="7">
        <v>4</v>
      </c>
      <c r="V2446" s="7">
        <v>120</v>
      </c>
      <c r="W2446" s="7" t="s">
        <v>5343</v>
      </c>
    </row>
    <row r="2447" spans="18:23" x14ac:dyDescent="0.25">
      <c r="R2447" s="7" t="str">
        <f t="shared" si="45"/>
        <v>Lindsay Arnold</v>
      </c>
      <c r="S2447" s="7" t="s">
        <v>5620</v>
      </c>
      <c r="T2447" s="7">
        <v>40</v>
      </c>
      <c r="U2447" s="7">
        <v>14</v>
      </c>
      <c r="V2447" s="7">
        <v>560</v>
      </c>
      <c r="W2447" s="7" t="s">
        <v>5423</v>
      </c>
    </row>
    <row r="2448" spans="18:23" x14ac:dyDescent="0.25">
      <c r="R2448" s="7" t="str">
        <f t="shared" si="45"/>
        <v>Keith Bush</v>
      </c>
      <c r="S2448" s="7" t="s">
        <v>5609</v>
      </c>
      <c r="T2448" s="7">
        <v>20</v>
      </c>
      <c r="U2448" s="7">
        <v>23</v>
      </c>
      <c r="V2448" s="7">
        <v>460</v>
      </c>
      <c r="W2448" s="7" t="s">
        <v>5342</v>
      </c>
    </row>
    <row r="2449" spans="18:23" x14ac:dyDescent="0.25">
      <c r="R2449" s="7" t="str">
        <f t="shared" si="45"/>
        <v>Angela Fox</v>
      </c>
      <c r="S2449" s="7" t="s">
        <v>5623</v>
      </c>
      <c r="T2449" s="7">
        <v>30</v>
      </c>
      <c r="U2449" s="7">
        <v>20</v>
      </c>
      <c r="V2449" s="7">
        <v>600</v>
      </c>
      <c r="W2449" s="7" t="s">
        <v>5459</v>
      </c>
    </row>
    <row r="2450" spans="18:23" x14ac:dyDescent="0.25">
      <c r="R2450" s="7" t="str">
        <f t="shared" si="45"/>
        <v>Kenneth Rodriguez</v>
      </c>
      <c r="S2450" s="7" t="s">
        <v>5615</v>
      </c>
      <c r="T2450" s="7">
        <v>25</v>
      </c>
      <c r="U2450" s="7">
        <v>15</v>
      </c>
      <c r="V2450" s="7">
        <v>375</v>
      </c>
      <c r="W2450" s="7" t="s">
        <v>5436</v>
      </c>
    </row>
    <row r="2451" spans="18:23" x14ac:dyDescent="0.25">
      <c r="R2451" s="7" t="str">
        <f t="shared" si="45"/>
        <v>Mrs. Katrina</v>
      </c>
      <c r="S2451" s="7" t="s">
        <v>5619</v>
      </c>
      <c r="T2451" s="7">
        <v>80</v>
      </c>
      <c r="U2451" s="7">
        <v>1</v>
      </c>
      <c r="V2451" s="7">
        <v>80</v>
      </c>
      <c r="W2451" s="7" t="s">
        <v>5607</v>
      </c>
    </row>
    <row r="2452" spans="18:23" x14ac:dyDescent="0.25">
      <c r="R2452" s="7" t="str">
        <f t="shared" si="45"/>
        <v>Angela Fox</v>
      </c>
      <c r="S2452" s="7" t="s">
        <v>5611</v>
      </c>
      <c r="T2452" s="7">
        <v>250</v>
      </c>
      <c r="U2452" s="7">
        <v>17</v>
      </c>
      <c r="V2452" s="7">
        <v>4250</v>
      </c>
      <c r="W2452" s="7" t="s">
        <v>5468</v>
      </c>
    </row>
    <row r="2453" spans="18:23" x14ac:dyDescent="0.25">
      <c r="R2453" s="7" t="str">
        <f t="shared" si="45"/>
        <v>April Gonzales</v>
      </c>
      <c r="S2453" s="7" t="s">
        <v>5615</v>
      </c>
      <c r="T2453" s="7">
        <v>25</v>
      </c>
      <c r="U2453" s="7">
        <v>3</v>
      </c>
      <c r="V2453" s="7">
        <v>75</v>
      </c>
      <c r="W2453" s="7" t="s">
        <v>5426</v>
      </c>
    </row>
    <row r="2454" spans="18:23" x14ac:dyDescent="0.25">
      <c r="R2454" s="7" t="str">
        <f t="shared" si="45"/>
        <v>James Mitchell</v>
      </c>
      <c r="S2454" s="7" t="s">
        <v>5615</v>
      </c>
      <c r="T2454" s="7">
        <v>25</v>
      </c>
      <c r="U2454" s="7">
        <v>10</v>
      </c>
      <c r="V2454" s="7">
        <v>250</v>
      </c>
      <c r="W2454" s="7" t="s">
        <v>5451</v>
      </c>
    </row>
    <row r="2455" spans="18:23" x14ac:dyDescent="0.25">
      <c r="R2455" s="7" t="str">
        <f t="shared" si="45"/>
        <v>Dr. Elizabeth</v>
      </c>
      <c r="S2455" s="7" t="s">
        <v>5620</v>
      </c>
      <c r="T2455" s="7">
        <v>40</v>
      </c>
      <c r="U2455" s="7">
        <v>10</v>
      </c>
      <c r="V2455" s="7">
        <v>400</v>
      </c>
      <c r="W2455" s="7" t="s">
        <v>5503</v>
      </c>
    </row>
    <row r="2456" spans="18:23" x14ac:dyDescent="0.25">
      <c r="R2456" s="7" t="str">
        <f t="shared" si="45"/>
        <v>Robert Baker</v>
      </c>
      <c r="S2456" s="7" t="s">
        <v>5612</v>
      </c>
      <c r="T2456" s="7">
        <v>50</v>
      </c>
      <c r="U2456" s="7">
        <v>8</v>
      </c>
      <c r="V2456" s="7">
        <v>400</v>
      </c>
      <c r="W2456" s="7" t="s">
        <v>5606</v>
      </c>
    </row>
    <row r="2457" spans="18:23" x14ac:dyDescent="0.25">
      <c r="R2457" s="7" t="str">
        <f t="shared" si="45"/>
        <v>Kenneth Rodriguez</v>
      </c>
      <c r="S2457" s="7" t="s">
        <v>5616</v>
      </c>
      <c r="T2457" s="7">
        <v>150</v>
      </c>
      <c r="U2457" s="7">
        <v>12</v>
      </c>
      <c r="V2457" s="7">
        <v>1800</v>
      </c>
      <c r="W2457" s="7" t="s">
        <v>5572</v>
      </c>
    </row>
    <row r="2458" spans="18:23" x14ac:dyDescent="0.25">
      <c r="R2458" s="7" t="str">
        <f t="shared" si="45"/>
        <v>Jennifer Nelson</v>
      </c>
      <c r="S2458" s="7" t="s">
        <v>5613</v>
      </c>
      <c r="T2458" s="7">
        <v>35</v>
      </c>
      <c r="U2458" s="7">
        <v>13</v>
      </c>
      <c r="V2458" s="7">
        <v>455</v>
      </c>
      <c r="W2458" s="7" t="s">
        <v>5603</v>
      </c>
    </row>
    <row r="2459" spans="18:23" x14ac:dyDescent="0.25">
      <c r="R2459" s="7" t="str">
        <f t="shared" si="45"/>
        <v>Kari Zimmerman</v>
      </c>
      <c r="S2459" s="7" t="s">
        <v>5617</v>
      </c>
      <c r="T2459" s="7">
        <v>120</v>
      </c>
      <c r="U2459" s="7">
        <v>8</v>
      </c>
      <c r="V2459" s="7">
        <v>960</v>
      </c>
      <c r="W2459" s="7" t="s">
        <v>5338</v>
      </c>
    </row>
    <row r="2460" spans="18:23" x14ac:dyDescent="0.25">
      <c r="R2460" s="7" t="str">
        <f t="shared" si="45"/>
        <v>Caroline Yoder</v>
      </c>
      <c r="S2460" s="7" t="s">
        <v>5620</v>
      </c>
      <c r="T2460" s="7">
        <v>40</v>
      </c>
      <c r="U2460" s="7">
        <v>20</v>
      </c>
      <c r="V2460" s="7">
        <v>800</v>
      </c>
      <c r="W2460" s="7" t="s">
        <v>5548</v>
      </c>
    </row>
    <row r="2461" spans="18:23" x14ac:dyDescent="0.25">
      <c r="R2461" s="7" t="str">
        <f t="shared" si="45"/>
        <v>Belinda Jefferson</v>
      </c>
      <c r="S2461" s="7" t="s">
        <v>5610</v>
      </c>
      <c r="T2461" s="7">
        <v>300</v>
      </c>
      <c r="U2461" s="7">
        <v>2</v>
      </c>
      <c r="V2461" s="7">
        <v>600</v>
      </c>
      <c r="W2461" s="7" t="s">
        <v>5328</v>
      </c>
    </row>
    <row r="2462" spans="18:23" x14ac:dyDescent="0.25">
      <c r="R2462" s="7" t="str">
        <f t="shared" si="45"/>
        <v>Rebecca Moody</v>
      </c>
      <c r="S2462" s="7" t="s">
        <v>5609</v>
      </c>
      <c r="T2462" s="7">
        <v>20</v>
      </c>
      <c r="U2462" s="7">
        <v>2</v>
      </c>
      <c r="V2462" s="7">
        <v>40</v>
      </c>
      <c r="W2462" s="7" t="s">
        <v>5519</v>
      </c>
    </row>
    <row r="2463" spans="18:23" x14ac:dyDescent="0.25">
      <c r="R2463" s="7" t="str">
        <f t="shared" si="45"/>
        <v>Kenneth Rodriguez</v>
      </c>
      <c r="S2463" s="7" t="s">
        <v>5620</v>
      </c>
      <c r="T2463" s="7">
        <v>40</v>
      </c>
      <c r="U2463" s="7">
        <v>21</v>
      </c>
      <c r="V2463" s="7">
        <v>840</v>
      </c>
      <c r="W2463" s="7" t="s">
        <v>5319</v>
      </c>
    </row>
    <row r="2464" spans="18:23" x14ac:dyDescent="0.25">
      <c r="R2464" s="7" t="str">
        <f t="shared" si="45"/>
        <v>Karen Pham</v>
      </c>
      <c r="S2464" s="7" t="s">
        <v>5621</v>
      </c>
      <c r="T2464" s="7">
        <v>60</v>
      </c>
      <c r="U2464" s="7">
        <v>16</v>
      </c>
      <c r="V2464" s="7">
        <v>960</v>
      </c>
      <c r="W2464" s="7" t="s">
        <v>5430</v>
      </c>
    </row>
    <row r="2465" spans="18:23" x14ac:dyDescent="0.25">
      <c r="R2465" s="7" t="str">
        <f t="shared" si="45"/>
        <v>Sarah Wright</v>
      </c>
      <c r="S2465" s="7" t="s">
        <v>5623</v>
      </c>
      <c r="T2465" s="7">
        <v>30</v>
      </c>
      <c r="U2465" s="7">
        <v>2</v>
      </c>
      <c r="V2465" s="7">
        <v>60</v>
      </c>
      <c r="W2465" s="7" t="s">
        <v>5474</v>
      </c>
    </row>
    <row r="2466" spans="18:23" x14ac:dyDescent="0.25">
      <c r="R2466" s="7" t="str">
        <f t="shared" si="45"/>
        <v>Karen Pham</v>
      </c>
      <c r="S2466" s="7" t="s">
        <v>5621</v>
      </c>
      <c r="T2466" s="7">
        <v>60</v>
      </c>
      <c r="U2466" s="7">
        <v>5</v>
      </c>
      <c r="V2466" s="7">
        <v>300</v>
      </c>
      <c r="W2466" s="7" t="s">
        <v>5522</v>
      </c>
    </row>
    <row r="2467" spans="18:23" x14ac:dyDescent="0.25">
      <c r="R2467" s="7" t="str">
        <f t="shared" si="45"/>
        <v>Alexis Ferguson</v>
      </c>
      <c r="S2467" s="7" t="s">
        <v>5616</v>
      </c>
      <c r="T2467" s="7">
        <v>150</v>
      </c>
      <c r="U2467" s="7">
        <v>21</v>
      </c>
      <c r="V2467" s="7">
        <v>3150</v>
      </c>
      <c r="W2467" s="7" t="s">
        <v>5439</v>
      </c>
    </row>
    <row r="2468" spans="18:23" x14ac:dyDescent="0.25">
      <c r="R2468" s="7" t="str">
        <f t="shared" si="45"/>
        <v>Johnny Weaver</v>
      </c>
      <c r="S2468" s="7" t="s">
        <v>5615</v>
      </c>
      <c r="T2468" s="7">
        <v>25</v>
      </c>
      <c r="U2468" s="7">
        <v>12</v>
      </c>
      <c r="V2468" s="7">
        <v>300</v>
      </c>
      <c r="W2468" s="7" t="s">
        <v>5344</v>
      </c>
    </row>
    <row r="2469" spans="18:23" x14ac:dyDescent="0.25">
      <c r="R2469" s="7" t="str">
        <f t="shared" si="45"/>
        <v>Mrs. Katrina</v>
      </c>
      <c r="S2469" s="7" t="s">
        <v>5610</v>
      </c>
      <c r="T2469" s="7">
        <v>300</v>
      </c>
      <c r="U2469" s="7">
        <v>21</v>
      </c>
      <c r="V2469" s="7">
        <v>6300</v>
      </c>
      <c r="W2469" s="7" t="s">
        <v>5604</v>
      </c>
    </row>
    <row r="2470" spans="18:23" x14ac:dyDescent="0.25">
      <c r="R2470" s="7" t="str">
        <f t="shared" si="45"/>
        <v>Janet Adams</v>
      </c>
      <c r="S2470" s="7" t="s">
        <v>5623</v>
      </c>
      <c r="T2470" s="7">
        <v>30</v>
      </c>
      <c r="U2470" s="7">
        <v>20</v>
      </c>
      <c r="V2470" s="7">
        <v>600</v>
      </c>
      <c r="W2470" s="7" t="s">
        <v>5345</v>
      </c>
    </row>
    <row r="2471" spans="18:23" x14ac:dyDescent="0.25">
      <c r="R2471" s="7" t="str">
        <f t="shared" si="45"/>
        <v>Janet Adams</v>
      </c>
      <c r="S2471" s="7" t="s">
        <v>5623</v>
      </c>
      <c r="T2471" s="7">
        <v>30</v>
      </c>
      <c r="U2471" s="7">
        <v>4</v>
      </c>
      <c r="V2471" s="7">
        <v>120</v>
      </c>
      <c r="W2471" s="7" t="s">
        <v>5524</v>
      </c>
    </row>
    <row r="2472" spans="18:23" x14ac:dyDescent="0.25">
      <c r="R2472" s="7" t="str">
        <f t="shared" si="45"/>
        <v>Timothy Johns</v>
      </c>
      <c r="S2472" s="7" t="s">
        <v>5616</v>
      </c>
      <c r="T2472" s="7">
        <v>150</v>
      </c>
      <c r="U2472" s="7">
        <v>7</v>
      </c>
      <c r="V2472" s="7">
        <v>1050</v>
      </c>
      <c r="W2472" s="7" t="s">
        <v>5488</v>
      </c>
    </row>
    <row r="2473" spans="18:23" x14ac:dyDescent="0.25">
      <c r="R2473" s="7" t="str">
        <f t="shared" si="45"/>
        <v>Alexis Roberts</v>
      </c>
      <c r="S2473" s="7" t="s">
        <v>5623</v>
      </c>
      <c r="T2473" s="7">
        <v>30</v>
      </c>
      <c r="U2473" s="7">
        <v>12</v>
      </c>
      <c r="V2473" s="7">
        <v>360</v>
      </c>
      <c r="W2473" s="7" t="s">
        <v>5601</v>
      </c>
    </row>
    <row r="2474" spans="18:23" x14ac:dyDescent="0.25">
      <c r="R2474" s="7" t="str">
        <f t="shared" si="45"/>
        <v>Diana Griffin</v>
      </c>
      <c r="S2474" s="7" t="s">
        <v>5615</v>
      </c>
      <c r="T2474" s="7">
        <v>25</v>
      </c>
      <c r="U2474" s="7">
        <v>7</v>
      </c>
      <c r="V2474" s="7">
        <v>175</v>
      </c>
      <c r="W2474" s="7" t="s">
        <v>5314</v>
      </c>
    </row>
    <row r="2475" spans="18:23" x14ac:dyDescent="0.25">
      <c r="R2475" s="7" t="str">
        <f t="shared" si="45"/>
        <v>Janet Adams</v>
      </c>
      <c r="S2475" s="7" t="s">
        <v>5614</v>
      </c>
      <c r="T2475" s="7">
        <v>20</v>
      </c>
      <c r="U2475" s="7">
        <v>14</v>
      </c>
      <c r="V2475" s="7">
        <v>280</v>
      </c>
      <c r="W2475" s="7" t="s">
        <v>5345</v>
      </c>
    </row>
    <row r="2476" spans="18:23" x14ac:dyDescent="0.25">
      <c r="R2476" s="7" t="str">
        <f t="shared" si="45"/>
        <v>Isaac Goodwin</v>
      </c>
      <c r="S2476" s="7" t="s">
        <v>5620</v>
      </c>
      <c r="T2476" s="7">
        <v>40</v>
      </c>
      <c r="U2476" s="7">
        <v>7</v>
      </c>
      <c r="V2476" s="7">
        <v>280</v>
      </c>
      <c r="W2476" s="7" t="s">
        <v>5322</v>
      </c>
    </row>
    <row r="2477" spans="18:23" x14ac:dyDescent="0.25">
      <c r="R2477" s="7" t="str">
        <f t="shared" si="45"/>
        <v>Joshua Stewart</v>
      </c>
      <c r="S2477" s="7" t="s">
        <v>5611</v>
      </c>
      <c r="T2477" s="7">
        <v>250</v>
      </c>
      <c r="U2477" s="7">
        <v>15</v>
      </c>
      <c r="V2477" s="7">
        <v>3750</v>
      </c>
      <c r="W2477" s="7" t="s">
        <v>5435</v>
      </c>
    </row>
    <row r="2478" spans="18:23" x14ac:dyDescent="0.25">
      <c r="R2478" s="7" t="str">
        <f t="shared" si="45"/>
        <v>Alexis Roberts</v>
      </c>
      <c r="S2478" s="7" t="s">
        <v>5621</v>
      </c>
      <c r="T2478" s="7">
        <v>60</v>
      </c>
      <c r="U2478" s="7">
        <v>13</v>
      </c>
      <c r="V2478" s="7">
        <v>780</v>
      </c>
      <c r="W2478" s="7" t="s">
        <v>5318</v>
      </c>
    </row>
    <row r="2479" spans="18:23" x14ac:dyDescent="0.25">
      <c r="R2479" s="7" t="str">
        <f t="shared" si="45"/>
        <v>Angela Fox</v>
      </c>
      <c r="S2479" s="7" t="s">
        <v>5615</v>
      </c>
      <c r="T2479" s="7">
        <v>25</v>
      </c>
      <c r="U2479" s="7">
        <v>7</v>
      </c>
      <c r="V2479" s="7">
        <v>175</v>
      </c>
      <c r="W2479" s="7" t="s">
        <v>5517</v>
      </c>
    </row>
    <row r="2480" spans="18:23" x14ac:dyDescent="0.25">
      <c r="R2480" s="7" t="str">
        <f t="shared" si="45"/>
        <v>Kari Zimmerman</v>
      </c>
      <c r="S2480" s="7" t="s">
        <v>5612</v>
      </c>
      <c r="T2480" s="7">
        <v>50</v>
      </c>
      <c r="U2480" s="7">
        <v>13</v>
      </c>
      <c r="V2480" s="7">
        <v>650</v>
      </c>
      <c r="W2480" s="7" t="s">
        <v>5338</v>
      </c>
    </row>
    <row r="2481" spans="18:23" x14ac:dyDescent="0.25">
      <c r="R2481" s="7" t="str">
        <f t="shared" si="45"/>
        <v>Lisa Johnson</v>
      </c>
      <c r="S2481" s="7" t="s">
        <v>5615</v>
      </c>
      <c r="T2481" s="7">
        <v>25</v>
      </c>
      <c r="U2481" s="7">
        <v>23</v>
      </c>
      <c r="V2481" s="7">
        <v>575</v>
      </c>
      <c r="W2481" s="7" t="s">
        <v>5581</v>
      </c>
    </row>
    <row r="2482" spans="18:23" x14ac:dyDescent="0.25">
      <c r="R2482" s="7" t="str">
        <f t="shared" si="45"/>
        <v>Jessica Baird</v>
      </c>
      <c r="S2482" s="7" t="s">
        <v>5623</v>
      </c>
      <c r="T2482" s="7">
        <v>30</v>
      </c>
      <c r="U2482" s="7">
        <v>1</v>
      </c>
      <c r="V2482" s="7">
        <v>30</v>
      </c>
      <c r="W2482" s="7" t="s">
        <v>5546</v>
      </c>
    </row>
    <row r="2483" spans="18:23" x14ac:dyDescent="0.25">
      <c r="R2483" s="7" t="str">
        <f t="shared" si="45"/>
        <v>Ms. Michelle</v>
      </c>
      <c r="S2483" s="7" t="s">
        <v>5621</v>
      </c>
      <c r="T2483" s="7">
        <v>60</v>
      </c>
      <c r="U2483" s="7">
        <v>16</v>
      </c>
      <c r="V2483" s="7">
        <v>960</v>
      </c>
      <c r="W2483" s="7" t="s">
        <v>5469</v>
      </c>
    </row>
    <row r="2484" spans="18:23" x14ac:dyDescent="0.25">
      <c r="R2484" s="7" t="str">
        <f t="shared" si="45"/>
        <v>Angela Fox</v>
      </c>
      <c r="S2484" s="7" t="s">
        <v>5616</v>
      </c>
      <c r="T2484" s="7">
        <v>150</v>
      </c>
      <c r="U2484" s="7">
        <v>4</v>
      </c>
      <c r="V2484" s="7">
        <v>600</v>
      </c>
      <c r="W2484" s="7" t="s">
        <v>5425</v>
      </c>
    </row>
    <row r="2485" spans="18:23" x14ac:dyDescent="0.25">
      <c r="R2485" s="7" t="str">
        <f t="shared" si="45"/>
        <v>Stephanie Smith</v>
      </c>
      <c r="S2485" s="7" t="s">
        <v>5619</v>
      </c>
      <c r="T2485" s="7">
        <v>80</v>
      </c>
      <c r="U2485" s="7">
        <v>13</v>
      </c>
      <c r="V2485" s="7">
        <v>1040</v>
      </c>
      <c r="W2485" s="7" t="s">
        <v>5520</v>
      </c>
    </row>
    <row r="2486" spans="18:23" x14ac:dyDescent="0.25">
      <c r="R2486" s="7" t="str">
        <f t="shared" si="45"/>
        <v>Kelly Miller</v>
      </c>
      <c r="S2486" s="7" t="s">
        <v>5609</v>
      </c>
      <c r="T2486" s="7">
        <v>20</v>
      </c>
      <c r="U2486" s="7">
        <v>7</v>
      </c>
      <c r="V2486" s="7">
        <v>140</v>
      </c>
      <c r="W2486" s="7" t="s">
        <v>5485</v>
      </c>
    </row>
    <row r="2487" spans="18:23" x14ac:dyDescent="0.25">
      <c r="R2487" s="7" t="str">
        <f t="shared" si="45"/>
        <v>Kari Zimmerman</v>
      </c>
      <c r="S2487" s="7" t="s">
        <v>5614</v>
      </c>
      <c r="T2487" s="7">
        <v>20</v>
      </c>
      <c r="U2487" s="7">
        <v>14</v>
      </c>
      <c r="V2487" s="7">
        <v>280</v>
      </c>
      <c r="W2487" s="7" t="s">
        <v>5529</v>
      </c>
    </row>
    <row r="2488" spans="18:23" x14ac:dyDescent="0.25">
      <c r="R2488" s="7" t="str">
        <f t="shared" si="45"/>
        <v>Ms. Michelle</v>
      </c>
      <c r="S2488" s="7" t="s">
        <v>5613</v>
      </c>
      <c r="T2488" s="7">
        <v>35</v>
      </c>
      <c r="U2488" s="7">
        <v>6</v>
      </c>
      <c r="V2488" s="7">
        <v>210</v>
      </c>
      <c r="W2488" s="7" t="s">
        <v>5494</v>
      </c>
    </row>
    <row r="2489" spans="18:23" x14ac:dyDescent="0.25">
      <c r="R2489" s="7" t="str">
        <f t="shared" si="45"/>
        <v>Sheri Foster</v>
      </c>
      <c r="S2489" s="7" t="s">
        <v>5614</v>
      </c>
      <c r="T2489" s="7">
        <v>20</v>
      </c>
      <c r="U2489" s="7">
        <v>15</v>
      </c>
      <c r="V2489" s="7">
        <v>300</v>
      </c>
      <c r="W2489" s="7" t="s">
        <v>5330</v>
      </c>
    </row>
    <row r="2490" spans="18:23" x14ac:dyDescent="0.25">
      <c r="R2490" s="7" t="str">
        <f t="shared" si="45"/>
        <v>Shannon Vazquez</v>
      </c>
      <c r="S2490" s="7" t="s">
        <v>5615</v>
      </c>
      <c r="T2490" s="7">
        <v>25</v>
      </c>
      <c r="U2490" s="7">
        <v>19</v>
      </c>
      <c r="V2490" s="7">
        <v>475</v>
      </c>
      <c r="W2490" s="7" t="s">
        <v>5531</v>
      </c>
    </row>
    <row r="2491" spans="18:23" x14ac:dyDescent="0.25">
      <c r="R2491" s="7" t="str">
        <f t="shared" si="45"/>
        <v>Kenneth Rodriguez</v>
      </c>
      <c r="S2491" s="7" t="s">
        <v>5621</v>
      </c>
      <c r="T2491" s="7">
        <v>60</v>
      </c>
      <c r="U2491" s="7">
        <v>25</v>
      </c>
      <c r="V2491" s="7">
        <v>1500</v>
      </c>
      <c r="W2491" s="7" t="s">
        <v>5453</v>
      </c>
    </row>
    <row r="2492" spans="18:23" x14ac:dyDescent="0.25">
      <c r="R2492" s="7" t="str">
        <f t="shared" si="45"/>
        <v>Dr. Carolyn</v>
      </c>
      <c r="S2492" s="7" t="s">
        <v>5618</v>
      </c>
      <c r="T2492" s="7">
        <v>10</v>
      </c>
      <c r="U2492" s="7">
        <v>15</v>
      </c>
      <c r="V2492" s="7">
        <v>150</v>
      </c>
      <c r="W2492" s="7" t="s">
        <v>5554</v>
      </c>
    </row>
    <row r="2493" spans="18:23" x14ac:dyDescent="0.25">
      <c r="R2493" s="7" t="str">
        <f t="shared" si="45"/>
        <v>Janet Adams</v>
      </c>
      <c r="S2493" s="7" t="s">
        <v>5617</v>
      </c>
      <c r="T2493" s="7">
        <v>120</v>
      </c>
      <c r="U2493" s="7">
        <v>8</v>
      </c>
      <c r="V2493" s="7">
        <v>960</v>
      </c>
      <c r="W2493" s="7" t="s">
        <v>5535</v>
      </c>
    </row>
    <row r="2494" spans="18:23" x14ac:dyDescent="0.25">
      <c r="R2494" s="7" t="str">
        <f t="shared" si="45"/>
        <v>Stephanie Smith</v>
      </c>
      <c r="S2494" s="7" t="s">
        <v>5618</v>
      </c>
      <c r="T2494" s="7">
        <v>10</v>
      </c>
      <c r="U2494" s="7">
        <v>19</v>
      </c>
      <c r="V2494" s="7">
        <v>190</v>
      </c>
      <c r="W2494" s="7" t="s">
        <v>5520</v>
      </c>
    </row>
    <row r="2495" spans="18:23" x14ac:dyDescent="0.25">
      <c r="R2495" s="7" t="str">
        <f t="shared" si="45"/>
        <v>Janet Adams</v>
      </c>
      <c r="S2495" s="7" t="s">
        <v>5617</v>
      </c>
      <c r="T2495" s="7">
        <v>120</v>
      </c>
      <c r="U2495" s="7">
        <v>22</v>
      </c>
      <c r="V2495" s="7">
        <v>2640</v>
      </c>
      <c r="W2495" s="7" t="s">
        <v>5570</v>
      </c>
    </row>
    <row r="2496" spans="18:23" x14ac:dyDescent="0.25">
      <c r="R2496" s="7" t="str">
        <f t="shared" si="45"/>
        <v>Mary Fry</v>
      </c>
      <c r="S2496" s="7" t="s">
        <v>5620</v>
      </c>
      <c r="T2496" s="7">
        <v>40</v>
      </c>
      <c r="U2496" s="7">
        <v>23</v>
      </c>
      <c r="V2496" s="7">
        <v>920</v>
      </c>
      <c r="W2496" s="7" t="s">
        <v>5444</v>
      </c>
    </row>
    <row r="2497" spans="18:23" x14ac:dyDescent="0.25">
      <c r="R2497" s="7" t="str">
        <f t="shared" si="45"/>
        <v>Jose Perez</v>
      </c>
      <c r="S2497" s="7" t="s">
        <v>5620</v>
      </c>
      <c r="T2497" s="7">
        <v>40</v>
      </c>
      <c r="U2497" s="7">
        <v>4</v>
      </c>
      <c r="V2497" s="7">
        <v>160</v>
      </c>
      <c r="W2497" s="7" t="s">
        <v>5333</v>
      </c>
    </row>
    <row r="2498" spans="18:23" x14ac:dyDescent="0.25">
      <c r="R2498" s="7" t="str">
        <f t="shared" si="45"/>
        <v>Stephanie Smith</v>
      </c>
      <c r="S2498" s="7" t="s">
        <v>5614</v>
      </c>
      <c r="T2498" s="7">
        <v>20</v>
      </c>
      <c r="U2498" s="7">
        <v>23</v>
      </c>
      <c r="V2498" s="7">
        <v>460</v>
      </c>
      <c r="W2498" s="7" t="s">
        <v>5506</v>
      </c>
    </row>
    <row r="2499" spans="18:23" x14ac:dyDescent="0.25">
      <c r="R2499" s="7" t="str">
        <f t="shared" si="45"/>
        <v>Timothy Johns</v>
      </c>
      <c r="S2499" s="7" t="s">
        <v>5614</v>
      </c>
      <c r="T2499" s="7">
        <v>20</v>
      </c>
      <c r="U2499" s="7">
        <v>17</v>
      </c>
      <c r="V2499" s="7">
        <v>340</v>
      </c>
      <c r="W2499" s="7" t="s">
        <v>5563</v>
      </c>
    </row>
    <row r="2500" spans="18:23" x14ac:dyDescent="0.25">
      <c r="R2500" s="7" t="str">
        <f t="shared" si="45"/>
        <v>Keith Bush</v>
      </c>
      <c r="S2500" s="7" t="s">
        <v>5617</v>
      </c>
      <c r="T2500" s="7">
        <v>120</v>
      </c>
      <c r="U2500" s="7">
        <v>17</v>
      </c>
      <c r="V2500" s="7">
        <v>2040</v>
      </c>
      <c r="W2500" s="7" t="s">
        <v>5605</v>
      </c>
    </row>
    <row r="2501" spans="18:23" x14ac:dyDescent="0.25">
      <c r="R2501" s="7" t="str">
        <f t="shared" si="45"/>
        <v>Jennifer Nelson</v>
      </c>
      <c r="S2501" s="7" t="s">
        <v>5618</v>
      </c>
      <c r="T2501" s="7">
        <v>10</v>
      </c>
      <c r="U2501" s="7">
        <v>17</v>
      </c>
      <c r="V2501" s="7">
        <v>170</v>
      </c>
      <c r="W2501" s="7" t="s">
        <v>5324</v>
      </c>
    </row>
    <row r="2502" spans="18:23" x14ac:dyDescent="0.25">
      <c r="R2502" s="7" t="str">
        <f t="shared" si="45"/>
        <v>Alexis Ferguson</v>
      </c>
      <c r="S2502" s="7" t="s">
        <v>5621</v>
      </c>
      <c r="T2502" s="7">
        <v>60</v>
      </c>
      <c r="U2502" s="7">
        <v>7</v>
      </c>
      <c r="V2502" s="7">
        <v>420</v>
      </c>
      <c r="W2502" s="7" t="s">
        <v>5493</v>
      </c>
    </row>
    <row r="2503" spans="18:23" x14ac:dyDescent="0.25">
      <c r="R2503" s="7" t="str">
        <f t="shared" si="45"/>
        <v>Stephanie Smith</v>
      </c>
      <c r="S2503" s="7" t="s">
        <v>5609</v>
      </c>
      <c r="T2503" s="7">
        <v>20</v>
      </c>
      <c r="U2503" s="7">
        <v>21</v>
      </c>
      <c r="V2503" s="7">
        <v>420</v>
      </c>
      <c r="W2503" s="7" t="s">
        <v>5506</v>
      </c>
    </row>
    <row r="2504" spans="18:23" x14ac:dyDescent="0.25">
      <c r="R2504" s="7" t="str">
        <f t="shared" ref="R2504:R2567" si="46">TRIM(W2504)</f>
        <v>Dr. Carolyn</v>
      </c>
      <c r="S2504" s="7" t="s">
        <v>5614</v>
      </c>
      <c r="T2504" s="7">
        <v>20</v>
      </c>
      <c r="U2504" s="7">
        <v>11</v>
      </c>
      <c r="V2504" s="7">
        <v>220</v>
      </c>
      <c r="W2504" s="7" t="s">
        <v>5580</v>
      </c>
    </row>
    <row r="2505" spans="18:23" x14ac:dyDescent="0.25">
      <c r="R2505" s="7" t="str">
        <f t="shared" si="46"/>
        <v>Seth Howell</v>
      </c>
      <c r="S2505" s="7" t="s">
        <v>5610</v>
      </c>
      <c r="T2505" s="7">
        <v>300</v>
      </c>
      <c r="U2505" s="7">
        <v>8</v>
      </c>
      <c r="V2505" s="7">
        <v>2400</v>
      </c>
      <c r="W2505" s="7" t="s">
        <v>5472</v>
      </c>
    </row>
    <row r="2506" spans="18:23" x14ac:dyDescent="0.25">
      <c r="R2506" s="7" t="str">
        <f t="shared" si="46"/>
        <v>Lisa Johnson</v>
      </c>
      <c r="S2506" s="7" t="s">
        <v>5612</v>
      </c>
      <c r="T2506" s="7">
        <v>50</v>
      </c>
      <c r="U2506" s="7">
        <v>3</v>
      </c>
      <c r="V2506" s="7">
        <v>150</v>
      </c>
      <c r="W2506" s="7" t="s">
        <v>5539</v>
      </c>
    </row>
    <row r="2507" spans="18:23" x14ac:dyDescent="0.25">
      <c r="R2507" s="7" t="str">
        <f t="shared" si="46"/>
        <v>Jennifer Nelson</v>
      </c>
      <c r="S2507" s="7" t="s">
        <v>5622</v>
      </c>
      <c r="T2507" s="7">
        <v>15</v>
      </c>
      <c r="U2507" s="7">
        <v>16</v>
      </c>
      <c r="V2507" s="7">
        <v>240</v>
      </c>
      <c r="W2507" s="7" t="s">
        <v>5527</v>
      </c>
    </row>
    <row r="2508" spans="18:23" x14ac:dyDescent="0.25">
      <c r="R2508" s="7" t="str">
        <f t="shared" si="46"/>
        <v>Shannon Vazquez</v>
      </c>
      <c r="S2508" s="7" t="s">
        <v>5617</v>
      </c>
      <c r="T2508" s="7">
        <v>120</v>
      </c>
      <c r="U2508" s="7">
        <v>15</v>
      </c>
      <c r="V2508" s="7">
        <v>1800</v>
      </c>
      <c r="W2508" s="7" t="s">
        <v>5448</v>
      </c>
    </row>
    <row r="2509" spans="18:23" x14ac:dyDescent="0.25">
      <c r="R2509" s="7" t="str">
        <f t="shared" si="46"/>
        <v>Kimberly Stone</v>
      </c>
      <c r="S2509" s="7" t="s">
        <v>5615</v>
      </c>
      <c r="T2509" s="7">
        <v>25</v>
      </c>
      <c r="U2509" s="7">
        <v>23</v>
      </c>
      <c r="V2509" s="7">
        <v>575</v>
      </c>
      <c r="W2509" s="7" t="s">
        <v>5465</v>
      </c>
    </row>
    <row r="2510" spans="18:23" x14ac:dyDescent="0.25">
      <c r="R2510" s="7" t="str">
        <f t="shared" si="46"/>
        <v>Dr. Carolyn</v>
      </c>
      <c r="S2510" s="7" t="s">
        <v>5623</v>
      </c>
      <c r="T2510" s="7">
        <v>30</v>
      </c>
      <c r="U2510" s="7">
        <v>7</v>
      </c>
      <c r="V2510" s="7">
        <v>210</v>
      </c>
      <c r="W2510" s="7" t="s">
        <v>5455</v>
      </c>
    </row>
    <row r="2511" spans="18:23" x14ac:dyDescent="0.25">
      <c r="R2511" s="7" t="str">
        <f t="shared" si="46"/>
        <v>Kelly Miller</v>
      </c>
      <c r="S2511" s="7" t="s">
        <v>5609</v>
      </c>
      <c r="T2511" s="7">
        <v>20</v>
      </c>
      <c r="U2511" s="7">
        <v>4</v>
      </c>
      <c r="V2511" s="7">
        <v>80</v>
      </c>
      <c r="W2511" s="7" t="s">
        <v>5485</v>
      </c>
    </row>
    <row r="2512" spans="18:23" x14ac:dyDescent="0.25">
      <c r="R2512" s="7" t="str">
        <f t="shared" si="46"/>
        <v>Donald Parsons</v>
      </c>
      <c r="S2512" s="7" t="s">
        <v>5619</v>
      </c>
      <c r="T2512" s="7">
        <v>80</v>
      </c>
      <c r="U2512" s="7">
        <v>7</v>
      </c>
      <c r="V2512" s="7">
        <v>560</v>
      </c>
      <c r="W2512" s="7" t="s">
        <v>5491</v>
      </c>
    </row>
    <row r="2513" spans="18:23" x14ac:dyDescent="0.25">
      <c r="R2513" s="7" t="str">
        <f t="shared" si="46"/>
        <v>Dr. Elizabeth</v>
      </c>
      <c r="S2513" s="7" t="s">
        <v>5617</v>
      </c>
      <c r="T2513" s="7">
        <v>120</v>
      </c>
      <c r="U2513" s="7">
        <v>23</v>
      </c>
      <c r="V2513" s="7">
        <v>2760</v>
      </c>
      <c r="W2513" s="7" t="s">
        <v>5588</v>
      </c>
    </row>
    <row r="2514" spans="18:23" x14ac:dyDescent="0.25">
      <c r="R2514" s="7" t="str">
        <f t="shared" si="46"/>
        <v>Alexis Roberts</v>
      </c>
      <c r="S2514" s="7" t="s">
        <v>5615</v>
      </c>
      <c r="T2514" s="7">
        <v>25</v>
      </c>
      <c r="U2514" s="7">
        <v>24</v>
      </c>
      <c r="V2514" s="7">
        <v>600</v>
      </c>
      <c r="W2514" s="7" t="s">
        <v>5457</v>
      </c>
    </row>
    <row r="2515" spans="18:23" x14ac:dyDescent="0.25">
      <c r="R2515" s="7" t="str">
        <f t="shared" si="46"/>
        <v>Alexis Ferguson</v>
      </c>
      <c r="S2515" s="7" t="s">
        <v>5617</v>
      </c>
      <c r="T2515" s="7">
        <v>120</v>
      </c>
      <c r="U2515" s="7">
        <v>24</v>
      </c>
      <c r="V2515" s="7">
        <v>2880</v>
      </c>
      <c r="W2515" s="7" t="s">
        <v>5493</v>
      </c>
    </row>
    <row r="2516" spans="18:23" x14ac:dyDescent="0.25">
      <c r="R2516" s="7" t="str">
        <f t="shared" si="46"/>
        <v>Shannon Vazquez</v>
      </c>
      <c r="S2516" s="7" t="s">
        <v>5616</v>
      </c>
      <c r="T2516" s="7">
        <v>150</v>
      </c>
      <c r="U2516" s="7">
        <v>4</v>
      </c>
      <c r="V2516" s="7">
        <v>600</v>
      </c>
      <c r="W2516" s="7" t="s">
        <v>5531</v>
      </c>
    </row>
    <row r="2517" spans="18:23" x14ac:dyDescent="0.25">
      <c r="R2517" s="7" t="str">
        <f t="shared" si="46"/>
        <v>Diana Griffin</v>
      </c>
      <c r="S2517" s="7" t="s">
        <v>5618</v>
      </c>
      <c r="T2517" s="7">
        <v>10</v>
      </c>
      <c r="U2517" s="7">
        <v>4</v>
      </c>
      <c r="V2517" s="7">
        <v>40</v>
      </c>
      <c r="W2517" s="7" t="s">
        <v>5586</v>
      </c>
    </row>
    <row r="2518" spans="18:23" x14ac:dyDescent="0.25">
      <c r="R2518" s="7" t="str">
        <f t="shared" si="46"/>
        <v>Alexis Ferguson</v>
      </c>
      <c r="S2518" s="7" t="s">
        <v>5617</v>
      </c>
      <c r="T2518" s="7">
        <v>120</v>
      </c>
      <c r="U2518" s="7">
        <v>18</v>
      </c>
      <c r="V2518" s="7">
        <v>2160</v>
      </c>
      <c r="W2518" s="7" t="s">
        <v>5486</v>
      </c>
    </row>
    <row r="2519" spans="18:23" x14ac:dyDescent="0.25">
      <c r="R2519" s="7" t="str">
        <f t="shared" si="46"/>
        <v>Donald Parsons</v>
      </c>
      <c r="S2519" s="7" t="s">
        <v>5612</v>
      </c>
      <c r="T2519" s="7">
        <v>50</v>
      </c>
      <c r="U2519" s="7">
        <v>25</v>
      </c>
      <c r="V2519" s="7">
        <v>1250</v>
      </c>
      <c r="W2519" s="7" t="s">
        <v>5446</v>
      </c>
    </row>
    <row r="2520" spans="18:23" x14ac:dyDescent="0.25">
      <c r="R2520" s="7" t="str">
        <f t="shared" si="46"/>
        <v>Robert Baker</v>
      </c>
      <c r="S2520" s="7" t="s">
        <v>5615</v>
      </c>
      <c r="T2520" s="7">
        <v>25</v>
      </c>
      <c r="U2520" s="7">
        <v>21</v>
      </c>
      <c r="V2520" s="7">
        <v>525</v>
      </c>
      <c r="W2520" s="7" t="s">
        <v>5427</v>
      </c>
    </row>
    <row r="2521" spans="18:23" x14ac:dyDescent="0.25">
      <c r="R2521" s="7" t="str">
        <f t="shared" si="46"/>
        <v>Ms. Michelle</v>
      </c>
      <c r="S2521" s="7" t="s">
        <v>5612</v>
      </c>
      <c r="T2521" s="7">
        <v>50</v>
      </c>
      <c r="U2521" s="7">
        <v>10</v>
      </c>
      <c r="V2521" s="7">
        <v>500</v>
      </c>
      <c r="W2521" s="7" t="s">
        <v>5494</v>
      </c>
    </row>
    <row r="2522" spans="18:23" x14ac:dyDescent="0.25">
      <c r="R2522" s="7" t="str">
        <f t="shared" si="46"/>
        <v>Stephanie Smith</v>
      </c>
      <c r="S2522" s="7" t="s">
        <v>5611</v>
      </c>
      <c r="T2522" s="7">
        <v>250</v>
      </c>
      <c r="U2522" s="7">
        <v>10</v>
      </c>
      <c r="V2522" s="7">
        <v>2500</v>
      </c>
      <c r="W2522" s="7" t="s">
        <v>5506</v>
      </c>
    </row>
    <row r="2523" spans="18:23" x14ac:dyDescent="0.25">
      <c r="R2523" s="7" t="str">
        <f t="shared" si="46"/>
        <v>Sarah Wright</v>
      </c>
      <c r="S2523" s="7" t="s">
        <v>5622</v>
      </c>
      <c r="T2523" s="7">
        <v>15</v>
      </c>
      <c r="U2523" s="7">
        <v>2</v>
      </c>
      <c r="V2523" s="7">
        <v>30</v>
      </c>
      <c r="W2523" s="7" t="s">
        <v>5474</v>
      </c>
    </row>
    <row r="2524" spans="18:23" x14ac:dyDescent="0.25">
      <c r="R2524" s="7" t="str">
        <f t="shared" si="46"/>
        <v>Dr. Carolyn</v>
      </c>
      <c r="S2524" s="7" t="s">
        <v>5614</v>
      </c>
      <c r="T2524" s="7">
        <v>20</v>
      </c>
      <c r="U2524" s="7">
        <v>20</v>
      </c>
      <c r="V2524" s="7">
        <v>400</v>
      </c>
      <c r="W2524" s="7" t="s">
        <v>5554</v>
      </c>
    </row>
    <row r="2525" spans="18:23" x14ac:dyDescent="0.25">
      <c r="R2525" s="7" t="str">
        <f t="shared" si="46"/>
        <v>Isaac Goodwin</v>
      </c>
      <c r="S2525" s="7" t="s">
        <v>5620</v>
      </c>
      <c r="T2525" s="7">
        <v>40</v>
      </c>
      <c r="U2525" s="7">
        <v>12</v>
      </c>
      <c r="V2525" s="7">
        <v>480</v>
      </c>
      <c r="W2525" s="7" t="s">
        <v>5440</v>
      </c>
    </row>
    <row r="2526" spans="18:23" x14ac:dyDescent="0.25">
      <c r="R2526" s="7" t="str">
        <f t="shared" si="46"/>
        <v>Alexis Ferguson</v>
      </c>
      <c r="S2526" s="7" t="s">
        <v>5620</v>
      </c>
      <c r="T2526" s="7">
        <v>40</v>
      </c>
      <c r="U2526" s="7">
        <v>4</v>
      </c>
      <c r="V2526" s="7">
        <v>160</v>
      </c>
      <c r="W2526" s="7" t="s">
        <v>5486</v>
      </c>
    </row>
    <row r="2527" spans="18:23" x14ac:dyDescent="0.25">
      <c r="R2527" s="7" t="str">
        <f t="shared" si="46"/>
        <v>Mary Fry</v>
      </c>
      <c r="S2527" s="7" t="s">
        <v>5617</v>
      </c>
      <c r="T2527" s="7">
        <v>120</v>
      </c>
      <c r="U2527" s="7">
        <v>17</v>
      </c>
      <c r="V2527" s="7">
        <v>2040</v>
      </c>
      <c r="W2527" s="7" t="s">
        <v>5544</v>
      </c>
    </row>
    <row r="2528" spans="18:23" x14ac:dyDescent="0.25">
      <c r="R2528" s="7" t="str">
        <f t="shared" si="46"/>
        <v>Donald Parsons</v>
      </c>
      <c r="S2528" s="7" t="s">
        <v>5613</v>
      </c>
      <c r="T2528" s="7">
        <v>35</v>
      </c>
      <c r="U2528" s="7">
        <v>13</v>
      </c>
      <c r="V2528" s="7">
        <v>455</v>
      </c>
      <c r="W2528" s="7" t="s">
        <v>5598</v>
      </c>
    </row>
    <row r="2529" spans="18:23" x14ac:dyDescent="0.25">
      <c r="R2529" s="7" t="str">
        <f t="shared" si="46"/>
        <v>Aaron Robinson</v>
      </c>
      <c r="S2529" s="7" t="s">
        <v>5617</v>
      </c>
      <c r="T2529" s="7">
        <v>120</v>
      </c>
      <c r="U2529" s="7">
        <v>11</v>
      </c>
      <c r="V2529" s="7">
        <v>1320</v>
      </c>
      <c r="W2529" s="7" t="s">
        <v>5543</v>
      </c>
    </row>
    <row r="2530" spans="18:23" x14ac:dyDescent="0.25">
      <c r="R2530" s="7" t="str">
        <f t="shared" si="46"/>
        <v>Jose Perez</v>
      </c>
      <c r="S2530" s="7" t="s">
        <v>5610</v>
      </c>
      <c r="T2530" s="7">
        <v>300</v>
      </c>
      <c r="U2530" s="7">
        <v>19</v>
      </c>
      <c r="V2530" s="7">
        <v>5700</v>
      </c>
      <c r="W2530" s="7" t="s">
        <v>5574</v>
      </c>
    </row>
    <row r="2531" spans="18:23" x14ac:dyDescent="0.25">
      <c r="R2531" s="7" t="str">
        <f t="shared" si="46"/>
        <v>Kevin Gonzalez</v>
      </c>
      <c r="S2531" s="7" t="s">
        <v>5619</v>
      </c>
      <c r="T2531" s="7">
        <v>80</v>
      </c>
      <c r="U2531" s="7">
        <v>9</v>
      </c>
      <c r="V2531" s="7">
        <v>720</v>
      </c>
      <c r="W2531" s="7" t="s">
        <v>5492</v>
      </c>
    </row>
    <row r="2532" spans="18:23" x14ac:dyDescent="0.25">
      <c r="R2532" s="7" t="str">
        <f t="shared" si="46"/>
        <v>Dr. Carolyn</v>
      </c>
      <c r="S2532" s="7" t="s">
        <v>5610</v>
      </c>
      <c r="T2532" s="7">
        <v>300</v>
      </c>
      <c r="U2532" s="7">
        <v>24</v>
      </c>
      <c r="V2532" s="7">
        <v>7200</v>
      </c>
      <c r="W2532" s="7" t="s">
        <v>5495</v>
      </c>
    </row>
    <row r="2533" spans="18:23" x14ac:dyDescent="0.25">
      <c r="R2533" s="7" t="str">
        <f t="shared" si="46"/>
        <v>Kelly Miller</v>
      </c>
      <c r="S2533" s="7" t="s">
        <v>5612</v>
      </c>
      <c r="T2533" s="7">
        <v>50</v>
      </c>
      <c r="U2533" s="7">
        <v>5</v>
      </c>
      <c r="V2533" s="7">
        <v>250</v>
      </c>
      <c r="W2533" s="7" t="s">
        <v>5573</v>
      </c>
    </row>
    <row r="2534" spans="18:23" x14ac:dyDescent="0.25">
      <c r="R2534" s="7" t="str">
        <f t="shared" si="46"/>
        <v>Kimberly Stone</v>
      </c>
      <c r="S2534" s="7" t="s">
        <v>5616</v>
      </c>
      <c r="T2534" s="7">
        <v>150</v>
      </c>
      <c r="U2534" s="7">
        <v>12</v>
      </c>
      <c r="V2534" s="7">
        <v>1800</v>
      </c>
      <c r="W2534" s="7" t="s">
        <v>5518</v>
      </c>
    </row>
    <row r="2535" spans="18:23" x14ac:dyDescent="0.25">
      <c r="R2535" s="7" t="str">
        <f t="shared" si="46"/>
        <v>Linda Morgan</v>
      </c>
      <c r="S2535" s="7" t="s">
        <v>5619</v>
      </c>
      <c r="T2535" s="7">
        <v>80</v>
      </c>
      <c r="U2535" s="7">
        <v>3</v>
      </c>
      <c r="V2535" s="7">
        <v>240</v>
      </c>
      <c r="W2535" s="7" t="s">
        <v>5441</v>
      </c>
    </row>
    <row r="2536" spans="18:23" x14ac:dyDescent="0.25">
      <c r="R2536" s="7" t="str">
        <f t="shared" si="46"/>
        <v>Karen Pham</v>
      </c>
      <c r="S2536" s="7" t="s">
        <v>5611</v>
      </c>
      <c r="T2536" s="7">
        <v>250</v>
      </c>
      <c r="U2536" s="7">
        <v>7</v>
      </c>
      <c r="V2536" s="7">
        <v>1750</v>
      </c>
      <c r="W2536" s="7" t="s">
        <v>5467</v>
      </c>
    </row>
    <row r="2537" spans="18:23" x14ac:dyDescent="0.25">
      <c r="R2537" s="7" t="str">
        <f t="shared" si="46"/>
        <v>Jose Perez</v>
      </c>
      <c r="S2537" s="7" t="s">
        <v>5619</v>
      </c>
      <c r="T2537" s="7">
        <v>80</v>
      </c>
      <c r="U2537" s="7">
        <v>24</v>
      </c>
      <c r="V2537" s="7">
        <v>1920</v>
      </c>
      <c r="W2537" s="7" t="s">
        <v>5593</v>
      </c>
    </row>
    <row r="2538" spans="18:23" x14ac:dyDescent="0.25">
      <c r="R2538" s="7" t="str">
        <f t="shared" si="46"/>
        <v>Mrs. Katrina</v>
      </c>
      <c r="S2538" s="7" t="s">
        <v>5611</v>
      </c>
      <c r="T2538" s="7">
        <v>250</v>
      </c>
      <c r="U2538" s="7">
        <v>24</v>
      </c>
      <c r="V2538" s="7">
        <v>6000</v>
      </c>
      <c r="W2538" s="7" t="s">
        <v>5575</v>
      </c>
    </row>
    <row r="2539" spans="18:23" x14ac:dyDescent="0.25">
      <c r="R2539" s="7" t="str">
        <f t="shared" si="46"/>
        <v>Johnny Weaver</v>
      </c>
      <c r="S2539" s="7" t="s">
        <v>5612</v>
      </c>
      <c r="T2539" s="7">
        <v>50</v>
      </c>
      <c r="U2539" s="7">
        <v>12</v>
      </c>
      <c r="V2539" s="7">
        <v>600</v>
      </c>
      <c r="W2539" s="7" t="s">
        <v>5542</v>
      </c>
    </row>
    <row r="2540" spans="18:23" x14ac:dyDescent="0.25">
      <c r="R2540" s="7" t="str">
        <f t="shared" si="46"/>
        <v>Linda Morgan</v>
      </c>
      <c r="S2540" s="7" t="s">
        <v>5615</v>
      </c>
      <c r="T2540" s="7">
        <v>25</v>
      </c>
      <c r="U2540" s="7">
        <v>16</v>
      </c>
      <c r="V2540" s="7">
        <v>400</v>
      </c>
      <c r="W2540" s="7" t="s">
        <v>5308</v>
      </c>
    </row>
    <row r="2541" spans="18:23" x14ac:dyDescent="0.25">
      <c r="R2541" s="7" t="str">
        <f t="shared" si="46"/>
        <v>Janet Adams</v>
      </c>
      <c r="S2541" s="7" t="s">
        <v>5616</v>
      </c>
      <c r="T2541" s="7">
        <v>150</v>
      </c>
      <c r="U2541" s="7">
        <v>1</v>
      </c>
      <c r="V2541" s="7">
        <v>150</v>
      </c>
      <c r="W2541" s="7" t="s">
        <v>5570</v>
      </c>
    </row>
    <row r="2542" spans="18:23" x14ac:dyDescent="0.25">
      <c r="R2542" s="7" t="str">
        <f t="shared" si="46"/>
        <v>Johnny Weaver</v>
      </c>
      <c r="S2542" s="7" t="s">
        <v>5610</v>
      </c>
      <c r="T2542" s="7">
        <v>300</v>
      </c>
      <c r="U2542" s="7">
        <v>10</v>
      </c>
      <c r="V2542" s="7">
        <v>3000</v>
      </c>
      <c r="W2542" s="7" t="s">
        <v>5553</v>
      </c>
    </row>
    <row r="2543" spans="18:23" x14ac:dyDescent="0.25">
      <c r="R2543" s="7" t="str">
        <f t="shared" si="46"/>
        <v>Alexis Ferguson</v>
      </c>
      <c r="S2543" s="7" t="s">
        <v>5615</v>
      </c>
      <c r="T2543" s="7">
        <v>25</v>
      </c>
      <c r="U2543" s="7">
        <v>4</v>
      </c>
      <c r="V2543" s="7">
        <v>100</v>
      </c>
      <c r="W2543" s="7" t="s">
        <v>5493</v>
      </c>
    </row>
    <row r="2544" spans="18:23" x14ac:dyDescent="0.25">
      <c r="R2544" s="7" t="str">
        <f t="shared" si="46"/>
        <v>Jennifer Nelson</v>
      </c>
      <c r="S2544" s="7" t="s">
        <v>5615</v>
      </c>
      <c r="T2544" s="7">
        <v>25</v>
      </c>
      <c r="U2544" s="7">
        <v>10</v>
      </c>
      <c r="V2544" s="7">
        <v>250</v>
      </c>
      <c r="W2544" s="7" t="s">
        <v>5527</v>
      </c>
    </row>
    <row r="2545" spans="18:23" x14ac:dyDescent="0.25">
      <c r="R2545" s="7" t="str">
        <f t="shared" si="46"/>
        <v>Belinda Jefferson</v>
      </c>
      <c r="S2545" s="7" t="s">
        <v>5610</v>
      </c>
      <c r="T2545" s="7">
        <v>300</v>
      </c>
      <c r="U2545" s="7">
        <v>8</v>
      </c>
      <c r="V2545" s="7">
        <v>2400</v>
      </c>
      <c r="W2545" s="7" t="s">
        <v>5559</v>
      </c>
    </row>
    <row r="2546" spans="18:23" x14ac:dyDescent="0.25">
      <c r="R2546" s="7" t="str">
        <f t="shared" si="46"/>
        <v>Jonathan Myers</v>
      </c>
      <c r="S2546" s="7" t="s">
        <v>5617</v>
      </c>
      <c r="T2546" s="7">
        <v>120</v>
      </c>
      <c r="U2546" s="7">
        <v>2</v>
      </c>
      <c r="V2546" s="7">
        <v>240</v>
      </c>
      <c r="W2546" s="7" t="s">
        <v>5501</v>
      </c>
    </row>
    <row r="2547" spans="18:23" x14ac:dyDescent="0.25">
      <c r="R2547" s="7" t="str">
        <f t="shared" si="46"/>
        <v>Robert Baker</v>
      </c>
      <c r="S2547" s="7" t="s">
        <v>5613</v>
      </c>
      <c r="T2547" s="7">
        <v>35</v>
      </c>
      <c r="U2547" s="7">
        <v>10</v>
      </c>
      <c r="V2547" s="7">
        <v>350</v>
      </c>
      <c r="W2547" s="7" t="s">
        <v>5447</v>
      </c>
    </row>
    <row r="2548" spans="18:23" x14ac:dyDescent="0.25">
      <c r="R2548" s="7" t="str">
        <f t="shared" si="46"/>
        <v>Jose Perez</v>
      </c>
      <c r="S2548" s="7" t="s">
        <v>5613</v>
      </c>
      <c r="T2548" s="7">
        <v>35</v>
      </c>
      <c r="U2548" s="7">
        <v>16</v>
      </c>
      <c r="V2548" s="7">
        <v>560</v>
      </c>
      <c r="W2548" s="7" t="s">
        <v>5593</v>
      </c>
    </row>
    <row r="2549" spans="18:23" x14ac:dyDescent="0.25">
      <c r="R2549" s="7" t="str">
        <f t="shared" si="46"/>
        <v>Timothy Johns</v>
      </c>
      <c r="S2549" s="7" t="s">
        <v>5609</v>
      </c>
      <c r="T2549" s="7">
        <v>20</v>
      </c>
      <c r="U2549" s="7">
        <v>20</v>
      </c>
      <c r="V2549" s="7">
        <v>400</v>
      </c>
      <c r="W2549" s="7" t="s">
        <v>5566</v>
      </c>
    </row>
    <row r="2550" spans="18:23" x14ac:dyDescent="0.25">
      <c r="R2550" s="7" t="str">
        <f t="shared" si="46"/>
        <v>Kelly Miller</v>
      </c>
      <c r="S2550" s="7" t="s">
        <v>5621</v>
      </c>
      <c r="T2550" s="7">
        <v>60</v>
      </c>
      <c r="U2550" s="7">
        <v>17</v>
      </c>
      <c r="V2550" s="7">
        <v>1020</v>
      </c>
      <c r="W2550" s="7" t="s">
        <v>5485</v>
      </c>
    </row>
    <row r="2551" spans="18:23" x14ac:dyDescent="0.25">
      <c r="R2551" s="7" t="str">
        <f t="shared" si="46"/>
        <v>Linda Morgan</v>
      </c>
      <c r="S2551" s="7" t="s">
        <v>5612</v>
      </c>
      <c r="T2551" s="7">
        <v>50</v>
      </c>
      <c r="U2551" s="7">
        <v>16</v>
      </c>
      <c r="V2551" s="7">
        <v>800</v>
      </c>
      <c r="W2551" s="7" t="s">
        <v>5441</v>
      </c>
    </row>
    <row r="2552" spans="18:23" x14ac:dyDescent="0.25">
      <c r="R2552" s="7" t="str">
        <f t="shared" si="46"/>
        <v>Diana Griffin</v>
      </c>
      <c r="S2552" s="7" t="s">
        <v>5613</v>
      </c>
      <c r="T2552" s="7">
        <v>35</v>
      </c>
      <c r="U2552" s="7">
        <v>7</v>
      </c>
      <c r="V2552" s="7">
        <v>245</v>
      </c>
      <c r="W2552" s="7" t="s">
        <v>5586</v>
      </c>
    </row>
    <row r="2553" spans="18:23" x14ac:dyDescent="0.25">
      <c r="R2553" s="7" t="str">
        <f t="shared" si="46"/>
        <v>Lisa Johnson</v>
      </c>
      <c r="S2553" s="7" t="s">
        <v>5615</v>
      </c>
      <c r="T2553" s="7">
        <v>25</v>
      </c>
      <c r="U2553" s="7">
        <v>5</v>
      </c>
      <c r="V2553" s="7">
        <v>125</v>
      </c>
      <c r="W2553" s="7" t="s">
        <v>5581</v>
      </c>
    </row>
    <row r="2554" spans="18:23" x14ac:dyDescent="0.25">
      <c r="R2554" s="7" t="str">
        <f t="shared" si="46"/>
        <v>Sheri Foster</v>
      </c>
      <c r="S2554" s="7" t="s">
        <v>5621</v>
      </c>
      <c r="T2554" s="7">
        <v>60</v>
      </c>
      <c r="U2554" s="7">
        <v>24</v>
      </c>
      <c r="V2554" s="7">
        <v>1440</v>
      </c>
      <c r="W2554" s="7" t="s">
        <v>5585</v>
      </c>
    </row>
    <row r="2555" spans="18:23" x14ac:dyDescent="0.25">
      <c r="R2555" s="7" t="str">
        <f t="shared" si="46"/>
        <v>Kenneth Rodriguez</v>
      </c>
      <c r="S2555" s="7" t="s">
        <v>5622</v>
      </c>
      <c r="T2555" s="7">
        <v>15</v>
      </c>
      <c r="U2555" s="7">
        <v>9</v>
      </c>
      <c r="V2555" s="7">
        <v>135</v>
      </c>
      <c r="W2555" s="7" t="s">
        <v>5436</v>
      </c>
    </row>
    <row r="2556" spans="18:23" x14ac:dyDescent="0.25">
      <c r="R2556" s="7" t="str">
        <f t="shared" si="46"/>
        <v>Timothy Johns</v>
      </c>
      <c r="S2556" s="7" t="s">
        <v>5618</v>
      </c>
      <c r="T2556" s="7">
        <v>10</v>
      </c>
      <c r="U2556" s="7">
        <v>6</v>
      </c>
      <c r="V2556" s="7">
        <v>60</v>
      </c>
      <c r="W2556" s="7" t="s">
        <v>5488</v>
      </c>
    </row>
    <row r="2557" spans="18:23" x14ac:dyDescent="0.25">
      <c r="R2557" s="7" t="str">
        <f t="shared" si="46"/>
        <v>Mary Fry</v>
      </c>
      <c r="S2557" s="7" t="s">
        <v>5622</v>
      </c>
      <c r="T2557" s="7">
        <v>15</v>
      </c>
      <c r="U2557" s="7">
        <v>5</v>
      </c>
      <c r="V2557" s="7">
        <v>75</v>
      </c>
      <c r="W2557" s="7" t="s">
        <v>5444</v>
      </c>
    </row>
    <row r="2558" spans="18:23" x14ac:dyDescent="0.25">
      <c r="R2558" s="7" t="str">
        <f t="shared" si="46"/>
        <v>Leslie Sexton</v>
      </c>
      <c r="S2558" s="7" t="s">
        <v>5614</v>
      </c>
      <c r="T2558" s="7">
        <v>20</v>
      </c>
      <c r="U2558" s="7">
        <v>23</v>
      </c>
      <c r="V2558" s="7">
        <v>460</v>
      </c>
      <c r="W2558" s="7" t="s">
        <v>5428</v>
      </c>
    </row>
    <row r="2559" spans="18:23" x14ac:dyDescent="0.25">
      <c r="R2559" s="7" t="str">
        <f t="shared" si="46"/>
        <v>Keith Bush</v>
      </c>
      <c r="S2559" s="7" t="s">
        <v>5618</v>
      </c>
      <c r="T2559" s="7">
        <v>10</v>
      </c>
      <c r="U2559" s="7">
        <v>3</v>
      </c>
      <c r="V2559" s="7">
        <v>30</v>
      </c>
      <c r="W2559" s="7" t="s">
        <v>5571</v>
      </c>
    </row>
    <row r="2560" spans="18:23" x14ac:dyDescent="0.25">
      <c r="R2560" s="7" t="str">
        <f t="shared" si="46"/>
        <v>Diana Griffin</v>
      </c>
      <c r="S2560" s="7" t="s">
        <v>5621</v>
      </c>
      <c r="T2560" s="7">
        <v>60</v>
      </c>
      <c r="U2560" s="7">
        <v>22</v>
      </c>
      <c r="V2560" s="7">
        <v>1320</v>
      </c>
      <c r="W2560" s="7" t="s">
        <v>5314</v>
      </c>
    </row>
    <row r="2561" spans="18:23" x14ac:dyDescent="0.25">
      <c r="R2561" s="7" t="str">
        <f t="shared" si="46"/>
        <v>Keith Bush</v>
      </c>
      <c r="S2561" s="7" t="s">
        <v>5611</v>
      </c>
      <c r="T2561" s="7">
        <v>250</v>
      </c>
      <c r="U2561" s="7">
        <v>6</v>
      </c>
      <c r="V2561" s="7">
        <v>1500</v>
      </c>
      <c r="W2561" s="7" t="s">
        <v>5342</v>
      </c>
    </row>
    <row r="2562" spans="18:23" x14ac:dyDescent="0.25">
      <c r="R2562" s="7" t="str">
        <f t="shared" si="46"/>
        <v>Mrs. Alexandria</v>
      </c>
      <c r="S2562" s="7" t="s">
        <v>5621</v>
      </c>
      <c r="T2562" s="7">
        <v>60</v>
      </c>
      <c r="U2562" s="7">
        <v>1</v>
      </c>
      <c r="V2562" s="7">
        <v>60</v>
      </c>
      <c r="W2562" s="7" t="s">
        <v>5462</v>
      </c>
    </row>
    <row r="2563" spans="18:23" x14ac:dyDescent="0.25">
      <c r="R2563" s="7" t="str">
        <f t="shared" si="46"/>
        <v>April Gonzales</v>
      </c>
      <c r="S2563" s="7" t="s">
        <v>5623</v>
      </c>
      <c r="T2563" s="7">
        <v>30</v>
      </c>
      <c r="U2563" s="7">
        <v>16</v>
      </c>
      <c r="V2563" s="7">
        <v>480</v>
      </c>
      <c r="W2563" s="7" t="s">
        <v>5558</v>
      </c>
    </row>
    <row r="2564" spans="18:23" x14ac:dyDescent="0.25">
      <c r="R2564" s="7" t="str">
        <f t="shared" si="46"/>
        <v>Kenneth Rodriguez</v>
      </c>
      <c r="S2564" s="7" t="s">
        <v>5614</v>
      </c>
      <c r="T2564" s="7">
        <v>20</v>
      </c>
      <c r="U2564" s="7">
        <v>4</v>
      </c>
      <c r="V2564" s="7">
        <v>80</v>
      </c>
      <c r="W2564" s="7" t="s">
        <v>5521</v>
      </c>
    </row>
    <row r="2565" spans="18:23" x14ac:dyDescent="0.25">
      <c r="R2565" s="7" t="str">
        <f t="shared" si="46"/>
        <v>Kari Zimmerman</v>
      </c>
      <c r="S2565" s="7" t="s">
        <v>5612</v>
      </c>
      <c r="T2565" s="7">
        <v>50</v>
      </c>
      <c r="U2565" s="7">
        <v>23</v>
      </c>
      <c r="V2565" s="7">
        <v>1150</v>
      </c>
      <c r="W2565" s="7" t="s">
        <v>5529</v>
      </c>
    </row>
    <row r="2566" spans="18:23" x14ac:dyDescent="0.25">
      <c r="R2566" s="7" t="str">
        <f t="shared" si="46"/>
        <v>Kelly Miller</v>
      </c>
      <c r="S2566" s="7" t="s">
        <v>5619</v>
      </c>
      <c r="T2566" s="7">
        <v>80</v>
      </c>
      <c r="U2566" s="7">
        <v>2</v>
      </c>
      <c r="V2566" s="7">
        <v>160</v>
      </c>
      <c r="W2566" s="7" t="s">
        <v>5340</v>
      </c>
    </row>
    <row r="2567" spans="18:23" x14ac:dyDescent="0.25">
      <c r="R2567" s="7" t="str">
        <f t="shared" si="46"/>
        <v>Alexis Ferguson</v>
      </c>
      <c r="S2567" s="7" t="s">
        <v>5610</v>
      </c>
      <c r="T2567" s="7">
        <v>300</v>
      </c>
      <c r="U2567" s="7">
        <v>8</v>
      </c>
      <c r="V2567" s="7">
        <v>2400</v>
      </c>
      <c r="W2567" s="7" t="s">
        <v>5439</v>
      </c>
    </row>
    <row r="2568" spans="18:23" x14ac:dyDescent="0.25">
      <c r="R2568" s="7" t="str">
        <f t="shared" ref="R2568:R2631" si="47">TRIM(W2568)</f>
        <v>Seth Howell</v>
      </c>
      <c r="S2568" s="7" t="s">
        <v>5611</v>
      </c>
      <c r="T2568" s="7">
        <v>250</v>
      </c>
      <c r="U2568" s="7">
        <v>6</v>
      </c>
      <c r="V2568" s="7">
        <v>1500</v>
      </c>
      <c r="W2568" s="7" t="s">
        <v>5591</v>
      </c>
    </row>
    <row r="2569" spans="18:23" x14ac:dyDescent="0.25">
      <c r="R2569" s="7" t="str">
        <f t="shared" si="47"/>
        <v>Lindsay Arnold</v>
      </c>
      <c r="S2569" s="7" t="s">
        <v>5616</v>
      </c>
      <c r="T2569" s="7">
        <v>150</v>
      </c>
      <c r="U2569" s="7">
        <v>16</v>
      </c>
      <c r="V2569" s="7">
        <v>2400</v>
      </c>
      <c r="W2569" s="7" t="s">
        <v>5307</v>
      </c>
    </row>
    <row r="2570" spans="18:23" x14ac:dyDescent="0.25">
      <c r="R2570" s="7" t="str">
        <f t="shared" si="47"/>
        <v>Leslie Sexton</v>
      </c>
      <c r="S2570" s="7" t="s">
        <v>5619</v>
      </c>
      <c r="T2570" s="7">
        <v>80</v>
      </c>
      <c r="U2570" s="7">
        <v>18</v>
      </c>
      <c r="V2570" s="7">
        <v>1440</v>
      </c>
      <c r="W2570" s="7" t="s">
        <v>5584</v>
      </c>
    </row>
    <row r="2571" spans="18:23" x14ac:dyDescent="0.25">
      <c r="R2571" s="7" t="str">
        <f t="shared" si="47"/>
        <v>Karen Pham</v>
      </c>
      <c r="S2571" s="7" t="s">
        <v>5618</v>
      </c>
      <c r="T2571" s="7">
        <v>10</v>
      </c>
      <c r="U2571" s="7">
        <v>16</v>
      </c>
      <c r="V2571" s="7">
        <v>160</v>
      </c>
      <c r="W2571" s="7" t="s">
        <v>5430</v>
      </c>
    </row>
    <row r="2572" spans="18:23" x14ac:dyDescent="0.25">
      <c r="R2572" s="7" t="str">
        <f t="shared" si="47"/>
        <v>Alexis Roberts</v>
      </c>
      <c r="S2572" s="7" t="s">
        <v>5616</v>
      </c>
      <c r="T2572" s="7">
        <v>150</v>
      </c>
      <c r="U2572" s="7">
        <v>24</v>
      </c>
      <c r="V2572" s="7">
        <v>3600</v>
      </c>
      <c r="W2572" s="7" t="s">
        <v>5601</v>
      </c>
    </row>
    <row r="2573" spans="18:23" x14ac:dyDescent="0.25">
      <c r="R2573" s="7" t="str">
        <f t="shared" si="47"/>
        <v>Janet Adams</v>
      </c>
      <c r="S2573" s="7" t="s">
        <v>5610</v>
      </c>
      <c r="T2573" s="7">
        <v>300</v>
      </c>
      <c r="U2573" s="7">
        <v>8</v>
      </c>
      <c r="V2573" s="7">
        <v>2400</v>
      </c>
      <c r="W2573" s="7" t="s">
        <v>5345</v>
      </c>
    </row>
    <row r="2574" spans="18:23" x14ac:dyDescent="0.25">
      <c r="R2574" s="7" t="str">
        <f t="shared" si="47"/>
        <v>Linda Morgan</v>
      </c>
      <c r="S2574" s="7" t="s">
        <v>5623</v>
      </c>
      <c r="T2574" s="7">
        <v>30</v>
      </c>
      <c r="U2574" s="7">
        <v>15</v>
      </c>
      <c r="V2574" s="7">
        <v>450</v>
      </c>
      <c r="W2574" s="7" t="s">
        <v>5458</v>
      </c>
    </row>
    <row r="2575" spans="18:23" x14ac:dyDescent="0.25">
      <c r="R2575" s="7" t="str">
        <f t="shared" si="47"/>
        <v>Isaac Goodwin</v>
      </c>
      <c r="S2575" s="7" t="s">
        <v>5612</v>
      </c>
      <c r="T2575" s="7">
        <v>50</v>
      </c>
      <c r="U2575" s="7">
        <v>8</v>
      </c>
      <c r="V2575" s="7">
        <v>400</v>
      </c>
      <c r="W2575" s="7" t="s">
        <v>5592</v>
      </c>
    </row>
    <row r="2576" spans="18:23" x14ac:dyDescent="0.25">
      <c r="R2576" s="7" t="str">
        <f t="shared" si="47"/>
        <v>Lindsay Arnold</v>
      </c>
      <c r="S2576" s="7" t="s">
        <v>5613</v>
      </c>
      <c r="T2576" s="7">
        <v>35</v>
      </c>
      <c r="U2576" s="7">
        <v>17</v>
      </c>
      <c r="V2576" s="7">
        <v>595</v>
      </c>
      <c r="W2576" s="7" t="s">
        <v>5597</v>
      </c>
    </row>
    <row r="2577" spans="18:23" x14ac:dyDescent="0.25">
      <c r="R2577" s="7" t="str">
        <f t="shared" si="47"/>
        <v>Linda Morgan</v>
      </c>
      <c r="S2577" s="7" t="s">
        <v>5619</v>
      </c>
      <c r="T2577" s="7">
        <v>80</v>
      </c>
      <c r="U2577" s="7">
        <v>23</v>
      </c>
      <c r="V2577" s="7">
        <v>1840</v>
      </c>
      <c r="W2577" s="7" t="s">
        <v>5308</v>
      </c>
    </row>
    <row r="2578" spans="18:23" x14ac:dyDescent="0.25">
      <c r="R2578" s="7" t="str">
        <f t="shared" si="47"/>
        <v>Aaron Robinson</v>
      </c>
      <c r="S2578" s="7" t="s">
        <v>5622</v>
      </c>
      <c r="T2578" s="7">
        <v>15</v>
      </c>
      <c r="U2578" s="7">
        <v>4</v>
      </c>
      <c r="V2578" s="7">
        <v>60</v>
      </c>
      <c r="W2578" s="7" t="s">
        <v>5471</v>
      </c>
    </row>
    <row r="2579" spans="18:23" x14ac:dyDescent="0.25">
      <c r="R2579" s="7" t="str">
        <f t="shared" si="47"/>
        <v>Angela Fox</v>
      </c>
      <c r="S2579" s="7" t="s">
        <v>5615</v>
      </c>
      <c r="T2579" s="7">
        <v>25</v>
      </c>
      <c r="U2579" s="7">
        <v>6</v>
      </c>
      <c r="V2579" s="7">
        <v>150</v>
      </c>
      <c r="W2579" s="7" t="s">
        <v>5425</v>
      </c>
    </row>
    <row r="2580" spans="18:23" x14ac:dyDescent="0.25">
      <c r="R2580" s="7" t="str">
        <f t="shared" si="47"/>
        <v>Jennifer Nelson</v>
      </c>
      <c r="S2580" s="7" t="s">
        <v>5618</v>
      </c>
      <c r="T2580" s="7">
        <v>10</v>
      </c>
      <c r="U2580" s="7">
        <v>13</v>
      </c>
      <c r="V2580" s="7">
        <v>130</v>
      </c>
      <c r="W2580" s="7" t="s">
        <v>5527</v>
      </c>
    </row>
    <row r="2581" spans="18:23" x14ac:dyDescent="0.25">
      <c r="R2581" s="7" t="str">
        <f t="shared" si="47"/>
        <v>Ms. Michelle</v>
      </c>
      <c r="S2581" s="7" t="s">
        <v>5609</v>
      </c>
      <c r="T2581" s="7">
        <v>20</v>
      </c>
      <c r="U2581" s="7">
        <v>24</v>
      </c>
      <c r="V2581" s="7">
        <v>480</v>
      </c>
      <c r="W2581" s="7" t="s">
        <v>5514</v>
      </c>
    </row>
    <row r="2582" spans="18:23" x14ac:dyDescent="0.25">
      <c r="R2582" s="7" t="str">
        <f t="shared" si="47"/>
        <v>Mrs. Katrina</v>
      </c>
      <c r="S2582" s="7" t="s">
        <v>5617</v>
      </c>
      <c r="T2582" s="7">
        <v>120</v>
      </c>
      <c r="U2582" s="7">
        <v>13</v>
      </c>
      <c r="V2582" s="7">
        <v>1560</v>
      </c>
      <c r="W2582" s="7" t="s">
        <v>5607</v>
      </c>
    </row>
    <row r="2583" spans="18:23" x14ac:dyDescent="0.25">
      <c r="R2583" s="7" t="str">
        <f t="shared" si="47"/>
        <v>Sheri Foster</v>
      </c>
      <c r="S2583" s="7" t="s">
        <v>5621</v>
      </c>
      <c r="T2583" s="7">
        <v>60</v>
      </c>
      <c r="U2583" s="7">
        <v>22</v>
      </c>
      <c r="V2583" s="7">
        <v>1320</v>
      </c>
      <c r="W2583" s="7" t="s">
        <v>5330</v>
      </c>
    </row>
    <row r="2584" spans="18:23" x14ac:dyDescent="0.25">
      <c r="R2584" s="7" t="str">
        <f t="shared" si="47"/>
        <v>Kimberly Stone</v>
      </c>
      <c r="S2584" s="7" t="s">
        <v>5620</v>
      </c>
      <c r="T2584" s="7">
        <v>40</v>
      </c>
      <c r="U2584" s="7">
        <v>3</v>
      </c>
      <c r="V2584" s="7">
        <v>120</v>
      </c>
      <c r="W2584" s="7" t="s">
        <v>5537</v>
      </c>
    </row>
    <row r="2585" spans="18:23" x14ac:dyDescent="0.25">
      <c r="R2585" s="7" t="str">
        <f t="shared" si="47"/>
        <v>Alexis Ferguson</v>
      </c>
      <c r="S2585" s="7" t="s">
        <v>5617</v>
      </c>
      <c r="T2585" s="7">
        <v>120</v>
      </c>
      <c r="U2585" s="7">
        <v>14</v>
      </c>
      <c r="V2585" s="7">
        <v>1680</v>
      </c>
      <c r="W2585" s="7" t="s">
        <v>5439</v>
      </c>
    </row>
    <row r="2586" spans="18:23" x14ac:dyDescent="0.25">
      <c r="R2586" s="7" t="str">
        <f t="shared" si="47"/>
        <v>Mary Fry</v>
      </c>
      <c r="S2586" s="7" t="s">
        <v>5612</v>
      </c>
      <c r="T2586" s="7">
        <v>50</v>
      </c>
      <c r="U2586" s="7">
        <v>8</v>
      </c>
      <c r="V2586" s="7">
        <v>400</v>
      </c>
      <c r="W2586" s="7" t="s">
        <v>5567</v>
      </c>
    </row>
    <row r="2587" spans="18:23" x14ac:dyDescent="0.25">
      <c r="R2587" s="7" t="str">
        <f t="shared" si="47"/>
        <v>Kimberly Stone</v>
      </c>
      <c r="S2587" s="7" t="s">
        <v>5616</v>
      </c>
      <c r="T2587" s="7">
        <v>150</v>
      </c>
      <c r="U2587" s="7">
        <v>1</v>
      </c>
      <c r="V2587" s="7">
        <v>150</v>
      </c>
      <c r="W2587" s="7" t="s">
        <v>5538</v>
      </c>
    </row>
    <row r="2588" spans="18:23" x14ac:dyDescent="0.25">
      <c r="R2588" s="7" t="str">
        <f t="shared" si="47"/>
        <v>Donald Parsons</v>
      </c>
      <c r="S2588" s="7" t="s">
        <v>5610</v>
      </c>
      <c r="T2588" s="7">
        <v>300</v>
      </c>
      <c r="U2588" s="7">
        <v>7</v>
      </c>
      <c r="V2588" s="7">
        <v>2100</v>
      </c>
      <c r="W2588" s="7" t="s">
        <v>5598</v>
      </c>
    </row>
    <row r="2589" spans="18:23" x14ac:dyDescent="0.25">
      <c r="R2589" s="7" t="str">
        <f t="shared" si="47"/>
        <v>Alexis Ferguson</v>
      </c>
      <c r="S2589" s="7" t="s">
        <v>5614</v>
      </c>
      <c r="T2589" s="7">
        <v>20</v>
      </c>
      <c r="U2589" s="7">
        <v>10</v>
      </c>
      <c r="V2589" s="7">
        <v>200</v>
      </c>
      <c r="W2589" s="7" t="s">
        <v>5599</v>
      </c>
    </row>
    <row r="2590" spans="18:23" x14ac:dyDescent="0.25">
      <c r="R2590" s="7" t="str">
        <f t="shared" si="47"/>
        <v>Jennifer Nelson</v>
      </c>
      <c r="S2590" s="7" t="s">
        <v>5612</v>
      </c>
      <c r="T2590" s="7">
        <v>50</v>
      </c>
      <c r="U2590" s="7">
        <v>3</v>
      </c>
      <c r="V2590" s="7">
        <v>150</v>
      </c>
      <c r="W2590" s="7" t="s">
        <v>5324</v>
      </c>
    </row>
    <row r="2591" spans="18:23" x14ac:dyDescent="0.25">
      <c r="R2591" s="7" t="str">
        <f t="shared" si="47"/>
        <v>Jessica Baird</v>
      </c>
      <c r="S2591" s="7" t="s">
        <v>5613</v>
      </c>
      <c r="T2591" s="7">
        <v>35</v>
      </c>
      <c r="U2591" s="7">
        <v>14</v>
      </c>
      <c r="V2591" s="7">
        <v>490</v>
      </c>
      <c r="W2591" s="7" t="s">
        <v>5507</v>
      </c>
    </row>
    <row r="2592" spans="18:23" x14ac:dyDescent="0.25">
      <c r="R2592" s="7" t="str">
        <f t="shared" si="47"/>
        <v>Jose Perez</v>
      </c>
      <c r="S2592" s="7" t="s">
        <v>5621</v>
      </c>
      <c r="T2592" s="7">
        <v>60</v>
      </c>
      <c r="U2592" s="7">
        <v>17</v>
      </c>
      <c r="V2592" s="7">
        <v>1020</v>
      </c>
      <c r="W2592" s="7" t="s">
        <v>5593</v>
      </c>
    </row>
    <row r="2593" spans="18:23" x14ac:dyDescent="0.25">
      <c r="R2593" s="7" t="str">
        <f t="shared" si="47"/>
        <v>Donald Parsons</v>
      </c>
      <c r="S2593" s="7" t="s">
        <v>5614</v>
      </c>
      <c r="T2593" s="7">
        <v>20</v>
      </c>
      <c r="U2593" s="7">
        <v>13</v>
      </c>
      <c r="V2593" s="7">
        <v>260</v>
      </c>
      <c r="W2593" s="7" t="s">
        <v>5598</v>
      </c>
    </row>
    <row r="2594" spans="18:23" x14ac:dyDescent="0.25">
      <c r="R2594" s="7" t="str">
        <f t="shared" si="47"/>
        <v>Leslie Sexton</v>
      </c>
      <c r="S2594" s="7" t="s">
        <v>5622</v>
      </c>
      <c r="T2594" s="7">
        <v>15</v>
      </c>
      <c r="U2594" s="7">
        <v>24</v>
      </c>
      <c r="V2594" s="7">
        <v>360</v>
      </c>
      <c r="W2594" s="7" t="s">
        <v>5428</v>
      </c>
    </row>
    <row r="2595" spans="18:23" x14ac:dyDescent="0.25">
      <c r="R2595" s="7" t="str">
        <f t="shared" si="47"/>
        <v>Keith Bush</v>
      </c>
      <c r="S2595" s="7" t="s">
        <v>5612</v>
      </c>
      <c r="T2595" s="7">
        <v>50</v>
      </c>
      <c r="U2595" s="7">
        <v>3</v>
      </c>
      <c r="V2595" s="7">
        <v>150</v>
      </c>
      <c r="W2595" s="7" t="s">
        <v>5571</v>
      </c>
    </row>
    <row r="2596" spans="18:23" x14ac:dyDescent="0.25">
      <c r="R2596" s="7" t="str">
        <f t="shared" si="47"/>
        <v>James Mitchell</v>
      </c>
      <c r="S2596" s="7" t="s">
        <v>5620</v>
      </c>
      <c r="T2596" s="7">
        <v>40</v>
      </c>
      <c r="U2596" s="7">
        <v>5</v>
      </c>
      <c r="V2596" s="7">
        <v>200</v>
      </c>
      <c r="W2596" s="7" t="s">
        <v>5594</v>
      </c>
    </row>
    <row r="2597" spans="18:23" x14ac:dyDescent="0.25">
      <c r="R2597" s="7" t="str">
        <f t="shared" si="47"/>
        <v>Shannon Vazquez</v>
      </c>
      <c r="S2597" s="7" t="s">
        <v>5620</v>
      </c>
      <c r="T2597" s="7">
        <v>40</v>
      </c>
      <c r="U2597" s="7">
        <v>5</v>
      </c>
      <c r="V2597" s="7">
        <v>200</v>
      </c>
      <c r="W2597" s="7" t="s">
        <v>5448</v>
      </c>
    </row>
    <row r="2598" spans="18:23" x14ac:dyDescent="0.25">
      <c r="R2598" s="7" t="str">
        <f t="shared" si="47"/>
        <v>Jennifer Nelson</v>
      </c>
      <c r="S2598" s="7" t="s">
        <v>5618</v>
      </c>
      <c r="T2598" s="7">
        <v>10</v>
      </c>
      <c r="U2598" s="7">
        <v>11</v>
      </c>
      <c r="V2598" s="7">
        <v>110</v>
      </c>
      <c r="W2598" s="7" t="s">
        <v>5527</v>
      </c>
    </row>
    <row r="2599" spans="18:23" x14ac:dyDescent="0.25">
      <c r="R2599" s="7" t="str">
        <f t="shared" si="47"/>
        <v>Valerie Morgan</v>
      </c>
      <c r="S2599" s="7" t="s">
        <v>5613</v>
      </c>
      <c r="T2599" s="7">
        <v>35</v>
      </c>
      <c r="U2599" s="7">
        <v>25</v>
      </c>
      <c r="V2599" s="7">
        <v>875</v>
      </c>
      <c r="W2599" s="7" t="s">
        <v>5463</v>
      </c>
    </row>
    <row r="2600" spans="18:23" x14ac:dyDescent="0.25">
      <c r="R2600" s="7" t="str">
        <f t="shared" si="47"/>
        <v>Keith Bush</v>
      </c>
      <c r="S2600" s="7" t="s">
        <v>5610</v>
      </c>
      <c r="T2600" s="7">
        <v>300</v>
      </c>
      <c r="U2600" s="7">
        <v>16</v>
      </c>
      <c r="V2600" s="7">
        <v>4800</v>
      </c>
      <c r="W2600" s="7" t="s">
        <v>5342</v>
      </c>
    </row>
    <row r="2601" spans="18:23" x14ac:dyDescent="0.25">
      <c r="R2601" s="7" t="str">
        <f t="shared" si="47"/>
        <v>Kenneth Rodriguez</v>
      </c>
      <c r="S2601" s="7" t="s">
        <v>5623</v>
      </c>
      <c r="T2601" s="7">
        <v>30</v>
      </c>
      <c r="U2601" s="7">
        <v>24</v>
      </c>
      <c r="V2601" s="7">
        <v>720</v>
      </c>
      <c r="W2601" s="7" t="s">
        <v>5572</v>
      </c>
    </row>
    <row r="2602" spans="18:23" x14ac:dyDescent="0.25">
      <c r="R2602" s="7" t="str">
        <f t="shared" si="47"/>
        <v>Linda Morgan</v>
      </c>
      <c r="S2602" s="7" t="s">
        <v>5609</v>
      </c>
      <c r="T2602" s="7">
        <v>20</v>
      </c>
      <c r="U2602" s="7">
        <v>24</v>
      </c>
      <c r="V2602" s="7">
        <v>480</v>
      </c>
      <c r="W2602" s="7" t="s">
        <v>5441</v>
      </c>
    </row>
    <row r="2603" spans="18:23" x14ac:dyDescent="0.25">
      <c r="R2603" s="7" t="str">
        <f t="shared" si="47"/>
        <v>Donald Parsons</v>
      </c>
      <c r="S2603" s="7" t="s">
        <v>5620</v>
      </c>
      <c r="T2603" s="7">
        <v>40</v>
      </c>
      <c r="U2603" s="7">
        <v>9</v>
      </c>
      <c r="V2603" s="7">
        <v>360</v>
      </c>
      <c r="W2603" s="7" t="s">
        <v>5598</v>
      </c>
    </row>
    <row r="2604" spans="18:23" x14ac:dyDescent="0.25">
      <c r="R2604" s="7" t="str">
        <f t="shared" si="47"/>
        <v>Kari Zimmerman</v>
      </c>
      <c r="S2604" s="7" t="s">
        <v>5614</v>
      </c>
      <c r="T2604" s="7">
        <v>20</v>
      </c>
      <c r="U2604" s="7">
        <v>3</v>
      </c>
      <c r="V2604" s="7">
        <v>60</v>
      </c>
      <c r="W2604" s="7" t="s">
        <v>5565</v>
      </c>
    </row>
    <row r="2605" spans="18:23" x14ac:dyDescent="0.25">
      <c r="R2605" s="7" t="str">
        <f t="shared" si="47"/>
        <v>Mary Fry</v>
      </c>
      <c r="S2605" s="7" t="s">
        <v>5613</v>
      </c>
      <c r="T2605" s="7">
        <v>35</v>
      </c>
      <c r="U2605" s="7">
        <v>18</v>
      </c>
      <c r="V2605" s="7">
        <v>630</v>
      </c>
      <c r="W2605" s="7" t="s">
        <v>5444</v>
      </c>
    </row>
    <row r="2606" spans="18:23" x14ac:dyDescent="0.25">
      <c r="R2606" s="7" t="str">
        <f t="shared" si="47"/>
        <v>Keith Bush</v>
      </c>
      <c r="S2606" s="7" t="s">
        <v>5615</v>
      </c>
      <c r="T2606" s="7">
        <v>25</v>
      </c>
      <c r="U2606" s="7">
        <v>9</v>
      </c>
      <c r="V2606" s="7">
        <v>225</v>
      </c>
      <c r="W2606" s="7" t="s">
        <v>5500</v>
      </c>
    </row>
    <row r="2607" spans="18:23" x14ac:dyDescent="0.25">
      <c r="R2607" s="7" t="str">
        <f t="shared" si="47"/>
        <v>Alexis Roberts</v>
      </c>
      <c r="S2607" s="7" t="s">
        <v>5620</v>
      </c>
      <c r="T2607" s="7">
        <v>40</v>
      </c>
      <c r="U2607" s="7">
        <v>18</v>
      </c>
      <c r="V2607" s="7">
        <v>720</v>
      </c>
      <c r="W2607" s="7" t="s">
        <v>5528</v>
      </c>
    </row>
    <row r="2608" spans="18:23" x14ac:dyDescent="0.25">
      <c r="R2608" s="7" t="str">
        <f t="shared" si="47"/>
        <v>Linda Morgan</v>
      </c>
      <c r="S2608" s="7" t="s">
        <v>5612</v>
      </c>
      <c r="T2608" s="7">
        <v>50</v>
      </c>
      <c r="U2608" s="7">
        <v>8</v>
      </c>
      <c r="V2608" s="7">
        <v>400</v>
      </c>
      <c r="W2608" s="7" t="s">
        <v>5458</v>
      </c>
    </row>
    <row r="2609" spans="18:23" x14ac:dyDescent="0.25">
      <c r="R2609" s="7" t="str">
        <f t="shared" si="47"/>
        <v>Dr. Elizabeth</v>
      </c>
      <c r="S2609" s="7" t="s">
        <v>5623</v>
      </c>
      <c r="T2609" s="7">
        <v>30</v>
      </c>
      <c r="U2609" s="7">
        <v>17</v>
      </c>
      <c r="V2609" s="7">
        <v>510</v>
      </c>
      <c r="W2609" s="7" t="s">
        <v>5503</v>
      </c>
    </row>
    <row r="2610" spans="18:23" x14ac:dyDescent="0.25">
      <c r="R2610" s="7" t="str">
        <f t="shared" si="47"/>
        <v>Jennifer Nelson</v>
      </c>
      <c r="S2610" s="7" t="s">
        <v>5611</v>
      </c>
      <c r="T2610" s="7">
        <v>250</v>
      </c>
      <c r="U2610" s="7">
        <v>9</v>
      </c>
      <c r="V2610" s="7">
        <v>2250</v>
      </c>
      <c r="W2610" s="7" t="s">
        <v>5603</v>
      </c>
    </row>
    <row r="2611" spans="18:23" x14ac:dyDescent="0.25">
      <c r="R2611" s="7" t="str">
        <f t="shared" si="47"/>
        <v>Diana Griffin</v>
      </c>
      <c r="S2611" s="7" t="s">
        <v>5614</v>
      </c>
      <c r="T2611" s="7">
        <v>20</v>
      </c>
      <c r="U2611" s="7">
        <v>19</v>
      </c>
      <c r="V2611" s="7">
        <v>380</v>
      </c>
      <c r="W2611" s="7" t="s">
        <v>5314</v>
      </c>
    </row>
    <row r="2612" spans="18:23" x14ac:dyDescent="0.25">
      <c r="R2612" s="7" t="str">
        <f t="shared" si="47"/>
        <v>April Gonzales</v>
      </c>
      <c r="S2612" s="7" t="s">
        <v>5609</v>
      </c>
      <c r="T2612" s="7">
        <v>20</v>
      </c>
      <c r="U2612" s="7">
        <v>14</v>
      </c>
      <c r="V2612" s="7">
        <v>280</v>
      </c>
      <c r="W2612" s="7" t="s">
        <v>5312</v>
      </c>
    </row>
    <row r="2613" spans="18:23" x14ac:dyDescent="0.25">
      <c r="R2613" s="7" t="str">
        <f t="shared" si="47"/>
        <v>Jose Perez</v>
      </c>
      <c r="S2613" s="7" t="s">
        <v>5612</v>
      </c>
      <c r="T2613" s="7">
        <v>50</v>
      </c>
      <c r="U2613" s="7">
        <v>13</v>
      </c>
      <c r="V2613" s="7">
        <v>650</v>
      </c>
      <c r="W2613" s="7" t="s">
        <v>5333</v>
      </c>
    </row>
    <row r="2614" spans="18:23" x14ac:dyDescent="0.25">
      <c r="R2614" s="7" t="str">
        <f t="shared" si="47"/>
        <v>Dr. Elizabeth</v>
      </c>
      <c r="S2614" s="7" t="s">
        <v>5619</v>
      </c>
      <c r="T2614" s="7">
        <v>80</v>
      </c>
      <c r="U2614" s="7">
        <v>14</v>
      </c>
      <c r="V2614" s="7">
        <v>1120</v>
      </c>
      <c r="W2614" s="7" t="s">
        <v>5503</v>
      </c>
    </row>
    <row r="2615" spans="18:23" x14ac:dyDescent="0.25">
      <c r="R2615" s="7" t="str">
        <f t="shared" si="47"/>
        <v>Diana Griffin</v>
      </c>
      <c r="S2615" s="7" t="s">
        <v>5618</v>
      </c>
      <c r="T2615" s="7">
        <v>10</v>
      </c>
      <c r="U2615" s="7">
        <v>23</v>
      </c>
      <c r="V2615" s="7">
        <v>230</v>
      </c>
      <c r="W2615" s="7" t="s">
        <v>5445</v>
      </c>
    </row>
    <row r="2616" spans="18:23" x14ac:dyDescent="0.25">
      <c r="R2616" s="7" t="str">
        <f t="shared" si="47"/>
        <v>Alexis Roberts</v>
      </c>
      <c r="S2616" s="7" t="s">
        <v>5621</v>
      </c>
      <c r="T2616" s="7">
        <v>60</v>
      </c>
      <c r="U2616" s="7">
        <v>15</v>
      </c>
      <c r="V2616" s="7">
        <v>900</v>
      </c>
      <c r="W2616" s="7" t="s">
        <v>5601</v>
      </c>
    </row>
    <row r="2617" spans="18:23" x14ac:dyDescent="0.25">
      <c r="R2617" s="7" t="str">
        <f t="shared" si="47"/>
        <v>Mrs. Alexandria</v>
      </c>
      <c r="S2617" s="7" t="s">
        <v>5617</v>
      </c>
      <c r="T2617" s="7">
        <v>120</v>
      </c>
      <c r="U2617" s="7">
        <v>19</v>
      </c>
      <c r="V2617" s="7">
        <v>2280</v>
      </c>
      <c r="W2617" s="7" t="s">
        <v>5462</v>
      </c>
    </row>
    <row r="2618" spans="18:23" x14ac:dyDescent="0.25">
      <c r="R2618" s="7" t="str">
        <f t="shared" si="47"/>
        <v>Isaac Goodwin</v>
      </c>
      <c r="S2618" s="7" t="s">
        <v>5622</v>
      </c>
      <c r="T2618" s="7">
        <v>15</v>
      </c>
      <c r="U2618" s="7">
        <v>2</v>
      </c>
      <c r="V2618" s="7">
        <v>30</v>
      </c>
      <c r="W2618" s="7" t="s">
        <v>5322</v>
      </c>
    </row>
    <row r="2619" spans="18:23" x14ac:dyDescent="0.25">
      <c r="R2619" s="7" t="str">
        <f t="shared" si="47"/>
        <v>Mrs. Katrina</v>
      </c>
      <c r="S2619" s="7" t="s">
        <v>5622</v>
      </c>
      <c r="T2619" s="7">
        <v>15</v>
      </c>
      <c r="U2619" s="7">
        <v>2</v>
      </c>
      <c r="V2619" s="7">
        <v>30</v>
      </c>
      <c r="W2619" s="7" t="s">
        <v>5589</v>
      </c>
    </row>
    <row r="2620" spans="18:23" x14ac:dyDescent="0.25">
      <c r="R2620" s="7" t="str">
        <f t="shared" si="47"/>
        <v>Diana Griffin</v>
      </c>
      <c r="S2620" s="7" t="s">
        <v>5612</v>
      </c>
      <c r="T2620" s="7">
        <v>50</v>
      </c>
      <c r="U2620" s="7">
        <v>19</v>
      </c>
      <c r="V2620" s="7">
        <v>950</v>
      </c>
      <c r="W2620" s="7" t="s">
        <v>5550</v>
      </c>
    </row>
    <row r="2621" spans="18:23" x14ac:dyDescent="0.25">
      <c r="R2621" s="7" t="str">
        <f t="shared" si="47"/>
        <v>Karen Pham</v>
      </c>
      <c r="S2621" s="7" t="s">
        <v>5622</v>
      </c>
      <c r="T2621" s="7">
        <v>15</v>
      </c>
      <c r="U2621" s="7">
        <v>7</v>
      </c>
      <c r="V2621" s="7">
        <v>105</v>
      </c>
      <c r="W2621" s="7" t="s">
        <v>5316</v>
      </c>
    </row>
    <row r="2622" spans="18:23" x14ac:dyDescent="0.25">
      <c r="R2622" s="7" t="str">
        <f t="shared" si="47"/>
        <v>Jennifer Nelson</v>
      </c>
      <c r="S2622" s="7" t="s">
        <v>5610</v>
      </c>
      <c r="T2622" s="7">
        <v>300</v>
      </c>
      <c r="U2622" s="7">
        <v>4</v>
      </c>
      <c r="V2622" s="7">
        <v>1200</v>
      </c>
      <c r="W2622" s="7" t="s">
        <v>5513</v>
      </c>
    </row>
    <row r="2623" spans="18:23" x14ac:dyDescent="0.25">
      <c r="R2623" s="7" t="str">
        <f t="shared" si="47"/>
        <v>Karen Pham</v>
      </c>
      <c r="S2623" s="7" t="s">
        <v>5614</v>
      </c>
      <c r="T2623" s="7">
        <v>20</v>
      </c>
      <c r="U2623" s="7">
        <v>25</v>
      </c>
      <c r="V2623" s="7">
        <v>500</v>
      </c>
      <c r="W2623" s="7" t="s">
        <v>5316</v>
      </c>
    </row>
    <row r="2624" spans="18:23" x14ac:dyDescent="0.25">
      <c r="R2624" s="7" t="str">
        <f t="shared" si="47"/>
        <v>Kevin Gonzalez</v>
      </c>
      <c r="S2624" s="7" t="s">
        <v>5610</v>
      </c>
      <c r="T2624" s="7">
        <v>300</v>
      </c>
      <c r="U2624" s="7">
        <v>15</v>
      </c>
      <c r="V2624" s="7">
        <v>4500</v>
      </c>
      <c r="W2624" s="7" t="s">
        <v>5343</v>
      </c>
    </row>
    <row r="2625" spans="18:23" x14ac:dyDescent="0.25">
      <c r="R2625" s="7" t="str">
        <f t="shared" si="47"/>
        <v>Rebecca Moody</v>
      </c>
      <c r="S2625" s="7" t="s">
        <v>5609</v>
      </c>
      <c r="T2625" s="7">
        <v>20</v>
      </c>
      <c r="U2625" s="7">
        <v>24</v>
      </c>
      <c r="V2625" s="7">
        <v>480</v>
      </c>
      <c r="W2625" s="7" t="s">
        <v>5525</v>
      </c>
    </row>
    <row r="2626" spans="18:23" x14ac:dyDescent="0.25">
      <c r="R2626" s="7" t="str">
        <f t="shared" si="47"/>
        <v>Aaron Robinson</v>
      </c>
      <c r="S2626" s="7" t="s">
        <v>5618</v>
      </c>
      <c r="T2626" s="7">
        <v>10</v>
      </c>
      <c r="U2626" s="7">
        <v>8</v>
      </c>
      <c r="V2626" s="7">
        <v>80</v>
      </c>
      <c r="W2626" s="7" t="s">
        <v>5460</v>
      </c>
    </row>
    <row r="2627" spans="18:23" x14ac:dyDescent="0.25">
      <c r="R2627" s="7" t="str">
        <f t="shared" si="47"/>
        <v>Seth Howell</v>
      </c>
      <c r="S2627" s="7" t="s">
        <v>5615</v>
      </c>
      <c r="T2627" s="7">
        <v>25</v>
      </c>
      <c r="U2627" s="7">
        <v>3</v>
      </c>
      <c r="V2627" s="7">
        <v>75</v>
      </c>
      <c r="W2627" s="7" t="s">
        <v>5472</v>
      </c>
    </row>
    <row r="2628" spans="18:23" x14ac:dyDescent="0.25">
      <c r="R2628" s="7" t="str">
        <f t="shared" si="47"/>
        <v>Jessica Baird</v>
      </c>
      <c r="S2628" s="7" t="s">
        <v>5622</v>
      </c>
      <c r="T2628" s="7">
        <v>15</v>
      </c>
      <c r="U2628" s="7">
        <v>15</v>
      </c>
      <c r="V2628" s="7">
        <v>225</v>
      </c>
      <c r="W2628" s="7" t="s">
        <v>5331</v>
      </c>
    </row>
    <row r="2629" spans="18:23" x14ac:dyDescent="0.25">
      <c r="R2629" s="7" t="str">
        <f t="shared" si="47"/>
        <v>Alexis Ferguson</v>
      </c>
      <c r="S2629" s="7" t="s">
        <v>5613</v>
      </c>
      <c r="T2629" s="7">
        <v>35</v>
      </c>
      <c r="U2629" s="7">
        <v>25</v>
      </c>
      <c r="V2629" s="7">
        <v>875</v>
      </c>
      <c r="W2629" s="7" t="s">
        <v>5439</v>
      </c>
    </row>
    <row r="2630" spans="18:23" x14ac:dyDescent="0.25">
      <c r="R2630" s="7" t="str">
        <f t="shared" si="47"/>
        <v>Mrs. Alexandria</v>
      </c>
      <c r="S2630" s="7" t="s">
        <v>5613</v>
      </c>
      <c r="T2630" s="7">
        <v>35</v>
      </c>
      <c r="U2630" s="7">
        <v>5</v>
      </c>
      <c r="V2630" s="7">
        <v>175</v>
      </c>
      <c r="W2630" s="7" t="s">
        <v>5462</v>
      </c>
    </row>
    <row r="2631" spans="18:23" x14ac:dyDescent="0.25">
      <c r="R2631" s="7" t="str">
        <f t="shared" si="47"/>
        <v>Lisa Johnson</v>
      </c>
      <c r="S2631" s="7" t="s">
        <v>5618</v>
      </c>
      <c r="T2631" s="7">
        <v>10</v>
      </c>
      <c r="U2631" s="7">
        <v>25</v>
      </c>
      <c r="V2631" s="7">
        <v>250</v>
      </c>
      <c r="W2631" s="7" t="s">
        <v>5332</v>
      </c>
    </row>
    <row r="2632" spans="18:23" x14ac:dyDescent="0.25">
      <c r="R2632" s="7" t="str">
        <f t="shared" ref="R2632:R2695" si="48">TRIM(W2632)</f>
        <v>Donald Parsons</v>
      </c>
      <c r="S2632" s="7" t="s">
        <v>5609</v>
      </c>
      <c r="T2632" s="7">
        <v>20</v>
      </c>
      <c r="U2632" s="7">
        <v>4</v>
      </c>
      <c r="V2632" s="7">
        <v>80</v>
      </c>
      <c r="W2632" s="7" t="s">
        <v>5491</v>
      </c>
    </row>
    <row r="2633" spans="18:23" x14ac:dyDescent="0.25">
      <c r="R2633" s="7" t="str">
        <f t="shared" si="48"/>
        <v>Diana Rios</v>
      </c>
      <c r="S2633" s="7" t="s">
        <v>5618</v>
      </c>
      <c r="T2633" s="7">
        <v>10</v>
      </c>
      <c r="U2633" s="7">
        <v>17</v>
      </c>
      <c r="V2633" s="7">
        <v>170</v>
      </c>
      <c r="W2633" s="7" t="s">
        <v>5438</v>
      </c>
    </row>
    <row r="2634" spans="18:23" x14ac:dyDescent="0.25">
      <c r="R2634" s="7" t="str">
        <f t="shared" si="48"/>
        <v>Aaron Robinson</v>
      </c>
      <c r="S2634" s="7" t="s">
        <v>5623</v>
      </c>
      <c r="T2634" s="7">
        <v>30</v>
      </c>
      <c r="U2634" s="7">
        <v>21</v>
      </c>
      <c r="V2634" s="7">
        <v>630</v>
      </c>
      <c r="W2634" s="7" t="s">
        <v>5454</v>
      </c>
    </row>
    <row r="2635" spans="18:23" x14ac:dyDescent="0.25">
      <c r="R2635" s="7" t="str">
        <f t="shared" si="48"/>
        <v>Alexis Roberts</v>
      </c>
      <c r="S2635" s="7" t="s">
        <v>5617</v>
      </c>
      <c r="T2635" s="7">
        <v>120</v>
      </c>
      <c r="U2635" s="7">
        <v>13</v>
      </c>
      <c r="V2635" s="7">
        <v>1560</v>
      </c>
      <c r="W2635" s="7" t="s">
        <v>5457</v>
      </c>
    </row>
    <row r="2636" spans="18:23" x14ac:dyDescent="0.25">
      <c r="R2636" s="7" t="str">
        <f t="shared" si="48"/>
        <v>Mrs. Alexandria</v>
      </c>
      <c r="S2636" s="7" t="s">
        <v>5621</v>
      </c>
      <c r="T2636" s="7">
        <v>60</v>
      </c>
      <c r="U2636" s="7">
        <v>13</v>
      </c>
      <c r="V2636" s="7">
        <v>780</v>
      </c>
      <c r="W2636" s="7" t="s">
        <v>5583</v>
      </c>
    </row>
    <row r="2637" spans="18:23" x14ac:dyDescent="0.25">
      <c r="R2637" s="7" t="str">
        <f t="shared" si="48"/>
        <v>Diana Rios</v>
      </c>
      <c r="S2637" s="7" t="s">
        <v>5609</v>
      </c>
      <c r="T2637" s="7">
        <v>20</v>
      </c>
      <c r="U2637" s="7">
        <v>20</v>
      </c>
      <c r="V2637" s="7">
        <v>400</v>
      </c>
      <c r="W2637" s="7" t="s">
        <v>5320</v>
      </c>
    </row>
    <row r="2638" spans="18:23" x14ac:dyDescent="0.25">
      <c r="R2638" s="7" t="str">
        <f t="shared" si="48"/>
        <v>Kevin Gonzalez</v>
      </c>
      <c r="S2638" s="7" t="s">
        <v>5609</v>
      </c>
      <c r="T2638" s="7">
        <v>20</v>
      </c>
      <c r="U2638" s="7">
        <v>2</v>
      </c>
      <c r="V2638" s="7">
        <v>40</v>
      </c>
      <c r="W2638" s="7" t="s">
        <v>5492</v>
      </c>
    </row>
    <row r="2639" spans="18:23" x14ac:dyDescent="0.25">
      <c r="R2639" s="7" t="str">
        <f t="shared" si="48"/>
        <v>Karen Pham</v>
      </c>
      <c r="S2639" s="7" t="s">
        <v>5614</v>
      </c>
      <c r="T2639" s="7">
        <v>20</v>
      </c>
      <c r="U2639" s="7">
        <v>25</v>
      </c>
      <c r="V2639" s="7">
        <v>500</v>
      </c>
      <c r="W2639" s="7" t="s">
        <v>5522</v>
      </c>
    </row>
    <row r="2640" spans="18:23" x14ac:dyDescent="0.25">
      <c r="R2640" s="7" t="str">
        <f t="shared" si="48"/>
        <v>Shannon Vazquez</v>
      </c>
      <c r="S2640" s="7" t="s">
        <v>5617</v>
      </c>
      <c r="T2640" s="7">
        <v>120</v>
      </c>
      <c r="U2640" s="7">
        <v>3</v>
      </c>
      <c r="V2640" s="7">
        <v>360</v>
      </c>
      <c r="W2640" s="7" t="s">
        <v>5531</v>
      </c>
    </row>
    <row r="2641" spans="18:23" x14ac:dyDescent="0.25">
      <c r="R2641" s="7" t="str">
        <f t="shared" si="48"/>
        <v>Valerie Morgan</v>
      </c>
      <c r="S2641" s="7" t="s">
        <v>5622</v>
      </c>
      <c r="T2641" s="7">
        <v>15</v>
      </c>
      <c r="U2641" s="7">
        <v>5</v>
      </c>
      <c r="V2641" s="7">
        <v>75</v>
      </c>
      <c r="W2641" s="7" t="s">
        <v>5487</v>
      </c>
    </row>
    <row r="2642" spans="18:23" x14ac:dyDescent="0.25">
      <c r="R2642" s="7" t="str">
        <f t="shared" si="48"/>
        <v>Janet Adams</v>
      </c>
      <c r="S2642" s="7" t="s">
        <v>5616</v>
      </c>
      <c r="T2642" s="7">
        <v>150</v>
      </c>
      <c r="U2642" s="7">
        <v>24</v>
      </c>
      <c r="V2642" s="7">
        <v>3600</v>
      </c>
      <c r="W2642" s="7" t="s">
        <v>5535</v>
      </c>
    </row>
    <row r="2643" spans="18:23" x14ac:dyDescent="0.25">
      <c r="R2643" s="7" t="str">
        <f t="shared" si="48"/>
        <v>Kevin Gonzalez</v>
      </c>
      <c r="S2643" s="7" t="s">
        <v>5609</v>
      </c>
      <c r="T2643" s="7">
        <v>20</v>
      </c>
      <c r="U2643" s="7">
        <v>22</v>
      </c>
      <c r="V2643" s="7">
        <v>440</v>
      </c>
      <c r="W2643" s="7" t="s">
        <v>5534</v>
      </c>
    </row>
    <row r="2644" spans="18:23" x14ac:dyDescent="0.25">
      <c r="R2644" s="7" t="str">
        <f t="shared" si="48"/>
        <v>Alexis Ferguson</v>
      </c>
      <c r="S2644" s="7" t="s">
        <v>5614</v>
      </c>
      <c r="T2644" s="7">
        <v>20</v>
      </c>
      <c r="U2644" s="7">
        <v>14</v>
      </c>
      <c r="V2644" s="7">
        <v>280</v>
      </c>
      <c r="W2644" s="7" t="s">
        <v>5486</v>
      </c>
    </row>
    <row r="2645" spans="18:23" x14ac:dyDescent="0.25">
      <c r="R2645" s="7" t="str">
        <f t="shared" si="48"/>
        <v>Sarah Wright</v>
      </c>
      <c r="S2645" s="7" t="s">
        <v>5611</v>
      </c>
      <c r="T2645" s="7">
        <v>250</v>
      </c>
      <c r="U2645" s="7">
        <v>11</v>
      </c>
      <c r="V2645" s="7">
        <v>2750</v>
      </c>
      <c r="W2645" s="7" t="s">
        <v>5556</v>
      </c>
    </row>
    <row r="2646" spans="18:23" x14ac:dyDescent="0.25">
      <c r="R2646" s="7" t="str">
        <f t="shared" si="48"/>
        <v>Dr. Carolyn</v>
      </c>
      <c r="S2646" s="7" t="s">
        <v>5613</v>
      </c>
      <c r="T2646" s="7">
        <v>35</v>
      </c>
      <c r="U2646" s="7">
        <v>21</v>
      </c>
      <c r="V2646" s="7">
        <v>735</v>
      </c>
      <c r="W2646" s="7" t="s">
        <v>5495</v>
      </c>
    </row>
    <row r="2647" spans="18:23" x14ac:dyDescent="0.25">
      <c r="R2647" s="7" t="str">
        <f t="shared" si="48"/>
        <v>Alexis Roberts</v>
      </c>
      <c r="S2647" s="7" t="s">
        <v>5623</v>
      </c>
      <c r="T2647" s="7">
        <v>30</v>
      </c>
      <c r="U2647" s="7">
        <v>23</v>
      </c>
      <c r="V2647" s="7">
        <v>690</v>
      </c>
      <c r="W2647" s="7" t="s">
        <v>5318</v>
      </c>
    </row>
    <row r="2648" spans="18:23" x14ac:dyDescent="0.25">
      <c r="R2648" s="7" t="str">
        <f t="shared" si="48"/>
        <v>Alexis Roberts</v>
      </c>
      <c r="S2648" s="7" t="s">
        <v>5618</v>
      </c>
      <c r="T2648" s="7">
        <v>10</v>
      </c>
      <c r="U2648" s="7">
        <v>6</v>
      </c>
      <c r="V2648" s="7">
        <v>60</v>
      </c>
      <c r="W2648" s="7" t="s">
        <v>5528</v>
      </c>
    </row>
    <row r="2649" spans="18:23" x14ac:dyDescent="0.25">
      <c r="R2649" s="7" t="str">
        <f t="shared" si="48"/>
        <v>Rebecca Moody</v>
      </c>
      <c r="S2649" s="7" t="s">
        <v>5612</v>
      </c>
      <c r="T2649" s="7">
        <v>50</v>
      </c>
      <c r="U2649" s="7">
        <v>2</v>
      </c>
      <c r="V2649" s="7">
        <v>100</v>
      </c>
      <c r="W2649" s="7" t="s">
        <v>5481</v>
      </c>
    </row>
    <row r="2650" spans="18:23" x14ac:dyDescent="0.25">
      <c r="R2650" s="7" t="str">
        <f t="shared" si="48"/>
        <v>Isaac Goodwin</v>
      </c>
      <c r="S2650" s="7" t="s">
        <v>5610</v>
      </c>
      <c r="T2650" s="7">
        <v>300</v>
      </c>
      <c r="U2650" s="7">
        <v>1</v>
      </c>
      <c r="V2650" s="7">
        <v>300</v>
      </c>
      <c r="W2650" s="7" t="s">
        <v>5440</v>
      </c>
    </row>
    <row r="2651" spans="18:23" x14ac:dyDescent="0.25">
      <c r="R2651" s="7" t="str">
        <f t="shared" si="48"/>
        <v>Joshua Stewart</v>
      </c>
      <c r="S2651" s="7" t="s">
        <v>5616</v>
      </c>
      <c r="T2651" s="7">
        <v>150</v>
      </c>
      <c r="U2651" s="7">
        <v>20</v>
      </c>
      <c r="V2651" s="7">
        <v>3000</v>
      </c>
      <c r="W2651" s="7" t="s">
        <v>5309</v>
      </c>
    </row>
    <row r="2652" spans="18:23" x14ac:dyDescent="0.25">
      <c r="R2652" s="7" t="str">
        <f t="shared" si="48"/>
        <v>Karen Pham</v>
      </c>
      <c r="S2652" s="7" t="s">
        <v>5622</v>
      </c>
      <c r="T2652" s="7">
        <v>15</v>
      </c>
      <c r="U2652" s="7">
        <v>11</v>
      </c>
      <c r="V2652" s="7">
        <v>165</v>
      </c>
      <c r="W2652" s="7" t="s">
        <v>5552</v>
      </c>
    </row>
    <row r="2653" spans="18:23" x14ac:dyDescent="0.25">
      <c r="R2653" s="7" t="str">
        <f t="shared" si="48"/>
        <v>Karen Pham</v>
      </c>
      <c r="S2653" s="7" t="s">
        <v>5612</v>
      </c>
      <c r="T2653" s="7">
        <v>50</v>
      </c>
      <c r="U2653" s="7">
        <v>13</v>
      </c>
      <c r="V2653" s="7">
        <v>650</v>
      </c>
      <c r="W2653" s="7" t="s">
        <v>5467</v>
      </c>
    </row>
    <row r="2654" spans="18:23" x14ac:dyDescent="0.25">
      <c r="R2654" s="7" t="str">
        <f t="shared" si="48"/>
        <v>Jessica Baird</v>
      </c>
      <c r="S2654" s="7" t="s">
        <v>5622</v>
      </c>
      <c r="T2654" s="7">
        <v>15</v>
      </c>
      <c r="U2654" s="7">
        <v>8</v>
      </c>
      <c r="V2654" s="7">
        <v>120</v>
      </c>
      <c r="W2654" s="7" t="s">
        <v>5546</v>
      </c>
    </row>
    <row r="2655" spans="18:23" x14ac:dyDescent="0.25">
      <c r="R2655" s="7" t="str">
        <f t="shared" si="48"/>
        <v>Mrs. Alexandria</v>
      </c>
      <c r="S2655" s="7" t="s">
        <v>5616</v>
      </c>
      <c r="T2655" s="7">
        <v>150</v>
      </c>
      <c r="U2655" s="7">
        <v>11</v>
      </c>
      <c r="V2655" s="7">
        <v>1650</v>
      </c>
      <c r="W2655" s="7" t="s">
        <v>5583</v>
      </c>
    </row>
    <row r="2656" spans="18:23" x14ac:dyDescent="0.25">
      <c r="R2656" s="7" t="str">
        <f t="shared" si="48"/>
        <v>Mary Fry</v>
      </c>
      <c r="S2656" s="7" t="s">
        <v>5618</v>
      </c>
      <c r="T2656" s="7">
        <v>10</v>
      </c>
      <c r="U2656" s="7">
        <v>22</v>
      </c>
      <c r="V2656" s="7">
        <v>220</v>
      </c>
      <c r="W2656" s="7" t="s">
        <v>5544</v>
      </c>
    </row>
    <row r="2657" spans="18:23" x14ac:dyDescent="0.25">
      <c r="R2657" s="7" t="str">
        <f t="shared" si="48"/>
        <v>Stephanie Smith</v>
      </c>
      <c r="S2657" s="7" t="s">
        <v>5613</v>
      </c>
      <c r="T2657" s="7">
        <v>35</v>
      </c>
      <c r="U2657" s="7">
        <v>25</v>
      </c>
      <c r="V2657" s="7">
        <v>875</v>
      </c>
      <c r="W2657" s="7" t="s">
        <v>5578</v>
      </c>
    </row>
    <row r="2658" spans="18:23" x14ac:dyDescent="0.25">
      <c r="R2658" s="7" t="str">
        <f t="shared" si="48"/>
        <v>James Mitchell</v>
      </c>
      <c r="S2658" s="7" t="s">
        <v>5609</v>
      </c>
      <c r="T2658" s="7">
        <v>20</v>
      </c>
      <c r="U2658" s="7">
        <v>11</v>
      </c>
      <c r="V2658" s="7">
        <v>220</v>
      </c>
      <c r="W2658" s="7" t="s">
        <v>5489</v>
      </c>
    </row>
    <row r="2659" spans="18:23" x14ac:dyDescent="0.25">
      <c r="R2659" s="7" t="str">
        <f t="shared" si="48"/>
        <v>Caroline Yoder</v>
      </c>
      <c r="S2659" s="7" t="s">
        <v>5614</v>
      </c>
      <c r="T2659" s="7">
        <v>20</v>
      </c>
      <c r="U2659" s="7">
        <v>9</v>
      </c>
      <c r="V2659" s="7">
        <v>180</v>
      </c>
      <c r="W2659" s="7" t="s">
        <v>5473</v>
      </c>
    </row>
    <row r="2660" spans="18:23" x14ac:dyDescent="0.25">
      <c r="R2660" s="7" t="str">
        <f t="shared" si="48"/>
        <v>April Gonzales</v>
      </c>
      <c r="S2660" s="7" t="s">
        <v>5612</v>
      </c>
      <c r="T2660" s="7">
        <v>50</v>
      </c>
      <c r="U2660" s="7">
        <v>5</v>
      </c>
      <c r="V2660" s="7">
        <v>250</v>
      </c>
      <c r="W2660" s="7" t="s">
        <v>5450</v>
      </c>
    </row>
    <row r="2661" spans="18:23" x14ac:dyDescent="0.25">
      <c r="R2661" s="7" t="str">
        <f t="shared" si="48"/>
        <v>Robert Baker</v>
      </c>
      <c r="S2661" s="7" t="s">
        <v>5623</v>
      </c>
      <c r="T2661" s="7">
        <v>30</v>
      </c>
      <c r="U2661" s="7">
        <v>5</v>
      </c>
      <c r="V2661" s="7">
        <v>150</v>
      </c>
      <c r="W2661" s="7" t="s">
        <v>5447</v>
      </c>
    </row>
    <row r="2662" spans="18:23" x14ac:dyDescent="0.25">
      <c r="R2662" s="7" t="str">
        <f t="shared" si="48"/>
        <v>Sarah Wright</v>
      </c>
      <c r="S2662" s="7" t="s">
        <v>5615</v>
      </c>
      <c r="T2662" s="7">
        <v>25</v>
      </c>
      <c r="U2662" s="7">
        <v>19</v>
      </c>
      <c r="V2662" s="7">
        <v>475</v>
      </c>
      <c r="W2662" s="7" t="s">
        <v>5477</v>
      </c>
    </row>
    <row r="2663" spans="18:23" x14ac:dyDescent="0.25">
      <c r="R2663" s="7" t="str">
        <f t="shared" si="48"/>
        <v>Timothy Johns</v>
      </c>
      <c r="S2663" s="7" t="s">
        <v>5617</v>
      </c>
      <c r="T2663" s="7">
        <v>120</v>
      </c>
      <c r="U2663" s="7">
        <v>15</v>
      </c>
      <c r="V2663" s="7">
        <v>1800</v>
      </c>
      <c r="W2663" s="7" t="s">
        <v>5579</v>
      </c>
    </row>
    <row r="2664" spans="18:23" x14ac:dyDescent="0.25">
      <c r="R2664" s="7" t="str">
        <f t="shared" si="48"/>
        <v>Stephanie Smith</v>
      </c>
      <c r="S2664" s="7" t="s">
        <v>5611</v>
      </c>
      <c r="T2664" s="7">
        <v>250</v>
      </c>
      <c r="U2664" s="7">
        <v>22</v>
      </c>
      <c r="V2664" s="7">
        <v>5500</v>
      </c>
      <c r="W2664" s="7" t="s">
        <v>5506</v>
      </c>
    </row>
    <row r="2665" spans="18:23" x14ac:dyDescent="0.25">
      <c r="R2665" s="7" t="str">
        <f t="shared" si="48"/>
        <v>Ms. Michelle</v>
      </c>
      <c r="S2665" s="7" t="s">
        <v>5610</v>
      </c>
      <c r="T2665" s="7">
        <v>300</v>
      </c>
      <c r="U2665" s="7">
        <v>19</v>
      </c>
      <c r="V2665" s="7">
        <v>5700</v>
      </c>
      <c r="W2665" s="7" t="s">
        <v>5551</v>
      </c>
    </row>
    <row r="2666" spans="18:23" x14ac:dyDescent="0.25">
      <c r="R2666" s="7" t="str">
        <f t="shared" si="48"/>
        <v>Sarah Wright</v>
      </c>
      <c r="S2666" s="7" t="s">
        <v>5622</v>
      </c>
      <c r="T2666" s="7">
        <v>15</v>
      </c>
      <c r="U2666" s="7">
        <v>12</v>
      </c>
      <c r="V2666" s="7">
        <v>180</v>
      </c>
      <c r="W2666" s="7" t="s">
        <v>5490</v>
      </c>
    </row>
    <row r="2667" spans="18:23" x14ac:dyDescent="0.25">
      <c r="R2667" s="7" t="str">
        <f t="shared" si="48"/>
        <v>Lisa Johnson</v>
      </c>
      <c r="S2667" s="7" t="s">
        <v>5612</v>
      </c>
      <c r="T2667" s="7">
        <v>50</v>
      </c>
      <c r="U2667" s="7">
        <v>3</v>
      </c>
      <c r="V2667" s="7">
        <v>150</v>
      </c>
      <c r="W2667" s="7" t="s">
        <v>5539</v>
      </c>
    </row>
    <row r="2668" spans="18:23" x14ac:dyDescent="0.25">
      <c r="R2668" s="7" t="str">
        <f t="shared" si="48"/>
        <v>Kari Zimmerman</v>
      </c>
      <c r="S2668" s="7" t="s">
        <v>5609</v>
      </c>
      <c r="T2668" s="7">
        <v>20</v>
      </c>
      <c r="U2668" s="7">
        <v>9</v>
      </c>
      <c r="V2668" s="7">
        <v>180</v>
      </c>
      <c r="W2668" s="7" t="s">
        <v>5569</v>
      </c>
    </row>
    <row r="2669" spans="18:23" x14ac:dyDescent="0.25">
      <c r="R2669" s="7" t="str">
        <f t="shared" si="48"/>
        <v>Diana Rios</v>
      </c>
      <c r="S2669" s="7" t="s">
        <v>5613</v>
      </c>
      <c r="T2669" s="7">
        <v>35</v>
      </c>
      <c r="U2669" s="7">
        <v>18</v>
      </c>
      <c r="V2669" s="7">
        <v>630</v>
      </c>
      <c r="W2669" s="7" t="s">
        <v>5564</v>
      </c>
    </row>
    <row r="2670" spans="18:23" x14ac:dyDescent="0.25">
      <c r="R2670" s="7" t="str">
        <f t="shared" si="48"/>
        <v>Jessica Baird</v>
      </c>
      <c r="S2670" s="7" t="s">
        <v>5609</v>
      </c>
      <c r="T2670" s="7">
        <v>20</v>
      </c>
      <c r="U2670" s="7">
        <v>15</v>
      </c>
      <c r="V2670" s="7">
        <v>300</v>
      </c>
      <c r="W2670" s="7" t="s">
        <v>5515</v>
      </c>
    </row>
    <row r="2671" spans="18:23" x14ac:dyDescent="0.25">
      <c r="R2671" s="7" t="str">
        <f t="shared" si="48"/>
        <v>Jonathan Myers</v>
      </c>
      <c r="S2671" s="7" t="s">
        <v>5619</v>
      </c>
      <c r="T2671" s="7">
        <v>80</v>
      </c>
      <c r="U2671" s="7">
        <v>24</v>
      </c>
      <c r="V2671" s="7">
        <v>1920</v>
      </c>
      <c r="W2671" s="7" t="s">
        <v>5557</v>
      </c>
    </row>
    <row r="2672" spans="18:23" x14ac:dyDescent="0.25">
      <c r="R2672" s="7" t="str">
        <f t="shared" si="48"/>
        <v>Angela Fox</v>
      </c>
      <c r="S2672" s="7" t="s">
        <v>5610</v>
      </c>
      <c r="T2672" s="7">
        <v>300</v>
      </c>
      <c r="U2672" s="7">
        <v>14</v>
      </c>
      <c r="V2672" s="7">
        <v>4200</v>
      </c>
      <c r="W2672" s="7" t="s">
        <v>5517</v>
      </c>
    </row>
    <row r="2673" spans="18:23" x14ac:dyDescent="0.25">
      <c r="R2673" s="7" t="str">
        <f t="shared" si="48"/>
        <v>Kari Zimmerman</v>
      </c>
      <c r="S2673" s="7" t="s">
        <v>5617</v>
      </c>
      <c r="T2673" s="7">
        <v>120</v>
      </c>
      <c r="U2673" s="7">
        <v>23</v>
      </c>
      <c r="V2673" s="7">
        <v>2760</v>
      </c>
      <c r="W2673" s="7" t="s">
        <v>5478</v>
      </c>
    </row>
    <row r="2674" spans="18:23" x14ac:dyDescent="0.25">
      <c r="R2674" s="7" t="str">
        <f t="shared" si="48"/>
        <v>Kari Zimmerman</v>
      </c>
      <c r="S2674" s="7" t="s">
        <v>5621</v>
      </c>
      <c r="T2674" s="7">
        <v>60</v>
      </c>
      <c r="U2674" s="7">
        <v>17</v>
      </c>
      <c r="V2674" s="7">
        <v>1020</v>
      </c>
      <c r="W2674" s="7" t="s">
        <v>5338</v>
      </c>
    </row>
    <row r="2675" spans="18:23" x14ac:dyDescent="0.25">
      <c r="R2675" s="7" t="str">
        <f t="shared" si="48"/>
        <v>Leslie Sexton</v>
      </c>
      <c r="S2675" s="7" t="s">
        <v>5612</v>
      </c>
      <c r="T2675" s="7">
        <v>50</v>
      </c>
      <c r="U2675" s="7">
        <v>25</v>
      </c>
      <c r="V2675" s="7">
        <v>1250</v>
      </c>
      <c r="W2675" s="7" t="s">
        <v>5428</v>
      </c>
    </row>
    <row r="2676" spans="18:23" x14ac:dyDescent="0.25">
      <c r="R2676" s="7" t="str">
        <f t="shared" si="48"/>
        <v>Leslie Sexton</v>
      </c>
      <c r="S2676" s="7" t="s">
        <v>5623</v>
      </c>
      <c r="T2676" s="7">
        <v>30</v>
      </c>
      <c r="U2676" s="7">
        <v>23</v>
      </c>
      <c r="V2676" s="7">
        <v>690</v>
      </c>
      <c r="W2676" s="7" t="s">
        <v>5428</v>
      </c>
    </row>
    <row r="2677" spans="18:23" x14ac:dyDescent="0.25">
      <c r="R2677" s="7" t="str">
        <f t="shared" si="48"/>
        <v>Sheri Foster</v>
      </c>
      <c r="S2677" s="7" t="s">
        <v>5619</v>
      </c>
      <c r="T2677" s="7">
        <v>80</v>
      </c>
      <c r="U2677" s="7">
        <v>11</v>
      </c>
      <c r="V2677" s="7">
        <v>880</v>
      </c>
      <c r="W2677" s="7" t="s">
        <v>5602</v>
      </c>
    </row>
    <row r="2678" spans="18:23" x14ac:dyDescent="0.25">
      <c r="R2678" s="7" t="str">
        <f t="shared" si="48"/>
        <v>Dr. Elizabeth</v>
      </c>
      <c r="S2678" s="7" t="s">
        <v>5619</v>
      </c>
      <c r="T2678" s="7">
        <v>80</v>
      </c>
      <c r="U2678" s="7">
        <v>25</v>
      </c>
      <c r="V2678" s="7">
        <v>2000</v>
      </c>
      <c r="W2678" s="7" t="s">
        <v>5588</v>
      </c>
    </row>
    <row r="2679" spans="18:23" x14ac:dyDescent="0.25">
      <c r="R2679" s="7" t="str">
        <f t="shared" si="48"/>
        <v>Mrs. Katrina</v>
      </c>
      <c r="S2679" s="7" t="s">
        <v>5623</v>
      </c>
      <c r="T2679" s="7">
        <v>30</v>
      </c>
      <c r="U2679" s="7">
        <v>15</v>
      </c>
      <c r="V2679" s="7">
        <v>450</v>
      </c>
      <c r="W2679" s="7" t="s">
        <v>5604</v>
      </c>
    </row>
    <row r="2680" spans="18:23" x14ac:dyDescent="0.25">
      <c r="R2680" s="7" t="str">
        <f t="shared" si="48"/>
        <v>Aaron Robinson</v>
      </c>
      <c r="S2680" s="7" t="s">
        <v>5617</v>
      </c>
      <c r="T2680" s="7">
        <v>120</v>
      </c>
      <c r="U2680" s="7">
        <v>15</v>
      </c>
      <c r="V2680" s="7">
        <v>1800</v>
      </c>
      <c r="W2680" s="7" t="s">
        <v>5454</v>
      </c>
    </row>
    <row r="2681" spans="18:23" x14ac:dyDescent="0.25">
      <c r="R2681" s="7" t="str">
        <f t="shared" si="48"/>
        <v>James Mitchell</v>
      </c>
      <c r="S2681" s="7" t="s">
        <v>5614</v>
      </c>
      <c r="T2681" s="7">
        <v>20</v>
      </c>
      <c r="U2681" s="7">
        <v>20</v>
      </c>
      <c r="V2681" s="7">
        <v>400</v>
      </c>
      <c r="W2681" s="7" t="s">
        <v>5451</v>
      </c>
    </row>
    <row r="2682" spans="18:23" x14ac:dyDescent="0.25">
      <c r="R2682" s="7" t="str">
        <f t="shared" si="48"/>
        <v>Lindsay Arnold</v>
      </c>
      <c r="S2682" s="7" t="s">
        <v>5617</v>
      </c>
      <c r="T2682" s="7">
        <v>120</v>
      </c>
      <c r="U2682" s="7">
        <v>23</v>
      </c>
      <c r="V2682" s="7">
        <v>2760</v>
      </c>
      <c r="W2682" s="7" t="s">
        <v>5597</v>
      </c>
    </row>
    <row r="2683" spans="18:23" x14ac:dyDescent="0.25">
      <c r="R2683" s="7" t="str">
        <f t="shared" si="48"/>
        <v>Jose Perez</v>
      </c>
      <c r="S2683" s="7" t="s">
        <v>5609</v>
      </c>
      <c r="T2683" s="7">
        <v>20</v>
      </c>
      <c r="U2683" s="7">
        <v>22</v>
      </c>
      <c r="V2683" s="7">
        <v>440</v>
      </c>
      <c r="W2683" s="7" t="s">
        <v>5484</v>
      </c>
    </row>
    <row r="2684" spans="18:23" x14ac:dyDescent="0.25">
      <c r="R2684" s="7" t="str">
        <f t="shared" si="48"/>
        <v>Aaron Robinson</v>
      </c>
      <c r="S2684" s="7" t="s">
        <v>5623</v>
      </c>
      <c r="T2684" s="7">
        <v>30</v>
      </c>
      <c r="U2684" s="7">
        <v>1</v>
      </c>
      <c r="V2684" s="7">
        <v>30</v>
      </c>
      <c r="W2684" s="7" t="s">
        <v>5454</v>
      </c>
    </row>
    <row r="2685" spans="18:23" x14ac:dyDescent="0.25">
      <c r="R2685" s="7" t="str">
        <f t="shared" si="48"/>
        <v>Dr. Elizabeth</v>
      </c>
      <c r="S2685" s="7" t="s">
        <v>5620</v>
      </c>
      <c r="T2685" s="7">
        <v>40</v>
      </c>
      <c r="U2685" s="7">
        <v>9</v>
      </c>
      <c r="V2685" s="7">
        <v>360</v>
      </c>
      <c r="W2685" s="7" t="s">
        <v>5431</v>
      </c>
    </row>
    <row r="2686" spans="18:23" x14ac:dyDescent="0.25">
      <c r="R2686" s="7" t="str">
        <f t="shared" si="48"/>
        <v>Jennifer Nelson</v>
      </c>
      <c r="S2686" s="7" t="s">
        <v>5610</v>
      </c>
      <c r="T2686" s="7">
        <v>300</v>
      </c>
      <c r="U2686" s="7">
        <v>10</v>
      </c>
      <c r="V2686" s="7">
        <v>3000</v>
      </c>
      <c r="W2686" s="7" t="s">
        <v>5324</v>
      </c>
    </row>
    <row r="2687" spans="18:23" x14ac:dyDescent="0.25">
      <c r="R2687" s="7" t="str">
        <f t="shared" si="48"/>
        <v>Johnny Weaver</v>
      </c>
      <c r="S2687" s="7" t="s">
        <v>5620</v>
      </c>
      <c r="T2687" s="7">
        <v>40</v>
      </c>
      <c r="U2687" s="7">
        <v>2</v>
      </c>
      <c r="V2687" s="7">
        <v>80</v>
      </c>
      <c r="W2687" s="7" t="s">
        <v>5496</v>
      </c>
    </row>
    <row r="2688" spans="18:23" x14ac:dyDescent="0.25">
      <c r="R2688" s="7" t="str">
        <f t="shared" si="48"/>
        <v>Linda Morgan</v>
      </c>
      <c r="S2688" s="7" t="s">
        <v>5615</v>
      </c>
      <c r="T2688" s="7">
        <v>25</v>
      </c>
      <c r="U2688" s="7">
        <v>7</v>
      </c>
      <c r="V2688" s="7">
        <v>175</v>
      </c>
      <c r="W2688" s="7" t="s">
        <v>5458</v>
      </c>
    </row>
    <row r="2689" spans="18:23" x14ac:dyDescent="0.25">
      <c r="R2689" s="7" t="str">
        <f t="shared" si="48"/>
        <v>Alexis Ferguson</v>
      </c>
      <c r="S2689" s="7" t="s">
        <v>5609</v>
      </c>
      <c r="T2689" s="7">
        <v>20</v>
      </c>
      <c r="U2689" s="7">
        <v>12</v>
      </c>
      <c r="V2689" s="7">
        <v>240</v>
      </c>
      <c r="W2689" s="7" t="s">
        <v>5599</v>
      </c>
    </row>
    <row r="2690" spans="18:23" x14ac:dyDescent="0.25">
      <c r="R2690" s="7" t="str">
        <f t="shared" si="48"/>
        <v>Angela Fox</v>
      </c>
      <c r="S2690" s="7" t="s">
        <v>5619</v>
      </c>
      <c r="T2690" s="7">
        <v>80</v>
      </c>
      <c r="U2690" s="7">
        <v>8</v>
      </c>
      <c r="V2690" s="7">
        <v>640</v>
      </c>
      <c r="W2690" s="7" t="s">
        <v>5310</v>
      </c>
    </row>
    <row r="2691" spans="18:23" x14ac:dyDescent="0.25">
      <c r="R2691" s="7" t="str">
        <f t="shared" si="48"/>
        <v>Linda Morgan</v>
      </c>
      <c r="S2691" s="7" t="s">
        <v>5622</v>
      </c>
      <c r="T2691" s="7">
        <v>15</v>
      </c>
      <c r="U2691" s="7">
        <v>17</v>
      </c>
      <c r="V2691" s="7">
        <v>255</v>
      </c>
      <c r="W2691" s="7" t="s">
        <v>5458</v>
      </c>
    </row>
    <row r="2692" spans="18:23" x14ac:dyDescent="0.25">
      <c r="R2692" s="7" t="str">
        <f t="shared" si="48"/>
        <v>Alexis Roberts</v>
      </c>
      <c r="S2692" s="7" t="s">
        <v>5621</v>
      </c>
      <c r="T2692" s="7">
        <v>60</v>
      </c>
      <c r="U2692" s="7">
        <v>7</v>
      </c>
      <c r="V2692" s="7">
        <v>420</v>
      </c>
      <c r="W2692" s="7" t="s">
        <v>5434</v>
      </c>
    </row>
    <row r="2693" spans="18:23" x14ac:dyDescent="0.25">
      <c r="R2693" s="7" t="str">
        <f t="shared" si="48"/>
        <v>Timothy Johns</v>
      </c>
      <c r="S2693" s="7" t="s">
        <v>5612</v>
      </c>
      <c r="T2693" s="7">
        <v>50</v>
      </c>
      <c r="U2693" s="7">
        <v>13</v>
      </c>
      <c r="V2693" s="7">
        <v>650</v>
      </c>
      <c r="W2693" s="7" t="s">
        <v>5488</v>
      </c>
    </row>
    <row r="2694" spans="18:23" x14ac:dyDescent="0.25">
      <c r="R2694" s="7" t="str">
        <f t="shared" si="48"/>
        <v>April Gonzales</v>
      </c>
      <c r="S2694" s="7" t="s">
        <v>5618</v>
      </c>
      <c r="T2694" s="7">
        <v>10</v>
      </c>
      <c r="U2694" s="7">
        <v>1</v>
      </c>
      <c r="V2694" s="7">
        <v>10</v>
      </c>
      <c r="W2694" s="7" t="s">
        <v>5450</v>
      </c>
    </row>
    <row r="2695" spans="18:23" x14ac:dyDescent="0.25">
      <c r="R2695" s="7" t="str">
        <f t="shared" si="48"/>
        <v>Leslie Sexton</v>
      </c>
      <c r="S2695" s="7" t="s">
        <v>5617</v>
      </c>
      <c r="T2695" s="7">
        <v>120</v>
      </c>
      <c r="U2695" s="7">
        <v>2</v>
      </c>
      <c r="V2695" s="7">
        <v>240</v>
      </c>
      <c r="W2695" s="7" t="s">
        <v>5428</v>
      </c>
    </row>
    <row r="2696" spans="18:23" x14ac:dyDescent="0.25">
      <c r="R2696" s="7" t="str">
        <f t="shared" ref="R2696:R2759" si="49">TRIM(W2696)</f>
        <v>Seth Howell</v>
      </c>
      <c r="S2696" s="7" t="s">
        <v>5612</v>
      </c>
      <c r="T2696" s="7">
        <v>50</v>
      </c>
      <c r="U2696" s="7">
        <v>4</v>
      </c>
      <c r="V2696" s="7">
        <v>200</v>
      </c>
      <c r="W2696" s="7" t="s">
        <v>5590</v>
      </c>
    </row>
    <row r="2697" spans="18:23" x14ac:dyDescent="0.25">
      <c r="R2697" s="7" t="str">
        <f t="shared" si="49"/>
        <v>James Mitchell</v>
      </c>
      <c r="S2697" s="7" t="s">
        <v>5619</v>
      </c>
      <c r="T2697" s="7">
        <v>80</v>
      </c>
      <c r="U2697" s="7">
        <v>20</v>
      </c>
      <c r="V2697" s="7">
        <v>1600</v>
      </c>
      <c r="W2697" s="7" t="s">
        <v>5329</v>
      </c>
    </row>
    <row r="2698" spans="18:23" x14ac:dyDescent="0.25">
      <c r="R2698" s="7" t="str">
        <f t="shared" si="49"/>
        <v>Timothy Johns</v>
      </c>
      <c r="S2698" s="7" t="s">
        <v>5623</v>
      </c>
      <c r="T2698" s="7">
        <v>30</v>
      </c>
      <c r="U2698" s="7">
        <v>17</v>
      </c>
      <c r="V2698" s="7">
        <v>510</v>
      </c>
      <c r="W2698" s="7" t="s">
        <v>5579</v>
      </c>
    </row>
    <row r="2699" spans="18:23" x14ac:dyDescent="0.25">
      <c r="R2699" s="7" t="str">
        <f t="shared" si="49"/>
        <v>Dr. Carolyn</v>
      </c>
      <c r="S2699" s="7" t="s">
        <v>5621</v>
      </c>
      <c r="T2699" s="7">
        <v>60</v>
      </c>
      <c r="U2699" s="7">
        <v>10</v>
      </c>
      <c r="V2699" s="7">
        <v>600</v>
      </c>
      <c r="W2699" s="7" t="s">
        <v>5499</v>
      </c>
    </row>
    <row r="2700" spans="18:23" x14ac:dyDescent="0.25">
      <c r="R2700" s="7" t="str">
        <f t="shared" si="49"/>
        <v>Janet Adams</v>
      </c>
      <c r="S2700" s="7" t="s">
        <v>5615</v>
      </c>
      <c r="T2700" s="7">
        <v>25</v>
      </c>
      <c r="U2700" s="7">
        <v>11</v>
      </c>
      <c r="V2700" s="7">
        <v>275</v>
      </c>
      <c r="W2700" s="7" t="s">
        <v>5570</v>
      </c>
    </row>
    <row r="2701" spans="18:23" x14ac:dyDescent="0.25">
      <c r="R2701" s="7" t="str">
        <f t="shared" si="49"/>
        <v>Robert Baker</v>
      </c>
      <c r="S2701" s="7" t="s">
        <v>5614</v>
      </c>
      <c r="T2701" s="7">
        <v>20</v>
      </c>
      <c r="U2701" s="7">
        <v>6</v>
      </c>
      <c r="V2701" s="7">
        <v>120</v>
      </c>
      <c r="W2701" s="7" t="s">
        <v>5606</v>
      </c>
    </row>
    <row r="2702" spans="18:23" x14ac:dyDescent="0.25">
      <c r="R2702" s="7" t="str">
        <f t="shared" si="49"/>
        <v>Dr. Elizabeth</v>
      </c>
      <c r="S2702" s="7" t="s">
        <v>5622</v>
      </c>
      <c r="T2702" s="7">
        <v>15</v>
      </c>
      <c r="U2702" s="7">
        <v>11</v>
      </c>
      <c r="V2702" s="7">
        <v>165</v>
      </c>
      <c r="W2702" s="7" t="s">
        <v>5588</v>
      </c>
    </row>
    <row r="2703" spans="18:23" x14ac:dyDescent="0.25">
      <c r="R2703" s="7" t="str">
        <f t="shared" si="49"/>
        <v>April Gonzales</v>
      </c>
      <c r="S2703" s="7" t="s">
        <v>5616</v>
      </c>
      <c r="T2703" s="7">
        <v>150</v>
      </c>
      <c r="U2703" s="7">
        <v>11</v>
      </c>
      <c r="V2703" s="7">
        <v>1650</v>
      </c>
      <c r="W2703" s="7" t="s">
        <v>5558</v>
      </c>
    </row>
    <row r="2704" spans="18:23" x14ac:dyDescent="0.25">
      <c r="R2704" s="7" t="str">
        <f t="shared" si="49"/>
        <v>Mary Fry</v>
      </c>
      <c r="S2704" s="7" t="s">
        <v>5617</v>
      </c>
      <c r="T2704" s="7">
        <v>120</v>
      </c>
      <c r="U2704" s="7">
        <v>12</v>
      </c>
      <c r="V2704" s="7">
        <v>1440</v>
      </c>
      <c r="W2704" s="7" t="s">
        <v>5504</v>
      </c>
    </row>
    <row r="2705" spans="18:23" x14ac:dyDescent="0.25">
      <c r="R2705" s="7" t="str">
        <f t="shared" si="49"/>
        <v>Kelly Miller</v>
      </c>
      <c r="S2705" s="7" t="s">
        <v>5612</v>
      </c>
      <c r="T2705" s="7">
        <v>50</v>
      </c>
      <c r="U2705" s="7">
        <v>8</v>
      </c>
      <c r="V2705" s="7">
        <v>400</v>
      </c>
      <c r="W2705" s="7" t="s">
        <v>5573</v>
      </c>
    </row>
    <row r="2706" spans="18:23" x14ac:dyDescent="0.25">
      <c r="R2706" s="7" t="str">
        <f t="shared" si="49"/>
        <v>Lisa Johnson</v>
      </c>
      <c r="S2706" s="7" t="s">
        <v>5622</v>
      </c>
      <c r="T2706" s="7">
        <v>15</v>
      </c>
      <c r="U2706" s="7">
        <v>10</v>
      </c>
      <c r="V2706" s="7">
        <v>150</v>
      </c>
      <c r="W2706" s="7" t="s">
        <v>5539</v>
      </c>
    </row>
    <row r="2707" spans="18:23" x14ac:dyDescent="0.25">
      <c r="R2707" s="7" t="str">
        <f t="shared" si="49"/>
        <v>Caroline Yoder</v>
      </c>
      <c r="S2707" s="7" t="s">
        <v>5616</v>
      </c>
      <c r="T2707" s="7">
        <v>150</v>
      </c>
      <c r="U2707" s="7">
        <v>23</v>
      </c>
      <c r="V2707" s="7">
        <v>3450</v>
      </c>
      <c r="W2707" s="7" t="s">
        <v>5433</v>
      </c>
    </row>
    <row r="2708" spans="18:23" x14ac:dyDescent="0.25">
      <c r="R2708" s="7" t="str">
        <f t="shared" si="49"/>
        <v>Linda Morgan</v>
      </c>
      <c r="S2708" s="7" t="s">
        <v>5622</v>
      </c>
      <c r="T2708" s="7">
        <v>15</v>
      </c>
      <c r="U2708" s="7">
        <v>11</v>
      </c>
      <c r="V2708" s="7">
        <v>165</v>
      </c>
      <c r="W2708" s="7" t="s">
        <v>5432</v>
      </c>
    </row>
    <row r="2709" spans="18:23" x14ac:dyDescent="0.25">
      <c r="R2709" s="7" t="str">
        <f t="shared" si="49"/>
        <v>Janet Adams</v>
      </c>
      <c r="S2709" s="7" t="s">
        <v>5619</v>
      </c>
      <c r="T2709" s="7">
        <v>80</v>
      </c>
      <c r="U2709" s="7">
        <v>6</v>
      </c>
      <c r="V2709" s="7">
        <v>480</v>
      </c>
      <c r="W2709" s="7" t="s">
        <v>5345</v>
      </c>
    </row>
    <row r="2710" spans="18:23" x14ac:dyDescent="0.25">
      <c r="R2710" s="7" t="str">
        <f t="shared" si="49"/>
        <v>Leslie Sexton</v>
      </c>
      <c r="S2710" s="7" t="s">
        <v>5613</v>
      </c>
      <c r="T2710" s="7">
        <v>35</v>
      </c>
      <c r="U2710" s="7">
        <v>8</v>
      </c>
      <c r="V2710" s="7">
        <v>280</v>
      </c>
      <c r="W2710" s="7" t="s">
        <v>5480</v>
      </c>
    </row>
    <row r="2711" spans="18:23" x14ac:dyDescent="0.25">
      <c r="R2711" s="7" t="str">
        <f t="shared" si="49"/>
        <v>Kevin Gonzalez</v>
      </c>
      <c r="S2711" s="7" t="s">
        <v>5616</v>
      </c>
      <c r="T2711" s="7">
        <v>150</v>
      </c>
      <c r="U2711" s="7">
        <v>19</v>
      </c>
      <c r="V2711" s="7">
        <v>2850</v>
      </c>
      <c r="W2711" s="7" t="s">
        <v>5534</v>
      </c>
    </row>
    <row r="2712" spans="18:23" x14ac:dyDescent="0.25">
      <c r="R2712" s="7" t="str">
        <f t="shared" si="49"/>
        <v>Jose Perez</v>
      </c>
      <c r="S2712" s="7" t="s">
        <v>5617</v>
      </c>
      <c r="T2712" s="7">
        <v>120</v>
      </c>
      <c r="U2712" s="7">
        <v>12</v>
      </c>
      <c r="V2712" s="7">
        <v>1440</v>
      </c>
      <c r="W2712" s="7" t="s">
        <v>5464</v>
      </c>
    </row>
    <row r="2713" spans="18:23" x14ac:dyDescent="0.25">
      <c r="R2713" s="7" t="str">
        <f t="shared" si="49"/>
        <v>Lindsay Arnold</v>
      </c>
      <c r="S2713" s="7" t="s">
        <v>5614</v>
      </c>
      <c r="T2713" s="7">
        <v>20</v>
      </c>
      <c r="U2713" s="7">
        <v>23</v>
      </c>
      <c r="V2713" s="7">
        <v>460</v>
      </c>
      <c r="W2713" s="7" t="s">
        <v>5555</v>
      </c>
    </row>
    <row r="2714" spans="18:23" x14ac:dyDescent="0.25">
      <c r="R2714" s="7" t="str">
        <f t="shared" si="49"/>
        <v>Johnny Weaver</v>
      </c>
      <c r="S2714" s="7" t="s">
        <v>5620</v>
      </c>
      <c r="T2714" s="7">
        <v>40</v>
      </c>
      <c r="U2714" s="7">
        <v>15</v>
      </c>
      <c r="V2714" s="7">
        <v>600</v>
      </c>
      <c r="W2714" s="7" t="s">
        <v>5553</v>
      </c>
    </row>
    <row r="2715" spans="18:23" x14ac:dyDescent="0.25">
      <c r="R2715" s="7" t="str">
        <f t="shared" si="49"/>
        <v>Dr. Elizabeth</v>
      </c>
      <c r="S2715" s="7" t="s">
        <v>5618</v>
      </c>
      <c r="T2715" s="7">
        <v>10</v>
      </c>
      <c r="U2715" s="7">
        <v>7</v>
      </c>
      <c r="V2715" s="7">
        <v>70</v>
      </c>
      <c r="W2715" s="7" t="s">
        <v>5431</v>
      </c>
    </row>
    <row r="2716" spans="18:23" x14ac:dyDescent="0.25">
      <c r="R2716" s="7" t="str">
        <f t="shared" si="49"/>
        <v>Jennifer Nelson</v>
      </c>
      <c r="S2716" s="7" t="s">
        <v>5609</v>
      </c>
      <c r="T2716" s="7">
        <v>20</v>
      </c>
      <c r="U2716" s="7">
        <v>14</v>
      </c>
      <c r="V2716" s="7">
        <v>280</v>
      </c>
      <c r="W2716" s="7" t="s">
        <v>5603</v>
      </c>
    </row>
    <row r="2717" spans="18:23" x14ac:dyDescent="0.25">
      <c r="R2717" s="7" t="str">
        <f t="shared" si="49"/>
        <v>Joshua Stewart</v>
      </c>
      <c r="S2717" s="7" t="s">
        <v>5613</v>
      </c>
      <c r="T2717" s="7">
        <v>35</v>
      </c>
      <c r="U2717" s="7">
        <v>8</v>
      </c>
      <c r="V2717" s="7">
        <v>280</v>
      </c>
      <c r="W2717" s="7" t="s">
        <v>5309</v>
      </c>
    </row>
    <row r="2718" spans="18:23" x14ac:dyDescent="0.25">
      <c r="R2718" s="7" t="str">
        <f t="shared" si="49"/>
        <v>Robert Baker</v>
      </c>
      <c r="S2718" s="7" t="s">
        <v>5613</v>
      </c>
      <c r="T2718" s="7">
        <v>35</v>
      </c>
      <c r="U2718" s="7">
        <v>13</v>
      </c>
      <c r="V2718" s="7">
        <v>455</v>
      </c>
      <c r="W2718" s="7" t="s">
        <v>5427</v>
      </c>
    </row>
    <row r="2719" spans="18:23" x14ac:dyDescent="0.25">
      <c r="R2719" s="7" t="str">
        <f t="shared" si="49"/>
        <v>Linda Morgan</v>
      </c>
      <c r="S2719" s="7" t="s">
        <v>5622</v>
      </c>
      <c r="T2719" s="7">
        <v>15</v>
      </c>
      <c r="U2719" s="7">
        <v>8</v>
      </c>
      <c r="V2719" s="7">
        <v>120</v>
      </c>
      <c r="W2719" s="7" t="s">
        <v>5432</v>
      </c>
    </row>
    <row r="2720" spans="18:23" x14ac:dyDescent="0.25">
      <c r="R2720" s="7" t="str">
        <f t="shared" si="49"/>
        <v>Robert Baker</v>
      </c>
      <c r="S2720" s="7" t="s">
        <v>5613</v>
      </c>
      <c r="T2720" s="7">
        <v>35</v>
      </c>
      <c r="U2720" s="7">
        <v>11</v>
      </c>
      <c r="V2720" s="7">
        <v>385</v>
      </c>
      <c r="W2720" s="7" t="s">
        <v>5447</v>
      </c>
    </row>
    <row r="2721" spans="18:23" x14ac:dyDescent="0.25">
      <c r="R2721" s="7" t="str">
        <f t="shared" si="49"/>
        <v>Aaron Robinson</v>
      </c>
      <c r="S2721" s="7" t="s">
        <v>5616</v>
      </c>
      <c r="T2721" s="7">
        <v>150</v>
      </c>
      <c r="U2721" s="7">
        <v>6</v>
      </c>
      <c r="V2721" s="7">
        <v>900</v>
      </c>
      <c r="W2721" s="7" t="s">
        <v>5543</v>
      </c>
    </row>
    <row r="2722" spans="18:23" x14ac:dyDescent="0.25">
      <c r="R2722" s="7" t="str">
        <f t="shared" si="49"/>
        <v>Kelly Miller</v>
      </c>
      <c r="S2722" s="7" t="s">
        <v>5610</v>
      </c>
      <c r="T2722" s="7">
        <v>300</v>
      </c>
      <c r="U2722" s="7">
        <v>13</v>
      </c>
      <c r="V2722" s="7">
        <v>3900</v>
      </c>
      <c r="W2722" s="7" t="s">
        <v>5485</v>
      </c>
    </row>
    <row r="2723" spans="18:23" x14ac:dyDescent="0.25">
      <c r="R2723" s="7" t="str">
        <f t="shared" si="49"/>
        <v>Alexis Ferguson</v>
      </c>
      <c r="S2723" s="7" t="s">
        <v>5622</v>
      </c>
      <c r="T2723" s="7">
        <v>15</v>
      </c>
      <c r="U2723" s="7">
        <v>22</v>
      </c>
      <c r="V2723" s="7">
        <v>330</v>
      </c>
      <c r="W2723" s="7" t="s">
        <v>5439</v>
      </c>
    </row>
    <row r="2724" spans="18:23" x14ac:dyDescent="0.25">
      <c r="R2724" s="7" t="str">
        <f t="shared" si="49"/>
        <v>James Mitchell</v>
      </c>
      <c r="S2724" s="7" t="s">
        <v>5609</v>
      </c>
      <c r="T2724" s="7">
        <v>20</v>
      </c>
      <c r="U2724" s="7">
        <v>10</v>
      </c>
      <c r="V2724" s="7">
        <v>200</v>
      </c>
      <c r="W2724" s="7" t="s">
        <v>5594</v>
      </c>
    </row>
    <row r="2725" spans="18:23" x14ac:dyDescent="0.25">
      <c r="R2725" s="7" t="str">
        <f t="shared" si="49"/>
        <v>Lindsay Arnold</v>
      </c>
      <c r="S2725" s="7" t="s">
        <v>5609</v>
      </c>
      <c r="T2725" s="7">
        <v>20</v>
      </c>
      <c r="U2725" s="7">
        <v>3</v>
      </c>
      <c r="V2725" s="7">
        <v>60</v>
      </c>
      <c r="W2725" s="7" t="s">
        <v>5555</v>
      </c>
    </row>
    <row r="2726" spans="18:23" x14ac:dyDescent="0.25">
      <c r="R2726" s="7" t="str">
        <f t="shared" si="49"/>
        <v>Lindsay Arnold</v>
      </c>
      <c r="S2726" s="7" t="s">
        <v>5614</v>
      </c>
      <c r="T2726" s="7">
        <v>20</v>
      </c>
      <c r="U2726" s="7">
        <v>14</v>
      </c>
      <c r="V2726" s="7">
        <v>280</v>
      </c>
      <c r="W2726" s="7" t="s">
        <v>5555</v>
      </c>
    </row>
    <row r="2727" spans="18:23" x14ac:dyDescent="0.25">
      <c r="R2727" s="7" t="str">
        <f t="shared" si="49"/>
        <v>Mary Fry</v>
      </c>
      <c r="S2727" s="7" t="s">
        <v>5615</v>
      </c>
      <c r="T2727" s="7">
        <v>25</v>
      </c>
      <c r="U2727" s="7">
        <v>10</v>
      </c>
      <c r="V2727" s="7">
        <v>250</v>
      </c>
      <c r="W2727" s="7" t="s">
        <v>5567</v>
      </c>
    </row>
    <row r="2728" spans="18:23" x14ac:dyDescent="0.25">
      <c r="R2728" s="7" t="str">
        <f t="shared" si="49"/>
        <v>Aaron Robinson</v>
      </c>
      <c r="S2728" s="7" t="s">
        <v>5617</v>
      </c>
      <c r="T2728" s="7">
        <v>120</v>
      </c>
      <c r="U2728" s="7">
        <v>11</v>
      </c>
      <c r="V2728" s="7">
        <v>1320</v>
      </c>
      <c r="W2728" s="7" t="s">
        <v>5543</v>
      </c>
    </row>
    <row r="2729" spans="18:23" x14ac:dyDescent="0.25">
      <c r="R2729" s="7" t="str">
        <f t="shared" si="49"/>
        <v>Keith Bush</v>
      </c>
      <c r="S2729" s="7" t="s">
        <v>5613</v>
      </c>
      <c r="T2729" s="7">
        <v>35</v>
      </c>
      <c r="U2729" s="7">
        <v>7</v>
      </c>
      <c r="V2729" s="7">
        <v>245</v>
      </c>
      <c r="W2729" s="7" t="s">
        <v>5500</v>
      </c>
    </row>
    <row r="2730" spans="18:23" x14ac:dyDescent="0.25">
      <c r="R2730" s="7" t="str">
        <f t="shared" si="49"/>
        <v>Sheri Foster</v>
      </c>
      <c r="S2730" s="7" t="s">
        <v>5620</v>
      </c>
      <c r="T2730" s="7">
        <v>40</v>
      </c>
      <c r="U2730" s="7">
        <v>2</v>
      </c>
      <c r="V2730" s="7">
        <v>80</v>
      </c>
      <c r="W2730" s="7" t="s">
        <v>5602</v>
      </c>
    </row>
    <row r="2731" spans="18:23" x14ac:dyDescent="0.25">
      <c r="R2731" s="7" t="str">
        <f t="shared" si="49"/>
        <v>Jessica Baird</v>
      </c>
      <c r="S2731" s="7" t="s">
        <v>5612</v>
      </c>
      <c r="T2731" s="7">
        <v>50</v>
      </c>
      <c r="U2731" s="7">
        <v>16</v>
      </c>
      <c r="V2731" s="7">
        <v>800</v>
      </c>
      <c r="W2731" s="7" t="s">
        <v>5507</v>
      </c>
    </row>
    <row r="2732" spans="18:23" x14ac:dyDescent="0.25">
      <c r="R2732" s="7" t="str">
        <f t="shared" si="49"/>
        <v>Kimberly Stone</v>
      </c>
      <c r="S2732" s="7" t="s">
        <v>5612</v>
      </c>
      <c r="T2732" s="7">
        <v>50</v>
      </c>
      <c r="U2732" s="7">
        <v>22</v>
      </c>
      <c r="V2732" s="7">
        <v>1100</v>
      </c>
      <c r="W2732" s="7" t="s">
        <v>5465</v>
      </c>
    </row>
    <row r="2733" spans="18:23" x14ac:dyDescent="0.25">
      <c r="R2733" s="7" t="str">
        <f t="shared" si="49"/>
        <v>Mrs. Alexandria</v>
      </c>
      <c r="S2733" s="7" t="s">
        <v>5619</v>
      </c>
      <c r="T2733" s="7">
        <v>80</v>
      </c>
      <c r="U2733" s="7">
        <v>23</v>
      </c>
      <c r="V2733" s="7">
        <v>1840</v>
      </c>
      <c r="W2733" s="7" t="s">
        <v>5523</v>
      </c>
    </row>
    <row r="2734" spans="18:23" x14ac:dyDescent="0.25">
      <c r="R2734" s="7" t="str">
        <f t="shared" si="49"/>
        <v>Jessica Baird</v>
      </c>
      <c r="S2734" s="7" t="s">
        <v>5614</v>
      </c>
      <c r="T2734" s="7">
        <v>20</v>
      </c>
      <c r="U2734" s="7">
        <v>1</v>
      </c>
      <c r="V2734" s="7">
        <v>20</v>
      </c>
      <c r="W2734" s="7" t="s">
        <v>5507</v>
      </c>
    </row>
    <row r="2735" spans="18:23" x14ac:dyDescent="0.25">
      <c r="R2735" s="7" t="str">
        <f t="shared" si="49"/>
        <v>Karen Pham</v>
      </c>
      <c r="S2735" s="7" t="s">
        <v>5622</v>
      </c>
      <c r="T2735" s="7">
        <v>15</v>
      </c>
      <c r="U2735" s="7">
        <v>10</v>
      </c>
      <c r="V2735" s="7">
        <v>150</v>
      </c>
      <c r="W2735" s="7" t="s">
        <v>5522</v>
      </c>
    </row>
    <row r="2736" spans="18:23" x14ac:dyDescent="0.25">
      <c r="R2736" s="7" t="str">
        <f t="shared" si="49"/>
        <v>Kimberly Stone</v>
      </c>
      <c r="S2736" s="7" t="s">
        <v>5609</v>
      </c>
      <c r="T2736" s="7">
        <v>20</v>
      </c>
      <c r="U2736" s="7">
        <v>3</v>
      </c>
      <c r="V2736" s="7">
        <v>60</v>
      </c>
      <c r="W2736" s="7" t="s">
        <v>5465</v>
      </c>
    </row>
    <row r="2737" spans="18:23" x14ac:dyDescent="0.25">
      <c r="R2737" s="7" t="str">
        <f t="shared" si="49"/>
        <v>Mrs. Alexandria</v>
      </c>
      <c r="S2737" s="7" t="s">
        <v>5621</v>
      </c>
      <c r="T2737" s="7">
        <v>60</v>
      </c>
      <c r="U2737" s="7">
        <v>20</v>
      </c>
      <c r="V2737" s="7">
        <v>1200</v>
      </c>
      <c r="W2737" s="7" t="s">
        <v>5583</v>
      </c>
    </row>
    <row r="2738" spans="18:23" x14ac:dyDescent="0.25">
      <c r="R2738" s="7" t="str">
        <f t="shared" si="49"/>
        <v>Mrs. Katrina</v>
      </c>
      <c r="S2738" s="7" t="s">
        <v>5619</v>
      </c>
      <c r="T2738" s="7">
        <v>80</v>
      </c>
      <c r="U2738" s="7">
        <v>13</v>
      </c>
      <c r="V2738" s="7">
        <v>1040</v>
      </c>
      <c r="W2738" s="7" t="s">
        <v>5562</v>
      </c>
    </row>
    <row r="2739" spans="18:23" x14ac:dyDescent="0.25">
      <c r="R2739" s="7" t="str">
        <f t="shared" si="49"/>
        <v>James Mitchell</v>
      </c>
      <c r="S2739" s="7" t="s">
        <v>5611</v>
      </c>
      <c r="T2739" s="7">
        <v>250</v>
      </c>
      <c r="U2739" s="7">
        <v>4</v>
      </c>
      <c r="V2739" s="7">
        <v>1000</v>
      </c>
      <c r="W2739" s="7" t="s">
        <v>5561</v>
      </c>
    </row>
    <row r="2740" spans="18:23" x14ac:dyDescent="0.25">
      <c r="R2740" s="7" t="str">
        <f t="shared" si="49"/>
        <v>Kevin Gonzalez</v>
      </c>
      <c r="S2740" s="7" t="s">
        <v>5611</v>
      </c>
      <c r="T2740" s="7">
        <v>250</v>
      </c>
      <c r="U2740" s="7">
        <v>21</v>
      </c>
      <c r="V2740" s="7">
        <v>5250</v>
      </c>
      <c r="W2740" s="7" t="s">
        <v>5516</v>
      </c>
    </row>
    <row r="2741" spans="18:23" x14ac:dyDescent="0.25">
      <c r="R2741" s="7" t="str">
        <f t="shared" si="49"/>
        <v>Seth Howell</v>
      </c>
      <c r="S2741" s="7" t="s">
        <v>5617</v>
      </c>
      <c r="T2741" s="7">
        <v>120</v>
      </c>
      <c r="U2741" s="7">
        <v>16</v>
      </c>
      <c r="V2741" s="7">
        <v>1920</v>
      </c>
      <c r="W2741" s="7" t="s">
        <v>5472</v>
      </c>
    </row>
    <row r="2742" spans="18:23" x14ac:dyDescent="0.25">
      <c r="R2742" s="7" t="str">
        <f t="shared" si="49"/>
        <v>Belinda Jefferson</v>
      </c>
      <c r="S2742" s="7" t="s">
        <v>5622</v>
      </c>
      <c r="T2742" s="7">
        <v>15</v>
      </c>
      <c r="U2742" s="7">
        <v>22</v>
      </c>
      <c r="V2742" s="7">
        <v>330</v>
      </c>
      <c r="W2742" s="7" t="s">
        <v>5449</v>
      </c>
    </row>
    <row r="2743" spans="18:23" x14ac:dyDescent="0.25">
      <c r="R2743" s="7" t="str">
        <f t="shared" si="49"/>
        <v>Diana Griffin</v>
      </c>
      <c r="S2743" s="7" t="s">
        <v>5611</v>
      </c>
      <c r="T2743" s="7">
        <v>250</v>
      </c>
      <c r="U2743" s="7">
        <v>23</v>
      </c>
      <c r="V2743" s="7">
        <v>5750</v>
      </c>
      <c r="W2743" s="7" t="s">
        <v>5586</v>
      </c>
    </row>
    <row r="2744" spans="18:23" x14ac:dyDescent="0.25">
      <c r="R2744" s="7" t="str">
        <f t="shared" si="49"/>
        <v>Diana Rios</v>
      </c>
      <c r="S2744" s="7" t="s">
        <v>5611</v>
      </c>
      <c r="T2744" s="7">
        <v>250</v>
      </c>
      <c r="U2744" s="7">
        <v>2</v>
      </c>
      <c r="V2744" s="7">
        <v>500</v>
      </c>
      <c r="W2744" s="7" t="s">
        <v>5479</v>
      </c>
    </row>
    <row r="2745" spans="18:23" x14ac:dyDescent="0.25">
      <c r="R2745" s="7" t="str">
        <f t="shared" si="49"/>
        <v>Lisa Johnson</v>
      </c>
      <c r="S2745" s="7" t="s">
        <v>5618</v>
      </c>
      <c r="T2745" s="7">
        <v>10</v>
      </c>
      <c r="U2745" s="7">
        <v>2</v>
      </c>
      <c r="V2745" s="7">
        <v>20</v>
      </c>
      <c r="W2745" s="7" t="s">
        <v>5456</v>
      </c>
    </row>
    <row r="2746" spans="18:23" x14ac:dyDescent="0.25">
      <c r="R2746" s="7" t="str">
        <f t="shared" si="49"/>
        <v>Kimberly Stone</v>
      </c>
      <c r="S2746" s="7" t="s">
        <v>5620</v>
      </c>
      <c r="T2746" s="7">
        <v>40</v>
      </c>
      <c r="U2746" s="7">
        <v>10</v>
      </c>
      <c r="V2746" s="7">
        <v>400</v>
      </c>
      <c r="W2746" s="7" t="s">
        <v>5537</v>
      </c>
    </row>
    <row r="2747" spans="18:23" x14ac:dyDescent="0.25">
      <c r="R2747" s="7" t="str">
        <f t="shared" si="49"/>
        <v>Lindsay Arnold</v>
      </c>
      <c r="S2747" s="7" t="s">
        <v>5616</v>
      </c>
      <c r="T2747" s="7">
        <v>150</v>
      </c>
      <c r="U2747" s="7">
        <v>14</v>
      </c>
      <c r="V2747" s="7">
        <v>2100</v>
      </c>
      <c r="W2747" s="7" t="s">
        <v>5307</v>
      </c>
    </row>
    <row r="2748" spans="18:23" x14ac:dyDescent="0.25">
      <c r="R2748" s="7" t="str">
        <f t="shared" si="49"/>
        <v>Diana Rios</v>
      </c>
      <c r="S2748" s="7" t="s">
        <v>5610</v>
      </c>
      <c r="T2748" s="7">
        <v>300</v>
      </c>
      <c r="U2748" s="7">
        <v>9</v>
      </c>
      <c r="V2748" s="7">
        <v>2700</v>
      </c>
      <c r="W2748" s="7" t="s">
        <v>5582</v>
      </c>
    </row>
    <row r="2749" spans="18:23" x14ac:dyDescent="0.25">
      <c r="R2749" s="7" t="str">
        <f t="shared" si="49"/>
        <v>Ms. Michelle</v>
      </c>
      <c r="S2749" s="7" t="s">
        <v>5615</v>
      </c>
      <c r="T2749" s="7">
        <v>25</v>
      </c>
      <c r="U2749" s="7">
        <v>22</v>
      </c>
      <c r="V2749" s="7">
        <v>550</v>
      </c>
      <c r="W2749" s="7" t="s">
        <v>5469</v>
      </c>
    </row>
    <row r="2750" spans="18:23" x14ac:dyDescent="0.25">
      <c r="R2750" s="7" t="str">
        <f t="shared" si="49"/>
        <v>Stephanie Smith</v>
      </c>
      <c r="S2750" s="7" t="s">
        <v>5620</v>
      </c>
      <c r="T2750" s="7">
        <v>40</v>
      </c>
      <c r="U2750" s="7">
        <v>6</v>
      </c>
      <c r="V2750" s="7">
        <v>240</v>
      </c>
      <c r="W2750" s="7" t="s">
        <v>5520</v>
      </c>
    </row>
    <row r="2751" spans="18:23" x14ac:dyDescent="0.25">
      <c r="R2751" s="7" t="str">
        <f t="shared" si="49"/>
        <v>Sheri Foster</v>
      </c>
      <c r="S2751" s="7" t="s">
        <v>5611</v>
      </c>
      <c r="T2751" s="7">
        <v>250</v>
      </c>
      <c r="U2751" s="7">
        <v>23</v>
      </c>
      <c r="V2751" s="7">
        <v>5750</v>
      </c>
      <c r="W2751" s="7" t="s">
        <v>5502</v>
      </c>
    </row>
    <row r="2752" spans="18:23" x14ac:dyDescent="0.25">
      <c r="R2752" s="7" t="str">
        <f t="shared" si="49"/>
        <v>Ms. Michelle</v>
      </c>
      <c r="S2752" s="7" t="s">
        <v>5611</v>
      </c>
      <c r="T2752" s="7">
        <v>250</v>
      </c>
      <c r="U2752" s="7">
        <v>16</v>
      </c>
      <c r="V2752" s="7">
        <v>4000</v>
      </c>
      <c r="W2752" s="7" t="s">
        <v>5469</v>
      </c>
    </row>
    <row r="2753" spans="18:23" x14ac:dyDescent="0.25">
      <c r="R2753" s="7" t="str">
        <f t="shared" si="49"/>
        <v>Donald Parsons</v>
      </c>
      <c r="S2753" s="7" t="s">
        <v>5609</v>
      </c>
      <c r="T2753" s="7">
        <v>20</v>
      </c>
      <c r="U2753" s="7">
        <v>5</v>
      </c>
      <c r="V2753" s="7">
        <v>100</v>
      </c>
      <c r="W2753" s="7" t="s">
        <v>5491</v>
      </c>
    </row>
    <row r="2754" spans="18:23" x14ac:dyDescent="0.25">
      <c r="R2754" s="7" t="str">
        <f t="shared" si="49"/>
        <v>Jonathan Myers</v>
      </c>
      <c r="S2754" s="7" t="s">
        <v>5615</v>
      </c>
      <c r="T2754" s="7">
        <v>25</v>
      </c>
      <c r="U2754" s="7">
        <v>12</v>
      </c>
      <c r="V2754" s="7">
        <v>300</v>
      </c>
      <c r="W2754" s="7" t="s">
        <v>5557</v>
      </c>
    </row>
    <row r="2755" spans="18:23" x14ac:dyDescent="0.25">
      <c r="R2755" s="7" t="str">
        <f t="shared" si="49"/>
        <v>Mrs. Katrina</v>
      </c>
      <c r="S2755" s="7" t="s">
        <v>5610</v>
      </c>
      <c r="T2755" s="7">
        <v>300</v>
      </c>
      <c r="U2755" s="7">
        <v>20</v>
      </c>
      <c r="V2755" s="7">
        <v>6000</v>
      </c>
      <c r="W2755" s="7" t="s">
        <v>5562</v>
      </c>
    </row>
    <row r="2756" spans="18:23" x14ac:dyDescent="0.25">
      <c r="R2756" s="7" t="str">
        <f t="shared" si="49"/>
        <v>Angela Fox</v>
      </c>
      <c r="S2756" s="7" t="s">
        <v>5612</v>
      </c>
      <c r="T2756" s="7">
        <v>50</v>
      </c>
      <c r="U2756" s="7">
        <v>7</v>
      </c>
      <c r="V2756" s="7">
        <v>350</v>
      </c>
      <c r="W2756" s="7" t="s">
        <v>5459</v>
      </c>
    </row>
    <row r="2757" spans="18:23" x14ac:dyDescent="0.25">
      <c r="R2757" s="7" t="str">
        <f t="shared" si="49"/>
        <v>Kimberly Stone</v>
      </c>
      <c r="S2757" s="7" t="s">
        <v>5617</v>
      </c>
      <c r="T2757" s="7">
        <v>120</v>
      </c>
      <c r="U2757" s="7">
        <v>16</v>
      </c>
      <c r="V2757" s="7">
        <v>1920</v>
      </c>
      <c r="W2757" s="7" t="s">
        <v>5334</v>
      </c>
    </row>
    <row r="2758" spans="18:23" x14ac:dyDescent="0.25">
      <c r="R2758" s="7" t="str">
        <f t="shared" si="49"/>
        <v>James Mitchell</v>
      </c>
      <c r="S2758" s="7" t="s">
        <v>5614</v>
      </c>
      <c r="T2758" s="7">
        <v>20</v>
      </c>
      <c r="U2758" s="7">
        <v>13</v>
      </c>
      <c r="V2758" s="7">
        <v>260</v>
      </c>
      <c r="W2758" s="7" t="s">
        <v>5489</v>
      </c>
    </row>
    <row r="2759" spans="18:23" x14ac:dyDescent="0.25">
      <c r="R2759" s="7" t="str">
        <f t="shared" si="49"/>
        <v>Donald Parsons</v>
      </c>
      <c r="S2759" s="7" t="s">
        <v>5611</v>
      </c>
      <c r="T2759" s="7">
        <v>250</v>
      </c>
      <c r="U2759" s="7">
        <v>13</v>
      </c>
      <c r="V2759" s="7">
        <v>3250</v>
      </c>
      <c r="W2759" s="7" t="s">
        <v>5446</v>
      </c>
    </row>
    <row r="2760" spans="18:23" x14ac:dyDescent="0.25">
      <c r="R2760" s="7" t="str">
        <f t="shared" ref="R2760:R2823" si="50">TRIM(W2760)</f>
        <v>Mrs. Alexandria</v>
      </c>
      <c r="S2760" s="7" t="s">
        <v>5614</v>
      </c>
      <c r="T2760" s="7">
        <v>20</v>
      </c>
      <c r="U2760" s="7">
        <v>24</v>
      </c>
      <c r="V2760" s="7">
        <v>480</v>
      </c>
      <c r="W2760" s="7" t="s">
        <v>5437</v>
      </c>
    </row>
    <row r="2761" spans="18:23" x14ac:dyDescent="0.25">
      <c r="R2761" s="7" t="str">
        <f t="shared" si="50"/>
        <v>Sarah Wright</v>
      </c>
      <c r="S2761" s="7" t="s">
        <v>5612</v>
      </c>
      <c r="T2761" s="7">
        <v>50</v>
      </c>
      <c r="U2761" s="7">
        <v>9</v>
      </c>
      <c r="V2761" s="7">
        <v>450</v>
      </c>
      <c r="W2761" s="7" t="s">
        <v>5490</v>
      </c>
    </row>
    <row r="2762" spans="18:23" x14ac:dyDescent="0.25">
      <c r="R2762" s="7" t="str">
        <f t="shared" si="50"/>
        <v>Keith Bush</v>
      </c>
      <c r="S2762" s="7" t="s">
        <v>5616</v>
      </c>
      <c r="T2762" s="7">
        <v>150</v>
      </c>
      <c r="U2762" s="7">
        <v>11</v>
      </c>
      <c r="V2762" s="7">
        <v>1650</v>
      </c>
      <c r="W2762" s="7" t="s">
        <v>5605</v>
      </c>
    </row>
    <row r="2763" spans="18:23" x14ac:dyDescent="0.25">
      <c r="R2763" s="7" t="str">
        <f t="shared" si="50"/>
        <v>Leslie Sexton</v>
      </c>
      <c r="S2763" s="7" t="s">
        <v>5622</v>
      </c>
      <c r="T2763" s="7">
        <v>15</v>
      </c>
      <c r="U2763" s="7">
        <v>10</v>
      </c>
      <c r="V2763" s="7">
        <v>150</v>
      </c>
      <c r="W2763" s="7" t="s">
        <v>5428</v>
      </c>
    </row>
    <row r="2764" spans="18:23" x14ac:dyDescent="0.25">
      <c r="R2764" s="7" t="str">
        <f t="shared" si="50"/>
        <v>Stephanie Smith</v>
      </c>
      <c r="S2764" s="7" t="s">
        <v>5619</v>
      </c>
      <c r="T2764" s="7">
        <v>80</v>
      </c>
      <c r="U2764" s="7">
        <v>6</v>
      </c>
      <c r="V2764" s="7">
        <v>480</v>
      </c>
      <c r="W2764" s="7" t="s">
        <v>5520</v>
      </c>
    </row>
    <row r="2765" spans="18:23" x14ac:dyDescent="0.25">
      <c r="R2765" s="7" t="str">
        <f t="shared" si="50"/>
        <v>Alexis Ferguson</v>
      </c>
      <c r="S2765" s="7" t="s">
        <v>5614</v>
      </c>
      <c r="T2765" s="7">
        <v>20</v>
      </c>
      <c r="U2765" s="7">
        <v>12</v>
      </c>
      <c r="V2765" s="7">
        <v>240</v>
      </c>
      <c r="W2765" s="7" t="s">
        <v>5439</v>
      </c>
    </row>
    <row r="2766" spans="18:23" x14ac:dyDescent="0.25">
      <c r="R2766" s="7" t="str">
        <f t="shared" si="50"/>
        <v>Timothy Johns</v>
      </c>
      <c r="S2766" s="7" t="s">
        <v>5614</v>
      </c>
      <c r="T2766" s="7">
        <v>20</v>
      </c>
      <c r="U2766" s="7">
        <v>3</v>
      </c>
      <c r="V2766" s="7">
        <v>60</v>
      </c>
      <c r="W2766" s="7" t="s">
        <v>5563</v>
      </c>
    </row>
    <row r="2767" spans="18:23" x14ac:dyDescent="0.25">
      <c r="R2767" s="7" t="str">
        <f t="shared" si="50"/>
        <v>Keith Bush</v>
      </c>
      <c r="S2767" s="7" t="s">
        <v>5610</v>
      </c>
      <c r="T2767" s="7">
        <v>300</v>
      </c>
      <c r="U2767" s="7">
        <v>22</v>
      </c>
      <c r="V2767" s="7">
        <v>6600</v>
      </c>
      <c r="W2767" s="7" t="s">
        <v>5605</v>
      </c>
    </row>
    <row r="2768" spans="18:23" x14ac:dyDescent="0.25">
      <c r="R2768" s="7" t="str">
        <f t="shared" si="50"/>
        <v>Stephanie Smith</v>
      </c>
      <c r="S2768" s="7" t="s">
        <v>5618</v>
      </c>
      <c r="T2768" s="7">
        <v>10</v>
      </c>
      <c r="U2768" s="7">
        <v>19</v>
      </c>
      <c r="V2768" s="7">
        <v>190</v>
      </c>
      <c r="W2768" s="7" t="s">
        <v>5520</v>
      </c>
    </row>
    <row r="2769" spans="18:23" x14ac:dyDescent="0.25">
      <c r="R2769" s="7" t="str">
        <f t="shared" si="50"/>
        <v>Donald Parsons</v>
      </c>
      <c r="S2769" s="7" t="s">
        <v>5618</v>
      </c>
      <c r="T2769" s="7">
        <v>10</v>
      </c>
      <c r="U2769" s="7">
        <v>9</v>
      </c>
      <c r="V2769" s="7">
        <v>90</v>
      </c>
      <c r="W2769" s="7" t="s">
        <v>5596</v>
      </c>
    </row>
    <row r="2770" spans="18:23" x14ac:dyDescent="0.25">
      <c r="R2770" s="7" t="str">
        <f t="shared" si="50"/>
        <v>Mrs. Alexandria</v>
      </c>
      <c r="S2770" s="7" t="s">
        <v>5609</v>
      </c>
      <c r="T2770" s="7">
        <v>20</v>
      </c>
      <c r="U2770" s="7">
        <v>14</v>
      </c>
      <c r="V2770" s="7">
        <v>280</v>
      </c>
      <c r="W2770" s="7" t="s">
        <v>5437</v>
      </c>
    </row>
    <row r="2771" spans="18:23" x14ac:dyDescent="0.25">
      <c r="R2771" s="7" t="str">
        <f t="shared" si="50"/>
        <v>Kevin Gonzalez</v>
      </c>
      <c r="S2771" s="7" t="s">
        <v>5621</v>
      </c>
      <c r="T2771" s="7">
        <v>60</v>
      </c>
      <c r="U2771" s="7">
        <v>15</v>
      </c>
      <c r="V2771" s="7">
        <v>900</v>
      </c>
      <c r="W2771" s="7" t="s">
        <v>5498</v>
      </c>
    </row>
    <row r="2772" spans="18:23" x14ac:dyDescent="0.25">
      <c r="R2772" s="7" t="str">
        <f t="shared" si="50"/>
        <v>James Mitchell</v>
      </c>
      <c r="S2772" s="7" t="s">
        <v>5614</v>
      </c>
      <c r="T2772" s="7">
        <v>20</v>
      </c>
      <c r="U2772" s="7">
        <v>11</v>
      </c>
      <c r="V2772" s="7">
        <v>220</v>
      </c>
      <c r="W2772" s="7" t="s">
        <v>5561</v>
      </c>
    </row>
    <row r="2773" spans="18:23" x14ac:dyDescent="0.25">
      <c r="R2773" s="7" t="str">
        <f t="shared" si="50"/>
        <v>Kimberly Stone</v>
      </c>
      <c r="S2773" s="7" t="s">
        <v>5609</v>
      </c>
      <c r="T2773" s="7">
        <v>20</v>
      </c>
      <c r="U2773" s="7">
        <v>14</v>
      </c>
      <c r="V2773" s="7">
        <v>280</v>
      </c>
      <c r="W2773" s="7" t="s">
        <v>5538</v>
      </c>
    </row>
    <row r="2774" spans="18:23" x14ac:dyDescent="0.25">
      <c r="R2774" s="7" t="str">
        <f t="shared" si="50"/>
        <v>Timothy Johns</v>
      </c>
      <c r="S2774" s="7" t="s">
        <v>5620</v>
      </c>
      <c r="T2774" s="7">
        <v>40</v>
      </c>
      <c r="U2774" s="7">
        <v>13</v>
      </c>
      <c r="V2774" s="7">
        <v>520</v>
      </c>
      <c r="W2774" s="7" t="s">
        <v>5488</v>
      </c>
    </row>
    <row r="2775" spans="18:23" x14ac:dyDescent="0.25">
      <c r="R2775" s="7" t="str">
        <f t="shared" si="50"/>
        <v>Alexis Roberts</v>
      </c>
      <c r="S2775" s="7" t="s">
        <v>5609</v>
      </c>
      <c r="T2775" s="7">
        <v>20</v>
      </c>
      <c r="U2775" s="7">
        <v>23</v>
      </c>
      <c r="V2775" s="7">
        <v>460</v>
      </c>
      <c r="W2775" s="7" t="s">
        <v>5434</v>
      </c>
    </row>
    <row r="2776" spans="18:23" x14ac:dyDescent="0.25">
      <c r="R2776" s="7" t="str">
        <f t="shared" si="50"/>
        <v>Joshua Stewart</v>
      </c>
      <c r="S2776" s="7" t="s">
        <v>5611</v>
      </c>
      <c r="T2776" s="7">
        <v>250</v>
      </c>
      <c r="U2776" s="7">
        <v>12</v>
      </c>
      <c r="V2776" s="7">
        <v>3000</v>
      </c>
      <c r="W2776" s="7" t="s">
        <v>5424</v>
      </c>
    </row>
    <row r="2777" spans="18:23" x14ac:dyDescent="0.25">
      <c r="R2777" s="7" t="str">
        <f t="shared" si="50"/>
        <v>Dr. Carolyn</v>
      </c>
      <c r="S2777" s="7" t="s">
        <v>5615</v>
      </c>
      <c r="T2777" s="7">
        <v>25</v>
      </c>
      <c r="U2777" s="7">
        <v>5</v>
      </c>
      <c r="V2777" s="7">
        <v>125</v>
      </c>
      <c r="W2777" s="7" t="s">
        <v>5455</v>
      </c>
    </row>
    <row r="2778" spans="18:23" x14ac:dyDescent="0.25">
      <c r="R2778" s="7" t="str">
        <f t="shared" si="50"/>
        <v>Diana Griffin</v>
      </c>
      <c r="S2778" s="7" t="s">
        <v>5622</v>
      </c>
      <c r="T2778" s="7">
        <v>15</v>
      </c>
      <c r="U2778" s="7">
        <v>4</v>
      </c>
      <c r="V2778" s="7">
        <v>60</v>
      </c>
      <c r="W2778" s="7" t="s">
        <v>5586</v>
      </c>
    </row>
    <row r="2779" spans="18:23" x14ac:dyDescent="0.25">
      <c r="R2779" s="7" t="str">
        <f t="shared" si="50"/>
        <v>Mrs. Katrina</v>
      </c>
      <c r="S2779" s="7" t="s">
        <v>5615</v>
      </c>
      <c r="T2779" s="7">
        <v>25</v>
      </c>
      <c r="U2779" s="7">
        <v>3</v>
      </c>
      <c r="V2779" s="7">
        <v>75</v>
      </c>
      <c r="W2779" s="7" t="s">
        <v>5562</v>
      </c>
    </row>
    <row r="2780" spans="18:23" x14ac:dyDescent="0.25">
      <c r="R2780" s="7" t="str">
        <f t="shared" si="50"/>
        <v>Jessica Baird</v>
      </c>
      <c r="S2780" s="7" t="s">
        <v>5623</v>
      </c>
      <c r="T2780" s="7">
        <v>30</v>
      </c>
      <c r="U2780" s="7">
        <v>25</v>
      </c>
      <c r="V2780" s="7">
        <v>750</v>
      </c>
      <c r="W2780" s="7" t="s">
        <v>5482</v>
      </c>
    </row>
    <row r="2781" spans="18:23" x14ac:dyDescent="0.25">
      <c r="R2781" s="7" t="str">
        <f t="shared" si="50"/>
        <v>Leslie Sexton</v>
      </c>
      <c r="S2781" s="7" t="s">
        <v>5610</v>
      </c>
      <c r="T2781" s="7">
        <v>300</v>
      </c>
      <c r="U2781" s="7">
        <v>22</v>
      </c>
      <c r="V2781" s="7">
        <v>6600</v>
      </c>
      <c r="W2781" s="7" t="s">
        <v>5541</v>
      </c>
    </row>
    <row r="2782" spans="18:23" x14ac:dyDescent="0.25">
      <c r="R2782" s="7" t="str">
        <f t="shared" si="50"/>
        <v>Sheri Foster</v>
      </c>
      <c r="S2782" s="7" t="s">
        <v>5614</v>
      </c>
      <c r="T2782" s="7">
        <v>20</v>
      </c>
      <c r="U2782" s="7">
        <v>8</v>
      </c>
      <c r="V2782" s="7">
        <v>160</v>
      </c>
      <c r="W2782" s="7" t="s">
        <v>5585</v>
      </c>
    </row>
    <row r="2783" spans="18:23" x14ac:dyDescent="0.25">
      <c r="R2783" s="7" t="str">
        <f t="shared" si="50"/>
        <v>Mary Fry</v>
      </c>
      <c r="S2783" s="7" t="s">
        <v>5615</v>
      </c>
      <c r="T2783" s="7">
        <v>25</v>
      </c>
      <c r="U2783" s="7">
        <v>19</v>
      </c>
      <c r="V2783" s="7">
        <v>475</v>
      </c>
      <c r="W2783" s="7" t="s">
        <v>5444</v>
      </c>
    </row>
    <row r="2784" spans="18:23" x14ac:dyDescent="0.25">
      <c r="R2784" s="7" t="str">
        <f t="shared" si="50"/>
        <v>Dr. Carolyn</v>
      </c>
      <c r="S2784" s="7" t="s">
        <v>5613</v>
      </c>
      <c r="T2784" s="7">
        <v>35</v>
      </c>
      <c r="U2784" s="7">
        <v>5</v>
      </c>
      <c r="V2784" s="7">
        <v>175</v>
      </c>
      <c r="W2784" s="7" t="s">
        <v>5499</v>
      </c>
    </row>
    <row r="2785" spans="18:23" x14ac:dyDescent="0.25">
      <c r="R2785" s="7" t="str">
        <f t="shared" si="50"/>
        <v>Jonathan Myers</v>
      </c>
      <c r="S2785" s="7" t="s">
        <v>5613</v>
      </c>
      <c r="T2785" s="7">
        <v>35</v>
      </c>
      <c r="U2785" s="7">
        <v>12</v>
      </c>
      <c r="V2785" s="7">
        <v>420</v>
      </c>
      <c r="W2785" s="7" t="s">
        <v>5339</v>
      </c>
    </row>
    <row r="2786" spans="18:23" x14ac:dyDescent="0.25">
      <c r="R2786" s="7" t="str">
        <f t="shared" si="50"/>
        <v>Jennifer Nelson</v>
      </c>
      <c r="S2786" s="7" t="s">
        <v>5622</v>
      </c>
      <c r="T2786" s="7">
        <v>15</v>
      </c>
      <c r="U2786" s="7">
        <v>4</v>
      </c>
      <c r="V2786" s="7">
        <v>60</v>
      </c>
      <c r="W2786" s="7" t="s">
        <v>5443</v>
      </c>
    </row>
    <row r="2787" spans="18:23" x14ac:dyDescent="0.25">
      <c r="R2787" s="7" t="str">
        <f t="shared" si="50"/>
        <v>Caroline Yoder</v>
      </c>
      <c r="S2787" s="7" t="s">
        <v>5623</v>
      </c>
      <c r="T2787" s="7">
        <v>30</v>
      </c>
      <c r="U2787" s="7">
        <v>14</v>
      </c>
      <c r="V2787" s="7">
        <v>420</v>
      </c>
      <c r="W2787" s="7" t="s">
        <v>5548</v>
      </c>
    </row>
    <row r="2788" spans="18:23" x14ac:dyDescent="0.25">
      <c r="R2788" s="7" t="str">
        <f t="shared" si="50"/>
        <v>Ms. Michelle</v>
      </c>
      <c r="S2788" s="7" t="s">
        <v>5622</v>
      </c>
      <c r="T2788" s="7">
        <v>15</v>
      </c>
      <c r="U2788" s="7">
        <v>20</v>
      </c>
      <c r="V2788" s="7">
        <v>300</v>
      </c>
      <c r="W2788" s="7" t="s">
        <v>5429</v>
      </c>
    </row>
    <row r="2789" spans="18:23" x14ac:dyDescent="0.25">
      <c r="R2789" s="7" t="str">
        <f t="shared" si="50"/>
        <v>James Mitchell</v>
      </c>
      <c r="S2789" s="7" t="s">
        <v>5622</v>
      </c>
      <c r="T2789" s="7">
        <v>15</v>
      </c>
      <c r="U2789" s="7">
        <v>6</v>
      </c>
      <c r="V2789" s="7">
        <v>90</v>
      </c>
      <c r="W2789" s="7" t="s">
        <v>5561</v>
      </c>
    </row>
    <row r="2790" spans="18:23" x14ac:dyDescent="0.25">
      <c r="R2790" s="7" t="str">
        <f t="shared" si="50"/>
        <v>Donald Parsons</v>
      </c>
      <c r="S2790" s="7" t="s">
        <v>5611</v>
      </c>
      <c r="T2790" s="7">
        <v>250</v>
      </c>
      <c r="U2790" s="7">
        <v>12</v>
      </c>
      <c r="V2790" s="7">
        <v>3000</v>
      </c>
      <c r="W2790" s="7" t="s">
        <v>5491</v>
      </c>
    </row>
    <row r="2791" spans="18:23" x14ac:dyDescent="0.25">
      <c r="R2791" s="7" t="str">
        <f t="shared" si="50"/>
        <v>Aaron Robinson</v>
      </c>
      <c r="S2791" s="7" t="s">
        <v>5610</v>
      </c>
      <c r="T2791" s="7">
        <v>300</v>
      </c>
      <c r="U2791" s="7">
        <v>18</v>
      </c>
      <c r="V2791" s="7">
        <v>5400</v>
      </c>
      <c r="W2791" s="7" t="s">
        <v>5471</v>
      </c>
    </row>
    <row r="2792" spans="18:23" x14ac:dyDescent="0.25">
      <c r="R2792" s="7" t="str">
        <f t="shared" si="50"/>
        <v>Isaac Goodwin</v>
      </c>
      <c r="S2792" s="7" t="s">
        <v>5614</v>
      </c>
      <c r="T2792" s="7">
        <v>20</v>
      </c>
      <c r="U2792" s="7">
        <v>8</v>
      </c>
      <c r="V2792" s="7">
        <v>160</v>
      </c>
      <c r="W2792" s="7" t="s">
        <v>5511</v>
      </c>
    </row>
    <row r="2793" spans="18:23" x14ac:dyDescent="0.25">
      <c r="R2793" s="7" t="str">
        <f t="shared" si="50"/>
        <v>Mary Fry</v>
      </c>
      <c r="S2793" s="7" t="s">
        <v>5623</v>
      </c>
      <c r="T2793" s="7">
        <v>30</v>
      </c>
      <c r="U2793" s="7">
        <v>23</v>
      </c>
      <c r="V2793" s="7">
        <v>690</v>
      </c>
      <c r="W2793" s="7" t="s">
        <v>5544</v>
      </c>
    </row>
    <row r="2794" spans="18:23" x14ac:dyDescent="0.25">
      <c r="R2794" s="7" t="str">
        <f t="shared" si="50"/>
        <v>Ms. Michelle</v>
      </c>
      <c r="S2794" s="7" t="s">
        <v>5610</v>
      </c>
      <c r="T2794" s="7">
        <v>300</v>
      </c>
      <c r="U2794" s="7">
        <v>9</v>
      </c>
      <c r="V2794" s="7">
        <v>2700</v>
      </c>
      <c r="W2794" s="7" t="s">
        <v>5551</v>
      </c>
    </row>
    <row r="2795" spans="18:23" x14ac:dyDescent="0.25">
      <c r="R2795" s="7" t="str">
        <f t="shared" si="50"/>
        <v>James Mitchell</v>
      </c>
      <c r="S2795" s="7" t="s">
        <v>5622</v>
      </c>
      <c r="T2795" s="7">
        <v>15</v>
      </c>
      <c r="U2795" s="7">
        <v>17</v>
      </c>
      <c r="V2795" s="7">
        <v>255</v>
      </c>
      <c r="W2795" s="7" t="s">
        <v>5561</v>
      </c>
    </row>
    <row r="2796" spans="18:23" x14ac:dyDescent="0.25">
      <c r="R2796" s="7" t="str">
        <f t="shared" si="50"/>
        <v>Janet Adams</v>
      </c>
      <c r="S2796" s="7" t="s">
        <v>5623</v>
      </c>
      <c r="T2796" s="7">
        <v>30</v>
      </c>
      <c r="U2796" s="7">
        <v>9</v>
      </c>
      <c r="V2796" s="7">
        <v>270</v>
      </c>
      <c r="W2796" s="7" t="s">
        <v>5535</v>
      </c>
    </row>
    <row r="2797" spans="18:23" x14ac:dyDescent="0.25">
      <c r="R2797" s="7" t="str">
        <f t="shared" si="50"/>
        <v>Shannon Vazquez</v>
      </c>
      <c r="S2797" s="7" t="s">
        <v>5616</v>
      </c>
      <c r="T2797" s="7">
        <v>150</v>
      </c>
      <c r="U2797" s="7">
        <v>12</v>
      </c>
      <c r="V2797" s="7">
        <v>1800</v>
      </c>
      <c r="W2797" s="7" t="s">
        <v>5510</v>
      </c>
    </row>
    <row r="2798" spans="18:23" x14ac:dyDescent="0.25">
      <c r="R2798" s="7" t="str">
        <f t="shared" si="50"/>
        <v>Jose Perez</v>
      </c>
      <c r="S2798" s="7" t="s">
        <v>5614</v>
      </c>
      <c r="T2798" s="7">
        <v>20</v>
      </c>
      <c r="U2798" s="7">
        <v>21</v>
      </c>
      <c r="V2798" s="7">
        <v>420</v>
      </c>
      <c r="W2798" s="7" t="s">
        <v>5484</v>
      </c>
    </row>
    <row r="2799" spans="18:23" x14ac:dyDescent="0.25">
      <c r="R2799" s="7" t="str">
        <f t="shared" si="50"/>
        <v>Kari Zimmerman</v>
      </c>
      <c r="S2799" s="7" t="s">
        <v>5623</v>
      </c>
      <c r="T2799" s="7">
        <v>30</v>
      </c>
      <c r="U2799" s="7">
        <v>6</v>
      </c>
      <c r="V2799" s="7">
        <v>180</v>
      </c>
      <c r="W2799" s="7" t="s">
        <v>5569</v>
      </c>
    </row>
    <row r="2800" spans="18:23" x14ac:dyDescent="0.25">
      <c r="R2800" s="7" t="str">
        <f t="shared" si="50"/>
        <v>Sheri Foster</v>
      </c>
      <c r="S2800" s="7" t="s">
        <v>5612</v>
      </c>
      <c r="T2800" s="7">
        <v>50</v>
      </c>
      <c r="U2800" s="7">
        <v>7</v>
      </c>
      <c r="V2800" s="7">
        <v>350</v>
      </c>
      <c r="W2800" s="7" t="s">
        <v>5602</v>
      </c>
    </row>
    <row r="2801" spans="18:23" x14ac:dyDescent="0.25">
      <c r="R2801" s="7" t="str">
        <f t="shared" si="50"/>
        <v>Janet Adams</v>
      </c>
      <c r="S2801" s="7" t="s">
        <v>5618</v>
      </c>
      <c r="T2801" s="7">
        <v>10</v>
      </c>
      <c r="U2801" s="7">
        <v>20</v>
      </c>
      <c r="V2801" s="7">
        <v>200</v>
      </c>
      <c r="W2801" s="7" t="s">
        <v>5345</v>
      </c>
    </row>
    <row r="2802" spans="18:23" x14ac:dyDescent="0.25">
      <c r="R2802" s="7" t="str">
        <f t="shared" si="50"/>
        <v>Shannon Vazquez</v>
      </c>
      <c r="S2802" s="7" t="s">
        <v>5612</v>
      </c>
      <c r="T2802" s="7">
        <v>50</v>
      </c>
      <c r="U2802" s="7">
        <v>16</v>
      </c>
      <c r="V2802" s="7">
        <v>800</v>
      </c>
      <c r="W2802" s="7" t="s">
        <v>5448</v>
      </c>
    </row>
    <row r="2803" spans="18:23" x14ac:dyDescent="0.25">
      <c r="R2803" s="7" t="str">
        <f t="shared" si="50"/>
        <v>Kimberly Stone</v>
      </c>
      <c r="S2803" s="7" t="s">
        <v>5612</v>
      </c>
      <c r="T2803" s="7">
        <v>50</v>
      </c>
      <c r="U2803" s="7">
        <v>24</v>
      </c>
      <c r="V2803" s="7">
        <v>1200</v>
      </c>
      <c r="W2803" s="7" t="s">
        <v>5538</v>
      </c>
    </row>
    <row r="2804" spans="18:23" x14ac:dyDescent="0.25">
      <c r="R2804" s="7" t="str">
        <f t="shared" si="50"/>
        <v>Kari Zimmerman</v>
      </c>
      <c r="S2804" s="7" t="s">
        <v>5616</v>
      </c>
      <c r="T2804" s="7">
        <v>150</v>
      </c>
      <c r="U2804" s="7">
        <v>13</v>
      </c>
      <c r="V2804" s="7">
        <v>1950</v>
      </c>
      <c r="W2804" s="7" t="s">
        <v>5569</v>
      </c>
    </row>
    <row r="2805" spans="18:23" x14ac:dyDescent="0.25">
      <c r="R2805" s="7" t="str">
        <f t="shared" si="50"/>
        <v>Jonathan Myers</v>
      </c>
      <c r="S2805" s="7" t="s">
        <v>5621</v>
      </c>
      <c r="T2805" s="7">
        <v>60</v>
      </c>
      <c r="U2805" s="7">
        <v>3</v>
      </c>
      <c r="V2805" s="7">
        <v>180</v>
      </c>
      <c r="W2805" s="7" t="s">
        <v>5339</v>
      </c>
    </row>
    <row r="2806" spans="18:23" x14ac:dyDescent="0.25">
      <c r="R2806" s="7" t="str">
        <f t="shared" si="50"/>
        <v>Angela Fox</v>
      </c>
      <c r="S2806" s="7" t="s">
        <v>5616</v>
      </c>
      <c r="T2806" s="7">
        <v>150</v>
      </c>
      <c r="U2806" s="7">
        <v>10</v>
      </c>
      <c r="V2806" s="7">
        <v>1500</v>
      </c>
      <c r="W2806" s="7" t="s">
        <v>5459</v>
      </c>
    </row>
    <row r="2807" spans="18:23" x14ac:dyDescent="0.25">
      <c r="R2807" s="7" t="str">
        <f t="shared" si="50"/>
        <v>Johnny Weaver</v>
      </c>
      <c r="S2807" s="7" t="s">
        <v>5619</v>
      </c>
      <c r="T2807" s="7">
        <v>80</v>
      </c>
      <c r="U2807" s="7">
        <v>17</v>
      </c>
      <c r="V2807" s="7">
        <v>1360</v>
      </c>
      <c r="W2807" s="7" t="s">
        <v>5577</v>
      </c>
    </row>
    <row r="2808" spans="18:23" x14ac:dyDescent="0.25">
      <c r="R2808" s="7" t="str">
        <f t="shared" si="50"/>
        <v>Lindsay Arnold</v>
      </c>
      <c r="S2808" s="7" t="s">
        <v>5611</v>
      </c>
      <c r="T2808" s="7">
        <v>250</v>
      </c>
      <c r="U2808" s="7">
        <v>7</v>
      </c>
      <c r="V2808" s="7">
        <v>1750</v>
      </c>
      <c r="W2808" s="7" t="s">
        <v>5423</v>
      </c>
    </row>
    <row r="2809" spans="18:23" x14ac:dyDescent="0.25">
      <c r="R2809" s="7" t="str">
        <f t="shared" si="50"/>
        <v>Leslie Sexton</v>
      </c>
      <c r="S2809" s="7" t="s">
        <v>5619</v>
      </c>
      <c r="T2809" s="7">
        <v>80</v>
      </c>
      <c r="U2809" s="7">
        <v>21</v>
      </c>
      <c r="V2809" s="7">
        <v>1680</v>
      </c>
      <c r="W2809" s="7" t="s">
        <v>5584</v>
      </c>
    </row>
    <row r="2810" spans="18:23" x14ac:dyDescent="0.25">
      <c r="R2810" s="7" t="str">
        <f t="shared" si="50"/>
        <v>Angela Fox</v>
      </c>
      <c r="S2810" s="7" t="s">
        <v>5615</v>
      </c>
      <c r="T2810" s="7">
        <v>25</v>
      </c>
      <c r="U2810" s="7">
        <v>1</v>
      </c>
      <c r="V2810" s="7">
        <v>25</v>
      </c>
      <c r="W2810" s="7" t="s">
        <v>5310</v>
      </c>
    </row>
    <row r="2811" spans="18:23" x14ac:dyDescent="0.25">
      <c r="R2811" s="7" t="str">
        <f t="shared" si="50"/>
        <v>Kevin Gonzalez</v>
      </c>
      <c r="S2811" s="7" t="s">
        <v>5618</v>
      </c>
      <c r="T2811" s="7">
        <v>10</v>
      </c>
      <c r="U2811" s="7">
        <v>17</v>
      </c>
      <c r="V2811" s="7">
        <v>170</v>
      </c>
      <c r="W2811" s="7" t="s">
        <v>5534</v>
      </c>
    </row>
    <row r="2812" spans="18:23" x14ac:dyDescent="0.25">
      <c r="R2812" s="7" t="str">
        <f t="shared" si="50"/>
        <v>Janet Adams</v>
      </c>
      <c r="S2812" s="7" t="s">
        <v>5612</v>
      </c>
      <c r="T2812" s="7">
        <v>50</v>
      </c>
      <c r="U2812" s="7">
        <v>20</v>
      </c>
      <c r="V2812" s="7">
        <v>1000</v>
      </c>
      <c r="W2812" s="7" t="s">
        <v>5524</v>
      </c>
    </row>
    <row r="2813" spans="18:23" x14ac:dyDescent="0.25">
      <c r="R2813" s="7" t="str">
        <f t="shared" si="50"/>
        <v>Belinda Jefferson</v>
      </c>
      <c r="S2813" s="7" t="s">
        <v>5621</v>
      </c>
      <c r="T2813" s="7">
        <v>60</v>
      </c>
      <c r="U2813" s="7">
        <v>21</v>
      </c>
      <c r="V2813" s="7">
        <v>1260</v>
      </c>
      <c r="W2813" s="7" t="s">
        <v>5328</v>
      </c>
    </row>
    <row r="2814" spans="18:23" x14ac:dyDescent="0.25">
      <c r="R2814" s="7" t="str">
        <f t="shared" si="50"/>
        <v>Mary Fry</v>
      </c>
      <c r="S2814" s="7" t="s">
        <v>5614</v>
      </c>
      <c r="T2814" s="7">
        <v>20</v>
      </c>
      <c r="U2814" s="7">
        <v>15</v>
      </c>
      <c r="V2814" s="7">
        <v>300</v>
      </c>
      <c r="W2814" s="7" t="s">
        <v>5444</v>
      </c>
    </row>
    <row r="2815" spans="18:23" x14ac:dyDescent="0.25">
      <c r="R2815" s="7" t="str">
        <f t="shared" si="50"/>
        <v>Stephanie Smith</v>
      </c>
      <c r="S2815" s="7" t="s">
        <v>5612</v>
      </c>
      <c r="T2815" s="7">
        <v>50</v>
      </c>
      <c r="U2815" s="7">
        <v>2</v>
      </c>
      <c r="V2815" s="7">
        <v>100</v>
      </c>
      <c r="W2815" s="7" t="s">
        <v>5520</v>
      </c>
    </row>
    <row r="2816" spans="18:23" x14ac:dyDescent="0.25">
      <c r="R2816" s="7" t="str">
        <f t="shared" si="50"/>
        <v>Donald Parsons</v>
      </c>
      <c r="S2816" s="7" t="s">
        <v>5611</v>
      </c>
      <c r="T2816" s="7">
        <v>250</v>
      </c>
      <c r="U2816" s="7">
        <v>4</v>
      </c>
      <c r="V2816" s="7">
        <v>1000</v>
      </c>
      <c r="W2816" s="7" t="s">
        <v>5326</v>
      </c>
    </row>
    <row r="2817" spans="18:23" x14ac:dyDescent="0.25">
      <c r="R2817" s="7" t="str">
        <f t="shared" si="50"/>
        <v>Sarah Wright</v>
      </c>
      <c r="S2817" s="7" t="s">
        <v>5616</v>
      </c>
      <c r="T2817" s="7">
        <v>150</v>
      </c>
      <c r="U2817" s="7">
        <v>18</v>
      </c>
      <c r="V2817" s="7">
        <v>2700</v>
      </c>
      <c r="W2817" s="7" t="s">
        <v>5474</v>
      </c>
    </row>
    <row r="2818" spans="18:23" x14ac:dyDescent="0.25">
      <c r="R2818" s="7" t="str">
        <f t="shared" si="50"/>
        <v>Angela Fox</v>
      </c>
      <c r="S2818" s="7" t="s">
        <v>5616</v>
      </c>
      <c r="T2818" s="7">
        <v>150</v>
      </c>
      <c r="U2818" s="7">
        <v>14</v>
      </c>
      <c r="V2818" s="7">
        <v>2100</v>
      </c>
      <c r="W2818" s="7" t="s">
        <v>5310</v>
      </c>
    </row>
    <row r="2819" spans="18:23" x14ac:dyDescent="0.25">
      <c r="R2819" s="7" t="str">
        <f t="shared" si="50"/>
        <v>Stephanie Smith</v>
      </c>
      <c r="S2819" s="7" t="s">
        <v>5615</v>
      </c>
      <c r="T2819" s="7">
        <v>25</v>
      </c>
      <c r="U2819" s="7">
        <v>14</v>
      </c>
      <c r="V2819" s="7">
        <v>350</v>
      </c>
      <c r="W2819" s="7" t="s">
        <v>5520</v>
      </c>
    </row>
    <row r="2820" spans="18:23" x14ac:dyDescent="0.25">
      <c r="R2820" s="7" t="str">
        <f t="shared" si="50"/>
        <v>April Gonzales</v>
      </c>
      <c r="S2820" s="7" t="s">
        <v>5617</v>
      </c>
      <c r="T2820" s="7">
        <v>120</v>
      </c>
      <c r="U2820" s="7">
        <v>20</v>
      </c>
      <c r="V2820" s="7">
        <v>2400</v>
      </c>
      <c r="W2820" s="7" t="s">
        <v>5312</v>
      </c>
    </row>
    <row r="2821" spans="18:23" x14ac:dyDescent="0.25">
      <c r="R2821" s="7" t="str">
        <f t="shared" si="50"/>
        <v>Alexis Ferguson</v>
      </c>
      <c r="S2821" s="7" t="s">
        <v>5613</v>
      </c>
      <c r="T2821" s="7">
        <v>35</v>
      </c>
      <c r="U2821" s="7">
        <v>18</v>
      </c>
      <c r="V2821" s="7">
        <v>630</v>
      </c>
      <c r="W2821" s="7" t="s">
        <v>5439</v>
      </c>
    </row>
    <row r="2822" spans="18:23" x14ac:dyDescent="0.25">
      <c r="R2822" s="7" t="str">
        <f t="shared" si="50"/>
        <v>Sheri Foster</v>
      </c>
      <c r="S2822" s="7" t="s">
        <v>5619</v>
      </c>
      <c r="T2822" s="7">
        <v>80</v>
      </c>
      <c r="U2822" s="7">
        <v>22</v>
      </c>
      <c r="V2822" s="7">
        <v>1760</v>
      </c>
      <c r="W2822" s="7" t="s">
        <v>5602</v>
      </c>
    </row>
    <row r="2823" spans="18:23" x14ac:dyDescent="0.25">
      <c r="R2823" s="7" t="str">
        <f t="shared" si="50"/>
        <v>Jessica Baird</v>
      </c>
      <c r="S2823" s="7" t="s">
        <v>5614</v>
      </c>
      <c r="T2823" s="7">
        <v>20</v>
      </c>
      <c r="U2823" s="7">
        <v>8</v>
      </c>
      <c r="V2823" s="7">
        <v>160</v>
      </c>
      <c r="W2823" s="7" t="s">
        <v>5515</v>
      </c>
    </row>
    <row r="2824" spans="18:23" x14ac:dyDescent="0.25">
      <c r="R2824" s="7" t="str">
        <f t="shared" ref="R2824:R2887" si="51">TRIM(W2824)</f>
        <v>Angela Fox</v>
      </c>
      <c r="S2824" s="7" t="s">
        <v>5609</v>
      </c>
      <c r="T2824" s="7">
        <v>20</v>
      </c>
      <c r="U2824" s="7">
        <v>4</v>
      </c>
      <c r="V2824" s="7">
        <v>80</v>
      </c>
      <c r="W2824" s="7" t="s">
        <v>5459</v>
      </c>
    </row>
    <row r="2825" spans="18:23" x14ac:dyDescent="0.25">
      <c r="R2825" s="7" t="str">
        <f t="shared" si="51"/>
        <v>Linda Morgan</v>
      </c>
      <c r="S2825" s="7" t="s">
        <v>5614</v>
      </c>
      <c r="T2825" s="7">
        <v>20</v>
      </c>
      <c r="U2825" s="7">
        <v>9</v>
      </c>
      <c r="V2825" s="7">
        <v>180</v>
      </c>
      <c r="W2825" s="7" t="s">
        <v>5441</v>
      </c>
    </row>
    <row r="2826" spans="18:23" x14ac:dyDescent="0.25">
      <c r="R2826" s="7" t="str">
        <f t="shared" si="51"/>
        <v>Kelly Miller</v>
      </c>
      <c r="S2826" s="7" t="s">
        <v>5614</v>
      </c>
      <c r="T2826" s="7">
        <v>20</v>
      </c>
      <c r="U2826" s="7">
        <v>12</v>
      </c>
      <c r="V2826" s="7">
        <v>240</v>
      </c>
      <c r="W2826" s="7" t="s">
        <v>5549</v>
      </c>
    </row>
    <row r="2827" spans="18:23" x14ac:dyDescent="0.25">
      <c r="R2827" s="7" t="str">
        <f t="shared" si="51"/>
        <v>Rebecca Moody</v>
      </c>
      <c r="S2827" s="7" t="s">
        <v>5612</v>
      </c>
      <c r="T2827" s="7">
        <v>50</v>
      </c>
      <c r="U2827" s="7">
        <v>23</v>
      </c>
      <c r="V2827" s="7">
        <v>1150</v>
      </c>
      <c r="W2827" s="7" t="s">
        <v>5335</v>
      </c>
    </row>
    <row r="2828" spans="18:23" x14ac:dyDescent="0.25">
      <c r="R2828" s="7" t="str">
        <f t="shared" si="51"/>
        <v>Isaac Goodwin</v>
      </c>
      <c r="S2828" s="7" t="s">
        <v>5623</v>
      </c>
      <c r="T2828" s="7">
        <v>30</v>
      </c>
      <c r="U2828" s="7">
        <v>4</v>
      </c>
      <c r="V2828" s="7">
        <v>120</v>
      </c>
      <c r="W2828" s="7" t="s">
        <v>5440</v>
      </c>
    </row>
    <row r="2829" spans="18:23" x14ac:dyDescent="0.25">
      <c r="R2829" s="7" t="str">
        <f t="shared" si="51"/>
        <v>Mrs. Alexandria</v>
      </c>
      <c r="S2829" s="7" t="s">
        <v>5612</v>
      </c>
      <c r="T2829" s="7">
        <v>50</v>
      </c>
      <c r="U2829" s="7">
        <v>13</v>
      </c>
      <c r="V2829" s="7">
        <v>650</v>
      </c>
      <c r="W2829" s="7" t="s">
        <v>5462</v>
      </c>
    </row>
    <row r="2830" spans="18:23" x14ac:dyDescent="0.25">
      <c r="R2830" s="7" t="str">
        <f t="shared" si="51"/>
        <v>Alexis Roberts</v>
      </c>
      <c r="S2830" s="7" t="s">
        <v>5614</v>
      </c>
      <c r="T2830" s="7">
        <v>20</v>
      </c>
      <c r="U2830" s="7">
        <v>17</v>
      </c>
      <c r="V2830" s="7">
        <v>340</v>
      </c>
      <c r="W2830" s="7" t="s">
        <v>5528</v>
      </c>
    </row>
    <row r="2831" spans="18:23" x14ac:dyDescent="0.25">
      <c r="R2831" s="7" t="str">
        <f t="shared" si="51"/>
        <v>Sarah Wright</v>
      </c>
      <c r="S2831" s="7" t="s">
        <v>5621</v>
      </c>
      <c r="T2831" s="7">
        <v>60</v>
      </c>
      <c r="U2831" s="7">
        <v>21</v>
      </c>
      <c r="V2831" s="7">
        <v>1260</v>
      </c>
      <c r="W2831" s="7" t="s">
        <v>5477</v>
      </c>
    </row>
    <row r="2832" spans="18:23" x14ac:dyDescent="0.25">
      <c r="R2832" s="7" t="str">
        <f t="shared" si="51"/>
        <v>Alexis Ferguson</v>
      </c>
      <c r="S2832" s="7" t="s">
        <v>5621</v>
      </c>
      <c r="T2832" s="7">
        <v>60</v>
      </c>
      <c r="U2832" s="7">
        <v>15</v>
      </c>
      <c r="V2832" s="7">
        <v>900</v>
      </c>
      <c r="W2832" s="7" t="s">
        <v>5486</v>
      </c>
    </row>
    <row r="2833" spans="18:23" x14ac:dyDescent="0.25">
      <c r="R2833" s="7" t="str">
        <f t="shared" si="51"/>
        <v>Mrs. Alexandria</v>
      </c>
      <c r="S2833" s="7" t="s">
        <v>5609</v>
      </c>
      <c r="T2833" s="7">
        <v>20</v>
      </c>
      <c r="U2833" s="7">
        <v>21</v>
      </c>
      <c r="V2833" s="7">
        <v>420</v>
      </c>
      <c r="W2833" s="7" t="s">
        <v>5462</v>
      </c>
    </row>
    <row r="2834" spans="18:23" x14ac:dyDescent="0.25">
      <c r="R2834" s="7" t="str">
        <f t="shared" si="51"/>
        <v>Ms. Michelle</v>
      </c>
      <c r="S2834" s="7" t="s">
        <v>5609</v>
      </c>
      <c r="T2834" s="7">
        <v>20</v>
      </c>
      <c r="U2834" s="7">
        <v>8</v>
      </c>
      <c r="V2834" s="7">
        <v>160</v>
      </c>
      <c r="W2834" s="7" t="s">
        <v>5514</v>
      </c>
    </row>
    <row r="2835" spans="18:23" x14ac:dyDescent="0.25">
      <c r="R2835" s="7" t="str">
        <f t="shared" si="51"/>
        <v>Diana Griffin</v>
      </c>
      <c r="S2835" s="7" t="s">
        <v>5622</v>
      </c>
      <c r="T2835" s="7">
        <v>15</v>
      </c>
      <c r="U2835" s="7">
        <v>2</v>
      </c>
      <c r="V2835" s="7">
        <v>30</v>
      </c>
      <c r="W2835" s="7" t="s">
        <v>5445</v>
      </c>
    </row>
    <row r="2836" spans="18:23" x14ac:dyDescent="0.25">
      <c r="R2836" s="7" t="str">
        <f t="shared" si="51"/>
        <v>Lindsay Arnold</v>
      </c>
      <c r="S2836" s="7" t="s">
        <v>5610</v>
      </c>
      <c r="T2836" s="7">
        <v>300</v>
      </c>
      <c r="U2836" s="7">
        <v>6</v>
      </c>
      <c r="V2836" s="7">
        <v>1800</v>
      </c>
      <c r="W2836" s="7" t="s">
        <v>5423</v>
      </c>
    </row>
    <row r="2837" spans="18:23" x14ac:dyDescent="0.25">
      <c r="R2837" s="7" t="str">
        <f t="shared" si="51"/>
        <v>Seth Howell</v>
      </c>
      <c r="S2837" s="7" t="s">
        <v>5614</v>
      </c>
      <c r="T2837" s="7">
        <v>20</v>
      </c>
      <c r="U2837" s="7">
        <v>14</v>
      </c>
      <c r="V2837" s="7">
        <v>280</v>
      </c>
      <c r="W2837" s="7" t="s">
        <v>5472</v>
      </c>
    </row>
    <row r="2838" spans="18:23" x14ac:dyDescent="0.25">
      <c r="R2838" s="7" t="str">
        <f t="shared" si="51"/>
        <v>Robert Baker</v>
      </c>
      <c r="S2838" s="7" t="s">
        <v>5609</v>
      </c>
      <c r="T2838" s="7">
        <v>20</v>
      </c>
      <c r="U2838" s="7">
        <v>6</v>
      </c>
      <c r="V2838" s="7">
        <v>120</v>
      </c>
      <c r="W2838" s="7" t="s">
        <v>5545</v>
      </c>
    </row>
    <row r="2839" spans="18:23" x14ac:dyDescent="0.25">
      <c r="R2839" s="7" t="str">
        <f t="shared" si="51"/>
        <v>Joshua Stewart</v>
      </c>
      <c r="S2839" s="7" t="s">
        <v>5611</v>
      </c>
      <c r="T2839" s="7">
        <v>250</v>
      </c>
      <c r="U2839" s="7">
        <v>23</v>
      </c>
      <c r="V2839" s="7">
        <v>5750</v>
      </c>
      <c r="W2839" s="7" t="s">
        <v>5505</v>
      </c>
    </row>
    <row r="2840" spans="18:23" x14ac:dyDescent="0.25">
      <c r="R2840" s="7" t="str">
        <f t="shared" si="51"/>
        <v>Kelly Miller</v>
      </c>
      <c r="S2840" s="7" t="s">
        <v>5609</v>
      </c>
      <c r="T2840" s="7">
        <v>20</v>
      </c>
      <c r="U2840" s="7">
        <v>23</v>
      </c>
      <c r="V2840" s="7">
        <v>460</v>
      </c>
      <c r="W2840" s="7" t="s">
        <v>5549</v>
      </c>
    </row>
    <row r="2841" spans="18:23" x14ac:dyDescent="0.25">
      <c r="R2841" s="7" t="str">
        <f t="shared" si="51"/>
        <v>Kelly Miller</v>
      </c>
      <c r="S2841" s="7" t="s">
        <v>5622</v>
      </c>
      <c r="T2841" s="7">
        <v>15</v>
      </c>
      <c r="U2841" s="7">
        <v>25</v>
      </c>
      <c r="V2841" s="7">
        <v>375</v>
      </c>
      <c r="W2841" s="7" t="s">
        <v>5536</v>
      </c>
    </row>
    <row r="2842" spans="18:23" x14ac:dyDescent="0.25">
      <c r="R2842" s="7" t="str">
        <f t="shared" si="51"/>
        <v>Kelly Miller</v>
      </c>
      <c r="S2842" s="7" t="s">
        <v>5618</v>
      </c>
      <c r="T2842" s="7">
        <v>10</v>
      </c>
      <c r="U2842" s="7">
        <v>20</v>
      </c>
      <c r="V2842" s="7">
        <v>200</v>
      </c>
      <c r="W2842" s="7" t="s">
        <v>5340</v>
      </c>
    </row>
    <row r="2843" spans="18:23" x14ac:dyDescent="0.25">
      <c r="R2843" s="7" t="str">
        <f t="shared" si="51"/>
        <v>April Gonzales</v>
      </c>
      <c r="S2843" s="7" t="s">
        <v>5614</v>
      </c>
      <c r="T2843" s="7">
        <v>20</v>
      </c>
      <c r="U2843" s="7">
        <v>22</v>
      </c>
      <c r="V2843" s="7">
        <v>440</v>
      </c>
      <c r="W2843" s="7" t="s">
        <v>5312</v>
      </c>
    </row>
    <row r="2844" spans="18:23" x14ac:dyDescent="0.25">
      <c r="R2844" s="7" t="str">
        <f t="shared" si="51"/>
        <v>Kelly Miller</v>
      </c>
      <c r="S2844" s="7" t="s">
        <v>5620</v>
      </c>
      <c r="T2844" s="7">
        <v>40</v>
      </c>
      <c r="U2844" s="7">
        <v>15</v>
      </c>
      <c r="V2844" s="7">
        <v>600</v>
      </c>
      <c r="W2844" s="7" t="s">
        <v>5485</v>
      </c>
    </row>
    <row r="2845" spans="18:23" x14ac:dyDescent="0.25">
      <c r="R2845" s="7" t="str">
        <f t="shared" si="51"/>
        <v>Robert Baker</v>
      </c>
      <c r="S2845" s="7" t="s">
        <v>5623</v>
      </c>
      <c r="T2845" s="7">
        <v>30</v>
      </c>
      <c r="U2845" s="7">
        <v>23</v>
      </c>
      <c r="V2845" s="7">
        <v>690</v>
      </c>
      <c r="W2845" s="7" t="s">
        <v>5313</v>
      </c>
    </row>
    <row r="2846" spans="18:23" x14ac:dyDescent="0.25">
      <c r="R2846" s="7" t="str">
        <f t="shared" si="51"/>
        <v>Linda Morgan</v>
      </c>
      <c r="S2846" s="7" t="s">
        <v>5615</v>
      </c>
      <c r="T2846" s="7">
        <v>25</v>
      </c>
      <c r="U2846" s="7">
        <v>12</v>
      </c>
      <c r="V2846" s="7">
        <v>300</v>
      </c>
      <c r="W2846" s="7" t="s">
        <v>5308</v>
      </c>
    </row>
    <row r="2847" spans="18:23" x14ac:dyDescent="0.25">
      <c r="R2847" s="7" t="str">
        <f t="shared" si="51"/>
        <v>Isaac Goodwin</v>
      </c>
      <c r="S2847" s="7" t="s">
        <v>5622</v>
      </c>
      <c r="T2847" s="7">
        <v>15</v>
      </c>
      <c r="U2847" s="7">
        <v>17</v>
      </c>
      <c r="V2847" s="7">
        <v>255</v>
      </c>
      <c r="W2847" s="7" t="s">
        <v>5592</v>
      </c>
    </row>
    <row r="2848" spans="18:23" x14ac:dyDescent="0.25">
      <c r="R2848" s="7" t="str">
        <f t="shared" si="51"/>
        <v>Dr. Carolyn</v>
      </c>
      <c r="S2848" s="7" t="s">
        <v>5621</v>
      </c>
      <c r="T2848" s="7">
        <v>60</v>
      </c>
      <c r="U2848" s="7">
        <v>3</v>
      </c>
      <c r="V2848" s="7">
        <v>180</v>
      </c>
      <c r="W2848" s="7" t="s">
        <v>5499</v>
      </c>
    </row>
    <row r="2849" spans="18:23" x14ac:dyDescent="0.25">
      <c r="R2849" s="7" t="str">
        <f t="shared" si="51"/>
        <v>Jose Perez</v>
      </c>
      <c r="S2849" s="7" t="s">
        <v>5622</v>
      </c>
      <c r="T2849" s="7">
        <v>15</v>
      </c>
      <c r="U2849" s="7">
        <v>20</v>
      </c>
      <c r="V2849" s="7">
        <v>300</v>
      </c>
      <c r="W2849" s="7" t="s">
        <v>5593</v>
      </c>
    </row>
    <row r="2850" spans="18:23" x14ac:dyDescent="0.25">
      <c r="R2850" s="7" t="str">
        <f t="shared" si="51"/>
        <v>Joshua Stewart</v>
      </c>
      <c r="S2850" s="7" t="s">
        <v>5618</v>
      </c>
      <c r="T2850" s="7">
        <v>10</v>
      </c>
      <c r="U2850" s="7">
        <v>10</v>
      </c>
      <c r="V2850" s="7">
        <v>100</v>
      </c>
      <c r="W2850" s="7" t="s">
        <v>5309</v>
      </c>
    </row>
    <row r="2851" spans="18:23" x14ac:dyDescent="0.25">
      <c r="R2851" s="7" t="str">
        <f t="shared" si="51"/>
        <v>Kenneth Rodriguez</v>
      </c>
      <c r="S2851" s="7" t="s">
        <v>5613</v>
      </c>
      <c r="T2851" s="7">
        <v>35</v>
      </c>
      <c r="U2851" s="7">
        <v>8</v>
      </c>
      <c r="V2851" s="7">
        <v>280</v>
      </c>
      <c r="W2851" s="7" t="s">
        <v>5572</v>
      </c>
    </row>
    <row r="2852" spans="18:23" x14ac:dyDescent="0.25">
      <c r="R2852" s="7" t="str">
        <f t="shared" si="51"/>
        <v>Dr. Carolyn</v>
      </c>
      <c r="S2852" s="7" t="s">
        <v>5621</v>
      </c>
      <c r="T2852" s="7">
        <v>60</v>
      </c>
      <c r="U2852" s="7">
        <v>18</v>
      </c>
      <c r="V2852" s="7">
        <v>1080</v>
      </c>
      <c r="W2852" s="7" t="s">
        <v>5499</v>
      </c>
    </row>
    <row r="2853" spans="18:23" x14ac:dyDescent="0.25">
      <c r="R2853" s="7" t="str">
        <f t="shared" si="51"/>
        <v>Jonathan Myers</v>
      </c>
      <c r="S2853" s="7" t="s">
        <v>5617</v>
      </c>
      <c r="T2853" s="7">
        <v>120</v>
      </c>
      <c r="U2853" s="7">
        <v>18</v>
      </c>
      <c r="V2853" s="7">
        <v>2160</v>
      </c>
      <c r="W2853" s="7" t="s">
        <v>5339</v>
      </c>
    </row>
    <row r="2854" spans="18:23" x14ac:dyDescent="0.25">
      <c r="R2854" s="7" t="str">
        <f t="shared" si="51"/>
        <v>Lisa Johnson</v>
      </c>
      <c r="S2854" s="7" t="s">
        <v>5614</v>
      </c>
      <c r="T2854" s="7">
        <v>20</v>
      </c>
      <c r="U2854" s="7">
        <v>13</v>
      </c>
      <c r="V2854" s="7">
        <v>260</v>
      </c>
      <c r="W2854" s="7" t="s">
        <v>5456</v>
      </c>
    </row>
    <row r="2855" spans="18:23" x14ac:dyDescent="0.25">
      <c r="R2855" s="7" t="str">
        <f t="shared" si="51"/>
        <v>Sheri Foster</v>
      </c>
      <c r="S2855" s="7" t="s">
        <v>5623</v>
      </c>
      <c r="T2855" s="7">
        <v>30</v>
      </c>
      <c r="U2855" s="7">
        <v>9</v>
      </c>
      <c r="V2855" s="7">
        <v>270</v>
      </c>
      <c r="W2855" s="7" t="s">
        <v>5602</v>
      </c>
    </row>
    <row r="2856" spans="18:23" x14ac:dyDescent="0.25">
      <c r="R2856" s="7" t="str">
        <f t="shared" si="51"/>
        <v>Seth Howell</v>
      </c>
      <c r="S2856" s="7" t="s">
        <v>5611</v>
      </c>
      <c r="T2856" s="7">
        <v>250</v>
      </c>
      <c r="U2856" s="7">
        <v>2</v>
      </c>
      <c r="V2856" s="7">
        <v>500</v>
      </c>
      <c r="W2856" s="7" t="s">
        <v>5336</v>
      </c>
    </row>
    <row r="2857" spans="18:23" x14ac:dyDescent="0.25">
      <c r="R2857" s="7" t="str">
        <f t="shared" si="51"/>
        <v>Seth Howell</v>
      </c>
      <c r="S2857" s="7" t="s">
        <v>5609</v>
      </c>
      <c r="T2857" s="7">
        <v>20</v>
      </c>
      <c r="U2857" s="7">
        <v>2</v>
      </c>
      <c r="V2857" s="7">
        <v>40</v>
      </c>
      <c r="W2857" s="7" t="s">
        <v>5533</v>
      </c>
    </row>
    <row r="2858" spans="18:23" x14ac:dyDescent="0.25">
      <c r="R2858" s="7" t="str">
        <f t="shared" si="51"/>
        <v>Kimberly Stone</v>
      </c>
      <c r="S2858" s="7" t="s">
        <v>5615</v>
      </c>
      <c r="T2858" s="7">
        <v>25</v>
      </c>
      <c r="U2858" s="7">
        <v>18</v>
      </c>
      <c r="V2858" s="7">
        <v>450</v>
      </c>
      <c r="W2858" s="7" t="s">
        <v>5465</v>
      </c>
    </row>
    <row r="2859" spans="18:23" x14ac:dyDescent="0.25">
      <c r="R2859" s="7" t="str">
        <f t="shared" si="51"/>
        <v>Kimberly Stone</v>
      </c>
      <c r="S2859" s="7" t="s">
        <v>5623</v>
      </c>
      <c r="T2859" s="7">
        <v>30</v>
      </c>
      <c r="U2859" s="7">
        <v>22</v>
      </c>
      <c r="V2859" s="7">
        <v>660</v>
      </c>
      <c r="W2859" s="7" t="s">
        <v>5537</v>
      </c>
    </row>
    <row r="2860" spans="18:23" x14ac:dyDescent="0.25">
      <c r="R2860" s="7" t="str">
        <f t="shared" si="51"/>
        <v>Robert Baker</v>
      </c>
      <c r="S2860" s="7" t="s">
        <v>5622</v>
      </c>
      <c r="T2860" s="7">
        <v>15</v>
      </c>
      <c r="U2860" s="7">
        <v>1</v>
      </c>
      <c r="V2860" s="7">
        <v>15</v>
      </c>
      <c r="W2860" s="7" t="s">
        <v>5606</v>
      </c>
    </row>
    <row r="2861" spans="18:23" x14ac:dyDescent="0.25">
      <c r="R2861" s="7" t="str">
        <f t="shared" si="51"/>
        <v>Diana Rios</v>
      </c>
      <c r="S2861" s="7" t="s">
        <v>5620</v>
      </c>
      <c r="T2861" s="7">
        <v>40</v>
      </c>
      <c r="U2861" s="7">
        <v>2</v>
      </c>
      <c r="V2861" s="7">
        <v>80</v>
      </c>
      <c r="W2861" s="7" t="s">
        <v>5438</v>
      </c>
    </row>
    <row r="2862" spans="18:23" x14ac:dyDescent="0.25">
      <c r="R2862" s="7" t="str">
        <f t="shared" si="51"/>
        <v>Lisa Johnson</v>
      </c>
      <c r="S2862" s="7" t="s">
        <v>5616</v>
      </c>
      <c r="T2862" s="7">
        <v>150</v>
      </c>
      <c r="U2862" s="7">
        <v>23</v>
      </c>
      <c r="V2862" s="7">
        <v>3450</v>
      </c>
      <c r="W2862" s="7" t="s">
        <v>5539</v>
      </c>
    </row>
    <row r="2863" spans="18:23" x14ac:dyDescent="0.25">
      <c r="R2863" s="7" t="str">
        <f t="shared" si="51"/>
        <v>Dr. Elizabeth</v>
      </c>
      <c r="S2863" s="7" t="s">
        <v>5621</v>
      </c>
      <c r="T2863" s="7">
        <v>60</v>
      </c>
      <c r="U2863" s="7">
        <v>14</v>
      </c>
      <c r="V2863" s="7">
        <v>840</v>
      </c>
      <c r="W2863" s="7" t="s">
        <v>5540</v>
      </c>
    </row>
    <row r="2864" spans="18:23" x14ac:dyDescent="0.25">
      <c r="R2864" s="7" t="str">
        <f t="shared" si="51"/>
        <v>Kari Zimmerman</v>
      </c>
      <c r="S2864" s="7" t="s">
        <v>5611</v>
      </c>
      <c r="T2864" s="7">
        <v>250</v>
      </c>
      <c r="U2864" s="7">
        <v>13</v>
      </c>
      <c r="V2864" s="7">
        <v>3250</v>
      </c>
      <c r="W2864" s="7" t="s">
        <v>5529</v>
      </c>
    </row>
    <row r="2865" spans="18:23" x14ac:dyDescent="0.25">
      <c r="R2865" s="7" t="str">
        <f t="shared" si="51"/>
        <v>Johnny Weaver</v>
      </c>
      <c r="S2865" s="7" t="s">
        <v>5611</v>
      </c>
      <c r="T2865" s="7">
        <v>250</v>
      </c>
      <c r="U2865" s="7">
        <v>24</v>
      </c>
      <c r="V2865" s="7">
        <v>6000</v>
      </c>
      <c r="W2865" s="7" t="s">
        <v>5542</v>
      </c>
    </row>
    <row r="2866" spans="18:23" x14ac:dyDescent="0.25">
      <c r="R2866" s="7" t="str">
        <f t="shared" si="51"/>
        <v>Sarah Wright</v>
      </c>
      <c r="S2866" s="7" t="s">
        <v>5609</v>
      </c>
      <c r="T2866" s="7">
        <v>20</v>
      </c>
      <c r="U2866" s="7">
        <v>15</v>
      </c>
      <c r="V2866" s="7">
        <v>300</v>
      </c>
      <c r="W2866" s="7" t="s">
        <v>5477</v>
      </c>
    </row>
    <row r="2867" spans="18:23" x14ac:dyDescent="0.25">
      <c r="R2867" s="7" t="str">
        <f t="shared" si="51"/>
        <v>Lisa Johnson</v>
      </c>
      <c r="S2867" s="7" t="s">
        <v>5619</v>
      </c>
      <c r="T2867" s="7">
        <v>80</v>
      </c>
      <c r="U2867" s="7">
        <v>25</v>
      </c>
      <c r="V2867" s="7">
        <v>2000</v>
      </c>
      <c r="W2867" s="7" t="s">
        <v>5476</v>
      </c>
    </row>
    <row r="2868" spans="18:23" x14ac:dyDescent="0.25">
      <c r="R2868" s="7" t="str">
        <f t="shared" si="51"/>
        <v>Diana Griffin</v>
      </c>
      <c r="S2868" s="7" t="s">
        <v>5617</v>
      </c>
      <c r="T2868" s="7">
        <v>120</v>
      </c>
      <c r="U2868" s="7">
        <v>24</v>
      </c>
      <c r="V2868" s="7">
        <v>2880</v>
      </c>
      <c r="W2868" s="7" t="s">
        <v>5550</v>
      </c>
    </row>
    <row r="2869" spans="18:23" x14ac:dyDescent="0.25">
      <c r="R2869" s="7" t="str">
        <f t="shared" si="51"/>
        <v>Dr. Carolyn</v>
      </c>
      <c r="S2869" s="7" t="s">
        <v>5611</v>
      </c>
      <c r="T2869" s="7">
        <v>250</v>
      </c>
      <c r="U2869" s="7">
        <v>9</v>
      </c>
      <c r="V2869" s="7">
        <v>2250</v>
      </c>
      <c r="W2869" s="7" t="s">
        <v>5455</v>
      </c>
    </row>
    <row r="2870" spans="18:23" x14ac:dyDescent="0.25">
      <c r="R2870" s="7" t="str">
        <f t="shared" si="51"/>
        <v>Jonathan Myers</v>
      </c>
      <c r="S2870" s="7" t="s">
        <v>5609</v>
      </c>
      <c r="T2870" s="7">
        <v>20</v>
      </c>
      <c r="U2870" s="7">
        <v>24</v>
      </c>
      <c r="V2870" s="7">
        <v>480</v>
      </c>
      <c r="W2870" s="7" t="s">
        <v>5557</v>
      </c>
    </row>
    <row r="2871" spans="18:23" x14ac:dyDescent="0.25">
      <c r="R2871" s="7" t="str">
        <f t="shared" si="51"/>
        <v>Janet Adams</v>
      </c>
      <c r="S2871" s="7" t="s">
        <v>5617</v>
      </c>
      <c r="T2871" s="7">
        <v>120</v>
      </c>
      <c r="U2871" s="7">
        <v>18</v>
      </c>
      <c r="V2871" s="7">
        <v>2160</v>
      </c>
      <c r="W2871" s="7" t="s">
        <v>5345</v>
      </c>
    </row>
    <row r="2872" spans="18:23" x14ac:dyDescent="0.25">
      <c r="R2872" s="7" t="str">
        <f t="shared" si="51"/>
        <v>Janet Adams</v>
      </c>
      <c r="S2872" s="7" t="s">
        <v>5617</v>
      </c>
      <c r="T2872" s="7">
        <v>120</v>
      </c>
      <c r="U2872" s="7">
        <v>22</v>
      </c>
      <c r="V2872" s="7">
        <v>2640</v>
      </c>
      <c r="W2872" s="7" t="s">
        <v>5345</v>
      </c>
    </row>
    <row r="2873" spans="18:23" x14ac:dyDescent="0.25">
      <c r="R2873" s="7" t="str">
        <f t="shared" si="51"/>
        <v>Linda Morgan</v>
      </c>
      <c r="S2873" s="7" t="s">
        <v>5616</v>
      </c>
      <c r="T2873" s="7">
        <v>150</v>
      </c>
      <c r="U2873" s="7">
        <v>12</v>
      </c>
      <c r="V2873" s="7">
        <v>1800</v>
      </c>
      <c r="W2873" s="7" t="s">
        <v>5432</v>
      </c>
    </row>
    <row r="2874" spans="18:23" x14ac:dyDescent="0.25">
      <c r="R2874" s="7" t="str">
        <f t="shared" si="51"/>
        <v>Sheri Foster</v>
      </c>
      <c r="S2874" s="7" t="s">
        <v>5610</v>
      </c>
      <c r="T2874" s="7">
        <v>300</v>
      </c>
      <c r="U2874" s="7">
        <v>17</v>
      </c>
      <c r="V2874" s="7">
        <v>5100</v>
      </c>
      <c r="W2874" s="7" t="s">
        <v>5452</v>
      </c>
    </row>
    <row r="2875" spans="18:23" x14ac:dyDescent="0.25">
      <c r="R2875" s="7" t="str">
        <f t="shared" si="51"/>
        <v>Alexis Ferguson</v>
      </c>
      <c r="S2875" s="7" t="s">
        <v>5609</v>
      </c>
      <c r="T2875" s="7">
        <v>20</v>
      </c>
      <c r="U2875" s="7">
        <v>13</v>
      </c>
      <c r="V2875" s="7">
        <v>260</v>
      </c>
      <c r="W2875" s="7" t="s">
        <v>5599</v>
      </c>
    </row>
    <row r="2876" spans="18:23" x14ac:dyDescent="0.25">
      <c r="R2876" s="7" t="str">
        <f t="shared" si="51"/>
        <v>Kenneth Rodriguez</v>
      </c>
      <c r="S2876" s="7" t="s">
        <v>5616</v>
      </c>
      <c r="T2876" s="7">
        <v>150</v>
      </c>
      <c r="U2876" s="7">
        <v>8</v>
      </c>
      <c r="V2876" s="7">
        <v>1200</v>
      </c>
      <c r="W2876" s="7" t="s">
        <v>5521</v>
      </c>
    </row>
    <row r="2877" spans="18:23" x14ac:dyDescent="0.25">
      <c r="R2877" s="7" t="str">
        <f t="shared" si="51"/>
        <v>Ms. Michelle</v>
      </c>
      <c r="S2877" s="7" t="s">
        <v>5613</v>
      </c>
      <c r="T2877" s="7">
        <v>35</v>
      </c>
      <c r="U2877" s="7">
        <v>15</v>
      </c>
      <c r="V2877" s="7">
        <v>525</v>
      </c>
      <c r="W2877" s="7" t="s">
        <v>5551</v>
      </c>
    </row>
    <row r="2878" spans="18:23" x14ac:dyDescent="0.25">
      <c r="R2878" s="7" t="str">
        <f t="shared" si="51"/>
        <v>Kelly Miller</v>
      </c>
      <c r="S2878" s="7" t="s">
        <v>5621</v>
      </c>
      <c r="T2878" s="7">
        <v>60</v>
      </c>
      <c r="U2878" s="7">
        <v>18</v>
      </c>
      <c r="V2878" s="7">
        <v>1080</v>
      </c>
      <c r="W2878" s="7" t="s">
        <v>5340</v>
      </c>
    </row>
    <row r="2879" spans="18:23" x14ac:dyDescent="0.25">
      <c r="R2879" s="7" t="str">
        <f t="shared" si="51"/>
        <v>Jonathan Myers</v>
      </c>
      <c r="S2879" s="7" t="s">
        <v>5623</v>
      </c>
      <c r="T2879" s="7">
        <v>30</v>
      </c>
      <c r="U2879" s="7">
        <v>19</v>
      </c>
      <c r="V2879" s="7">
        <v>570</v>
      </c>
      <c r="W2879" s="7" t="s">
        <v>5339</v>
      </c>
    </row>
    <row r="2880" spans="18:23" x14ac:dyDescent="0.25">
      <c r="R2880" s="7" t="str">
        <f t="shared" si="51"/>
        <v>April Gonzales</v>
      </c>
      <c r="S2880" s="7" t="s">
        <v>5609</v>
      </c>
      <c r="T2880" s="7">
        <v>20</v>
      </c>
      <c r="U2880" s="7">
        <v>2</v>
      </c>
      <c r="V2880" s="7">
        <v>40</v>
      </c>
      <c r="W2880" s="7" t="s">
        <v>5560</v>
      </c>
    </row>
    <row r="2881" spans="18:23" x14ac:dyDescent="0.25">
      <c r="R2881" s="7" t="str">
        <f t="shared" si="51"/>
        <v>Karen Pham</v>
      </c>
      <c r="S2881" s="7" t="s">
        <v>5610</v>
      </c>
      <c r="T2881" s="7">
        <v>300</v>
      </c>
      <c r="U2881" s="7">
        <v>10</v>
      </c>
      <c r="V2881" s="7">
        <v>3000</v>
      </c>
      <c r="W2881" s="7" t="s">
        <v>5467</v>
      </c>
    </row>
    <row r="2882" spans="18:23" x14ac:dyDescent="0.25">
      <c r="R2882" s="7" t="str">
        <f t="shared" si="51"/>
        <v>Janet Adams</v>
      </c>
      <c r="S2882" s="7" t="s">
        <v>5615</v>
      </c>
      <c r="T2882" s="7">
        <v>25</v>
      </c>
      <c r="U2882" s="7">
        <v>14</v>
      </c>
      <c r="V2882" s="7">
        <v>350</v>
      </c>
      <c r="W2882" s="7" t="s">
        <v>5524</v>
      </c>
    </row>
    <row r="2883" spans="18:23" x14ac:dyDescent="0.25">
      <c r="R2883" s="7" t="str">
        <f t="shared" si="51"/>
        <v>Robert Baker</v>
      </c>
      <c r="S2883" s="7" t="s">
        <v>5619</v>
      </c>
      <c r="T2883" s="7">
        <v>80</v>
      </c>
      <c r="U2883" s="7">
        <v>24</v>
      </c>
      <c r="V2883" s="7">
        <v>1920</v>
      </c>
      <c r="W2883" s="7" t="s">
        <v>5545</v>
      </c>
    </row>
    <row r="2884" spans="18:23" x14ac:dyDescent="0.25">
      <c r="R2884" s="7" t="str">
        <f t="shared" si="51"/>
        <v>Shannon Vazquez</v>
      </c>
      <c r="S2884" s="7" t="s">
        <v>5614</v>
      </c>
      <c r="T2884" s="7">
        <v>20</v>
      </c>
      <c r="U2884" s="7">
        <v>11</v>
      </c>
      <c r="V2884" s="7">
        <v>220</v>
      </c>
      <c r="W2884" s="7" t="s">
        <v>5448</v>
      </c>
    </row>
    <row r="2885" spans="18:23" x14ac:dyDescent="0.25">
      <c r="R2885" s="7" t="str">
        <f t="shared" si="51"/>
        <v>Sarah Wright</v>
      </c>
      <c r="S2885" s="7" t="s">
        <v>5610</v>
      </c>
      <c r="T2885" s="7">
        <v>300</v>
      </c>
      <c r="U2885" s="7">
        <v>25</v>
      </c>
      <c r="V2885" s="7">
        <v>7500</v>
      </c>
      <c r="W2885" s="7" t="s">
        <v>5490</v>
      </c>
    </row>
    <row r="2886" spans="18:23" x14ac:dyDescent="0.25">
      <c r="R2886" s="7" t="str">
        <f t="shared" si="51"/>
        <v>Keith Bush</v>
      </c>
      <c r="S2886" s="7" t="s">
        <v>5618</v>
      </c>
      <c r="T2886" s="7">
        <v>10</v>
      </c>
      <c r="U2886" s="7">
        <v>24</v>
      </c>
      <c r="V2886" s="7">
        <v>240</v>
      </c>
      <c r="W2886" s="7" t="s">
        <v>5342</v>
      </c>
    </row>
    <row r="2887" spans="18:23" x14ac:dyDescent="0.25">
      <c r="R2887" s="7" t="str">
        <f t="shared" si="51"/>
        <v>Aaron Robinson</v>
      </c>
      <c r="S2887" s="7" t="s">
        <v>5611</v>
      </c>
      <c r="T2887" s="7">
        <v>250</v>
      </c>
      <c r="U2887" s="7">
        <v>3</v>
      </c>
      <c r="V2887" s="7">
        <v>750</v>
      </c>
      <c r="W2887" s="7" t="s">
        <v>5460</v>
      </c>
    </row>
    <row r="2888" spans="18:23" x14ac:dyDescent="0.25">
      <c r="R2888" s="7" t="str">
        <f t="shared" ref="R2888:R2951" si="52">TRIM(W2888)</f>
        <v>Caroline Yoder</v>
      </c>
      <c r="S2888" s="7" t="s">
        <v>5615</v>
      </c>
      <c r="T2888" s="7">
        <v>25</v>
      </c>
      <c r="U2888" s="7">
        <v>18</v>
      </c>
      <c r="V2888" s="7">
        <v>450</v>
      </c>
      <c r="W2888" s="7" t="s">
        <v>5433</v>
      </c>
    </row>
    <row r="2889" spans="18:23" x14ac:dyDescent="0.25">
      <c r="R2889" s="7" t="str">
        <f t="shared" si="52"/>
        <v>Jonathan Myers</v>
      </c>
      <c r="S2889" s="7" t="s">
        <v>5609</v>
      </c>
      <c r="T2889" s="7">
        <v>20</v>
      </c>
      <c r="U2889" s="7">
        <v>4</v>
      </c>
      <c r="V2889" s="7">
        <v>80</v>
      </c>
      <c r="W2889" s="7" t="s">
        <v>5483</v>
      </c>
    </row>
    <row r="2890" spans="18:23" x14ac:dyDescent="0.25">
      <c r="R2890" s="7" t="str">
        <f t="shared" si="52"/>
        <v>Seth Howell</v>
      </c>
      <c r="S2890" s="7" t="s">
        <v>5614</v>
      </c>
      <c r="T2890" s="7">
        <v>20</v>
      </c>
      <c r="U2890" s="7">
        <v>6</v>
      </c>
      <c r="V2890" s="7">
        <v>120</v>
      </c>
      <c r="W2890" s="7" t="s">
        <v>5591</v>
      </c>
    </row>
    <row r="2891" spans="18:23" x14ac:dyDescent="0.25">
      <c r="R2891" s="7" t="str">
        <f t="shared" si="52"/>
        <v>Linda Morgan</v>
      </c>
      <c r="S2891" s="7" t="s">
        <v>5618</v>
      </c>
      <c r="T2891" s="7">
        <v>10</v>
      </c>
      <c r="U2891" s="7">
        <v>18</v>
      </c>
      <c r="V2891" s="7">
        <v>180</v>
      </c>
      <c r="W2891" s="7" t="s">
        <v>5308</v>
      </c>
    </row>
    <row r="2892" spans="18:23" x14ac:dyDescent="0.25">
      <c r="R2892" s="7" t="str">
        <f t="shared" si="52"/>
        <v>Shannon Vazquez</v>
      </c>
      <c r="S2892" s="7" t="s">
        <v>5610</v>
      </c>
      <c r="T2892" s="7">
        <v>300</v>
      </c>
      <c r="U2892" s="7">
        <v>10</v>
      </c>
      <c r="V2892" s="7">
        <v>3000</v>
      </c>
      <c r="W2892" s="7" t="s">
        <v>5327</v>
      </c>
    </row>
    <row r="2893" spans="18:23" x14ac:dyDescent="0.25">
      <c r="R2893" s="7" t="str">
        <f t="shared" si="52"/>
        <v>Jennifer Nelson</v>
      </c>
      <c r="S2893" s="7" t="s">
        <v>5616</v>
      </c>
      <c r="T2893" s="7">
        <v>150</v>
      </c>
      <c r="U2893" s="7">
        <v>12</v>
      </c>
      <c r="V2893" s="7">
        <v>1800</v>
      </c>
      <c r="W2893" s="7" t="s">
        <v>5603</v>
      </c>
    </row>
    <row r="2894" spans="18:23" x14ac:dyDescent="0.25">
      <c r="R2894" s="7" t="str">
        <f t="shared" si="52"/>
        <v>Johnny Weaver</v>
      </c>
      <c r="S2894" s="7" t="s">
        <v>5609</v>
      </c>
      <c r="T2894" s="7">
        <v>20</v>
      </c>
      <c r="U2894" s="7">
        <v>10</v>
      </c>
      <c r="V2894" s="7">
        <v>200</v>
      </c>
      <c r="W2894" s="7" t="s">
        <v>5344</v>
      </c>
    </row>
    <row r="2895" spans="18:23" x14ac:dyDescent="0.25">
      <c r="R2895" s="7" t="str">
        <f t="shared" si="52"/>
        <v>Mary Fry</v>
      </c>
      <c r="S2895" s="7" t="s">
        <v>5620</v>
      </c>
      <c r="T2895" s="7">
        <v>40</v>
      </c>
      <c r="U2895" s="7">
        <v>7</v>
      </c>
      <c r="V2895" s="7">
        <v>280</v>
      </c>
      <c r="W2895" s="7" t="s">
        <v>5544</v>
      </c>
    </row>
    <row r="2896" spans="18:23" x14ac:dyDescent="0.25">
      <c r="R2896" s="7" t="str">
        <f t="shared" si="52"/>
        <v>James Mitchell</v>
      </c>
      <c r="S2896" s="7" t="s">
        <v>5616</v>
      </c>
      <c r="T2896" s="7">
        <v>150</v>
      </c>
      <c r="U2896" s="7">
        <v>12</v>
      </c>
      <c r="V2896" s="7">
        <v>1800</v>
      </c>
      <c r="W2896" s="7" t="s">
        <v>5489</v>
      </c>
    </row>
    <row r="2897" spans="18:23" x14ac:dyDescent="0.25">
      <c r="R2897" s="7" t="str">
        <f t="shared" si="52"/>
        <v>Diana Griffin</v>
      </c>
      <c r="S2897" s="7" t="s">
        <v>5619</v>
      </c>
      <c r="T2897" s="7">
        <v>80</v>
      </c>
      <c r="U2897" s="7">
        <v>5</v>
      </c>
      <c r="V2897" s="7">
        <v>400</v>
      </c>
      <c r="W2897" s="7" t="s">
        <v>5445</v>
      </c>
    </row>
    <row r="2898" spans="18:23" x14ac:dyDescent="0.25">
      <c r="R2898" s="7" t="str">
        <f t="shared" si="52"/>
        <v>Jose Perez</v>
      </c>
      <c r="S2898" s="7" t="s">
        <v>5622</v>
      </c>
      <c r="T2898" s="7">
        <v>15</v>
      </c>
      <c r="U2898" s="7">
        <v>15</v>
      </c>
      <c r="V2898" s="7">
        <v>225</v>
      </c>
      <c r="W2898" s="7" t="s">
        <v>5464</v>
      </c>
    </row>
    <row r="2899" spans="18:23" x14ac:dyDescent="0.25">
      <c r="R2899" s="7" t="str">
        <f t="shared" si="52"/>
        <v>Donald Parsons</v>
      </c>
      <c r="S2899" s="7" t="s">
        <v>5613</v>
      </c>
      <c r="T2899" s="7">
        <v>35</v>
      </c>
      <c r="U2899" s="7">
        <v>6</v>
      </c>
      <c r="V2899" s="7">
        <v>210</v>
      </c>
      <c r="W2899" s="7" t="s">
        <v>5446</v>
      </c>
    </row>
    <row r="2900" spans="18:23" x14ac:dyDescent="0.25">
      <c r="R2900" s="7" t="str">
        <f t="shared" si="52"/>
        <v>Alexis Ferguson</v>
      </c>
      <c r="S2900" s="7" t="s">
        <v>5614</v>
      </c>
      <c r="T2900" s="7">
        <v>20</v>
      </c>
      <c r="U2900" s="7">
        <v>2</v>
      </c>
      <c r="V2900" s="7">
        <v>40</v>
      </c>
      <c r="W2900" s="7" t="s">
        <v>5493</v>
      </c>
    </row>
    <row r="2901" spans="18:23" x14ac:dyDescent="0.25">
      <c r="R2901" s="7" t="str">
        <f t="shared" si="52"/>
        <v>Leslie Sexton</v>
      </c>
      <c r="S2901" s="7" t="s">
        <v>5619</v>
      </c>
      <c r="T2901" s="7">
        <v>80</v>
      </c>
      <c r="U2901" s="7">
        <v>16</v>
      </c>
      <c r="V2901" s="7">
        <v>1280</v>
      </c>
      <c r="W2901" s="7" t="s">
        <v>5315</v>
      </c>
    </row>
    <row r="2902" spans="18:23" x14ac:dyDescent="0.25">
      <c r="R2902" s="7" t="str">
        <f t="shared" si="52"/>
        <v>Joshua Stewart</v>
      </c>
      <c r="S2902" s="7" t="s">
        <v>5612</v>
      </c>
      <c r="T2902" s="7">
        <v>50</v>
      </c>
      <c r="U2902" s="7">
        <v>24</v>
      </c>
      <c r="V2902" s="7">
        <v>1200</v>
      </c>
      <c r="W2902" s="7" t="s">
        <v>5309</v>
      </c>
    </row>
    <row r="2903" spans="18:23" x14ac:dyDescent="0.25">
      <c r="R2903" s="7" t="str">
        <f t="shared" si="52"/>
        <v>Diana Griffin</v>
      </c>
      <c r="S2903" s="7" t="s">
        <v>5622</v>
      </c>
      <c r="T2903" s="7">
        <v>15</v>
      </c>
      <c r="U2903" s="7">
        <v>10</v>
      </c>
      <c r="V2903" s="7">
        <v>150</v>
      </c>
      <c r="W2903" s="7" t="s">
        <v>5509</v>
      </c>
    </row>
    <row r="2904" spans="18:23" x14ac:dyDescent="0.25">
      <c r="R2904" s="7" t="str">
        <f t="shared" si="52"/>
        <v>Kevin Gonzalez</v>
      </c>
      <c r="S2904" s="7" t="s">
        <v>5615</v>
      </c>
      <c r="T2904" s="7">
        <v>25</v>
      </c>
      <c r="U2904" s="7">
        <v>11</v>
      </c>
      <c r="V2904" s="7">
        <v>275</v>
      </c>
      <c r="W2904" s="7" t="s">
        <v>5492</v>
      </c>
    </row>
    <row r="2905" spans="18:23" x14ac:dyDescent="0.25">
      <c r="R2905" s="7" t="str">
        <f t="shared" si="52"/>
        <v>Shannon Vazquez</v>
      </c>
      <c r="S2905" s="7" t="s">
        <v>5612</v>
      </c>
      <c r="T2905" s="7">
        <v>50</v>
      </c>
      <c r="U2905" s="7">
        <v>18</v>
      </c>
      <c r="V2905" s="7">
        <v>900</v>
      </c>
      <c r="W2905" s="7" t="s">
        <v>5531</v>
      </c>
    </row>
    <row r="2906" spans="18:23" x14ac:dyDescent="0.25">
      <c r="R2906" s="7" t="str">
        <f t="shared" si="52"/>
        <v>Alexis Roberts</v>
      </c>
      <c r="S2906" s="7" t="s">
        <v>5616</v>
      </c>
      <c r="T2906" s="7">
        <v>150</v>
      </c>
      <c r="U2906" s="7">
        <v>15</v>
      </c>
      <c r="V2906" s="7">
        <v>2250</v>
      </c>
      <c r="W2906" s="7" t="s">
        <v>5434</v>
      </c>
    </row>
    <row r="2907" spans="18:23" x14ac:dyDescent="0.25">
      <c r="R2907" s="7" t="str">
        <f t="shared" si="52"/>
        <v>Linda Morgan</v>
      </c>
      <c r="S2907" s="7" t="s">
        <v>5622</v>
      </c>
      <c r="T2907" s="7">
        <v>15</v>
      </c>
      <c r="U2907" s="7">
        <v>4</v>
      </c>
      <c r="V2907" s="7">
        <v>60</v>
      </c>
      <c r="W2907" s="7" t="s">
        <v>5441</v>
      </c>
    </row>
    <row r="2908" spans="18:23" x14ac:dyDescent="0.25">
      <c r="R2908" s="7" t="str">
        <f t="shared" si="52"/>
        <v>Sarah Wright</v>
      </c>
      <c r="S2908" s="7" t="s">
        <v>5616</v>
      </c>
      <c r="T2908" s="7">
        <v>150</v>
      </c>
      <c r="U2908" s="7">
        <v>12</v>
      </c>
      <c r="V2908" s="7">
        <v>1800</v>
      </c>
      <c r="W2908" s="7" t="s">
        <v>5477</v>
      </c>
    </row>
    <row r="2909" spans="18:23" x14ac:dyDescent="0.25">
      <c r="R2909" s="7" t="str">
        <f t="shared" si="52"/>
        <v>April Gonzales</v>
      </c>
      <c r="S2909" s="7" t="s">
        <v>5612</v>
      </c>
      <c r="T2909" s="7">
        <v>50</v>
      </c>
      <c r="U2909" s="7">
        <v>23</v>
      </c>
      <c r="V2909" s="7">
        <v>1150</v>
      </c>
      <c r="W2909" s="7" t="s">
        <v>5560</v>
      </c>
    </row>
    <row r="2910" spans="18:23" x14ac:dyDescent="0.25">
      <c r="R2910" s="7" t="str">
        <f t="shared" si="52"/>
        <v>Shannon Vazquez</v>
      </c>
      <c r="S2910" s="7" t="s">
        <v>5611</v>
      </c>
      <c r="T2910" s="7">
        <v>250</v>
      </c>
      <c r="U2910" s="7">
        <v>24</v>
      </c>
      <c r="V2910" s="7">
        <v>6000</v>
      </c>
      <c r="W2910" s="7" t="s">
        <v>5327</v>
      </c>
    </row>
    <row r="2911" spans="18:23" x14ac:dyDescent="0.25">
      <c r="R2911" s="7" t="str">
        <f t="shared" si="52"/>
        <v>Jennifer Nelson</v>
      </c>
      <c r="S2911" s="7" t="s">
        <v>5613</v>
      </c>
      <c r="T2911" s="7">
        <v>35</v>
      </c>
      <c r="U2911" s="7">
        <v>9</v>
      </c>
      <c r="V2911" s="7">
        <v>315</v>
      </c>
      <c r="W2911" s="7" t="s">
        <v>5527</v>
      </c>
    </row>
    <row r="2912" spans="18:23" x14ac:dyDescent="0.25">
      <c r="R2912" s="7" t="str">
        <f t="shared" si="52"/>
        <v>Mrs. Alexandria</v>
      </c>
      <c r="S2912" s="7" t="s">
        <v>5611</v>
      </c>
      <c r="T2912" s="7">
        <v>250</v>
      </c>
      <c r="U2912" s="7">
        <v>12</v>
      </c>
      <c r="V2912" s="7">
        <v>3000</v>
      </c>
      <c r="W2912" s="7" t="s">
        <v>5462</v>
      </c>
    </row>
    <row r="2913" spans="18:23" x14ac:dyDescent="0.25">
      <c r="R2913" s="7" t="str">
        <f t="shared" si="52"/>
        <v>Ms. Michelle</v>
      </c>
      <c r="S2913" s="7" t="s">
        <v>5614</v>
      </c>
      <c r="T2913" s="7">
        <v>20</v>
      </c>
      <c r="U2913" s="7">
        <v>15</v>
      </c>
      <c r="V2913" s="7">
        <v>300</v>
      </c>
      <c r="W2913" s="7" t="s">
        <v>5494</v>
      </c>
    </row>
    <row r="2914" spans="18:23" x14ac:dyDescent="0.25">
      <c r="R2914" s="7" t="str">
        <f t="shared" si="52"/>
        <v>Diana Rios</v>
      </c>
      <c r="S2914" s="7" t="s">
        <v>5615</v>
      </c>
      <c r="T2914" s="7">
        <v>25</v>
      </c>
      <c r="U2914" s="7">
        <v>13</v>
      </c>
      <c r="V2914" s="7">
        <v>325</v>
      </c>
      <c r="W2914" s="7" t="s">
        <v>5479</v>
      </c>
    </row>
    <row r="2915" spans="18:23" x14ac:dyDescent="0.25">
      <c r="R2915" s="7" t="str">
        <f t="shared" si="52"/>
        <v>Stephanie Smith</v>
      </c>
      <c r="S2915" s="7" t="s">
        <v>5614</v>
      </c>
      <c r="T2915" s="7">
        <v>20</v>
      </c>
      <c r="U2915" s="7">
        <v>13</v>
      </c>
      <c r="V2915" s="7">
        <v>260</v>
      </c>
      <c r="W2915" s="7" t="s">
        <v>5323</v>
      </c>
    </row>
    <row r="2916" spans="18:23" x14ac:dyDescent="0.25">
      <c r="R2916" s="7" t="str">
        <f t="shared" si="52"/>
        <v>Mary Fry</v>
      </c>
      <c r="S2916" s="7" t="s">
        <v>5617</v>
      </c>
      <c r="T2916" s="7">
        <v>120</v>
      </c>
      <c r="U2916" s="7">
        <v>23</v>
      </c>
      <c r="V2916" s="7">
        <v>2760</v>
      </c>
      <c r="W2916" s="7" t="s">
        <v>5567</v>
      </c>
    </row>
    <row r="2917" spans="18:23" x14ac:dyDescent="0.25">
      <c r="R2917" s="7" t="str">
        <f t="shared" si="52"/>
        <v>Aaron Robinson</v>
      </c>
      <c r="S2917" s="7" t="s">
        <v>5614</v>
      </c>
      <c r="T2917" s="7">
        <v>20</v>
      </c>
      <c r="U2917" s="7">
        <v>22</v>
      </c>
      <c r="V2917" s="7">
        <v>440</v>
      </c>
      <c r="W2917" s="7" t="s">
        <v>5576</v>
      </c>
    </row>
    <row r="2918" spans="18:23" x14ac:dyDescent="0.25">
      <c r="R2918" s="7" t="str">
        <f t="shared" si="52"/>
        <v>Stephanie Smith</v>
      </c>
      <c r="S2918" s="7" t="s">
        <v>5621</v>
      </c>
      <c r="T2918" s="7">
        <v>60</v>
      </c>
      <c r="U2918" s="7">
        <v>23</v>
      </c>
      <c r="V2918" s="7">
        <v>1380</v>
      </c>
      <c r="W2918" s="7" t="s">
        <v>5442</v>
      </c>
    </row>
    <row r="2919" spans="18:23" x14ac:dyDescent="0.25">
      <c r="R2919" s="7" t="str">
        <f t="shared" si="52"/>
        <v>Alexis Roberts</v>
      </c>
      <c r="S2919" s="7" t="s">
        <v>5618</v>
      </c>
      <c r="T2919" s="7">
        <v>10</v>
      </c>
      <c r="U2919" s="7">
        <v>21</v>
      </c>
      <c r="V2919" s="7">
        <v>210</v>
      </c>
      <c r="W2919" s="7" t="s">
        <v>5434</v>
      </c>
    </row>
    <row r="2920" spans="18:23" x14ac:dyDescent="0.25">
      <c r="R2920" s="7" t="str">
        <f t="shared" si="52"/>
        <v>Sarah Wright</v>
      </c>
      <c r="S2920" s="7" t="s">
        <v>5616</v>
      </c>
      <c r="T2920" s="7">
        <v>150</v>
      </c>
      <c r="U2920" s="7">
        <v>5</v>
      </c>
      <c r="V2920" s="7">
        <v>750</v>
      </c>
      <c r="W2920" s="7" t="s">
        <v>5490</v>
      </c>
    </row>
    <row r="2921" spans="18:23" x14ac:dyDescent="0.25">
      <c r="R2921" s="7" t="str">
        <f t="shared" si="52"/>
        <v>Mrs. Alexandria</v>
      </c>
      <c r="S2921" s="7" t="s">
        <v>5621</v>
      </c>
      <c r="T2921" s="7">
        <v>60</v>
      </c>
      <c r="U2921" s="7">
        <v>1</v>
      </c>
      <c r="V2921" s="7">
        <v>60</v>
      </c>
      <c r="W2921" s="7" t="s">
        <v>5462</v>
      </c>
    </row>
    <row r="2922" spans="18:23" x14ac:dyDescent="0.25">
      <c r="R2922" s="7" t="str">
        <f t="shared" si="52"/>
        <v>Seth Howell</v>
      </c>
      <c r="S2922" s="7" t="s">
        <v>5623</v>
      </c>
      <c r="T2922" s="7">
        <v>30</v>
      </c>
      <c r="U2922" s="7">
        <v>18</v>
      </c>
      <c r="V2922" s="7">
        <v>540</v>
      </c>
      <c r="W2922" s="7" t="s">
        <v>5533</v>
      </c>
    </row>
    <row r="2923" spans="18:23" x14ac:dyDescent="0.25">
      <c r="R2923" s="7" t="str">
        <f t="shared" si="52"/>
        <v>Robert Baker</v>
      </c>
      <c r="S2923" s="7" t="s">
        <v>5609</v>
      </c>
      <c r="T2923" s="7">
        <v>20</v>
      </c>
      <c r="U2923" s="7">
        <v>22</v>
      </c>
      <c r="V2923" s="7">
        <v>440</v>
      </c>
      <c r="W2923" s="7" t="s">
        <v>5545</v>
      </c>
    </row>
    <row r="2924" spans="18:23" x14ac:dyDescent="0.25">
      <c r="R2924" s="7" t="str">
        <f t="shared" si="52"/>
        <v>Sarah Wright</v>
      </c>
      <c r="S2924" s="7" t="s">
        <v>5615</v>
      </c>
      <c r="T2924" s="7">
        <v>25</v>
      </c>
      <c r="U2924" s="7">
        <v>13</v>
      </c>
      <c r="V2924" s="7">
        <v>325</v>
      </c>
      <c r="W2924" s="7" t="s">
        <v>5474</v>
      </c>
    </row>
    <row r="2925" spans="18:23" x14ac:dyDescent="0.25">
      <c r="R2925" s="7" t="str">
        <f t="shared" si="52"/>
        <v>Janet Adams</v>
      </c>
      <c r="S2925" s="7" t="s">
        <v>5620</v>
      </c>
      <c r="T2925" s="7">
        <v>40</v>
      </c>
      <c r="U2925" s="7">
        <v>19</v>
      </c>
      <c r="V2925" s="7">
        <v>760</v>
      </c>
      <c r="W2925" s="7" t="s">
        <v>5535</v>
      </c>
    </row>
    <row r="2926" spans="18:23" x14ac:dyDescent="0.25">
      <c r="R2926" s="7" t="str">
        <f t="shared" si="52"/>
        <v>Linda Morgan</v>
      </c>
      <c r="S2926" s="7" t="s">
        <v>5620</v>
      </c>
      <c r="T2926" s="7">
        <v>40</v>
      </c>
      <c r="U2926" s="7">
        <v>3</v>
      </c>
      <c r="V2926" s="7">
        <v>120</v>
      </c>
      <c r="W2926" s="7" t="s">
        <v>5461</v>
      </c>
    </row>
    <row r="2927" spans="18:23" x14ac:dyDescent="0.25">
      <c r="R2927" s="7" t="str">
        <f t="shared" si="52"/>
        <v>Angela Fox</v>
      </c>
      <c r="S2927" s="7" t="s">
        <v>5617</v>
      </c>
      <c r="T2927" s="7">
        <v>120</v>
      </c>
      <c r="U2927" s="7">
        <v>22</v>
      </c>
      <c r="V2927" s="7">
        <v>2640</v>
      </c>
      <c r="W2927" s="7" t="s">
        <v>5468</v>
      </c>
    </row>
    <row r="2928" spans="18:23" x14ac:dyDescent="0.25">
      <c r="R2928" s="7" t="str">
        <f t="shared" si="52"/>
        <v>Aaron Robinson</v>
      </c>
      <c r="S2928" s="7" t="s">
        <v>5614</v>
      </c>
      <c r="T2928" s="7">
        <v>20</v>
      </c>
      <c r="U2928" s="7">
        <v>24</v>
      </c>
      <c r="V2928" s="7">
        <v>480</v>
      </c>
      <c r="W2928" s="7" t="s">
        <v>5543</v>
      </c>
    </row>
    <row r="2929" spans="18:23" x14ac:dyDescent="0.25">
      <c r="R2929" s="7" t="str">
        <f t="shared" si="52"/>
        <v>Caroline Yoder</v>
      </c>
      <c r="S2929" s="7" t="s">
        <v>5612</v>
      </c>
      <c r="T2929" s="7">
        <v>50</v>
      </c>
      <c r="U2929" s="7">
        <v>12</v>
      </c>
      <c r="V2929" s="7">
        <v>600</v>
      </c>
      <c r="W2929" s="7" t="s">
        <v>5317</v>
      </c>
    </row>
    <row r="2930" spans="18:23" x14ac:dyDescent="0.25">
      <c r="R2930" s="7" t="str">
        <f t="shared" si="52"/>
        <v>Caroline Yoder</v>
      </c>
      <c r="S2930" s="7" t="s">
        <v>5620</v>
      </c>
      <c r="T2930" s="7">
        <v>40</v>
      </c>
      <c r="U2930" s="7">
        <v>22</v>
      </c>
      <c r="V2930" s="7">
        <v>880</v>
      </c>
      <c r="W2930" s="7" t="s">
        <v>5317</v>
      </c>
    </row>
    <row r="2931" spans="18:23" x14ac:dyDescent="0.25">
      <c r="R2931" s="7" t="str">
        <f t="shared" si="52"/>
        <v>Isaac Goodwin</v>
      </c>
      <c r="S2931" s="7" t="s">
        <v>5622</v>
      </c>
      <c r="T2931" s="7">
        <v>15</v>
      </c>
      <c r="U2931" s="7">
        <v>21</v>
      </c>
      <c r="V2931" s="7">
        <v>315</v>
      </c>
      <c r="W2931" s="7" t="s">
        <v>5440</v>
      </c>
    </row>
    <row r="2932" spans="18:23" x14ac:dyDescent="0.25">
      <c r="R2932" s="7" t="str">
        <f t="shared" si="52"/>
        <v>Linda Morgan</v>
      </c>
      <c r="S2932" s="7" t="s">
        <v>5611</v>
      </c>
      <c r="T2932" s="7">
        <v>250</v>
      </c>
      <c r="U2932" s="7">
        <v>2</v>
      </c>
      <c r="V2932" s="7">
        <v>500</v>
      </c>
      <c r="W2932" s="7" t="s">
        <v>5458</v>
      </c>
    </row>
    <row r="2933" spans="18:23" x14ac:dyDescent="0.25">
      <c r="R2933" s="7" t="str">
        <f t="shared" si="52"/>
        <v>Kari Zimmerman</v>
      </c>
      <c r="S2933" s="7" t="s">
        <v>5615</v>
      </c>
      <c r="T2933" s="7">
        <v>25</v>
      </c>
      <c r="U2933" s="7">
        <v>9</v>
      </c>
      <c r="V2933" s="7">
        <v>225</v>
      </c>
      <c r="W2933" s="7" t="s">
        <v>5565</v>
      </c>
    </row>
    <row r="2934" spans="18:23" x14ac:dyDescent="0.25">
      <c r="R2934" s="7" t="str">
        <f t="shared" si="52"/>
        <v>Lisa Johnson</v>
      </c>
      <c r="S2934" s="7" t="s">
        <v>5618</v>
      </c>
      <c r="T2934" s="7">
        <v>10</v>
      </c>
      <c r="U2934" s="7">
        <v>14</v>
      </c>
      <c r="V2934" s="7">
        <v>140</v>
      </c>
      <c r="W2934" s="7" t="s">
        <v>5581</v>
      </c>
    </row>
    <row r="2935" spans="18:23" x14ac:dyDescent="0.25">
      <c r="R2935" s="7" t="str">
        <f t="shared" si="52"/>
        <v>Robert Baker</v>
      </c>
      <c r="S2935" s="7" t="s">
        <v>5617</v>
      </c>
      <c r="T2935" s="7">
        <v>120</v>
      </c>
      <c r="U2935" s="7">
        <v>13</v>
      </c>
      <c r="V2935" s="7">
        <v>1560</v>
      </c>
      <c r="W2935" s="7" t="s">
        <v>5447</v>
      </c>
    </row>
    <row r="2936" spans="18:23" x14ac:dyDescent="0.25">
      <c r="R2936" s="7" t="str">
        <f t="shared" si="52"/>
        <v>Caroline Yoder</v>
      </c>
      <c r="S2936" s="7" t="s">
        <v>5612</v>
      </c>
      <c r="T2936" s="7">
        <v>50</v>
      </c>
      <c r="U2936" s="7">
        <v>20</v>
      </c>
      <c r="V2936" s="7">
        <v>1000</v>
      </c>
      <c r="W2936" s="7" t="s">
        <v>5548</v>
      </c>
    </row>
    <row r="2937" spans="18:23" x14ac:dyDescent="0.25">
      <c r="R2937" s="7" t="str">
        <f t="shared" si="52"/>
        <v>Jose Perez</v>
      </c>
      <c r="S2937" s="7" t="s">
        <v>5622</v>
      </c>
      <c r="T2937" s="7">
        <v>15</v>
      </c>
      <c r="U2937" s="7">
        <v>22</v>
      </c>
      <c r="V2937" s="7">
        <v>330</v>
      </c>
      <c r="W2937" s="7" t="s">
        <v>5484</v>
      </c>
    </row>
    <row r="2938" spans="18:23" x14ac:dyDescent="0.25">
      <c r="R2938" s="7" t="str">
        <f t="shared" si="52"/>
        <v>Jessica Baird</v>
      </c>
      <c r="S2938" s="7" t="s">
        <v>5613</v>
      </c>
      <c r="T2938" s="7">
        <v>35</v>
      </c>
      <c r="U2938" s="7">
        <v>9</v>
      </c>
      <c r="V2938" s="7">
        <v>315</v>
      </c>
      <c r="W2938" s="7" t="s">
        <v>5331</v>
      </c>
    </row>
    <row r="2939" spans="18:23" x14ac:dyDescent="0.25">
      <c r="R2939" s="7" t="str">
        <f t="shared" si="52"/>
        <v>Johnny Weaver</v>
      </c>
      <c r="S2939" s="7" t="s">
        <v>5617</v>
      </c>
      <c r="T2939" s="7">
        <v>120</v>
      </c>
      <c r="U2939" s="7">
        <v>13</v>
      </c>
      <c r="V2939" s="7">
        <v>1560</v>
      </c>
      <c r="W2939" s="7" t="s">
        <v>5553</v>
      </c>
    </row>
    <row r="2940" spans="18:23" x14ac:dyDescent="0.25">
      <c r="R2940" s="7" t="str">
        <f t="shared" si="52"/>
        <v>April Gonzales</v>
      </c>
      <c r="S2940" s="7" t="s">
        <v>5618</v>
      </c>
      <c r="T2940" s="7">
        <v>10</v>
      </c>
      <c r="U2940" s="7">
        <v>11</v>
      </c>
      <c r="V2940" s="7">
        <v>110</v>
      </c>
      <c r="W2940" s="7" t="s">
        <v>5450</v>
      </c>
    </row>
    <row r="2941" spans="18:23" x14ac:dyDescent="0.25">
      <c r="R2941" s="7" t="str">
        <f t="shared" si="52"/>
        <v>Lindsay Arnold</v>
      </c>
      <c r="S2941" s="7" t="s">
        <v>5613</v>
      </c>
      <c r="T2941" s="7">
        <v>35</v>
      </c>
      <c r="U2941" s="7">
        <v>6</v>
      </c>
      <c r="V2941" s="7">
        <v>210</v>
      </c>
      <c r="W2941" s="7" t="s">
        <v>5307</v>
      </c>
    </row>
    <row r="2942" spans="18:23" x14ac:dyDescent="0.25">
      <c r="R2942" s="7" t="str">
        <f t="shared" si="52"/>
        <v>Kelly Miller</v>
      </c>
      <c r="S2942" s="7" t="s">
        <v>5617</v>
      </c>
      <c r="T2942" s="7">
        <v>120</v>
      </c>
      <c r="U2942" s="7">
        <v>12</v>
      </c>
      <c r="V2942" s="7">
        <v>1440</v>
      </c>
      <c r="W2942" s="7" t="s">
        <v>5340</v>
      </c>
    </row>
    <row r="2943" spans="18:23" x14ac:dyDescent="0.25">
      <c r="R2943" s="7" t="str">
        <f t="shared" si="52"/>
        <v>Stephanie Smith</v>
      </c>
      <c r="S2943" s="7" t="s">
        <v>5619</v>
      </c>
      <c r="T2943" s="7">
        <v>80</v>
      </c>
      <c r="U2943" s="7">
        <v>19</v>
      </c>
      <c r="V2943" s="7">
        <v>1520</v>
      </c>
      <c r="W2943" s="7" t="s">
        <v>5323</v>
      </c>
    </row>
    <row r="2944" spans="18:23" x14ac:dyDescent="0.25">
      <c r="R2944" s="7" t="str">
        <f t="shared" si="52"/>
        <v>Jennifer Nelson</v>
      </c>
      <c r="S2944" s="7" t="s">
        <v>5610</v>
      </c>
      <c r="T2944" s="7">
        <v>300</v>
      </c>
      <c r="U2944" s="7">
        <v>3</v>
      </c>
      <c r="V2944" s="7">
        <v>900</v>
      </c>
      <c r="W2944" s="7" t="s">
        <v>5527</v>
      </c>
    </row>
    <row r="2945" spans="18:23" x14ac:dyDescent="0.25">
      <c r="R2945" s="7" t="str">
        <f t="shared" si="52"/>
        <v>Jessica Baird</v>
      </c>
      <c r="S2945" s="7" t="s">
        <v>5617</v>
      </c>
      <c r="T2945" s="7">
        <v>120</v>
      </c>
      <c r="U2945" s="7">
        <v>10</v>
      </c>
      <c r="V2945" s="7">
        <v>1200</v>
      </c>
      <c r="W2945" s="7" t="s">
        <v>5515</v>
      </c>
    </row>
    <row r="2946" spans="18:23" x14ac:dyDescent="0.25">
      <c r="R2946" s="7" t="str">
        <f t="shared" si="52"/>
        <v>Jose Perez</v>
      </c>
      <c r="S2946" s="7" t="s">
        <v>5611</v>
      </c>
      <c r="T2946" s="7">
        <v>250</v>
      </c>
      <c r="U2946" s="7">
        <v>7</v>
      </c>
      <c r="V2946" s="7">
        <v>1750</v>
      </c>
      <c r="W2946" s="7" t="s">
        <v>5593</v>
      </c>
    </row>
    <row r="2947" spans="18:23" x14ac:dyDescent="0.25">
      <c r="R2947" s="7" t="str">
        <f t="shared" si="52"/>
        <v>Dr. Carolyn</v>
      </c>
      <c r="S2947" s="7" t="s">
        <v>5619</v>
      </c>
      <c r="T2947" s="7">
        <v>80</v>
      </c>
      <c r="U2947" s="7">
        <v>9</v>
      </c>
      <c r="V2947" s="7">
        <v>720</v>
      </c>
      <c r="W2947" s="7" t="s">
        <v>5495</v>
      </c>
    </row>
    <row r="2948" spans="18:23" x14ac:dyDescent="0.25">
      <c r="R2948" s="7" t="str">
        <f t="shared" si="52"/>
        <v>Linda Morgan</v>
      </c>
      <c r="S2948" s="7" t="s">
        <v>5613</v>
      </c>
      <c r="T2948" s="7">
        <v>35</v>
      </c>
      <c r="U2948" s="7">
        <v>24</v>
      </c>
      <c r="V2948" s="7">
        <v>840</v>
      </c>
      <c r="W2948" s="7" t="s">
        <v>5441</v>
      </c>
    </row>
    <row r="2949" spans="18:23" x14ac:dyDescent="0.25">
      <c r="R2949" s="7" t="str">
        <f t="shared" si="52"/>
        <v>Kelly Miller</v>
      </c>
      <c r="S2949" s="7" t="s">
        <v>5610</v>
      </c>
      <c r="T2949" s="7">
        <v>300</v>
      </c>
      <c r="U2949" s="7">
        <v>9</v>
      </c>
      <c r="V2949" s="7">
        <v>2700</v>
      </c>
      <c r="W2949" s="7" t="s">
        <v>5340</v>
      </c>
    </row>
    <row r="2950" spans="18:23" x14ac:dyDescent="0.25">
      <c r="R2950" s="7" t="str">
        <f t="shared" si="52"/>
        <v>Jessica Baird</v>
      </c>
      <c r="S2950" s="7" t="s">
        <v>5621</v>
      </c>
      <c r="T2950" s="7">
        <v>60</v>
      </c>
      <c r="U2950" s="7">
        <v>2</v>
      </c>
      <c r="V2950" s="7">
        <v>120</v>
      </c>
      <c r="W2950" s="7" t="s">
        <v>5546</v>
      </c>
    </row>
    <row r="2951" spans="18:23" x14ac:dyDescent="0.25">
      <c r="R2951" s="7" t="str">
        <f t="shared" si="52"/>
        <v>Karen Pham</v>
      </c>
      <c r="S2951" s="7" t="s">
        <v>5617</v>
      </c>
      <c r="T2951" s="7">
        <v>120</v>
      </c>
      <c r="U2951" s="7">
        <v>17</v>
      </c>
      <c r="V2951" s="7">
        <v>2040</v>
      </c>
      <c r="W2951" s="7" t="s">
        <v>5522</v>
      </c>
    </row>
    <row r="2952" spans="18:23" x14ac:dyDescent="0.25">
      <c r="R2952" s="7" t="str">
        <f t="shared" ref="R2952:R3015" si="53">TRIM(W2952)</f>
        <v>Kevin Gonzalez</v>
      </c>
      <c r="S2952" s="7" t="s">
        <v>5613</v>
      </c>
      <c r="T2952" s="7">
        <v>35</v>
      </c>
      <c r="U2952" s="7">
        <v>10</v>
      </c>
      <c r="V2952" s="7">
        <v>350</v>
      </c>
      <c r="W2952" s="7" t="s">
        <v>5498</v>
      </c>
    </row>
    <row r="2953" spans="18:23" x14ac:dyDescent="0.25">
      <c r="R2953" s="7" t="str">
        <f t="shared" si="53"/>
        <v>Belinda Jefferson</v>
      </c>
      <c r="S2953" s="7" t="s">
        <v>5611</v>
      </c>
      <c r="T2953" s="7">
        <v>250</v>
      </c>
      <c r="U2953" s="7">
        <v>7</v>
      </c>
      <c r="V2953" s="7">
        <v>1750</v>
      </c>
      <c r="W2953" s="7" t="s">
        <v>5449</v>
      </c>
    </row>
    <row r="2954" spans="18:23" x14ac:dyDescent="0.25">
      <c r="R2954" s="7" t="str">
        <f t="shared" si="53"/>
        <v>Mary Fry</v>
      </c>
      <c r="S2954" s="7" t="s">
        <v>5620</v>
      </c>
      <c r="T2954" s="7">
        <v>40</v>
      </c>
      <c r="U2954" s="7">
        <v>20</v>
      </c>
      <c r="V2954" s="7">
        <v>800</v>
      </c>
      <c r="W2954" s="7" t="s">
        <v>5544</v>
      </c>
    </row>
    <row r="2955" spans="18:23" x14ac:dyDescent="0.25">
      <c r="R2955" s="7" t="str">
        <f t="shared" si="53"/>
        <v>Jonathan Myers</v>
      </c>
      <c r="S2955" s="7" t="s">
        <v>5617</v>
      </c>
      <c r="T2955" s="7">
        <v>120</v>
      </c>
      <c r="U2955" s="7">
        <v>24</v>
      </c>
      <c r="V2955" s="7">
        <v>2880</v>
      </c>
      <c r="W2955" s="7" t="s">
        <v>5501</v>
      </c>
    </row>
    <row r="2956" spans="18:23" x14ac:dyDescent="0.25">
      <c r="R2956" s="7" t="str">
        <f t="shared" si="53"/>
        <v>Lisa Johnson</v>
      </c>
      <c r="S2956" s="7" t="s">
        <v>5611</v>
      </c>
      <c r="T2956" s="7">
        <v>250</v>
      </c>
      <c r="U2956" s="7">
        <v>12</v>
      </c>
      <c r="V2956" s="7">
        <v>3000</v>
      </c>
      <c r="W2956" s="7" t="s">
        <v>5332</v>
      </c>
    </row>
    <row r="2957" spans="18:23" x14ac:dyDescent="0.25">
      <c r="R2957" s="7" t="str">
        <f t="shared" si="53"/>
        <v>Valerie Morgan</v>
      </c>
      <c r="S2957" s="7" t="s">
        <v>5616</v>
      </c>
      <c r="T2957" s="7">
        <v>150</v>
      </c>
      <c r="U2957" s="7">
        <v>19</v>
      </c>
      <c r="V2957" s="7">
        <v>2850</v>
      </c>
      <c r="W2957" s="7" t="s">
        <v>5475</v>
      </c>
    </row>
    <row r="2958" spans="18:23" x14ac:dyDescent="0.25">
      <c r="R2958" s="7" t="str">
        <f t="shared" si="53"/>
        <v>Timothy Johns</v>
      </c>
      <c r="S2958" s="7" t="s">
        <v>5613</v>
      </c>
      <c r="T2958" s="7">
        <v>35</v>
      </c>
      <c r="U2958" s="7">
        <v>9</v>
      </c>
      <c r="V2958" s="7">
        <v>315</v>
      </c>
      <c r="W2958" s="7" t="s">
        <v>5566</v>
      </c>
    </row>
    <row r="2959" spans="18:23" x14ac:dyDescent="0.25">
      <c r="R2959" s="7" t="str">
        <f t="shared" si="53"/>
        <v>Johnny Weaver</v>
      </c>
      <c r="S2959" s="7" t="s">
        <v>5619</v>
      </c>
      <c r="T2959" s="7">
        <v>80</v>
      </c>
      <c r="U2959" s="7">
        <v>21</v>
      </c>
      <c r="V2959" s="7">
        <v>1680</v>
      </c>
      <c r="W2959" s="7" t="s">
        <v>5553</v>
      </c>
    </row>
    <row r="2960" spans="18:23" x14ac:dyDescent="0.25">
      <c r="R2960" s="7" t="str">
        <f t="shared" si="53"/>
        <v>Donald Parsons</v>
      </c>
      <c r="S2960" s="7" t="s">
        <v>5621</v>
      </c>
      <c r="T2960" s="7">
        <v>60</v>
      </c>
      <c r="U2960" s="7">
        <v>2</v>
      </c>
      <c r="V2960" s="7">
        <v>120</v>
      </c>
      <c r="W2960" s="7" t="s">
        <v>5491</v>
      </c>
    </row>
    <row r="2961" spans="18:23" x14ac:dyDescent="0.25">
      <c r="R2961" s="7" t="str">
        <f t="shared" si="53"/>
        <v>Linda Morgan</v>
      </c>
      <c r="S2961" s="7" t="s">
        <v>5609</v>
      </c>
      <c r="T2961" s="7">
        <v>20</v>
      </c>
      <c r="U2961" s="7">
        <v>12</v>
      </c>
      <c r="V2961" s="7">
        <v>240</v>
      </c>
      <c r="W2961" s="7" t="s">
        <v>5458</v>
      </c>
    </row>
    <row r="2962" spans="18:23" x14ac:dyDescent="0.25">
      <c r="R2962" s="7" t="str">
        <f t="shared" si="53"/>
        <v>April Gonzales</v>
      </c>
      <c r="S2962" s="7" t="s">
        <v>5622</v>
      </c>
      <c r="T2962" s="7">
        <v>15</v>
      </c>
      <c r="U2962" s="7">
        <v>8</v>
      </c>
      <c r="V2962" s="7">
        <v>120</v>
      </c>
      <c r="W2962" s="7" t="s">
        <v>5560</v>
      </c>
    </row>
    <row r="2963" spans="18:23" x14ac:dyDescent="0.25">
      <c r="R2963" s="7" t="str">
        <f t="shared" si="53"/>
        <v>James Mitchell</v>
      </c>
      <c r="S2963" s="7" t="s">
        <v>5611</v>
      </c>
      <c r="T2963" s="7">
        <v>250</v>
      </c>
      <c r="U2963" s="7">
        <v>17</v>
      </c>
      <c r="V2963" s="7">
        <v>4250</v>
      </c>
      <c r="W2963" s="7" t="s">
        <v>5489</v>
      </c>
    </row>
    <row r="2964" spans="18:23" x14ac:dyDescent="0.25">
      <c r="R2964" s="7" t="str">
        <f t="shared" si="53"/>
        <v>Valerie Morgan</v>
      </c>
      <c r="S2964" s="7" t="s">
        <v>5609</v>
      </c>
      <c r="T2964" s="7">
        <v>20</v>
      </c>
      <c r="U2964" s="7">
        <v>23</v>
      </c>
      <c r="V2964" s="7">
        <v>460</v>
      </c>
      <c r="W2964" s="7" t="s">
        <v>5463</v>
      </c>
    </row>
    <row r="2965" spans="18:23" x14ac:dyDescent="0.25">
      <c r="R2965" s="7" t="str">
        <f t="shared" si="53"/>
        <v>Keith Bush</v>
      </c>
      <c r="S2965" s="7" t="s">
        <v>5616</v>
      </c>
      <c r="T2965" s="7">
        <v>150</v>
      </c>
      <c r="U2965" s="7">
        <v>2</v>
      </c>
      <c r="V2965" s="7">
        <v>300</v>
      </c>
      <c r="W2965" s="7" t="s">
        <v>5508</v>
      </c>
    </row>
    <row r="2966" spans="18:23" x14ac:dyDescent="0.25">
      <c r="R2966" s="7" t="str">
        <f t="shared" si="53"/>
        <v>Angela Fox</v>
      </c>
      <c r="S2966" s="7" t="s">
        <v>5615</v>
      </c>
      <c r="T2966" s="7">
        <v>25</v>
      </c>
      <c r="U2966" s="7">
        <v>4</v>
      </c>
      <c r="V2966" s="7">
        <v>100</v>
      </c>
      <c r="W2966" s="7" t="s">
        <v>5468</v>
      </c>
    </row>
    <row r="2967" spans="18:23" x14ac:dyDescent="0.25">
      <c r="R2967" s="7" t="str">
        <f t="shared" si="53"/>
        <v>Aaron Robinson</v>
      </c>
      <c r="S2967" s="7" t="s">
        <v>5615</v>
      </c>
      <c r="T2967" s="7">
        <v>25</v>
      </c>
      <c r="U2967" s="7">
        <v>6</v>
      </c>
      <c r="V2967" s="7">
        <v>150</v>
      </c>
      <c r="W2967" s="7" t="s">
        <v>5543</v>
      </c>
    </row>
    <row r="2968" spans="18:23" x14ac:dyDescent="0.25">
      <c r="R2968" s="7" t="str">
        <f t="shared" si="53"/>
        <v>Donald Parsons</v>
      </c>
      <c r="S2968" s="7" t="s">
        <v>5615</v>
      </c>
      <c r="T2968" s="7">
        <v>25</v>
      </c>
      <c r="U2968" s="7">
        <v>24</v>
      </c>
      <c r="V2968" s="7">
        <v>600</v>
      </c>
      <c r="W2968" s="7" t="s">
        <v>5596</v>
      </c>
    </row>
    <row r="2969" spans="18:23" x14ac:dyDescent="0.25">
      <c r="R2969" s="7" t="str">
        <f t="shared" si="53"/>
        <v>April Gonzales</v>
      </c>
      <c r="S2969" s="7" t="s">
        <v>5618</v>
      </c>
      <c r="T2969" s="7">
        <v>10</v>
      </c>
      <c r="U2969" s="7">
        <v>20</v>
      </c>
      <c r="V2969" s="7">
        <v>200</v>
      </c>
      <c r="W2969" s="7" t="s">
        <v>5560</v>
      </c>
    </row>
    <row r="2970" spans="18:23" x14ac:dyDescent="0.25">
      <c r="R2970" s="7" t="str">
        <f t="shared" si="53"/>
        <v>Diana Griffin</v>
      </c>
      <c r="S2970" s="7" t="s">
        <v>5609</v>
      </c>
      <c r="T2970" s="7">
        <v>20</v>
      </c>
      <c r="U2970" s="7">
        <v>17</v>
      </c>
      <c r="V2970" s="7">
        <v>340</v>
      </c>
      <c r="W2970" s="7" t="s">
        <v>5445</v>
      </c>
    </row>
    <row r="2971" spans="18:23" x14ac:dyDescent="0.25">
      <c r="R2971" s="7" t="str">
        <f t="shared" si="53"/>
        <v>Keith Bush</v>
      </c>
      <c r="S2971" s="7" t="s">
        <v>5615</v>
      </c>
      <c r="T2971" s="7">
        <v>25</v>
      </c>
      <c r="U2971" s="7">
        <v>7</v>
      </c>
      <c r="V2971" s="7">
        <v>175</v>
      </c>
      <c r="W2971" s="7" t="s">
        <v>5571</v>
      </c>
    </row>
    <row r="2972" spans="18:23" x14ac:dyDescent="0.25">
      <c r="R2972" s="7" t="str">
        <f t="shared" si="53"/>
        <v>Shannon Vazquez</v>
      </c>
      <c r="S2972" s="7" t="s">
        <v>5618</v>
      </c>
      <c r="T2972" s="7">
        <v>10</v>
      </c>
      <c r="U2972" s="7">
        <v>15</v>
      </c>
      <c r="V2972" s="7">
        <v>150</v>
      </c>
      <c r="W2972" s="7" t="s">
        <v>5497</v>
      </c>
    </row>
    <row r="2973" spans="18:23" x14ac:dyDescent="0.25">
      <c r="R2973" s="7" t="str">
        <f t="shared" si="53"/>
        <v>Robert Baker</v>
      </c>
      <c r="S2973" s="7" t="s">
        <v>5617</v>
      </c>
      <c r="T2973" s="7">
        <v>120</v>
      </c>
      <c r="U2973" s="7">
        <v>4</v>
      </c>
      <c r="V2973" s="7">
        <v>480</v>
      </c>
      <c r="W2973" s="7" t="s">
        <v>5447</v>
      </c>
    </row>
    <row r="2974" spans="18:23" x14ac:dyDescent="0.25">
      <c r="R2974" s="7" t="str">
        <f t="shared" si="53"/>
        <v>Seth Howell</v>
      </c>
      <c r="S2974" s="7" t="s">
        <v>5611</v>
      </c>
      <c r="T2974" s="7">
        <v>250</v>
      </c>
      <c r="U2974" s="7">
        <v>23</v>
      </c>
      <c r="V2974" s="7">
        <v>5750</v>
      </c>
      <c r="W2974" s="7" t="s">
        <v>5590</v>
      </c>
    </row>
    <row r="2975" spans="18:23" x14ac:dyDescent="0.25">
      <c r="R2975" s="7" t="str">
        <f t="shared" si="53"/>
        <v>Kelly Miller</v>
      </c>
      <c r="S2975" s="7" t="s">
        <v>5617</v>
      </c>
      <c r="T2975" s="7">
        <v>120</v>
      </c>
      <c r="U2975" s="7">
        <v>4</v>
      </c>
      <c r="V2975" s="7">
        <v>480</v>
      </c>
      <c r="W2975" s="7" t="s">
        <v>5536</v>
      </c>
    </row>
    <row r="2976" spans="18:23" x14ac:dyDescent="0.25">
      <c r="R2976" s="7" t="str">
        <f t="shared" si="53"/>
        <v>Isaac Goodwin</v>
      </c>
      <c r="S2976" s="7" t="s">
        <v>5611</v>
      </c>
      <c r="T2976" s="7">
        <v>250</v>
      </c>
      <c r="U2976" s="7">
        <v>6</v>
      </c>
      <c r="V2976" s="7">
        <v>1500</v>
      </c>
      <c r="W2976" s="7" t="s">
        <v>5592</v>
      </c>
    </row>
    <row r="2977" spans="18:23" x14ac:dyDescent="0.25">
      <c r="R2977" s="7" t="str">
        <f t="shared" si="53"/>
        <v>Jessica Baird</v>
      </c>
      <c r="S2977" s="7" t="s">
        <v>5615</v>
      </c>
      <c r="T2977" s="7">
        <v>25</v>
      </c>
      <c r="U2977" s="7">
        <v>22</v>
      </c>
      <c r="V2977" s="7">
        <v>550</v>
      </c>
      <c r="W2977" s="7" t="s">
        <v>5546</v>
      </c>
    </row>
    <row r="2978" spans="18:23" x14ac:dyDescent="0.25">
      <c r="R2978" s="7" t="str">
        <f t="shared" si="53"/>
        <v>Seth Howell</v>
      </c>
      <c r="S2978" s="7" t="s">
        <v>5622</v>
      </c>
      <c r="T2978" s="7">
        <v>15</v>
      </c>
      <c r="U2978" s="7">
        <v>5</v>
      </c>
      <c r="V2978" s="7">
        <v>75</v>
      </c>
      <c r="W2978" s="7" t="s">
        <v>5533</v>
      </c>
    </row>
    <row r="2979" spans="18:23" x14ac:dyDescent="0.25">
      <c r="R2979" s="7" t="str">
        <f t="shared" si="53"/>
        <v>Johnny Weaver</v>
      </c>
      <c r="S2979" s="7" t="s">
        <v>5613</v>
      </c>
      <c r="T2979" s="7">
        <v>35</v>
      </c>
      <c r="U2979" s="7">
        <v>2</v>
      </c>
      <c r="V2979" s="7">
        <v>70</v>
      </c>
      <c r="W2979" s="7" t="s">
        <v>5542</v>
      </c>
    </row>
    <row r="2980" spans="18:23" x14ac:dyDescent="0.25">
      <c r="R2980" s="7" t="str">
        <f t="shared" si="53"/>
        <v>Dr. Elizabeth</v>
      </c>
      <c r="S2980" s="7" t="s">
        <v>5611</v>
      </c>
      <c r="T2980" s="7">
        <v>250</v>
      </c>
      <c r="U2980" s="7">
        <v>12</v>
      </c>
      <c r="V2980" s="7">
        <v>3000</v>
      </c>
      <c r="W2980" s="7" t="s">
        <v>5600</v>
      </c>
    </row>
    <row r="2981" spans="18:23" x14ac:dyDescent="0.25">
      <c r="R2981" s="7" t="str">
        <f t="shared" si="53"/>
        <v>Joshua Stewart</v>
      </c>
      <c r="S2981" s="7" t="s">
        <v>5621</v>
      </c>
      <c r="T2981" s="7">
        <v>60</v>
      </c>
      <c r="U2981" s="7">
        <v>5</v>
      </c>
      <c r="V2981" s="7">
        <v>300</v>
      </c>
      <c r="W2981" s="7" t="s">
        <v>5424</v>
      </c>
    </row>
    <row r="2982" spans="18:23" x14ac:dyDescent="0.25">
      <c r="R2982" s="7" t="str">
        <f t="shared" si="53"/>
        <v>Angela Fox</v>
      </c>
      <c r="S2982" s="7" t="s">
        <v>5616</v>
      </c>
      <c r="T2982" s="7">
        <v>150</v>
      </c>
      <c r="U2982" s="7">
        <v>5</v>
      </c>
      <c r="V2982" s="7">
        <v>750</v>
      </c>
      <c r="W2982" s="7" t="s">
        <v>5459</v>
      </c>
    </row>
    <row r="2983" spans="18:23" x14ac:dyDescent="0.25">
      <c r="R2983" s="7" t="str">
        <f t="shared" si="53"/>
        <v>Kelly Miller</v>
      </c>
      <c r="S2983" s="7" t="s">
        <v>5616</v>
      </c>
      <c r="T2983" s="7">
        <v>150</v>
      </c>
      <c r="U2983" s="7">
        <v>15</v>
      </c>
      <c r="V2983" s="7">
        <v>2250</v>
      </c>
      <c r="W2983" s="7" t="s">
        <v>5340</v>
      </c>
    </row>
    <row r="2984" spans="18:23" x14ac:dyDescent="0.25">
      <c r="R2984" s="7" t="str">
        <f t="shared" si="53"/>
        <v>Janet Adams</v>
      </c>
      <c r="S2984" s="7" t="s">
        <v>5612</v>
      </c>
      <c r="T2984" s="7">
        <v>50</v>
      </c>
      <c r="U2984" s="7">
        <v>2</v>
      </c>
      <c r="V2984" s="7">
        <v>100</v>
      </c>
      <c r="W2984" s="7" t="s">
        <v>5568</v>
      </c>
    </row>
    <row r="2985" spans="18:23" x14ac:dyDescent="0.25">
      <c r="R2985" s="7" t="str">
        <f t="shared" si="53"/>
        <v>Aaron Robinson</v>
      </c>
      <c r="S2985" s="7" t="s">
        <v>5611</v>
      </c>
      <c r="T2985" s="7">
        <v>250</v>
      </c>
      <c r="U2985" s="7">
        <v>7</v>
      </c>
      <c r="V2985" s="7">
        <v>1750</v>
      </c>
      <c r="W2985" s="7" t="s">
        <v>5471</v>
      </c>
    </row>
    <row r="2986" spans="18:23" x14ac:dyDescent="0.25">
      <c r="R2986" s="7" t="str">
        <f t="shared" si="53"/>
        <v>Donald Parsons</v>
      </c>
      <c r="S2986" s="7" t="s">
        <v>5613</v>
      </c>
      <c r="T2986" s="7">
        <v>35</v>
      </c>
      <c r="U2986" s="7">
        <v>4</v>
      </c>
      <c r="V2986" s="7">
        <v>140</v>
      </c>
      <c r="W2986" s="7" t="s">
        <v>5596</v>
      </c>
    </row>
    <row r="2987" spans="18:23" x14ac:dyDescent="0.25">
      <c r="R2987" s="7" t="str">
        <f t="shared" si="53"/>
        <v>Leslie Sexton</v>
      </c>
      <c r="S2987" s="7" t="s">
        <v>5620</v>
      </c>
      <c r="T2987" s="7">
        <v>40</v>
      </c>
      <c r="U2987" s="7">
        <v>17</v>
      </c>
      <c r="V2987" s="7">
        <v>680</v>
      </c>
      <c r="W2987" s="7" t="s">
        <v>5584</v>
      </c>
    </row>
    <row r="2988" spans="18:23" x14ac:dyDescent="0.25">
      <c r="R2988" s="7" t="str">
        <f t="shared" si="53"/>
        <v>Linda Morgan</v>
      </c>
      <c r="S2988" s="7" t="s">
        <v>5615</v>
      </c>
      <c r="T2988" s="7">
        <v>25</v>
      </c>
      <c r="U2988" s="7">
        <v>22</v>
      </c>
      <c r="V2988" s="7">
        <v>550</v>
      </c>
      <c r="W2988" s="7" t="s">
        <v>5432</v>
      </c>
    </row>
    <row r="2989" spans="18:23" x14ac:dyDescent="0.25">
      <c r="R2989" s="7" t="str">
        <f t="shared" si="53"/>
        <v>Alexis Roberts</v>
      </c>
      <c r="S2989" s="7" t="s">
        <v>5619</v>
      </c>
      <c r="T2989" s="7">
        <v>80</v>
      </c>
      <c r="U2989" s="7">
        <v>6</v>
      </c>
      <c r="V2989" s="7">
        <v>480</v>
      </c>
      <c r="W2989" s="7" t="s">
        <v>5457</v>
      </c>
    </row>
    <row r="2990" spans="18:23" x14ac:dyDescent="0.25">
      <c r="R2990" s="7" t="str">
        <f t="shared" si="53"/>
        <v>Robert Baker</v>
      </c>
      <c r="S2990" s="7" t="s">
        <v>5619</v>
      </c>
      <c r="T2990" s="7">
        <v>80</v>
      </c>
      <c r="U2990" s="7">
        <v>6</v>
      </c>
      <c r="V2990" s="7">
        <v>480</v>
      </c>
      <c r="W2990" s="7" t="s">
        <v>5313</v>
      </c>
    </row>
    <row r="2991" spans="18:23" x14ac:dyDescent="0.25">
      <c r="R2991" s="7" t="str">
        <f t="shared" si="53"/>
        <v>James Mitchell</v>
      </c>
      <c r="S2991" s="7" t="s">
        <v>5609</v>
      </c>
      <c r="T2991" s="7">
        <v>20</v>
      </c>
      <c r="U2991" s="7">
        <v>12</v>
      </c>
      <c r="V2991" s="7">
        <v>240</v>
      </c>
      <c r="W2991" s="7" t="s">
        <v>5489</v>
      </c>
    </row>
    <row r="2992" spans="18:23" x14ac:dyDescent="0.25">
      <c r="R2992" s="7" t="str">
        <f t="shared" si="53"/>
        <v>Jennifer Nelson</v>
      </c>
      <c r="S2992" s="7" t="s">
        <v>5612</v>
      </c>
      <c r="T2992" s="7">
        <v>50</v>
      </c>
      <c r="U2992" s="7">
        <v>2</v>
      </c>
      <c r="V2992" s="7">
        <v>100</v>
      </c>
      <c r="W2992" s="7" t="s">
        <v>5513</v>
      </c>
    </row>
    <row r="2993" spans="18:23" x14ac:dyDescent="0.25">
      <c r="R2993" s="7" t="str">
        <f t="shared" si="53"/>
        <v>Angela Fox</v>
      </c>
      <c r="S2993" s="7" t="s">
        <v>5616</v>
      </c>
      <c r="T2993" s="7">
        <v>150</v>
      </c>
      <c r="U2993" s="7">
        <v>3</v>
      </c>
      <c r="V2993" s="7">
        <v>450</v>
      </c>
      <c r="W2993" s="7" t="s">
        <v>5468</v>
      </c>
    </row>
    <row r="2994" spans="18:23" x14ac:dyDescent="0.25">
      <c r="R2994" s="7" t="str">
        <f t="shared" si="53"/>
        <v>Karen Pham</v>
      </c>
      <c r="S2994" s="7" t="s">
        <v>5614</v>
      </c>
      <c r="T2994" s="7">
        <v>20</v>
      </c>
      <c r="U2994" s="7">
        <v>2</v>
      </c>
      <c r="V2994" s="7">
        <v>40</v>
      </c>
      <c r="W2994" s="7" t="s">
        <v>5467</v>
      </c>
    </row>
    <row r="2995" spans="18:23" x14ac:dyDescent="0.25">
      <c r="R2995" s="7" t="str">
        <f t="shared" si="53"/>
        <v>Seth Howell</v>
      </c>
      <c r="S2995" s="7" t="s">
        <v>5612</v>
      </c>
      <c r="T2995" s="7">
        <v>50</v>
      </c>
      <c r="U2995" s="7">
        <v>13</v>
      </c>
      <c r="V2995" s="7">
        <v>650</v>
      </c>
      <c r="W2995" s="7" t="s">
        <v>5590</v>
      </c>
    </row>
    <row r="2996" spans="18:23" x14ac:dyDescent="0.25">
      <c r="R2996" s="7" t="str">
        <f t="shared" si="53"/>
        <v>Lindsay Arnold</v>
      </c>
      <c r="S2996" s="7" t="s">
        <v>5622</v>
      </c>
      <c r="T2996" s="7">
        <v>15</v>
      </c>
      <c r="U2996" s="7">
        <v>20</v>
      </c>
      <c r="V2996" s="7">
        <v>300</v>
      </c>
      <c r="W2996" s="7" t="s">
        <v>5532</v>
      </c>
    </row>
    <row r="2997" spans="18:23" x14ac:dyDescent="0.25">
      <c r="R2997" s="7" t="str">
        <f t="shared" si="53"/>
        <v>Valerie Morgan</v>
      </c>
      <c r="S2997" s="7" t="s">
        <v>5611</v>
      </c>
      <c r="T2997" s="7">
        <v>250</v>
      </c>
      <c r="U2997" s="7">
        <v>24</v>
      </c>
      <c r="V2997" s="7">
        <v>6000</v>
      </c>
      <c r="W2997" s="7" t="s">
        <v>5608</v>
      </c>
    </row>
    <row r="2998" spans="18:23" x14ac:dyDescent="0.25">
      <c r="R2998" s="7" t="str">
        <f t="shared" si="53"/>
        <v>Jose Perez</v>
      </c>
      <c r="S2998" s="7" t="s">
        <v>5619</v>
      </c>
      <c r="T2998" s="7">
        <v>80</v>
      </c>
      <c r="U2998" s="7">
        <v>21</v>
      </c>
      <c r="V2998" s="7">
        <v>1680</v>
      </c>
      <c r="W2998" s="7" t="s">
        <v>5593</v>
      </c>
    </row>
    <row r="2999" spans="18:23" x14ac:dyDescent="0.25">
      <c r="R2999" s="7" t="str">
        <f t="shared" si="53"/>
        <v>Kevin Gonzalez</v>
      </c>
      <c r="S2999" s="7" t="s">
        <v>5623</v>
      </c>
      <c r="T2999" s="7">
        <v>30</v>
      </c>
      <c r="U2999" s="7">
        <v>4</v>
      </c>
      <c r="V2999" s="7">
        <v>120</v>
      </c>
      <c r="W2999" s="7" t="s">
        <v>5516</v>
      </c>
    </row>
    <row r="3000" spans="18:23" x14ac:dyDescent="0.25">
      <c r="R3000" s="7" t="str">
        <f t="shared" si="53"/>
        <v>Mrs. Alexandria</v>
      </c>
      <c r="S3000" s="7" t="s">
        <v>5613</v>
      </c>
      <c r="T3000" s="7">
        <v>35</v>
      </c>
      <c r="U3000" s="7">
        <v>23</v>
      </c>
      <c r="V3000" s="7">
        <v>805</v>
      </c>
      <c r="W3000" s="7" t="s">
        <v>5462</v>
      </c>
    </row>
    <row r="3001" spans="18:23" x14ac:dyDescent="0.25">
      <c r="R3001" s="7" t="str">
        <f t="shared" si="53"/>
        <v>Timothy Johns</v>
      </c>
      <c r="S3001" s="7" t="s">
        <v>5615</v>
      </c>
      <c r="T3001" s="7">
        <v>25</v>
      </c>
      <c r="U3001" s="7">
        <v>21</v>
      </c>
      <c r="V3001" s="7">
        <v>525</v>
      </c>
      <c r="W3001" s="7" t="s">
        <v>5563</v>
      </c>
    </row>
    <row r="3002" spans="18:23" x14ac:dyDescent="0.25">
      <c r="R3002" s="7" t="str">
        <f t="shared" si="53"/>
        <v>Ms. Michelle</v>
      </c>
      <c r="S3002" s="7" t="s">
        <v>5610</v>
      </c>
      <c r="T3002" s="7">
        <v>300</v>
      </c>
      <c r="U3002" s="7">
        <v>22</v>
      </c>
      <c r="V3002" s="7">
        <v>6600</v>
      </c>
      <c r="W3002" s="7" t="s">
        <v>5551</v>
      </c>
    </row>
    <row r="3003" spans="18:23" x14ac:dyDescent="0.25">
      <c r="R3003" s="7" t="str">
        <f t="shared" si="53"/>
        <v>Kevin Gonzalez</v>
      </c>
      <c r="S3003" s="7" t="s">
        <v>5617</v>
      </c>
      <c r="T3003" s="7">
        <v>120</v>
      </c>
      <c r="U3003" s="7">
        <v>24</v>
      </c>
      <c r="V3003" s="7">
        <v>2880</v>
      </c>
      <c r="W3003" s="7" t="s">
        <v>5498</v>
      </c>
    </row>
    <row r="3004" spans="18:23" x14ac:dyDescent="0.25">
      <c r="R3004" s="7" t="str">
        <f t="shared" si="53"/>
        <v>Diana Griffin</v>
      </c>
      <c r="S3004" s="7" t="s">
        <v>5616</v>
      </c>
      <c r="T3004" s="7">
        <v>150</v>
      </c>
      <c r="U3004" s="7">
        <v>10</v>
      </c>
      <c r="V3004" s="7">
        <v>1500</v>
      </c>
      <c r="W3004" s="7" t="s">
        <v>5509</v>
      </c>
    </row>
    <row r="3005" spans="18:23" x14ac:dyDescent="0.25">
      <c r="R3005" s="7" t="str">
        <f t="shared" si="53"/>
        <v>Robert Baker</v>
      </c>
      <c r="S3005" s="7" t="s">
        <v>5623</v>
      </c>
      <c r="T3005" s="7">
        <v>30</v>
      </c>
      <c r="U3005" s="7">
        <v>1</v>
      </c>
      <c r="V3005" s="7">
        <v>30</v>
      </c>
      <c r="W3005" s="7" t="s">
        <v>5545</v>
      </c>
    </row>
    <row r="3006" spans="18:23" x14ac:dyDescent="0.25">
      <c r="R3006" s="7" t="str">
        <f t="shared" si="53"/>
        <v>Robert Baker</v>
      </c>
      <c r="S3006" s="7" t="s">
        <v>5615</v>
      </c>
      <c r="T3006" s="7">
        <v>25</v>
      </c>
      <c r="U3006" s="7">
        <v>3</v>
      </c>
      <c r="V3006" s="7">
        <v>75</v>
      </c>
      <c r="W3006" s="7" t="s">
        <v>5606</v>
      </c>
    </row>
    <row r="3007" spans="18:23" x14ac:dyDescent="0.25">
      <c r="R3007" s="7" t="str">
        <f t="shared" si="53"/>
        <v>James Mitchell</v>
      </c>
      <c r="S3007" s="7" t="s">
        <v>5611</v>
      </c>
      <c r="T3007" s="7">
        <v>250</v>
      </c>
      <c r="U3007" s="7">
        <v>24</v>
      </c>
      <c r="V3007" s="7">
        <v>6000</v>
      </c>
      <c r="W3007" s="7" t="s">
        <v>5594</v>
      </c>
    </row>
    <row r="3008" spans="18:23" x14ac:dyDescent="0.25">
      <c r="R3008" s="7" t="str">
        <f t="shared" si="53"/>
        <v>Kenneth Rodriguez</v>
      </c>
      <c r="S3008" s="7" t="s">
        <v>5616</v>
      </c>
      <c r="T3008" s="7">
        <v>150</v>
      </c>
      <c r="U3008" s="7">
        <v>21</v>
      </c>
      <c r="V3008" s="7">
        <v>3150</v>
      </c>
      <c r="W3008" s="7" t="s">
        <v>5453</v>
      </c>
    </row>
    <row r="3009" spans="18:23" x14ac:dyDescent="0.25">
      <c r="R3009" s="7" t="str">
        <f t="shared" si="53"/>
        <v>Karen Pham</v>
      </c>
      <c r="S3009" s="7" t="s">
        <v>5614</v>
      </c>
      <c r="T3009" s="7">
        <v>20</v>
      </c>
      <c r="U3009" s="7">
        <v>6</v>
      </c>
      <c r="V3009" s="7">
        <v>120</v>
      </c>
      <c r="W3009" s="7" t="s">
        <v>5522</v>
      </c>
    </row>
    <row r="3010" spans="18:23" x14ac:dyDescent="0.25">
      <c r="R3010" s="7" t="str">
        <f t="shared" si="53"/>
        <v>Isaac Goodwin</v>
      </c>
      <c r="S3010" s="7" t="s">
        <v>5614</v>
      </c>
      <c r="T3010" s="7">
        <v>20</v>
      </c>
      <c r="U3010" s="7">
        <v>4</v>
      </c>
      <c r="V3010" s="7">
        <v>80</v>
      </c>
      <c r="W3010" s="7" t="s">
        <v>5547</v>
      </c>
    </row>
    <row r="3011" spans="18:23" x14ac:dyDescent="0.25">
      <c r="R3011" s="7" t="str">
        <f t="shared" si="53"/>
        <v>Stephanie Smith</v>
      </c>
      <c r="S3011" s="7" t="s">
        <v>5615</v>
      </c>
      <c r="T3011" s="7">
        <v>25</v>
      </c>
      <c r="U3011" s="7">
        <v>24</v>
      </c>
      <c r="V3011" s="7">
        <v>600</v>
      </c>
      <c r="W3011" s="7" t="s">
        <v>5506</v>
      </c>
    </row>
    <row r="3012" spans="18:23" x14ac:dyDescent="0.25">
      <c r="R3012" s="7" t="str">
        <f t="shared" si="53"/>
        <v>Timothy Johns</v>
      </c>
      <c r="S3012" s="7" t="s">
        <v>5615</v>
      </c>
      <c r="T3012" s="7">
        <v>25</v>
      </c>
      <c r="U3012" s="7">
        <v>10</v>
      </c>
      <c r="V3012" s="7">
        <v>250</v>
      </c>
      <c r="W3012" s="7" t="s">
        <v>5566</v>
      </c>
    </row>
    <row r="3013" spans="18:23" x14ac:dyDescent="0.25">
      <c r="R3013" s="7" t="str">
        <f t="shared" si="53"/>
        <v>Lisa Johnson</v>
      </c>
      <c r="S3013" s="7" t="s">
        <v>5609</v>
      </c>
      <c r="T3013" s="7">
        <v>20</v>
      </c>
      <c r="U3013" s="7">
        <v>6</v>
      </c>
      <c r="V3013" s="7">
        <v>120</v>
      </c>
      <c r="W3013" s="7" t="s">
        <v>5476</v>
      </c>
    </row>
    <row r="3014" spans="18:23" x14ac:dyDescent="0.25">
      <c r="R3014" s="7" t="str">
        <f t="shared" si="53"/>
        <v>Timothy Johns</v>
      </c>
      <c r="S3014" s="7" t="s">
        <v>5622</v>
      </c>
      <c r="T3014" s="7">
        <v>15</v>
      </c>
      <c r="U3014" s="7">
        <v>24</v>
      </c>
      <c r="V3014" s="7">
        <v>360</v>
      </c>
      <c r="W3014" s="7" t="s">
        <v>5563</v>
      </c>
    </row>
    <row r="3015" spans="18:23" x14ac:dyDescent="0.25">
      <c r="R3015" s="7" t="str">
        <f t="shared" si="53"/>
        <v>Robert Baker</v>
      </c>
      <c r="S3015" s="7" t="s">
        <v>5619</v>
      </c>
      <c r="T3015" s="7">
        <v>80</v>
      </c>
      <c r="U3015" s="7">
        <v>9</v>
      </c>
      <c r="V3015" s="7">
        <v>720</v>
      </c>
      <c r="W3015" s="7" t="s">
        <v>5447</v>
      </c>
    </row>
    <row r="3016" spans="18:23" x14ac:dyDescent="0.25">
      <c r="R3016" s="7" t="str">
        <f t="shared" ref="R3016:R3079" si="54">TRIM(W3016)</f>
        <v>Kelly Miller</v>
      </c>
      <c r="S3016" s="7" t="s">
        <v>5623</v>
      </c>
      <c r="T3016" s="7">
        <v>30</v>
      </c>
      <c r="U3016" s="7">
        <v>9</v>
      </c>
      <c r="V3016" s="7">
        <v>270</v>
      </c>
      <c r="W3016" s="7" t="s">
        <v>5573</v>
      </c>
    </row>
    <row r="3017" spans="18:23" x14ac:dyDescent="0.25">
      <c r="R3017" s="7" t="str">
        <f t="shared" si="54"/>
        <v>Janet Adams</v>
      </c>
      <c r="S3017" s="7" t="s">
        <v>5619</v>
      </c>
      <c r="T3017" s="7">
        <v>80</v>
      </c>
      <c r="U3017" s="7">
        <v>8</v>
      </c>
      <c r="V3017" s="7">
        <v>640</v>
      </c>
      <c r="W3017" s="7" t="s">
        <v>5524</v>
      </c>
    </row>
    <row r="3018" spans="18:23" x14ac:dyDescent="0.25">
      <c r="R3018" s="7" t="str">
        <f t="shared" si="54"/>
        <v>Aaron Robinson</v>
      </c>
      <c r="S3018" s="7" t="s">
        <v>5618</v>
      </c>
      <c r="T3018" s="7">
        <v>10</v>
      </c>
      <c r="U3018" s="7">
        <v>24</v>
      </c>
      <c r="V3018" s="7">
        <v>240</v>
      </c>
      <c r="W3018" s="7" t="s">
        <v>5454</v>
      </c>
    </row>
    <row r="3019" spans="18:23" x14ac:dyDescent="0.25">
      <c r="R3019" s="7" t="str">
        <f t="shared" si="54"/>
        <v>Mary Fry</v>
      </c>
      <c r="S3019" s="7" t="s">
        <v>5617</v>
      </c>
      <c r="T3019" s="7">
        <v>120</v>
      </c>
      <c r="U3019" s="7">
        <v>3</v>
      </c>
      <c r="V3019" s="7">
        <v>360</v>
      </c>
      <c r="W3019" s="7" t="s">
        <v>5444</v>
      </c>
    </row>
    <row r="3020" spans="18:23" x14ac:dyDescent="0.25">
      <c r="R3020" s="7" t="str">
        <f t="shared" si="54"/>
        <v>Seth Howell</v>
      </c>
      <c r="S3020" s="7" t="s">
        <v>5619</v>
      </c>
      <c r="T3020" s="7">
        <v>80</v>
      </c>
      <c r="U3020" s="7">
        <v>12</v>
      </c>
      <c r="V3020" s="7">
        <v>960</v>
      </c>
      <c r="W3020" s="7" t="s">
        <v>5472</v>
      </c>
    </row>
    <row r="3021" spans="18:23" x14ac:dyDescent="0.25">
      <c r="R3021" s="7" t="str">
        <f t="shared" si="54"/>
        <v>Karen Pham</v>
      </c>
      <c r="S3021" s="7" t="s">
        <v>5611</v>
      </c>
      <c r="T3021" s="7">
        <v>250</v>
      </c>
      <c r="U3021" s="7">
        <v>25</v>
      </c>
      <c r="V3021" s="7">
        <v>6250</v>
      </c>
      <c r="W3021" s="7" t="s">
        <v>5522</v>
      </c>
    </row>
    <row r="3022" spans="18:23" x14ac:dyDescent="0.25">
      <c r="R3022" s="7" t="str">
        <f t="shared" si="54"/>
        <v>Valerie Morgan</v>
      </c>
      <c r="S3022" s="7" t="s">
        <v>5610</v>
      </c>
      <c r="T3022" s="7">
        <v>300</v>
      </c>
      <c r="U3022" s="7">
        <v>1</v>
      </c>
      <c r="V3022" s="7">
        <v>300</v>
      </c>
      <c r="W3022" s="7" t="s">
        <v>5311</v>
      </c>
    </row>
    <row r="3023" spans="18:23" x14ac:dyDescent="0.25">
      <c r="R3023" s="7" t="str">
        <f t="shared" si="54"/>
        <v>Alexis Ferguson</v>
      </c>
      <c r="S3023" s="7" t="s">
        <v>5616</v>
      </c>
      <c r="T3023" s="7">
        <v>150</v>
      </c>
      <c r="U3023" s="7">
        <v>3</v>
      </c>
      <c r="V3023" s="7">
        <v>450</v>
      </c>
      <c r="W3023" s="7" t="s">
        <v>5439</v>
      </c>
    </row>
    <row r="3024" spans="18:23" x14ac:dyDescent="0.25">
      <c r="R3024" s="7" t="str">
        <f t="shared" si="54"/>
        <v>Mary Fry</v>
      </c>
      <c r="S3024" s="7" t="s">
        <v>5614</v>
      </c>
      <c r="T3024" s="7">
        <v>20</v>
      </c>
      <c r="U3024" s="7">
        <v>4</v>
      </c>
      <c r="V3024" s="7">
        <v>80</v>
      </c>
      <c r="W3024" s="7" t="s">
        <v>5325</v>
      </c>
    </row>
    <row r="3025" spans="18:23" x14ac:dyDescent="0.25">
      <c r="R3025" s="7" t="str">
        <f t="shared" si="54"/>
        <v>Kelly Miller</v>
      </c>
      <c r="S3025" s="7" t="s">
        <v>5613</v>
      </c>
      <c r="T3025" s="7">
        <v>35</v>
      </c>
      <c r="U3025" s="7">
        <v>9</v>
      </c>
      <c r="V3025" s="7">
        <v>315</v>
      </c>
      <c r="W3025" s="7" t="s">
        <v>5536</v>
      </c>
    </row>
    <row r="3026" spans="18:23" x14ac:dyDescent="0.25">
      <c r="R3026" s="7" t="str">
        <f t="shared" si="54"/>
        <v>Aaron Robinson</v>
      </c>
      <c r="S3026" s="7" t="s">
        <v>5611</v>
      </c>
      <c r="T3026" s="7">
        <v>250</v>
      </c>
      <c r="U3026" s="7">
        <v>12</v>
      </c>
      <c r="V3026" s="7">
        <v>3000</v>
      </c>
      <c r="W3026" s="7" t="s">
        <v>5471</v>
      </c>
    </row>
    <row r="3027" spans="18:23" x14ac:dyDescent="0.25">
      <c r="R3027" s="7" t="str">
        <f t="shared" si="54"/>
        <v>Donald Parsons</v>
      </c>
      <c r="S3027" s="7" t="s">
        <v>5614</v>
      </c>
      <c r="T3027" s="7">
        <v>20</v>
      </c>
      <c r="U3027" s="7">
        <v>15</v>
      </c>
      <c r="V3027" s="7">
        <v>300</v>
      </c>
      <c r="W3027" s="7" t="s">
        <v>5326</v>
      </c>
    </row>
    <row r="3028" spans="18:23" x14ac:dyDescent="0.25">
      <c r="R3028" s="7" t="str">
        <f t="shared" si="54"/>
        <v>Linda Morgan</v>
      </c>
      <c r="S3028" s="7" t="s">
        <v>5623</v>
      </c>
      <c r="T3028" s="7">
        <v>30</v>
      </c>
      <c r="U3028" s="7">
        <v>1</v>
      </c>
      <c r="V3028" s="7">
        <v>30</v>
      </c>
      <c r="W3028" s="7" t="s">
        <v>5308</v>
      </c>
    </row>
    <row r="3029" spans="18:23" x14ac:dyDescent="0.25">
      <c r="R3029" s="7" t="str">
        <f t="shared" si="54"/>
        <v>Lisa Johnson</v>
      </c>
      <c r="S3029" s="7" t="s">
        <v>5620</v>
      </c>
      <c r="T3029" s="7">
        <v>40</v>
      </c>
      <c r="U3029" s="7">
        <v>13</v>
      </c>
      <c r="V3029" s="7">
        <v>520</v>
      </c>
      <c r="W3029" s="7" t="s">
        <v>5539</v>
      </c>
    </row>
    <row r="3030" spans="18:23" x14ac:dyDescent="0.25">
      <c r="R3030" s="7" t="str">
        <f t="shared" si="54"/>
        <v>Dr. Carolyn</v>
      </c>
      <c r="S3030" s="7" t="s">
        <v>5623</v>
      </c>
      <c r="T3030" s="7">
        <v>30</v>
      </c>
      <c r="U3030" s="7">
        <v>11</v>
      </c>
      <c r="V3030" s="7">
        <v>330</v>
      </c>
      <c r="W3030" s="7" t="s">
        <v>5499</v>
      </c>
    </row>
    <row r="3031" spans="18:23" x14ac:dyDescent="0.25">
      <c r="R3031" s="7" t="str">
        <f t="shared" si="54"/>
        <v>James Mitchell</v>
      </c>
      <c r="S3031" s="7" t="s">
        <v>5611</v>
      </c>
      <c r="T3031" s="7">
        <v>250</v>
      </c>
      <c r="U3031" s="7">
        <v>9</v>
      </c>
      <c r="V3031" s="7">
        <v>2250</v>
      </c>
      <c r="W3031" s="7" t="s">
        <v>5561</v>
      </c>
    </row>
    <row r="3032" spans="18:23" x14ac:dyDescent="0.25">
      <c r="R3032" s="7" t="str">
        <f t="shared" si="54"/>
        <v>Jennifer Nelson</v>
      </c>
      <c r="S3032" s="7" t="s">
        <v>5621</v>
      </c>
      <c r="T3032" s="7">
        <v>60</v>
      </c>
      <c r="U3032" s="7">
        <v>21</v>
      </c>
      <c r="V3032" s="7">
        <v>1260</v>
      </c>
      <c r="W3032" s="7" t="s">
        <v>5603</v>
      </c>
    </row>
    <row r="3033" spans="18:23" x14ac:dyDescent="0.25">
      <c r="R3033" s="7" t="str">
        <f t="shared" si="54"/>
        <v>Dr. Elizabeth</v>
      </c>
      <c r="S3033" s="7" t="s">
        <v>5620</v>
      </c>
      <c r="T3033" s="7">
        <v>40</v>
      </c>
      <c r="U3033" s="7">
        <v>18</v>
      </c>
      <c r="V3033" s="7">
        <v>720</v>
      </c>
      <c r="W3033" s="7" t="s">
        <v>5588</v>
      </c>
    </row>
    <row r="3034" spans="18:23" x14ac:dyDescent="0.25">
      <c r="R3034" s="7" t="str">
        <f t="shared" si="54"/>
        <v>Shannon Vazquez</v>
      </c>
      <c r="S3034" s="7" t="s">
        <v>5618</v>
      </c>
      <c r="T3034" s="7">
        <v>10</v>
      </c>
      <c r="U3034" s="7">
        <v>7</v>
      </c>
      <c r="V3034" s="7">
        <v>70</v>
      </c>
      <c r="W3034" s="7" t="s">
        <v>5497</v>
      </c>
    </row>
    <row r="3035" spans="18:23" x14ac:dyDescent="0.25">
      <c r="R3035" s="7" t="str">
        <f t="shared" si="54"/>
        <v>Kevin Gonzalez</v>
      </c>
      <c r="S3035" s="7" t="s">
        <v>5623</v>
      </c>
      <c r="T3035" s="7">
        <v>30</v>
      </c>
      <c r="U3035" s="7">
        <v>23</v>
      </c>
      <c r="V3035" s="7">
        <v>690</v>
      </c>
      <c r="W3035" s="7" t="s">
        <v>5492</v>
      </c>
    </row>
    <row r="3036" spans="18:23" x14ac:dyDescent="0.25">
      <c r="R3036" s="7" t="str">
        <f t="shared" si="54"/>
        <v>Dr. Elizabeth</v>
      </c>
      <c r="S3036" s="7" t="s">
        <v>5610</v>
      </c>
      <c r="T3036" s="7">
        <v>300</v>
      </c>
      <c r="U3036" s="7">
        <v>23</v>
      </c>
      <c r="V3036" s="7">
        <v>6900</v>
      </c>
      <c r="W3036" s="7" t="s">
        <v>5431</v>
      </c>
    </row>
    <row r="3037" spans="18:23" x14ac:dyDescent="0.25">
      <c r="R3037" s="7" t="str">
        <f t="shared" si="54"/>
        <v>Diana Rios</v>
      </c>
      <c r="S3037" s="7" t="s">
        <v>5611</v>
      </c>
      <c r="T3037" s="7">
        <v>250</v>
      </c>
      <c r="U3037" s="7">
        <v>12</v>
      </c>
      <c r="V3037" s="7">
        <v>3000</v>
      </c>
      <c r="W3037" s="7" t="s">
        <v>5320</v>
      </c>
    </row>
    <row r="3038" spans="18:23" x14ac:dyDescent="0.25">
      <c r="R3038" s="7" t="str">
        <f t="shared" si="54"/>
        <v>Shannon Vazquez</v>
      </c>
      <c r="S3038" s="7" t="s">
        <v>5618</v>
      </c>
      <c r="T3038" s="7">
        <v>10</v>
      </c>
      <c r="U3038" s="7">
        <v>15</v>
      </c>
      <c r="V3038" s="7">
        <v>150</v>
      </c>
      <c r="W3038" s="7" t="s">
        <v>5448</v>
      </c>
    </row>
    <row r="3039" spans="18:23" x14ac:dyDescent="0.25">
      <c r="R3039" s="7" t="str">
        <f t="shared" si="54"/>
        <v>Diana Rios</v>
      </c>
      <c r="S3039" s="7" t="s">
        <v>5611</v>
      </c>
      <c r="T3039" s="7">
        <v>250</v>
      </c>
      <c r="U3039" s="7">
        <v>22</v>
      </c>
      <c r="V3039" s="7">
        <v>5500</v>
      </c>
      <c r="W3039" s="7" t="s">
        <v>5564</v>
      </c>
    </row>
    <row r="3040" spans="18:23" x14ac:dyDescent="0.25">
      <c r="R3040" s="7" t="str">
        <f t="shared" si="54"/>
        <v>Kenneth Rodriguez</v>
      </c>
      <c r="S3040" s="7" t="s">
        <v>5610</v>
      </c>
      <c r="T3040" s="7">
        <v>300</v>
      </c>
      <c r="U3040" s="7">
        <v>15</v>
      </c>
      <c r="V3040" s="7">
        <v>4500</v>
      </c>
      <c r="W3040" s="7" t="s">
        <v>5521</v>
      </c>
    </row>
    <row r="3041" spans="18:23" x14ac:dyDescent="0.25">
      <c r="R3041" s="7" t="str">
        <f t="shared" si="54"/>
        <v>Mrs. Katrina</v>
      </c>
      <c r="S3041" s="7" t="s">
        <v>5622</v>
      </c>
      <c r="T3041" s="7">
        <v>15</v>
      </c>
      <c r="U3041" s="7">
        <v>18</v>
      </c>
      <c r="V3041" s="7">
        <v>270</v>
      </c>
      <c r="W3041" s="7" t="s">
        <v>5562</v>
      </c>
    </row>
    <row r="3042" spans="18:23" x14ac:dyDescent="0.25">
      <c r="R3042" s="7" t="str">
        <f t="shared" si="54"/>
        <v>Lisa Johnson</v>
      </c>
      <c r="S3042" s="7" t="s">
        <v>5610</v>
      </c>
      <c r="T3042" s="7">
        <v>300</v>
      </c>
      <c r="U3042" s="7">
        <v>15</v>
      </c>
      <c r="V3042" s="7">
        <v>4500</v>
      </c>
      <c r="W3042" s="7" t="s">
        <v>5581</v>
      </c>
    </row>
    <row r="3043" spans="18:23" x14ac:dyDescent="0.25">
      <c r="R3043" s="7" t="str">
        <f t="shared" si="54"/>
        <v>Isaac Goodwin</v>
      </c>
      <c r="S3043" s="7" t="s">
        <v>5617</v>
      </c>
      <c r="T3043" s="7">
        <v>120</v>
      </c>
      <c r="U3043" s="7">
        <v>9</v>
      </c>
      <c r="V3043" s="7">
        <v>1080</v>
      </c>
      <c r="W3043" s="7" t="s">
        <v>5547</v>
      </c>
    </row>
    <row r="3044" spans="18:23" x14ac:dyDescent="0.25">
      <c r="R3044" s="7" t="str">
        <f t="shared" si="54"/>
        <v>Jennifer Nelson</v>
      </c>
      <c r="S3044" s="7" t="s">
        <v>5614</v>
      </c>
      <c r="T3044" s="7">
        <v>20</v>
      </c>
      <c r="U3044" s="7">
        <v>9</v>
      </c>
      <c r="V3044" s="7">
        <v>180</v>
      </c>
      <c r="W3044" s="7" t="s">
        <v>5527</v>
      </c>
    </row>
    <row r="3045" spans="18:23" x14ac:dyDescent="0.25">
      <c r="R3045" s="7" t="str">
        <f t="shared" si="54"/>
        <v>Jennifer Nelson</v>
      </c>
      <c r="S3045" s="7" t="s">
        <v>5622</v>
      </c>
      <c r="T3045" s="7">
        <v>15</v>
      </c>
      <c r="U3045" s="7">
        <v>2</v>
      </c>
      <c r="V3045" s="7">
        <v>30</v>
      </c>
      <c r="W3045" s="7" t="s">
        <v>5324</v>
      </c>
    </row>
    <row r="3046" spans="18:23" x14ac:dyDescent="0.25">
      <c r="R3046" s="7" t="str">
        <f t="shared" si="54"/>
        <v>Rebecca Moody</v>
      </c>
      <c r="S3046" s="7" t="s">
        <v>5619</v>
      </c>
      <c r="T3046" s="7">
        <v>80</v>
      </c>
      <c r="U3046" s="7">
        <v>14</v>
      </c>
      <c r="V3046" s="7">
        <v>1120</v>
      </c>
      <c r="W3046" s="7" t="s">
        <v>5335</v>
      </c>
    </row>
    <row r="3047" spans="18:23" x14ac:dyDescent="0.25">
      <c r="R3047" s="7" t="str">
        <f t="shared" si="54"/>
        <v>Jennifer Nelson</v>
      </c>
      <c r="S3047" s="7" t="s">
        <v>5622</v>
      </c>
      <c r="T3047" s="7">
        <v>15</v>
      </c>
      <c r="U3047" s="7">
        <v>24</v>
      </c>
      <c r="V3047" s="7">
        <v>360</v>
      </c>
      <c r="W3047" s="7" t="s">
        <v>5324</v>
      </c>
    </row>
    <row r="3048" spans="18:23" x14ac:dyDescent="0.25">
      <c r="R3048" s="7" t="str">
        <f t="shared" si="54"/>
        <v>Valerie Morgan</v>
      </c>
      <c r="S3048" s="7" t="s">
        <v>5617</v>
      </c>
      <c r="T3048" s="7">
        <v>120</v>
      </c>
      <c r="U3048" s="7">
        <v>11</v>
      </c>
      <c r="V3048" s="7">
        <v>1320</v>
      </c>
      <c r="W3048" s="7" t="s">
        <v>5487</v>
      </c>
    </row>
    <row r="3049" spans="18:23" x14ac:dyDescent="0.25">
      <c r="R3049" s="7" t="str">
        <f t="shared" si="54"/>
        <v>Joshua Stewart</v>
      </c>
      <c r="S3049" s="7" t="s">
        <v>5619</v>
      </c>
      <c r="T3049" s="7">
        <v>80</v>
      </c>
      <c r="U3049" s="7">
        <v>25</v>
      </c>
      <c r="V3049" s="7">
        <v>2000</v>
      </c>
      <c r="W3049" s="7" t="s">
        <v>5435</v>
      </c>
    </row>
    <row r="3050" spans="18:23" x14ac:dyDescent="0.25">
      <c r="R3050" s="7" t="str">
        <f t="shared" si="54"/>
        <v>Dr. Carolyn</v>
      </c>
      <c r="S3050" s="7" t="s">
        <v>5623</v>
      </c>
      <c r="T3050" s="7">
        <v>30</v>
      </c>
      <c r="U3050" s="7">
        <v>1</v>
      </c>
      <c r="V3050" s="7">
        <v>30</v>
      </c>
      <c r="W3050" s="7" t="s">
        <v>5554</v>
      </c>
    </row>
    <row r="3051" spans="18:23" x14ac:dyDescent="0.25">
      <c r="R3051" s="7" t="str">
        <f t="shared" si="54"/>
        <v>Jessica Baird</v>
      </c>
      <c r="S3051" s="7" t="s">
        <v>5609</v>
      </c>
      <c r="T3051" s="7">
        <v>20</v>
      </c>
      <c r="U3051" s="7">
        <v>6</v>
      </c>
      <c r="V3051" s="7">
        <v>120</v>
      </c>
      <c r="W3051" s="7" t="s">
        <v>5507</v>
      </c>
    </row>
    <row r="3052" spans="18:23" x14ac:dyDescent="0.25">
      <c r="R3052" s="7" t="str">
        <f t="shared" si="54"/>
        <v>Seth Howell</v>
      </c>
      <c r="S3052" s="7" t="s">
        <v>5616</v>
      </c>
      <c r="T3052" s="7">
        <v>150</v>
      </c>
      <c r="U3052" s="7">
        <v>5</v>
      </c>
      <c r="V3052" s="7">
        <v>750</v>
      </c>
      <c r="W3052" s="7" t="s">
        <v>5472</v>
      </c>
    </row>
    <row r="3053" spans="18:23" x14ac:dyDescent="0.25">
      <c r="R3053" s="7" t="str">
        <f t="shared" si="54"/>
        <v>James Mitchell</v>
      </c>
      <c r="S3053" s="7" t="s">
        <v>5619</v>
      </c>
      <c r="T3053" s="7">
        <v>80</v>
      </c>
      <c r="U3053" s="7">
        <v>10</v>
      </c>
      <c r="V3053" s="7">
        <v>800</v>
      </c>
      <c r="W3053" s="7" t="s">
        <v>5594</v>
      </c>
    </row>
    <row r="3054" spans="18:23" x14ac:dyDescent="0.25">
      <c r="R3054" s="7" t="str">
        <f t="shared" si="54"/>
        <v>Alexis Roberts</v>
      </c>
      <c r="S3054" s="7" t="s">
        <v>5609</v>
      </c>
      <c r="T3054" s="7">
        <v>20</v>
      </c>
      <c r="U3054" s="7">
        <v>9</v>
      </c>
      <c r="V3054" s="7">
        <v>180</v>
      </c>
      <c r="W3054" s="7" t="s">
        <v>5601</v>
      </c>
    </row>
    <row r="3055" spans="18:23" x14ac:dyDescent="0.25">
      <c r="R3055" s="7" t="str">
        <f t="shared" si="54"/>
        <v>Rebecca Moody</v>
      </c>
      <c r="S3055" s="7" t="s">
        <v>5615</v>
      </c>
      <c r="T3055" s="7">
        <v>25</v>
      </c>
      <c r="U3055" s="7">
        <v>25</v>
      </c>
      <c r="V3055" s="7">
        <v>625</v>
      </c>
      <c r="W3055" s="7" t="s">
        <v>5470</v>
      </c>
    </row>
    <row r="3056" spans="18:23" x14ac:dyDescent="0.25">
      <c r="R3056" s="7" t="str">
        <f t="shared" si="54"/>
        <v>Lindsay Arnold</v>
      </c>
      <c r="S3056" s="7" t="s">
        <v>5615</v>
      </c>
      <c r="T3056" s="7">
        <v>25</v>
      </c>
      <c r="U3056" s="7">
        <v>22</v>
      </c>
      <c r="V3056" s="7">
        <v>550</v>
      </c>
      <c r="W3056" s="7" t="s">
        <v>5532</v>
      </c>
    </row>
    <row r="3057" spans="18:23" x14ac:dyDescent="0.25">
      <c r="R3057" s="7" t="str">
        <f t="shared" si="54"/>
        <v>Mrs. Katrina</v>
      </c>
      <c r="S3057" s="7" t="s">
        <v>5610</v>
      </c>
      <c r="T3057" s="7">
        <v>300</v>
      </c>
      <c r="U3057" s="7">
        <v>8</v>
      </c>
      <c r="V3057" s="7">
        <v>2400</v>
      </c>
      <c r="W3057" s="7" t="s">
        <v>5604</v>
      </c>
    </row>
    <row r="3058" spans="18:23" x14ac:dyDescent="0.25">
      <c r="R3058" s="7" t="str">
        <f t="shared" si="54"/>
        <v>Donald Parsons</v>
      </c>
      <c r="S3058" s="7" t="s">
        <v>5620</v>
      </c>
      <c r="T3058" s="7">
        <v>40</v>
      </c>
      <c r="U3058" s="7">
        <v>13</v>
      </c>
      <c r="V3058" s="7">
        <v>520</v>
      </c>
      <c r="W3058" s="7" t="s">
        <v>5491</v>
      </c>
    </row>
    <row r="3059" spans="18:23" x14ac:dyDescent="0.25">
      <c r="R3059" s="7" t="str">
        <f t="shared" si="54"/>
        <v>Dr. Elizabeth</v>
      </c>
      <c r="S3059" s="7" t="s">
        <v>5615</v>
      </c>
      <c r="T3059" s="7">
        <v>25</v>
      </c>
      <c r="U3059" s="7">
        <v>10</v>
      </c>
      <c r="V3059" s="7">
        <v>250</v>
      </c>
      <c r="W3059" s="7" t="s">
        <v>5588</v>
      </c>
    </row>
    <row r="3060" spans="18:23" x14ac:dyDescent="0.25">
      <c r="R3060" s="7" t="str">
        <f t="shared" si="54"/>
        <v>Isaac Goodwin</v>
      </c>
      <c r="S3060" s="7" t="s">
        <v>5616</v>
      </c>
      <c r="T3060" s="7">
        <v>150</v>
      </c>
      <c r="U3060" s="7">
        <v>12</v>
      </c>
      <c r="V3060" s="7">
        <v>1800</v>
      </c>
      <c r="W3060" s="7" t="s">
        <v>5511</v>
      </c>
    </row>
    <row r="3061" spans="18:23" x14ac:dyDescent="0.25">
      <c r="R3061" s="7" t="str">
        <f t="shared" si="54"/>
        <v>Timothy Johns</v>
      </c>
      <c r="S3061" s="7" t="s">
        <v>5610</v>
      </c>
      <c r="T3061" s="7">
        <v>300</v>
      </c>
      <c r="U3061" s="7">
        <v>21</v>
      </c>
      <c r="V3061" s="7">
        <v>6300</v>
      </c>
      <c r="W3061" s="7" t="s">
        <v>5341</v>
      </c>
    </row>
    <row r="3062" spans="18:23" x14ac:dyDescent="0.25">
      <c r="R3062" s="7" t="str">
        <f t="shared" si="54"/>
        <v>Stephanie Smith</v>
      </c>
      <c r="S3062" s="7" t="s">
        <v>5622</v>
      </c>
      <c r="T3062" s="7">
        <v>15</v>
      </c>
      <c r="U3062" s="7">
        <v>4</v>
      </c>
      <c r="V3062" s="7">
        <v>60</v>
      </c>
      <c r="W3062" s="7" t="s">
        <v>5578</v>
      </c>
    </row>
    <row r="3063" spans="18:23" x14ac:dyDescent="0.25">
      <c r="R3063" s="7" t="str">
        <f t="shared" si="54"/>
        <v>Sarah Wright</v>
      </c>
      <c r="S3063" s="7" t="s">
        <v>5620</v>
      </c>
      <c r="T3063" s="7">
        <v>40</v>
      </c>
      <c r="U3063" s="7">
        <v>8</v>
      </c>
      <c r="V3063" s="7">
        <v>320</v>
      </c>
      <c r="W3063" s="7" t="s">
        <v>5474</v>
      </c>
    </row>
    <row r="3064" spans="18:23" x14ac:dyDescent="0.25">
      <c r="R3064" s="7" t="str">
        <f t="shared" si="54"/>
        <v>Robert Baker</v>
      </c>
      <c r="S3064" s="7" t="s">
        <v>5613</v>
      </c>
      <c r="T3064" s="7">
        <v>35</v>
      </c>
      <c r="U3064" s="7">
        <v>15</v>
      </c>
      <c r="V3064" s="7">
        <v>525</v>
      </c>
      <c r="W3064" s="7" t="s">
        <v>5545</v>
      </c>
    </row>
    <row r="3065" spans="18:23" x14ac:dyDescent="0.25">
      <c r="R3065" s="7" t="str">
        <f t="shared" si="54"/>
        <v>Stephanie Smith</v>
      </c>
      <c r="S3065" s="7" t="s">
        <v>5612</v>
      </c>
      <c r="T3065" s="7">
        <v>50</v>
      </c>
      <c r="U3065" s="7">
        <v>22</v>
      </c>
      <c r="V3065" s="7">
        <v>1100</v>
      </c>
      <c r="W3065" s="7" t="s">
        <v>5578</v>
      </c>
    </row>
    <row r="3066" spans="18:23" x14ac:dyDescent="0.25">
      <c r="R3066" s="7" t="str">
        <f t="shared" si="54"/>
        <v>Kenneth Rodriguez</v>
      </c>
      <c r="S3066" s="7" t="s">
        <v>5615</v>
      </c>
      <c r="T3066" s="7">
        <v>25</v>
      </c>
      <c r="U3066" s="7">
        <v>4</v>
      </c>
      <c r="V3066" s="7">
        <v>100</v>
      </c>
      <c r="W3066" s="7" t="s">
        <v>5572</v>
      </c>
    </row>
    <row r="3067" spans="18:23" x14ac:dyDescent="0.25">
      <c r="R3067" s="7" t="str">
        <f t="shared" si="54"/>
        <v>April Gonzales</v>
      </c>
      <c r="S3067" s="7" t="s">
        <v>5620</v>
      </c>
      <c r="T3067" s="7">
        <v>40</v>
      </c>
      <c r="U3067" s="7">
        <v>9</v>
      </c>
      <c r="V3067" s="7">
        <v>360</v>
      </c>
      <c r="W3067" s="7" t="s">
        <v>5312</v>
      </c>
    </row>
    <row r="3068" spans="18:23" x14ac:dyDescent="0.25">
      <c r="R3068" s="7" t="str">
        <f t="shared" si="54"/>
        <v>Lisa Johnson</v>
      </c>
      <c r="S3068" s="7" t="s">
        <v>5617</v>
      </c>
      <c r="T3068" s="7">
        <v>120</v>
      </c>
      <c r="U3068" s="7">
        <v>5</v>
      </c>
      <c r="V3068" s="7">
        <v>600</v>
      </c>
      <c r="W3068" s="7" t="s">
        <v>5332</v>
      </c>
    </row>
    <row r="3069" spans="18:23" x14ac:dyDescent="0.25">
      <c r="R3069" s="7" t="str">
        <f t="shared" si="54"/>
        <v>Diana Griffin</v>
      </c>
      <c r="S3069" s="7" t="s">
        <v>5615</v>
      </c>
      <c r="T3069" s="7">
        <v>25</v>
      </c>
      <c r="U3069" s="7">
        <v>21</v>
      </c>
      <c r="V3069" s="7">
        <v>525</v>
      </c>
      <c r="W3069" s="7" t="s">
        <v>5445</v>
      </c>
    </row>
    <row r="3070" spans="18:23" x14ac:dyDescent="0.25">
      <c r="R3070" s="7" t="str">
        <f t="shared" si="54"/>
        <v>Johnny Weaver</v>
      </c>
      <c r="S3070" s="7" t="s">
        <v>5609</v>
      </c>
      <c r="T3070" s="7">
        <v>20</v>
      </c>
      <c r="U3070" s="7">
        <v>16</v>
      </c>
      <c r="V3070" s="7">
        <v>320</v>
      </c>
      <c r="W3070" s="7" t="s">
        <v>5344</v>
      </c>
    </row>
    <row r="3071" spans="18:23" x14ac:dyDescent="0.25">
      <c r="R3071" s="7" t="str">
        <f t="shared" si="54"/>
        <v>Mary Fry</v>
      </c>
      <c r="S3071" s="7" t="s">
        <v>5623</v>
      </c>
      <c r="T3071" s="7">
        <v>30</v>
      </c>
      <c r="U3071" s="7">
        <v>25</v>
      </c>
      <c r="V3071" s="7">
        <v>750</v>
      </c>
      <c r="W3071" s="7" t="s">
        <v>5325</v>
      </c>
    </row>
    <row r="3072" spans="18:23" x14ac:dyDescent="0.25">
      <c r="R3072" s="7" t="str">
        <f t="shared" si="54"/>
        <v>Valerie Morgan</v>
      </c>
      <c r="S3072" s="7" t="s">
        <v>5616</v>
      </c>
      <c r="T3072" s="7">
        <v>150</v>
      </c>
      <c r="U3072" s="7">
        <v>24</v>
      </c>
      <c r="V3072" s="7">
        <v>3600</v>
      </c>
      <c r="W3072" s="7" t="s">
        <v>5608</v>
      </c>
    </row>
    <row r="3073" spans="18:23" x14ac:dyDescent="0.25">
      <c r="R3073" s="7" t="str">
        <f t="shared" si="54"/>
        <v>Lisa Johnson</v>
      </c>
      <c r="S3073" s="7" t="s">
        <v>5609</v>
      </c>
      <c r="T3073" s="7">
        <v>20</v>
      </c>
      <c r="U3073" s="7">
        <v>17</v>
      </c>
      <c r="V3073" s="7">
        <v>340</v>
      </c>
      <c r="W3073" s="7" t="s">
        <v>5581</v>
      </c>
    </row>
    <row r="3074" spans="18:23" x14ac:dyDescent="0.25">
      <c r="R3074" s="7" t="str">
        <f t="shared" si="54"/>
        <v>Mrs. Katrina</v>
      </c>
      <c r="S3074" s="7" t="s">
        <v>5617</v>
      </c>
      <c r="T3074" s="7">
        <v>120</v>
      </c>
      <c r="U3074" s="7">
        <v>6</v>
      </c>
      <c r="V3074" s="7">
        <v>720</v>
      </c>
      <c r="W3074" s="7" t="s">
        <v>5589</v>
      </c>
    </row>
    <row r="3075" spans="18:23" x14ac:dyDescent="0.25">
      <c r="R3075" s="7" t="str">
        <f t="shared" si="54"/>
        <v>Stephanie Smith</v>
      </c>
      <c r="S3075" s="7" t="s">
        <v>5612</v>
      </c>
      <c r="T3075" s="7">
        <v>50</v>
      </c>
      <c r="U3075" s="7">
        <v>12</v>
      </c>
      <c r="V3075" s="7">
        <v>600</v>
      </c>
      <c r="W3075" s="7" t="s">
        <v>5520</v>
      </c>
    </row>
    <row r="3076" spans="18:23" x14ac:dyDescent="0.25">
      <c r="R3076" s="7" t="str">
        <f t="shared" si="54"/>
        <v>Kenneth Rodriguez</v>
      </c>
      <c r="S3076" s="7" t="s">
        <v>5612</v>
      </c>
      <c r="T3076" s="7">
        <v>50</v>
      </c>
      <c r="U3076" s="7">
        <v>15</v>
      </c>
      <c r="V3076" s="7">
        <v>750</v>
      </c>
      <c r="W3076" s="7" t="s">
        <v>5436</v>
      </c>
    </row>
    <row r="3077" spans="18:23" x14ac:dyDescent="0.25">
      <c r="R3077" s="7" t="str">
        <f t="shared" si="54"/>
        <v>Kevin Gonzalez</v>
      </c>
      <c r="S3077" s="7" t="s">
        <v>5614</v>
      </c>
      <c r="T3077" s="7">
        <v>20</v>
      </c>
      <c r="U3077" s="7">
        <v>2</v>
      </c>
      <c r="V3077" s="7">
        <v>40</v>
      </c>
      <c r="W3077" s="7" t="s">
        <v>5343</v>
      </c>
    </row>
    <row r="3078" spans="18:23" x14ac:dyDescent="0.25">
      <c r="R3078" s="7" t="str">
        <f t="shared" si="54"/>
        <v>Keith Bush</v>
      </c>
      <c r="S3078" s="7" t="s">
        <v>5618</v>
      </c>
      <c r="T3078" s="7">
        <v>10</v>
      </c>
      <c r="U3078" s="7">
        <v>8</v>
      </c>
      <c r="V3078" s="7">
        <v>80</v>
      </c>
      <c r="W3078" s="7" t="s">
        <v>5342</v>
      </c>
    </row>
    <row r="3079" spans="18:23" x14ac:dyDescent="0.25">
      <c r="R3079" s="7" t="str">
        <f t="shared" si="54"/>
        <v>Stephanie Smith</v>
      </c>
      <c r="S3079" s="7" t="s">
        <v>5620</v>
      </c>
      <c r="T3079" s="7">
        <v>40</v>
      </c>
      <c r="U3079" s="7">
        <v>4</v>
      </c>
      <c r="V3079" s="7">
        <v>160</v>
      </c>
      <c r="W3079" s="7" t="s">
        <v>5323</v>
      </c>
    </row>
    <row r="3080" spans="18:23" x14ac:dyDescent="0.25">
      <c r="R3080" s="7" t="str">
        <f t="shared" ref="R3080:R3143" si="55">TRIM(W3080)</f>
        <v>Seth Howell</v>
      </c>
      <c r="S3080" s="7" t="s">
        <v>5613</v>
      </c>
      <c r="T3080" s="7">
        <v>35</v>
      </c>
      <c r="U3080" s="7">
        <v>16</v>
      </c>
      <c r="V3080" s="7">
        <v>560</v>
      </c>
      <c r="W3080" s="7" t="s">
        <v>5591</v>
      </c>
    </row>
    <row r="3081" spans="18:23" x14ac:dyDescent="0.25">
      <c r="R3081" s="7" t="str">
        <f t="shared" si="55"/>
        <v>Dr. Elizabeth</v>
      </c>
      <c r="S3081" s="7" t="s">
        <v>5618</v>
      </c>
      <c r="T3081" s="7">
        <v>10</v>
      </c>
      <c r="U3081" s="7">
        <v>8</v>
      </c>
      <c r="V3081" s="7">
        <v>80</v>
      </c>
      <c r="W3081" s="7" t="s">
        <v>5431</v>
      </c>
    </row>
    <row r="3082" spans="18:23" x14ac:dyDescent="0.25">
      <c r="R3082" s="7" t="str">
        <f t="shared" si="55"/>
        <v>Angela Fox</v>
      </c>
      <c r="S3082" s="7" t="s">
        <v>5619</v>
      </c>
      <c r="T3082" s="7">
        <v>80</v>
      </c>
      <c r="U3082" s="7">
        <v>13</v>
      </c>
      <c r="V3082" s="7">
        <v>1040</v>
      </c>
      <c r="W3082" s="7" t="s">
        <v>5468</v>
      </c>
    </row>
    <row r="3083" spans="18:23" x14ac:dyDescent="0.25">
      <c r="R3083" s="7" t="str">
        <f t="shared" si="55"/>
        <v>Karen Pham</v>
      </c>
      <c r="S3083" s="7" t="s">
        <v>5614</v>
      </c>
      <c r="T3083" s="7">
        <v>20</v>
      </c>
      <c r="U3083" s="7">
        <v>24</v>
      </c>
      <c r="V3083" s="7">
        <v>480</v>
      </c>
      <c r="W3083" s="7" t="s">
        <v>5552</v>
      </c>
    </row>
    <row r="3084" spans="18:23" x14ac:dyDescent="0.25">
      <c r="R3084" s="7" t="str">
        <f t="shared" si="55"/>
        <v>Mrs. Alexandria</v>
      </c>
      <c r="S3084" s="7" t="s">
        <v>5620</v>
      </c>
      <c r="T3084" s="7">
        <v>40</v>
      </c>
      <c r="U3084" s="7">
        <v>4</v>
      </c>
      <c r="V3084" s="7">
        <v>160</v>
      </c>
      <c r="W3084" s="7" t="s">
        <v>5523</v>
      </c>
    </row>
    <row r="3085" spans="18:23" x14ac:dyDescent="0.25">
      <c r="R3085" s="7" t="str">
        <f t="shared" si="55"/>
        <v>Shannon Vazquez</v>
      </c>
      <c r="S3085" s="7" t="s">
        <v>5614</v>
      </c>
      <c r="T3085" s="7">
        <v>20</v>
      </c>
      <c r="U3085" s="7">
        <v>4</v>
      </c>
      <c r="V3085" s="7">
        <v>80</v>
      </c>
      <c r="W3085" s="7" t="s">
        <v>5531</v>
      </c>
    </row>
    <row r="3086" spans="18:23" x14ac:dyDescent="0.25">
      <c r="R3086" s="7" t="str">
        <f t="shared" si="55"/>
        <v>Robert Baker</v>
      </c>
      <c r="S3086" s="7" t="s">
        <v>5610</v>
      </c>
      <c r="T3086" s="7">
        <v>300</v>
      </c>
      <c r="U3086" s="7">
        <v>1</v>
      </c>
      <c r="V3086" s="7">
        <v>300</v>
      </c>
      <c r="W3086" s="7" t="s">
        <v>5606</v>
      </c>
    </row>
    <row r="3087" spans="18:23" x14ac:dyDescent="0.25">
      <c r="R3087" s="7" t="str">
        <f t="shared" si="55"/>
        <v>Angela Fox</v>
      </c>
      <c r="S3087" s="7" t="s">
        <v>5617</v>
      </c>
      <c r="T3087" s="7">
        <v>120</v>
      </c>
      <c r="U3087" s="7">
        <v>25</v>
      </c>
      <c r="V3087" s="7">
        <v>3000</v>
      </c>
      <c r="W3087" s="7" t="s">
        <v>5459</v>
      </c>
    </row>
    <row r="3088" spans="18:23" x14ac:dyDescent="0.25">
      <c r="R3088" s="7" t="str">
        <f t="shared" si="55"/>
        <v>Angela Fox</v>
      </c>
      <c r="S3088" s="7" t="s">
        <v>5617</v>
      </c>
      <c r="T3088" s="7">
        <v>120</v>
      </c>
      <c r="U3088" s="7">
        <v>15</v>
      </c>
      <c r="V3088" s="7">
        <v>1800</v>
      </c>
      <c r="W3088" s="7" t="s">
        <v>5517</v>
      </c>
    </row>
    <row r="3089" spans="18:23" x14ac:dyDescent="0.25">
      <c r="R3089" s="7" t="str">
        <f t="shared" si="55"/>
        <v>Caroline Yoder</v>
      </c>
      <c r="S3089" s="7" t="s">
        <v>5610</v>
      </c>
      <c r="T3089" s="7">
        <v>300</v>
      </c>
      <c r="U3089" s="7">
        <v>13</v>
      </c>
      <c r="V3089" s="7">
        <v>3900</v>
      </c>
      <c r="W3089" s="7" t="s">
        <v>5317</v>
      </c>
    </row>
    <row r="3090" spans="18:23" x14ac:dyDescent="0.25">
      <c r="R3090" s="7" t="str">
        <f t="shared" si="55"/>
        <v>Sheri Foster</v>
      </c>
      <c r="S3090" s="7" t="s">
        <v>5618</v>
      </c>
      <c r="T3090" s="7">
        <v>10</v>
      </c>
      <c r="U3090" s="7">
        <v>3</v>
      </c>
      <c r="V3090" s="7">
        <v>30</v>
      </c>
      <c r="W3090" s="7" t="s">
        <v>5585</v>
      </c>
    </row>
    <row r="3091" spans="18:23" x14ac:dyDescent="0.25">
      <c r="R3091" s="7" t="str">
        <f t="shared" si="55"/>
        <v>Sarah Wright</v>
      </c>
      <c r="S3091" s="7" t="s">
        <v>5609</v>
      </c>
      <c r="T3091" s="7">
        <v>20</v>
      </c>
      <c r="U3091" s="7">
        <v>22</v>
      </c>
      <c r="V3091" s="7">
        <v>440</v>
      </c>
      <c r="W3091" s="7" t="s">
        <v>5474</v>
      </c>
    </row>
    <row r="3092" spans="18:23" x14ac:dyDescent="0.25">
      <c r="R3092" s="7" t="str">
        <f t="shared" si="55"/>
        <v>Stephanie Smith</v>
      </c>
      <c r="S3092" s="7" t="s">
        <v>5611</v>
      </c>
      <c r="T3092" s="7">
        <v>250</v>
      </c>
      <c r="U3092" s="7">
        <v>12</v>
      </c>
      <c r="V3092" s="7">
        <v>3000</v>
      </c>
      <c r="W3092" s="7" t="s">
        <v>5442</v>
      </c>
    </row>
    <row r="3093" spans="18:23" x14ac:dyDescent="0.25">
      <c r="R3093" s="7" t="str">
        <f t="shared" si="55"/>
        <v>Ms. Michelle</v>
      </c>
      <c r="S3093" s="7" t="s">
        <v>5619</v>
      </c>
      <c r="T3093" s="7">
        <v>80</v>
      </c>
      <c r="U3093" s="7">
        <v>18</v>
      </c>
      <c r="V3093" s="7">
        <v>1440</v>
      </c>
      <c r="W3093" s="7" t="s">
        <v>5514</v>
      </c>
    </row>
    <row r="3094" spans="18:23" x14ac:dyDescent="0.25">
      <c r="R3094" s="7" t="str">
        <f t="shared" si="55"/>
        <v>Kimberly Stone</v>
      </c>
      <c r="S3094" s="7" t="s">
        <v>5622</v>
      </c>
      <c r="T3094" s="7">
        <v>15</v>
      </c>
      <c r="U3094" s="7">
        <v>19</v>
      </c>
      <c r="V3094" s="7">
        <v>285</v>
      </c>
      <c r="W3094" s="7" t="s">
        <v>5465</v>
      </c>
    </row>
    <row r="3095" spans="18:23" x14ac:dyDescent="0.25">
      <c r="R3095" s="7" t="str">
        <f t="shared" si="55"/>
        <v>Mrs. Alexandria</v>
      </c>
      <c r="S3095" s="7" t="s">
        <v>5609</v>
      </c>
      <c r="T3095" s="7">
        <v>20</v>
      </c>
      <c r="U3095" s="7">
        <v>9</v>
      </c>
      <c r="V3095" s="7">
        <v>180</v>
      </c>
      <c r="W3095" s="7" t="s">
        <v>5583</v>
      </c>
    </row>
    <row r="3096" spans="18:23" x14ac:dyDescent="0.25">
      <c r="R3096" s="7" t="str">
        <f t="shared" si="55"/>
        <v>Kevin Gonzalez</v>
      </c>
      <c r="S3096" s="7" t="s">
        <v>5611</v>
      </c>
      <c r="T3096" s="7">
        <v>250</v>
      </c>
      <c r="U3096" s="7">
        <v>2</v>
      </c>
      <c r="V3096" s="7">
        <v>500</v>
      </c>
      <c r="W3096" s="7" t="s">
        <v>5498</v>
      </c>
    </row>
    <row r="3097" spans="18:23" x14ac:dyDescent="0.25">
      <c r="R3097" s="7" t="str">
        <f t="shared" si="55"/>
        <v>Isaac Goodwin</v>
      </c>
      <c r="S3097" s="7" t="s">
        <v>5617</v>
      </c>
      <c r="T3097" s="7">
        <v>120</v>
      </c>
      <c r="U3097" s="7">
        <v>9</v>
      </c>
      <c r="V3097" s="7">
        <v>1080</v>
      </c>
      <c r="W3097" s="7" t="s">
        <v>5511</v>
      </c>
    </row>
    <row r="3098" spans="18:23" x14ac:dyDescent="0.25">
      <c r="R3098" s="7" t="str">
        <f t="shared" si="55"/>
        <v>Sarah Wright</v>
      </c>
      <c r="S3098" s="7" t="s">
        <v>5615</v>
      </c>
      <c r="T3098" s="7">
        <v>25</v>
      </c>
      <c r="U3098" s="7">
        <v>4</v>
      </c>
      <c r="V3098" s="7">
        <v>100</v>
      </c>
      <c r="W3098" s="7" t="s">
        <v>5490</v>
      </c>
    </row>
    <row r="3099" spans="18:23" x14ac:dyDescent="0.25">
      <c r="R3099" s="7" t="str">
        <f t="shared" si="55"/>
        <v>Keith Bush</v>
      </c>
      <c r="S3099" s="7" t="s">
        <v>5611</v>
      </c>
      <c r="T3099" s="7">
        <v>250</v>
      </c>
      <c r="U3099" s="7">
        <v>18</v>
      </c>
      <c r="V3099" s="7">
        <v>4500</v>
      </c>
      <c r="W3099" s="7" t="s">
        <v>5508</v>
      </c>
    </row>
    <row r="3100" spans="18:23" x14ac:dyDescent="0.25">
      <c r="R3100" s="7" t="str">
        <f t="shared" si="55"/>
        <v>Dr. Elizabeth</v>
      </c>
      <c r="S3100" s="7" t="s">
        <v>5616</v>
      </c>
      <c r="T3100" s="7">
        <v>150</v>
      </c>
      <c r="U3100" s="7">
        <v>1</v>
      </c>
      <c r="V3100" s="7">
        <v>150</v>
      </c>
      <c r="W3100" s="7" t="s">
        <v>5600</v>
      </c>
    </row>
    <row r="3101" spans="18:23" x14ac:dyDescent="0.25">
      <c r="R3101" s="7" t="str">
        <f t="shared" si="55"/>
        <v>Robert Baker</v>
      </c>
      <c r="S3101" s="7" t="s">
        <v>5612</v>
      </c>
      <c r="T3101" s="7">
        <v>50</v>
      </c>
      <c r="U3101" s="7">
        <v>20</v>
      </c>
      <c r="V3101" s="7">
        <v>1000</v>
      </c>
      <c r="W3101" s="7" t="s">
        <v>5313</v>
      </c>
    </row>
    <row r="3102" spans="18:23" x14ac:dyDescent="0.25">
      <c r="R3102" s="7" t="str">
        <f t="shared" si="55"/>
        <v>Kari Zimmerman</v>
      </c>
      <c r="S3102" s="7" t="s">
        <v>5611</v>
      </c>
      <c r="T3102" s="7">
        <v>250</v>
      </c>
      <c r="U3102" s="7">
        <v>3</v>
      </c>
      <c r="V3102" s="7">
        <v>750</v>
      </c>
      <c r="W3102" s="7" t="s">
        <v>5565</v>
      </c>
    </row>
    <row r="3103" spans="18:23" x14ac:dyDescent="0.25">
      <c r="R3103" s="7" t="str">
        <f t="shared" si="55"/>
        <v>Kari Zimmerman</v>
      </c>
      <c r="S3103" s="7" t="s">
        <v>5609</v>
      </c>
      <c r="T3103" s="7">
        <v>20</v>
      </c>
      <c r="U3103" s="7">
        <v>20</v>
      </c>
      <c r="V3103" s="7">
        <v>400</v>
      </c>
      <c r="W3103" s="7" t="s">
        <v>5565</v>
      </c>
    </row>
    <row r="3104" spans="18:23" x14ac:dyDescent="0.25">
      <c r="R3104" s="7" t="str">
        <f t="shared" si="55"/>
        <v>Aaron Robinson</v>
      </c>
      <c r="S3104" s="7" t="s">
        <v>5620</v>
      </c>
      <c r="T3104" s="7">
        <v>40</v>
      </c>
      <c r="U3104" s="7">
        <v>19</v>
      </c>
      <c r="V3104" s="7">
        <v>760</v>
      </c>
      <c r="W3104" s="7" t="s">
        <v>5543</v>
      </c>
    </row>
    <row r="3105" spans="18:23" x14ac:dyDescent="0.25">
      <c r="R3105" s="7" t="str">
        <f t="shared" si="55"/>
        <v>Diana Griffin</v>
      </c>
      <c r="S3105" s="7" t="s">
        <v>5618</v>
      </c>
      <c r="T3105" s="7">
        <v>10</v>
      </c>
      <c r="U3105" s="7">
        <v>14</v>
      </c>
      <c r="V3105" s="7">
        <v>140</v>
      </c>
      <c r="W3105" s="7" t="s">
        <v>5509</v>
      </c>
    </row>
    <row r="3106" spans="18:23" x14ac:dyDescent="0.25">
      <c r="R3106" s="7" t="str">
        <f t="shared" si="55"/>
        <v>Isaac Goodwin</v>
      </c>
      <c r="S3106" s="7" t="s">
        <v>5617</v>
      </c>
      <c r="T3106" s="7">
        <v>120</v>
      </c>
      <c r="U3106" s="7">
        <v>9</v>
      </c>
      <c r="V3106" s="7">
        <v>1080</v>
      </c>
      <c r="W3106" s="7" t="s">
        <v>5440</v>
      </c>
    </row>
    <row r="3107" spans="18:23" x14ac:dyDescent="0.25">
      <c r="R3107" s="7" t="str">
        <f t="shared" si="55"/>
        <v>Rebecca Moody</v>
      </c>
      <c r="S3107" s="7" t="s">
        <v>5610</v>
      </c>
      <c r="T3107" s="7">
        <v>300</v>
      </c>
      <c r="U3107" s="7">
        <v>11</v>
      </c>
      <c r="V3107" s="7">
        <v>3300</v>
      </c>
      <c r="W3107" s="7" t="s">
        <v>5470</v>
      </c>
    </row>
    <row r="3108" spans="18:23" x14ac:dyDescent="0.25">
      <c r="R3108" s="7" t="str">
        <f t="shared" si="55"/>
        <v>Lisa Johnson</v>
      </c>
      <c r="S3108" s="7" t="s">
        <v>5619</v>
      </c>
      <c r="T3108" s="7">
        <v>80</v>
      </c>
      <c r="U3108" s="7">
        <v>5</v>
      </c>
      <c r="V3108" s="7">
        <v>400</v>
      </c>
      <c r="W3108" s="7" t="s">
        <v>5456</v>
      </c>
    </row>
    <row r="3109" spans="18:23" x14ac:dyDescent="0.25">
      <c r="R3109" s="7" t="str">
        <f t="shared" si="55"/>
        <v>Alexis Ferguson</v>
      </c>
      <c r="S3109" s="7" t="s">
        <v>5622</v>
      </c>
      <c r="T3109" s="7">
        <v>15</v>
      </c>
      <c r="U3109" s="7">
        <v>24</v>
      </c>
      <c r="V3109" s="7">
        <v>360</v>
      </c>
      <c r="W3109" s="7" t="s">
        <v>5493</v>
      </c>
    </row>
    <row r="3110" spans="18:23" x14ac:dyDescent="0.25">
      <c r="R3110" s="7" t="str">
        <f t="shared" si="55"/>
        <v>Dr. Carolyn</v>
      </c>
      <c r="S3110" s="7" t="s">
        <v>5612</v>
      </c>
      <c r="T3110" s="7">
        <v>50</v>
      </c>
      <c r="U3110" s="7">
        <v>1</v>
      </c>
      <c r="V3110" s="7">
        <v>50</v>
      </c>
      <c r="W3110" s="7" t="s">
        <v>5499</v>
      </c>
    </row>
    <row r="3111" spans="18:23" x14ac:dyDescent="0.25">
      <c r="R3111" s="7" t="str">
        <f t="shared" si="55"/>
        <v>Jonathan Myers</v>
      </c>
      <c r="S3111" s="7" t="s">
        <v>5621</v>
      </c>
      <c r="T3111" s="7">
        <v>60</v>
      </c>
      <c r="U3111" s="7">
        <v>22</v>
      </c>
      <c r="V3111" s="7">
        <v>1320</v>
      </c>
      <c r="W3111" s="7" t="s">
        <v>5483</v>
      </c>
    </row>
    <row r="3112" spans="18:23" x14ac:dyDescent="0.25">
      <c r="R3112" s="7" t="str">
        <f t="shared" si="55"/>
        <v>Johnny Weaver</v>
      </c>
      <c r="S3112" s="7" t="s">
        <v>5612</v>
      </c>
      <c r="T3112" s="7">
        <v>50</v>
      </c>
      <c r="U3112" s="7">
        <v>7</v>
      </c>
      <c r="V3112" s="7">
        <v>350</v>
      </c>
      <c r="W3112" s="7" t="s">
        <v>5496</v>
      </c>
    </row>
    <row r="3113" spans="18:23" x14ac:dyDescent="0.25">
      <c r="R3113" s="7" t="str">
        <f t="shared" si="55"/>
        <v>Johnny Weaver</v>
      </c>
      <c r="S3113" s="7" t="s">
        <v>5613</v>
      </c>
      <c r="T3113" s="7">
        <v>35</v>
      </c>
      <c r="U3113" s="7">
        <v>16</v>
      </c>
      <c r="V3113" s="7">
        <v>560</v>
      </c>
      <c r="W3113" s="7" t="s">
        <v>5542</v>
      </c>
    </row>
    <row r="3114" spans="18:23" x14ac:dyDescent="0.25">
      <c r="R3114" s="7" t="str">
        <f t="shared" si="55"/>
        <v>Donald Parsons</v>
      </c>
      <c r="S3114" s="7" t="s">
        <v>5609</v>
      </c>
      <c r="T3114" s="7">
        <v>20</v>
      </c>
      <c r="U3114" s="7">
        <v>19</v>
      </c>
      <c r="V3114" s="7">
        <v>380</v>
      </c>
      <c r="W3114" s="7" t="s">
        <v>5596</v>
      </c>
    </row>
    <row r="3115" spans="18:23" x14ac:dyDescent="0.25">
      <c r="R3115" s="7" t="str">
        <f t="shared" si="55"/>
        <v>Mrs. Alexandria</v>
      </c>
      <c r="S3115" s="7" t="s">
        <v>5616</v>
      </c>
      <c r="T3115" s="7">
        <v>150</v>
      </c>
      <c r="U3115" s="7">
        <v>9</v>
      </c>
      <c r="V3115" s="7">
        <v>1350</v>
      </c>
      <c r="W3115" s="7" t="s">
        <v>5437</v>
      </c>
    </row>
    <row r="3116" spans="18:23" x14ac:dyDescent="0.25">
      <c r="R3116" s="7" t="str">
        <f t="shared" si="55"/>
        <v>Joshua Stewart</v>
      </c>
      <c r="S3116" s="7" t="s">
        <v>5622</v>
      </c>
      <c r="T3116" s="7">
        <v>15</v>
      </c>
      <c r="U3116" s="7">
        <v>7</v>
      </c>
      <c r="V3116" s="7">
        <v>105</v>
      </c>
      <c r="W3116" s="7" t="s">
        <v>5526</v>
      </c>
    </row>
    <row r="3117" spans="18:23" x14ac:dyDescent="0.25">
      <c r="R3117" s="7" t="str">
        <f t="shared" si="55"/>
        <v>Valerie Morgan</v>
      </c>
      <c r="S3117" s="7" t="s">
        <v>5623</v>
      </c>
      <c r="T3117" s="7">
        <v>30</v>
      </c>
      <c r="U3117" s="7">
        <v>2</v>
      </c>
      <c r="V3117" s="7">
        <v>60</v>
      </c>
      <c r="W3117" s="7" t="s">
        <v>5475</v>
      </c>
    </row>
    <row r="3118" spans="18:23" x14ac:dyDescent="0.25">
      <c r="R3118" s="7" t="str">
        <f t="shared" si="55"/>
        <v>Mrs. Katrina</v>
      </c>
      <c r="S3118" s="7" t="s">
        <v>5609</v>
      </c>
      <c r="T3118" s="7">
        <v>20</v>
      </c>
      <c r="U3118" s="7">
        <v>3</v>
      </c>
      <c r="V3118" s="7">
        <v>60</v>
      </c>
      <c r="W3118" s="7" t="s">
        <v>5575</v>
      </c>
    </row>
    <row r="3119" spans="18:23" x14ac:dyDescent="0.25">
      <c r="R3119" s="7" t="str">
        <f t="shared" si="55"/>
        <v>Rebecca Moody</v>
      </c>
      <c r="S3119" s="7" t="s">
        <v>5622</v>
      </c>
      <c r="T3119" s="7">
        <v>15</v>
      </c>
      <c r="U3119" s="7">
        <v>9</v>
      </c>
      <c r="V3119" s="7">
        <v>135</v>
      </c>
      <c r="W3119" s="7" t="s">
        <v>5481</v>
      </c>
    </row>
    <row r="3120" spans="18:23" x14ac:dyDescent="0.25">
      <c r="R3120" s="7" t="str">
        <f t="shared" si="55"/>
        <v>Mary Fry</v>
      </c>
      <c r="S3120" s="7" t="s">
        <v>5616</v>
      </c>
      <c r="T3120" s="7">
        <v>150</v>
      </c>
      <c r="U3120" s="7">
        <v>11</v>
      </c>
      <c r="V3120" s="7">
        <v>1650</v>
      </c>
      <c r="W3120" s="7" t="s">
        <v>5544</v>
      </c>
    </row>
    <row r="3121" spans="18:23" x14ac:dyDescent="0.25">
      <c r="R3121" s="7" t="str">
        <f t="shared" si="55"/>
        <v>April Gonzales</v>
      </c>
      <c r="S3121" s="7" t="s">
        <v>5618</v>
      </c>
      <c r="T3121" s="7">
        <v>10</v>
      </c>
      <c r="U3121" s="7">
        <v>5</v>
      </c>
      <c r="V3121" s="7">
        <v>50</v>
      </c>
      <c r="W3121" s="7" t="s">
        <v>5560</v>
      </c>
    </row>
    <row r="3122" spans="18:23" x14ac:dyDescent="0.25">
      <c r="R3122" s="7" t="str">
        <f t="shared" si="55"/>
        <v>Mrs. Alexandria</v>
      </c>
      <c r="S3122" s="7" t="s">
        <v>5622</v>
      </c>
      <c r="T3122" s="7">
        <v>15</v>
      </c>
      <c r="U3122" s="7">
        <v>2</v>
      </c>
      <c r="V3122" s="7">
        <v>30</v>
      </c>
      <c r="W3122" s="7" t="s">
        <v>5462</v>
      </c>
    </row>
    <row r="3123" spans="18:23" x14ac:dyDescent="0.25">
      <c r="R3123" s="7" t="str">
        <f t="shared" si="55"/>
        <v>Dr. Elizabeth</v>
      </c>
      <c r="S3123" s="7" t="s">
        <v>5610</v>
      </c>
      <c r="T3123" s="7">
        <v>300</v>
      </c>
      <c r="U3123" s="7">
        <v>8</v>
      </c>
      <c r="V3123" s="7">
        <v>2400</v>
      </c>
      <c r="W3123" s="7" t="s">
        <v>5540</v>
      </c>
    </row>
    <row r="3124" spans="18:23" x14ac:dyDescent="0.25">
      <c r="R3124" s="7" t="str">
        <f t="shared" si="55"/>
        <v>Ms. Michelle</v>
      </c>
      <c r="S3124" s="7" t="s">
        <v>5622</v>
      </c>
      <c r="T3124" s="7">
        <v>15</v>
      </c>
      <c r="U3124" s="7">
        <v>14</v>
      </c>
      <c r="V3124" s="7">
        <v>210</v>
      </c>
      <c r="W3124" s="7" t="s">
        <v>5514</v>
      </c>
    </row>
    <row r="3125" spans="18:23" x14ac:dyDescent="0.25">
      <c r="R3125" s="7" t="str">
        <f t="shared" si="55"/>
        <v>Jonathan Myers</v>
      </c>
      <c r="S3125" s="7" t="s">
        <v>5617</v>
      </c>
      <c r="T3125" s="7">
        <v>120</v>
      </c>
      <c r="U3125" s="7">
        <v>5</v>
      </c>
      <c r="V3125" s="7">
        <v>600</v>
      </c>
      <c r="W3125" s="7" t="s">
        <v>5339</v>
      </c>
    </row>
    <row r="3126" spans="18:23" x14ac:dyDescent="0.25">
      <c r="R3126" s="7" t="str">
        <f t="shared" si="55"/>
        <v>Diana Griffin</v>
      </c>
      <c r="S3126" s="7" t="s">
        <v>5617</v>
      </c>
      <c r="T3126" s="7">
        <v>120</v>
      </c>
      <c r="U3126" s="7">
        <v>12</v>
      </c>
      <c r="V3126" s="7">
        <v>1440</v>
      </c>
      <c r="W3126" s="7" t="s">
        <v>5445</v>
      </c>
    </row>
    <row r="3127" spans="18:23" x14ac:dyDescent="0.25">
      <c r="R3127" s="7" t="str">
        <f t="shared" si="55"/>
        <v>Shannon Vazquez</v>
      </c>
      <c r="S3127" s="7" t="s">
        <v>5611</v>
      </c>
      <c r="T3127" s="7">
        <v>250</v>
      </c>
      <c r="U3127" s="7">
        <v>16</v>
      </c>
      <c r="V3127" s="7">
        <v>4000</v>
      </c>
      <c r="W3127" s="7" t="s">
        <v>5497</v>
      </c>
    </row>
    <row r="3128" spans="18:23" x14ac:dyDescent="0.25">
      <c r="R3128" s="7" t="str">
        <f t="shared" si="55"/>
        <v>Dr. Elizabeth</v>
      </c>
      <c r="S3128" s="7" t="s">
        <v>5619</v>
      </c>
      <c r="T3128" s="7">
        <v>80</v>
      </c>
      <c r="U3128" s="7">
        <v>16</v>
      </c>
      <c r="V3128" s="7">
        <v>1280</v>
      </c>
      <c r="W3128" s="7" t="s">
        <v>5431</v>
      </c>
    </row>
    <row r="3129" spans="18:23" x14ac:dyDescent="0.25">
      <c r="R3129" s="7" t="str">
        <f t="shared" si="55"/>
        <v>Kevin Gonzalez</v>
      </c>
      <c r="S3129" s="7" t="s">
        <v>5612</v>
      </c>
      <c r="T3129" s="7">
        <v>50</v>
      </c>
      <c r="U3129" s="7">
        <v>13</v>
      </c>
      <c r="V3129" s="7">
        <v>650</v>
      </c>
      <c r="W3129" s="7" t="s">
        <v>5516</v>
      </c>
    </row>
    <row r="3130" spans="18:23" x14ac:dyDescent="0.25">
      <c r="R3130" s="7" t="str">
        <f t="shared" si="55"/>
        <v>Mrs. Katrina</v>
      </c>
      <c r="S3130" s="7" t="s">
        <v>5612</v>
      </c>
      <c r="T3130" s="7">
        <v>50</v>
      </c>
      <c r="U3130" s="7">
        <v>2</v>
      </c>
      <c r="V3130" s="7">
        <v>100</v>
      </c>
      <c r="W3130" s="7" t="s">
        <v>5589</v>
      </c>
    </row>
    <row r="3131" spans="18:23" x14ac:dyDescent="0.25">
      <c r="R3131" s="7" t="str">
        <f t="shared" si="55"/>
        <v>Stephanie Smith</v>
      </c>
      <c r="S3131" s="7" t="s">
        <v>5611</v>
      </c>
      <c r="T3131" s="7">
        <v>250</v>
      </c>
      <c r="U3131" s="7">
        <v>24</v>
      </c>
      <c r="V3131" s="7">
        <v>6000</v>
      </c>
      <c r="W3131" s="7" t="s">
        <v>5578</v>
      </c>
    </row>
    <row r="3132" spans="18:23" x14ac:dyDescent="0.25">
      <c r="R3132" s="7" t="str">
        <f t="shared" si="55"/>
        <v>Caroline Yoder</v>
      </c>
      <c r="S3132" s="7" t="s">
        <v>5623</v>
      </c>
      <c r="T3132" s="7">
        <v>30</v>
      </c>
      <c r="U3132" s="7">
        <v>25</v>
      </c>
      <c r="V3132" s="7">
        <v>750</v>
      </c>
      <c r="W3132" s="7" t="s">
        <v>5530</v>
      </c>
    </row>
    <row r="3133" spans="18:23" x14ac:dyDescent="0.25">
      <c r="R3133" s="7" t="str">
        <f t="shared" si="55"/>
        <v>Angela Fox</v>
      </c>
      <c r="S3133" s="7" t="s">
        <v>5613</v>
      </c>
      <c r="T3133" s="7">
        <v>35</v>
      </c>
      <c r="U3133" s="7">
        <v>18</v>
      </c>
      <c r="V3133" s="7">
        <v>630</v>
      </c>
      <c r="W3133" s="7" t="s">
        <v>5468</v>
      </c>
    </row>
    <row r="3134" spans="18:23" x14ac:dyDescent="0.25">
      <c r="R3134" s="7" t="str">
        <f t="shared" si="55"/>
        <v>Shannon Vazquez</v>
      </c>
      <c r="S3134" s="7" t="s">
        <v>5611</v>
      </c>
      <c r="T3134" s="7">
        <v>250</v>
      </c>
      <c r="U3134" s="7">
        <v>22</v>
      </c>
      <c r="V3134" s="7">
        <v>5500</v>
      </c>
      <c r="W3134" s="7" t="s">
        <v>5531</v>
      </c>
    </row>
    <row r="3135" spans="18:23" x14ac:dyDescent="0.25">
      <c r="R3135" s="7" t="str">
        <f t="shared" si="55"/>
        <v>Johnny Weaver</v>
      </c>
      <c r="S3135" s="7" t="s">
        <v>5615</v>
      </c>
      <c r="T3135" s="7">
        <v>25</v>
      </c>
      <c r="U3135" s="7">
        <v>4</v>
      </c>
      <c r="V3135" s="7">
        <v>100</v>
      </c>
      <c r="W3135" s="7" t="s">
        <v>5344</v>
      </c>
    </row>
    <row r="3136" spans="18:23" x14ac:dyDescent="0.25">
      <c r="R3136" s="7" t="str">
        <f t="shared" si="55"/>
        <v>Keith Bush</v>
      </c>
      <c r="S3136" s="7" t="s">
        <v>5610</v>
      </c>
      <c r="T3136" s="7">
        <v>300</v>
      </c>
      <c r="U3136" s="7">
        <v>6</v>
      </c>
      <c r="V3136" s="7">
        <v>1800</v>
      </c>
      <c r="W3136" s="7" t="s">
        <v>5508</v>
      </c>
    </row>
    <row r="3137" spans="18:23" x14ac:dyDescent="0.25">
      <c r="R3137" s="7" t="str">
        <f t="shared" si="55"/>
        <v>Diana Griffin</v>
      </c>
      <c r="S3137" s="7" t="s">
        <v>5622</v>
      </c>
      <c r="T3137" s="7">
        <v>15</v>
      </c>
      <c r="U3137" s="7">
        <v>25</v>
      </c>
      <c r="V3137" s="7">
        <v>375</v>
      </c>
      <c r="W3137" s="7" t="s">
        <v>5314</v>
      </c>
    </row>
    <row r="3138" spans="18:23" x14ac:dyDescent="0.25">
      <c r="R3138" s="7" t="str">
        <f t="shared" si="55"/>
        <v>Sarah Wright</v>
      </c>
      <c r="S3138" s="7" t="s">
        <v>5612</v>
      </c>
      <c r="T3138" s="7">
        <v>50</v>
      </c>
      <c r="U3138" s="7">
        <v>13</v>
      </c>
      <c r="V3138" s="7">
        <v>650</v>
      </c>
      <c r="W3138" s="7" t="s">
        <v>5337</v>
      </c>
    </row>
    <row r="3139" spans="18:23" x14ac:dyDescent="0.25">
      <c r="R3139" s="7" t="str">
        <f t="shared" si="55"/>
        <v>Jennifer Nelson</v>
      </c>
      <c r="S3139" s="7" t="s">
        <v>5616</v>
      </c>
      <c r="T3139" s="7">
        <v>150</v>
      </c>
      <c r="U3139" s="7">
        <v>7</v>
      </c>
      <c r="V3139" s="7">
        <v>1050</v>
      </c>
      <c r="W3139" s="7" t="s">
        <v>5603</v>
      </c>
    </row>
    <row r="3140" spans="18:23" x14ac:dyDescent="0.25">
      <c r="R3140" s="7" t="str">
        <f t="shared" si="55"/>
        <v>Alexis Ferguson</v>
      </c>
      <c r="S3140" s="7" t="s">
        <v>5620</v>
      </c>
      <c r="T3140" s="7">
        <v>40</v>
      </c>
      <c r="U3140" s="7">
        <v>16</v>
      </c>
      <c r="V3140" s="7">
        <v>640</v>
      </c>
      <c r="W3140" s="7" t="s">
        <v>5439</v>
      </c>
    </row>
    <row r="3141" spans="18:23" x14ac:dyDescent="0.25">
      <c r="R3141" s="7" t="str">
        <f t="shared" si="55"/>
        <v>Karen Pham</v>
      </c>
      <c r="S3141" s="7" t="s">
        <v>5617</v>
      </c>
      <c r="T3141" s="7">
        <v>120</v>
      </c>
      <c r="U3141" s="7">
        <v>6</v>
      </c>
      <c r="V3141" s="7">
        <v>720</v>
      </c>
      <c r="W3141" s="7" t="s">
        <v>5552</v>
      </c>
    </row>
    <row r="3142" spans="18:23" x14ac:dyDescent="0.25">
      <c r="R3142" s="7" t="str">
        <f t="shared" si="55"/>
        <v>Jose Perez</v>
      </c>
      <c r="S3142" s="7" t="s">
        <v>5610</v>
      </c>
      <c r="T3142" s="7">
        <v>300</v>
      </c>
      <c r="U3142" s="7">
        <v>22</v>
      </c>
      <c r="V3142" s="7">
        <v>6600</v>
      </c>
      <c r="W3142" s="7" t="s">
        <v>5484</v>
      </c>
    </row>
    <row r="3143" spans="18:23" x14ac:dyDescent="0.25">
      <c r="R3143" s="7" t="str">
        <f t="shared" si="55"/>
        <v>Dr. Elizabeth</v>
      </c>
      <c r="S3143" s="7" t="s">
        <v>5610</v>
      </c>
      <c r="T3143" s="7">
        <v>300</v>
      </c>
      <c r="U3143" s="7">
        <v>15</v>
      </c>
      <c r="V3143" s="7">
        <v>4500</v>
      </c>
      <c r="W3143" s="7" t="s">
        <v>5431</v>
      </c>
    </row>
    <row r="3144" spans="18:23" x14ac:dyDescent="0.25">
      <c r="R3144" s="7" t="str">
        <f t="shared" ref="R3144:R3207" si="56">TRIM(W3144)</f>
        <v>Timothy Johns</v>
      </c>
      <c r="S3144" s="7" t="s">
        <v>5622</v>
      </c>
      <c r="T3144" s="7">
        <v>15</v>
      </c>
      <c r="U3144" s="7">
        <v>22</v>
      </c>
      <c r="V3144" s="7">
        <v>330</v>
      </c>
      <c r="W3144" s="7" t="s">
        <v>5341</v>
      </c>
    </row>
    <row r="3145" spans="18:23" x14ac:dyDescent="0.25">
      <c r="R3145" s="7" t="str">
        <f t="shared" si="56"/>
        <v>Kenneth Rodriguez</v>
      </c>
      <c r="S3145" s="7" t="s">
        <v>5617</v>
      </c>
      <c r="T3145" s="7">
        <v>120</v>
      </c>
      <c r="U3145" s="7">
        <v>21</v>
      </c>
      <c r="V3145" s="7">
        <v>2520</v>
      </c>
      <c r="W3145" s="7" t="s">
        <v>5521</v>
      </c>
    </row>
    <row r="3146" spans="18:23" x14ac:dyDescent="0.25">
      <c r="R3146" s="7" t="str">
        <f t="shared" si="56"/>
        <v>Timothy Johns</v>
      </c>
      <c r="S3146" s="7" t="s">
        <v>5615</v>
      </c>
      <c r="T3146" s="7">
        <v>25</v>
      </c>
      <c r="U3146" s="7">
        <v>3</v>
      </c>
      <c r="V3146" s="7">
        <v>75</v>
      </c>
      <c r="W3146" s="7" t="s">
        <v>5579</v>
      </c>
    </row>
    <row r="3147" spans="18:23" x14ac:dyDescent="0.25">
      <c r="R3147" s="7" t="str">
        <f t="shared" si="56"/>
        <v>Kimberly Stone</v>
      </c>
      <c r="S3147" s="7" t="s">
        <v>5614</v>
      </c>
      <c r="T3147" s="7">
        <v>20</v>
      </c>
      <c r="U3147" s="7">
        <v>7</v>
      </c>
      <c r="V3147" s="7">
        <v>140</v>
      </c>
      <c r="W3147" s="7" t="s">
        <v>5537</v>
      </c>
    </row>
    <row r="3148" spans="18:23" x14ac:dyDescent="0.25">
      <c r="R3148" s="7" t="str">
        <f t="shared" si="56"/>
        <v>Joshua Stewart</v>
      </c>
      <c r="S3148" s="7" t="s">
        <v>5623</v>
      </c>
      <c r="T3148" s="7">
        <v>30</v>
      </c>
      <c r="U3148" s="7">
        <v>5</v>
      </c>
      <c r="V3148" s="7">
        <v>150</v>
      </c>
      <c r="W3148" s="7" t="s">
        <v>5526</v>
      </c>
    </row>
    <row r="3149" spans="18:23" x14ac:dyDescent="0.25">
      <c r="R3149" s="7" t="str">
        <f t="shared" si="56"/>
        <v>Janet Adams</v>
      </c>
      <c r="S3149" s="7" t="s">
        <v>5609</v>
      </c>
      <c r="T3149" s="7">
        <v>20</v>
      </c>
      <c r="U3149" s="7">
        <v>19</v>
      </c>
      <c r="V3149" s="7">
        <v>380</v>
      </c>
      <c r="W3149" s="7" t="s">
        <v>5345</v>
      </c>
    </row>
    <row r="3150" spans="18:23" x14ac:dyDescent="0.25">
      <c r="R3150" s="7" t="str">
        <f t="shared" si="56"/>
        <v>Robert Baker</v>
      </c>
      <c r="S3150" s="7" t="s">
        <v>5621</v>
      </c>
      <c r="T3150" s="7">
        <v>60</v>
      </c>
      <c r="U3150" s="7">
        <v>20</v>
      </c>
      <c r="V3150" s="7">
        <v>1200</v>
      </c>
      <c r="W3150" s="7" t="s">
        <v>5545</v>
      </c>
    </row>
    <row r="3151" spans="18:23" x14ac:dyDescent="0.25">
      <c r="R3151" s="7" t="str">
        <f t="shared" si="56"/>
        <v>Jennifer Nelson</v>
      </c>
      <c r="S3151" s="7" t="s">
        <v>5612</v>
      </c>
      <c r="T3151" s="7">
        <v>50</v>
      </c>
      <c r="U3151" s="7">
        <v>21</v>
      </c>
      <c r="V3151" s="7">
        <v>1050</v>
      </c>
      <c r="W3151" s="7" t="s">
        <v>5443</v>
      </c>
    </row>
    <row r="3152" spans="18:23" x14ac:dyDescent="0.25">
      <c r="R3152" s="7" t="str">
        <f t="shared" si="56"/>
        <v>Karen Pham</v>
      </c>
      <c r="S3152" s="7" t="s">
        <v>5622</v>
      </c>
      <c r="T3152" s="7">
        <v>15</v>
      </c>
      <c r="U3152" s="7">
        <v>13</v>
      </c>
      <c r="V3152" s="7">
        <v>195</v>
      </c>
      <c r="W3152" s="7" t="s">
        <v>5522</v>
      </c>
    </row>
    <row r="3153" spans="18:23" x14ac:dyDescent="0.25">
      <c r="R3153" s="7" t="str">
        <f t="shared" si="56"/>
        <v>Mrs. Alexandria</v>
      </c>
      <c r="S3153" s="7" t="s">
        <v>5609</v>
      </c>
      <c r="T3153" s="7">
        <v>20</v>
      </c>
      <c r="U3153" s="7">
        <v>16</v>
      </c>
      <c r="V3153" s="7">
        <v>320</v>
      </c>
      <c r="W3153" s="7" t="s">
        <v>5437</v>
      </c>
    </row>
    <row r="3154" spans="18:23" x14ac:dyDescent="0.25">
      <c r="R3154" s="7" t="str">
        <f t="shared" si="56"/>
        <v>Diana Rios</v>
      </c>
      <c r="S3154" s="7" t="s">
        <v>5616</v>
      </c>
      <c r="T3154" s="7">
        <v>150</v>
      </c>
      <c r="U3154" s="7">
        <v>12</v>
      </c>
      <c r="V3154" s="7">
        <v>1800</v>
      </c>
      <c r="W3154" s="7" t="s">
        <v>5479</v>
      </c>
    </row>
    <row r="3155" spans="18:23" x14ac:dyDescent="0.25">
      <c r="R3155" s="7" t="str">
        <f t="shared" si="56"/>
        <v>Donald Parsons</v>
      </c>
      <c r="S3155" s="7" t="s">
        <v>5609</v>
      </c>
      <c r="T3155" s="7">
        <v>20</v>
      </c>
      <c r="U3155" s="7">
        <v>6</v>
      </c>
      <c r="V3155" s="7">
        <v>120</v>
      </c>
      <c r="W3155" s="7" t="s">
        <v>5598</v>
      </c>
    </row>
    <row r="3156" spans="18:23" x14ac:dyDescent="0.25">
      <c r="R3156" s="7" t="str">
        <f t="shared" si="56"/>
        <v>Isaac Goodwin</v>
      </c>
      <c r="S3156" s="7" t="s">
        <v>5619</v>
      </c>
      <c r="T3156" s="7">
        <v>80</v>
      </c>
      <c r="U3156" s="7">
        <v>3</v>
      </c>
      <c r="V3156" s="7">
        <v>240</v>
      </c>
      <c r="W3156" s="7" t="s">
        <v>5511</v>
      </c>
    </row>
    <row r="3157" spans="18:23" x14ac:dyDescent="0.25">
      <c r="R3157" s="7" t="str">
        <f t="shared" si="56"/>
        <v>Dr. Elizabeth</v>
      </c>
      <c r="S3157" s="7" t="s">
        <v>5615</v>
      </c>
      <c r="T3157" s="7">
        <v>25</v>
      </c>
      <c r="U3157" s="7">
        <v>18</v>
      </c>
      <c r="V3157" s="7">
        <v>450</v>
      </c>
      <c r="W3157" s="7" t="s">
        <v>5588</v>
      </c>
    </row>
    <row r="3158" spans="18:23" x14ac:dyDescent="0.25">
      <c r="R3158" s="7" t="str">
        <f t="shared" si="56"/>
        <v>Dr. Elizabeth</v>
      </c>
      <c r="S3158" s="7" t="s">
        <v>5609</v>
      </c>
      <c r="T3158" s="7">
        <v>20</v>
      </c>
      <c r="U3158" s="7">
        <v>12</v>
      </c>
      <c r="V3158" s="7">
        <v>240</v>
      </c>
      <c r="W3158" s="7" t="s">
        <v>5600</v>
      </c>
    </row>
    <row r="3159" spans="18:23" x14ac:dyDescent="0.25">
      <c r="R3159" s="7" t="str">
        <f t="shared" si="56"/>
        <v>Kelly Miller</v>
      </c>
      <c r="S3159" s="7" t="s">
        <v>5618</v>
      </c>
      <c r="T3159" s="7">
        <v>10</v>
      </c>
      <c r="U3159" s="7">
        <v>16</v>
      </c>
      <c r="V3159" s="7">
        <v>160</v>
      </c>
      <c r="W3159" s="7" t="s">
        <v>5536</v>
      </c>
    </row>
    <row r="3160" spans="18:23" x14ac:dyDescent="0.25">
      <c r="R3160" s="7" t="str">
        <f t="shared" si="56"/>
        <v>Sheri Foster</v>
      </c>
      <c r="S3160" s="7" t="s">
        <v>5617</v>
      </c>
      <c r="T3160" s="7">
        <v>120</v>
      </c>
      <c r="U3160" s="7">
        <v>12</v>
      </c>
      <c r="V3160" s="7">
        <v>1440</v>
      </c>
      <c r="W3160" s="7" t="s">
        <v>5502</v>
      </c>
    </row>
    <row r="3161" spans="18:23" x14ac:dyDescent="0.25">
      <c r="R3161" s="7" t="str">
        <f t="shared" si="56"/>
        <v>Sheri Foster</v>
      </c>
      <c r="S3161" s="7" t="s">
        <v>5618</v>
      </c>
      <c r="T3161" s="7">
        <v>10</v>
      </c>
      <c r="U3161" s="7">
        <v>12</v>
      </c>
      <c r="V3161" s="7">
        <v>120</v>
      </c>
      <c r="W3161" s="7" t="s">
        <v>5452</v>
      </c>
    </row>
    <row r="3162" spans="18:23" x14ac:dyDescent="0.25">
      <c r="R3162" s="7" t="str">
        <f t="shared" si="56"/>
        <v>Kenneth Rodriguez</v>
      </c>
      <c r="S3162" s="7" t="s">
        <v>5621</v>
      </c>
      <c r="T3162" s="7">
        <v>60</v>
      </c>
      <c r="U3162" s="7">
        <v>10</v>
      </c>
      <c r="V3162" s="7">
        <v>600</v>
      </c>
      <c r="W3162" s="7" t="s">
        <v>5453</v>
      </c>
    </row>
    <row r="3163" spans="18:23" x14ac:dyDescent="0.25">
      <c r="R3163" s="7" t="str">
        <f t="shared" si="56"/>
        <v>Timothy Johns</v>
      </c>
      <c r="S3163" s="7" t="s">
        <v>5619</v>
      </c>
      <c r="T3163" s="7">
        <v>80</v>
      </c>
      <c r="U3163" s="7">
        <v>3</v>
      </c>
      <c r="V3163" s="7">
        <v>240</v>
      </c>
      <c r="W3163" s="7" t="s">
        <v>5579</v>
      </c>
    </row>
    <row r="3164" spans="18:23" x14ac:dyDescent="0.25">
      <c r="R3164" s="7" t="str">
        <f t="shared" si="56"/>
        <v>Shannon Vazquez</v>
      </c>
      <c r="S3164" s="7" t="s">
        <v>5611</v>
      </c>
      <c r="T3164" s="7">
        <v>250</v>
      </c>
      <c r="U3164" s="7">
        <v>12</v>
      </c>
      <c r="V3164" s="7">
        <v>3000</v>
      </c>
      <c r="W3164" s="7" t="s">
        <v>5531</v>
      </c>
    </row>
    <row r="3165" spans="18:23" x14ac:dyDescent="0.25">
      <c r="R3165" s="7" t="str">
        <f t="shared" si="56"/>
        <v>Valerie Morgan</v>
      </c>
      <c r="S3165" s="7" t="s">
        <v>5613</v>
      </c>
      <c r="T3165" s="7">
        <v>35</v>
      </c>
      <c r="U3165" s="7">
        <v>8</v>
      </c>
      <c r="V3165" s="7">
        <v>280</v>
      </c>
      <c r="W3165" s="7" t="s">
        <v>5608</v>
      </c>
    </row>
    <row r="3166" spans="18:23" x14ac:dyDescent="0.25">
      <c r="R3166" s="7" t="str">
        <f t="shared" si="56"/>
        <v>Jennifer Nelson</v>
      </c>
      <c r="S3166" s="7" t="s">
        <v>5609</v>
      </c>
      <c r="T3166" s="7">
        <v>20</v>
      </c>
      <c r="U3166" s="7">
        <v>22</v>
      </c>
      <c r="V3166" s="7">
        <v>440</v>
      </c>
      <c r="W3166" s="7" t="s">
        <v>5513</v>
      </c>
    </row>
    <row r="3167" spans="18:23" x14ac:dyDescent="0.25">
      <c r="R3167" s="7" t="str">
        <f t="shared" si="56"/>
        <v>James Mitchell</v>
      </c>
      <c r="S3167" s="7" t="s">
        <v>5612</v>
      </c>
      <c r="T3167" s="7">
        <v>50</v>
      </c>
      <c r="U3167" s="7">
        <v>14</v>
      </c>
      <c r="V3167" s="7">
        <v>700</v>
      </c>
      <c r="W3167" s="7" t="s">
        <v>5329</v>
      </c>
    </row>
    <row r="3168" spans="18:23" x14ac:dyDescent="0.25">
      <c r="R3168" s="7" t="str">
        <f t="shared" si="56"/>
        <v>Janet Adams</v>
      </c>
      <c r="S3168" s="7" t="s">
        <v>5622</v>
      </c>
      <c r="T3168" s="7">
        <v>15</v>
      </c>
      <c r="U3168" s="7">
        <v>17</v>
      </c>
      <c r="V3168" s="7">
        <v>255</v>
      </c>
      <c r="W3168" s="7" t="s">
        <v>5568</v>
      </c>
    </row>
    <row r="3169" spans="18:23" x14ac:dyDescent="0.25">
      <c r="R3169" s="7" t="str">
        <f t="shared" si="56"/>
        <v>Diana Griffin</v>
      </c>
      <c r="S3169" s="7" t="s">
        <v>5612</v>
      </c>
      <c r="T3169" s="7">
        <v>50</v>
      </c>
      <c r="U3169" s="7">
        <v>12</v>
      </c>
      <c r="V3169" s="7">
        <v>600</v>
      </c>
      <c r="W3169" s="7" t="s">
        <v>5314</v>
      </c>
    </row>
    <row r="3170" spans="18:23" x14ac:dyDescent="0.25">
      <c r="R3170" s="7" t="str">
        <f t="shared" si="56"/>
        <v>Alexis Roberts</v>
      </c>
      <c r="S3170" s="7" t="s">
        <v>5612</v>
      </c>
      <c r="T3170" s="7">
        <v>50</v>
      </c>
      <c r="U3170" s="7">
        <v>4</v>
      </c>
      <c r="V3170" s="7">
        <v>200</v>
      </c>
      <c r="W3170" s="7" t="s">
        <v>5601</v>
      </c>
    </row>
    <row r="3171" spans="18:23" x14ac:dyDescent="0.25">
      <c r="R3171" s="7" t="str">
        <f t="shared" si="56"/>
        <v>Robert Baker</v>
      </c>
      <c r="S3171" s="7" t="s">
        <v>5623</v>
      </c>
      <c r="T3171" s="7">
        <v>30</v>
      </c>
      <c r="U3171" s="7">
        <v>10</v>
      </c>
      <c r="V3171" s="7">
        <v>300</v>
      </c>
      <c r="W3171" s="7" t="s">
        <v>5606</v>
      </c>
    </row>
    <row r="3172" spans="18:23" x14ac:dyDescent="0.25">
      <c r="R3172" s="7" t="str">
        <f t="shared" si="56"/>
        <v>Kimberly Stone</v>
      </c>
      <c r="S3172" s="7" t="s">
        <v>5619</v>
      </c>
      <c r="T3172" s="7">
        <v>80</v>
      </c>
      <c r="U3172" s="7">
        <v>11</v>
      </c>
      <c r="V3172" s="7">
        <v>880</v>
      </c>
      <c r="W3172" s="7" t="s">
        <v>5465</v>
      </c>
    </row>
    <row r="3173" spans="18:23" x14ac:dyDescent="0.25">
      <c r="R3173" s="7" t="str">
        <f t="shared" si="56"/>
        <v>James Mitchell</v>
      </c>
      <c r="S3173" s="7" t="s">
        <v>5611</v>
      </c>
      <c r="T3173" s="7">
        <v>250</v>
      </c>
      <c r="U3173" s="7">
        <v>10</v>
      </c>
      <c r="V3173" s="7">
        <v>2500</v>
      </c>
      <c r="W3173" s="7" t="s">
        <v>5329</v>
      </c>
    </row>
    <row r="3174" spans="18:23" x14ac:dyDescent="0.25">
      <c r="R3174" s="7" t="str">
        <f t="shared" si="56"/>
        <v>Jose Perez</v>
      </c>
      <c r="S3174" s="7" t="s">
        <v>5622</v>
      </c>
      <c r="T3174" s="7">
        <v>15</v>
      </c>
      <c r="U3174" s="7">
        <v>22</v>
      </c>
      <c r="V3174" s="7">
        <v>330</v>
      </c>
      <c r="W3174" s="7" t="s">
        <v>5464</v>
      </c>
    </row>
    <row r="3175" spans="18:23" x14ac:dyDescent="0.25">
      <c r="R3175" s="7" t="str">
        <f t="shared" si="56"/>
        <v>Lindsay Arnold</v>
      </c>
      <c r="S3175" s="7" t="s">
        <v>5622</v>
      </c>
      <c r="T3175" s="7">
        <v>15</v>
      </c>
      <c r="U3175" s="7">
        <v>8</v>
      </c>
      <c r="V3175" s="7">
        <v>120</v>
      </c>
      <c r="W3175" s="7" t="s">
        <v>5555</v>
      </c>
    </row>
    <row r="3176" spans="18:23" x14ac:dyDescent="0.25">
      <c r="R3176" s="7" t="str">
        <f t="shared" si="56"/>
        <v>Jonathan Myers</v>
      </c>
      <c r="S3176" s="7" t="s">
        <v>5619</v>
      </c>
      <c r="T3176" s="7">
        <v>80</v>
      </c>
      <c r="U3176" s="7">
        <v>16</v>
      </c>
      <c r="V3176" s="7">
        <v>1280</v>
      </c>
      <c r="W3176" s="7" t="s">
        <v>5483</v>
      </c>
    </row>
    <row r="3177" spans="18:23" x14ac:dyDescent="0.25">
      <c r="R3177" s="7" t="str">
        <f t="shared" si="56"/>
        <v>Alexis Roberts</v>
      </c>
      <c r="S3177" s="7" t="s">
        <v>5617</v>
      </c>
      <c r="T3177" s="7">
        <v>120</v>
      </c>
      <c r="U3177" s="7">
        <v>17</v>
      </c>
      <c r="V3177" s="7">
        <v>2040</v>
      </c>
      <c r="W3177" s="7" t="s">
        <v>5318</v>
      </c>
    </row>
    <row r="3178" spans="18:23" x14ac:dyDescent="0.25">
      <c r="R3178" s="7" t="str">
        <f t="shared" si="56"/>
        <v>Kari Zimmerman</v>
      </c>
      <c r="S3178" s="7" t="s">
        <v>5610</v>
      </c>
      <c r="T3178" s="7">
        <v>300</v>
      </c>
      <c r="U3178" s="7">
        <v>1</v>
      </c>
      <c r="V3178" s="7">
        <v>300</v>
      </c>
      <c r="W3178" s="7" t="s">
        <v>5565</v>
      </c>
    </row>
    <row r="3179" spans="18:23" x14ac:dyDescent="0.25">
      <c r="R3179" s="7" t="str">
        <f t="shared" si="56"/>
        <v>Mrs. Katrina</v>
      </c>
      <c r="S3179" s="7" t="s">
        <v>5622</v>
      </c>
      <c r="T3179" s="7">
        <v>15</v>
      </c>
      <c r="U3179" s="7">
        <v>15</v>
      </c>
      <c r="V3179" s="7">
        <v>225</v>
      </c>
      <c r="W3179" s="7" t="s">
        <v>5604</v>
      </c>
    </row>
    <row r="3180" spans="18:23" x14ac:dyDescent="0.25">
      <c r="R3180" s="7" t="str">
        <f t="shared" si="56"/>
        <v>Dr. Elizabeth</v>
      </c>
      <c r="S3180" s="7" t="s">
        <v>5613</v>
      </c>
      <c r="T3180" s="7">
        <v>35</v>
      </c>
      <c r="U3180" s="7">
        <v>19</v>
      </c>
      <c r="V3180" s="7">
        <v>665</v>
      </c>
      <c r="W3180" s="7" t="s">
        <v>5503</v>
      </c>
    </row>
    <row r="3181" spans="18:23" x14ac:dyDescent="0.25">
      <c r="R3181" s="7" t="str">
        <f t="shared" si="56"/>
        <v>Shannon Vazquez</v>
      </c>
      <c r="S3181" s="7" t="s">
        <v>5620</v>
      </c>
      <c r="T3181" s="7">
        <v>40</v>
      </c>
      <c r="U3181" s="7">
        <v>19</v>
      </c>
      <c r="V3181" s="7">
        <v>760</v>
      </c>
      <c r="W3181" s="7" t="s">
        <v>5327</v>
      </c>
    </row>
    <row r="3182" spans="18:23" x14ac:dyDescent="0.25">
      <c r="R3182" s="7" t="str">
        <f t="shared" si="56"/>
        <v>Aaron Robinson</v>
      </c>
      <c r="S3182" s="7" t="s">
        <v>5613</v>
      </c>
      <c r="T3182" s="7">
        <v>35</v>
      </c>
      <c r="U3182" s="7">
        <v>8</v>
      </c>
      <c r="V3182" s="7">
        <v>280</v>
      </c>
      <c r="W3182" s="7" t="s">
        <v>5543</v>
      </c>
    </row>
    <row r="3183" spans="18:23" x14ac:dyDescent="0.25">
      <c r="R3183" s="7" t="str">
        <f t="shared" si="56"/>
        <v>Alexis Roberts</v>
      </c>
      <c r="S3183" s="7" t="s">
        <v>5613</v>
      </c>
      <c r="T3183" s="7">
        <v>35</v>
      </c>
      <c r="U3183" s="7">
        <v>1</v>
      </c>
      <c r="V3183" s="7">
        <v>35</v>
      </c>
      <c r="W3183" s="7" t="s">
        <v>5434</v>
      </c>
    </row>
    <row r="3184" spans="18:23" x14ac:dyDescent="0.25">
      <c r="R3184" s="7" t="str">
        <f t="shared" si="56"/>
        <v>Lisa Johnson</v>
      </c>
      <c r="S3184" s="7" t="s">
        <v>5614</v>
      </c>
      <c r="T3184" s="7">
        <v>20</v>
      </c>
      <c r="U3184" s="7">
        <v>19</v>
      </c>
      <c r="V3184" s="7">
        <v>380</v>
      </c>
      <c r="W3184" s="7" t="s">
        <v>5456</v>
      </c>
    </row>
    <row r="3185" spans="18:23" x14ac:dyDescent="0.25">
      <c r="R3185" s="7" t="str">
        <f t="shared" si="56"/>
        <v>Johnny Weaver</v>
      </c>
      <c r="S3185" s="7" t="s">
        <v>5614</v>
      </c>
      <c r="T3185" s="7">
        <v>20</v>
      </c>
      <c r="U3185" s="7">
        <v>1</v>
      </c>
      <c r="V3185" s="7">
        <v>20</v>
      </c>
      <c r="W3185" s="7" t="s">
        <v>5344</v>
      </c>
    </row>
    <row r="3186" spans="18:23" x14ac:dyDescent="0.25">
      <c r="R3186" s="7" t="str">
        <f t="shared" si="56"/>
        <v>Aaron Robinson</v>
      </c>
      <c r="S3186" s="7" t="s">
        <v>5618</v>
      </c>
      <c r="T3186" s="7">
        <v>10</v>
      </c>
      <c r="U3186" s="7">
        <v>1</v>
      </c>
      <c r="V3186" s="7">
        <v>10</v>
      </c>
      <c r="W3186" s="7" t="s">
        <v>5471</v>
      </c>
    </row>
    <row r="3187" spans="18:23" x14ac:dyDescent="0.25">
      <c r="R3187" s="7" t="str">
        <f t="shared" si="56"/>
        <v>April Gonzales</v>
      </c>
      <c r="S3187" s="7" t="s">
        <v>5612</v>
      </c>
      <c r="T3187" s="7">
        <v>50</v>
      </c>
      <c r="U3187" s="7">
        <v>8</v>
      </c>
      <c r="V3187" s="7">
        <v>400</v>
      </c>
      <c r="W3187" s="7" t="s">
        <v>5312</v>
      </c>
    </row>
    <row r="3188" spans="18:23" x14ac:dyDescent="0.25">
      <c r="R3188" s="7" t="str">
        <f t="shared" si="56"/>
        <v>Seth Howell</v>
      </c>
      <c r="S3188" s="7" t="s">
        <v>5621</v>
      </c>
      <c r="T3188" s="7">
        <v>60</v>
      </c>
      <c r="U3188" s="7">
        <v>15</v>
      </c>
      <c r="V3188" s="7">
        <v>900</v>
      </c>
      <c r="W3188" s="7" t="s">
        <v>5591</v>
      </c>
    </row>
    <row r="3189" spans="18:23" x14ac:dyDescent="0.25">
      <c r="R3189" s="7" t="str">
        <f t="shared" si="56"/>
        <v>Belinda Jefferson</v>
      </c>
      <c r="S3189" s="7" t="s">
        <v>5618</v>
      </c>
      <c r="T3189" s="7">
        <v>10</v>
      </c>
      <c r="U3189" s="7">
        <v>10</v>
      </c>
      <c r="V3189" s="7">
        <v>100</v>
      </c>
      <c r="W3189" s="7" t="s">
        <v>5449</v>
      </c>
    </row>
    <row r="3190" spans="18:23" x14ac:dyDescent="0.25">
      <c r="R3190" s="7" t="str">
        <f t="shared" si="56"/>
        <v>Seth Howell</v>
      </c>
      <c r="S3190" s="7" t="s">
        <v>5615</v>
      </c>
      <c r="T3190" s="7">
        <v>25</v>
      </c>
      <c r="U3190" s="7">
        <v>13</v>
      </c>
      <c r="V3190" s="7">
        <v>325</v>
      </c>
      <c r="W3190" s="7" t="s">
        <v>5533</v>
      </c>
    </row>
    <row r="3191" spans="18:23" x14ac:dyDescent="0.25">
      <c r="R3191" s="7" t="str">
        <f t="shared" si="56"/>
        <v>Seth Howell</v>
      </c>
      <c r="S3191" s="7" t="s">
        <v>5621</v>
      </c>
      <c r="T3191" s="7">
        <v>60</v>
      </c>
      <c r="U3191" s="7">
        <v>12</v>
      </c>
      <c r="V3191" s="7">
        <v>720</v>
      </c>
      <c r="W3191" s="7" t="s">
        <v>5533</v>
      </c>
    </row>
    <row r="3192" spans="18:23" x14ac:dyDescent="0.25">
      <c r="R3192" s="7" t="str">
        <f t="shared" si="56"/>
        <v>Shannon Vazquez</v>
      </c>
      <c r="S3192" s="7" t="s">
        <v>5612</v>
      </c>
      <c r="T3192" s="7">
        <v>50</v>
      </c>
      <c r="U3192" s="7">
        <v>25</v>
      </c>
      <c r="V3192" s="7">
        <v>1250</v>
      </c>
      <c r="W3192" s="7" t="s">
        <v>5531</v>
      </c>
    </row>
    <row r="3193" spans="18:23" x14ac:dyDescent="0.25">
      <c r="R3193" s="7" t="str">
        <f t="shared" si="56"/>
        <v>Seth Howell</v>
      </c>
      <c r="S3193" s="7" t="s">
        <v>5622</v>
      </c>
      <c r="T3193" s="7">
        <v>15</v>
      </c>
      <c r="U3193" s="7">
        <v>10</v>
      </c>
      <c r="V3193" s="7">
        <v>150</v>
      </c>
      <c r="W3193" s="7" t="s">
        <v>5590</v>
      </c>
    </row>
    <row r="3194" spans="18:23" x14ac:dyDescent="0.25">
      <c r="R3194" s="7" t="str">
        <f t="shared" si="56"/>
        <v>Belinda Jefferson</v>
      </c>
      <c r="S3194" s="7" t="s">
        <v>5619</v>
      </c>
      <c r="T3194" s="7">
        <v>80</v>
      </c>
      <c r="U3194" s="7">
        <v>12</v>
      </c>
      <c r="V3194" s="7">
        <v>960</v>
      </c>
      <c r="W3194" s="7" t="s">
        <v>5328</v>
      </c>
    </row>
    <row r="3195" spans="18:23" x14ac:dyDescent="0.25">
      <c r="R3195" s="7" t="str">
        <f t="shared" si="56"/>
        <v>Joshua Stewart</v>
      </c>
      <c r="S3195" s="7" t="s">
        <v>5616</v>
      </c>
      <c r="T3195" s="7">
        <v>150</v>
      </c>
      <c r="U3195" s="7">
        <v>17</v>
      </c>
      <c r="V3195" s="7">
        <v>2550</v>
      </c>
      <c r="W3195" s="7" t="s">
        <v>5526</v>
      </c>
    </row>
    <row r="3196" spans="18:23" x14ac:dyDescent="0.25">
      <c r="R3196" s="7" t="str">
        <f t="shared" si="56"/>
        <v>Ms. Michelle</v>
      </c>
      <c r="S3196" s="7" t="s">
        <v>5614</v>
      </c>
      <c r="T3196" s="7">
        <v>20</v>
      </c>
      <c r="U3196" s="7">
        <v>11</v>
      </c>
      <c r="V3196" s="7">
        <v>220</v>
      </c>
      <c r="W3196" s="7" t="s">
        <v>5514</v>
      </c>
    </row>
    <row r="3197" spans="18:23" x14ac:dyDescent="0.25">
      <c r="R3197" s="7" t="str">
        <f t="shared" si="56"/>
        <v>Diana Rios</v>
      </c>
      <c r="S3197" s="7" t="s">
        <v>5612</v>
      </c>
      <c r="T3197" s="7">
        <v>50</v>
      </c>
      <c r="U3197" s="7">
        <v>11</v>
      </c>
      <c r="V3197" s="7">
        <v>550</v>
      </c>
      <c r="W3197" s="7" t="s">
        <v>5479</v>
      </c>
    </row>
    <row r="3198" spans="18:23" x14ac:dyDescent="0.25">
      <c r="R3198" s="7" t="str">
        <f t="shared" si="56"/>
        <v>Angela Fox</v>
      </c>
      <c r="S3198" s="7" t="s">
        <v>5610</v>
      </c>
      <c r="T3198" s="7">
        <v>300</v>
      </c>
      <c r="U3198" s="7">
        <v>2</v>
      </c>
      <c r="V3198" s="7">
        <v>600</v>
      </c>
      <c r="W3198" s="7" t="s">
        <v>5468</v>
      </c>
    </row>
    <row r="3199" spans="18:23" x14ac:dyDescent="0.25">
      <c r="R3199" s="7" t="str">
        <f t="shared" si="56"/>
        <v>Seth Howell</v>
      </c>
      <c r="S3199" s="7" t="s">
        <v>5613</v>
      </c>
      <c r="T3199" s="7">
        <v>35</v>
      </c>
      <c r="U3199" s="7">
        <v>7</v>
      </c>
      <c r="V3199" s="7">
        <v>245</v>
      </c>
      <c r="W3199" s="7" t="s">
        <v>5472</v>
      </c>
    </row>
    <row r="3200" spans="18:23" x14ac:dyDescent="0.25">
      <c r="R3200" s="7" t="str">
        <f t="shared" si="56"/>
        <v>Kimberly Stone</v>
      </c>
      <c r="S3200" s="7" t="s">
        <v>5609</v>
      </c>
      <c r="T3200" s="7">
        <v>20</v>
      </c>
      <c r="U3200" s="7">
        <v>12</v>
      </c>
      <c r="V3200" s="7">
        <v>240</v>
      </c>
      <c r="W3200" s="7" t="s">
        <v>5537</v>
      </c>
    </row>
    <row r="3201" spans="18:23" x14ac:dyDescent="0.25">
      <c r="R3201" s="7" t="str">
        <f t="shared" si="56"/>
        <v>Robert Baker</v>
      </c>
      <c r="S3201" s="7" t="s">
        <v>5614</v>
      </c>
      <c r="T3201" s="7">
        <v>20</v>
      </c>
      <c r="U3201" s="7">
        <v>3</v>
      </c>
      <c r="V3201" s="7">
        <v>60</v>
      </c>
      <c r="W3201" s="7" t="s">
        <v>5427</v>
      </c>
    </row>
    <row r="3202" spans="18:23" x14ac:dyDescent="0.25">
      <c r="R3202" s="7" t="str">
        <f t="shared" si="56"/>
        <v>Angela Fox</v>
      </c>
      <c r="S3202" s="7" t="s">
        <v>5621</v>
      </c>
      <c r="T3202" s="7">
        <v>60</v>
      </c>
      <c r="U3202" s="7">
        <v>6</v>
      </c>
      <c r="V3202" s="7">
        <v>360</v>
      </c>
      <c r="W3202" s="7" t="s">
        <v>5468</v>
      </c>
    </row>
    <row r="3203" spans="18:23" x14ac:dyDescent="0.25">
      <c r="R3203" s="7" t="str">
        <f t="shared" si="56"/>
        <v>Leslie Sexton</v>
      </c>
      <c r="S3203" s="7" t="s">
        <v>5611</v>
      </c>
      <c r="T3203" s="7">
        <v>250</v>
      </c>
      <c r="U3203" s="7">
        <v>7</v>
      </c>
      <c r="V3203" s="7">
        <v>1750</v>
      </c>
      <c r="W3203" s="7" t="s">
        <v>5584</v>
      </c>
    </row>
    <row r="3204" spans="18:23" x14ac:dyDescent="0.25">
      <c r="R3204" s="7" t="str">
        <f t="shared" si="56"/>
        <v>Jennifer Nelson</v>
      </c>
      <c r="S3204" s="7" t="s">
        <v>5621</v>
      </c>
      <c r="T3204" s="7">
        <v>60</v>
      </c>
      <c r="U3204" s="7">
        <v>9</v>
      </c>
      <c r="V3204" s="7">
        <v>540</v>
      </c>
      <c r="W3204" s="7" t="s">
        <v>5527</v>
      </c>
    </row>
    <row r="3205" spans="18:23" x14ac:dyDescent="0.25">
      <c r="R3205" s="7" t="str">
        <f t="shared" si="56"/>
        <v>Seth Howell</v>
      </c>
      <c r="S3205" s="7" t="s">
        <v>5619</v>
      </c>
      <c r="T3205" s="7">
        <v>80</v>
      </c>
      <c r="U3205" s="7">
        <v>2</v>
      </c>
      <c r="V3205" s="7">
        <v>160</v>
      </c>
      <c r="W3205" s="7" t="s">
        <v>5590</v>
      </c>
    </row>
    <row r="3206" spans="18:23" x14ac:dyDescent="0.25">
      <c r="R3206" s="7" t="str">
        <f t="shared" si="56"/>
        <v>Janet Adams</v>
      </c>
      <c r="S3206" s="7" t="s">
        <v>5617</v>
      </c>
      <c r="T3206" s="7">
        <v>120</v>
      </c>
      <c r="U3206" s="7">
        <v>10</v>
      </c>
      <c r="V3206" s="7">
        <v>1200</v>
      </c>
      <c r="W3206" s="7" t="s">
        <v>5535</v>
      </c>
    </row>
    <row r="3207" spans="18:23" x14ac:dyDescent="0.25">
      <c r="R3207" s="7" t="str">
        <f t="shared" si="56"/>
        <v>Shannon Vazquez</v>
      </c>
      <c r="S3207" s="7" t="s">
        <v>5616</v>
      </c>
      <c r="T3207" s="7">
        <v>150</v>
      </c>
      <c r="U3207" s="7">
        <v>2</v>
      </c>
      <c r="V3207" s="7">
        <v>300</v>
      </c>
      <c r="W3207" s="7" t="s">
        <v>5531</v>
      </c>
    </row>
    <row r="3208" spans="18:23" x14ac:dyDescent="0.25">
      <c r="R3208" s="7" t="str">
        <f t="shared" ref="R3208:R3271" si="57">TRIM(W3208)</f>
        <v>Janet Adams</v>
      </c>
      <c r="S3208" s="7" t="s">
        <v>5615</v>
      </c>
      <c r="T3208" s="7">
        <v>25</v>
      </c>
      <c r="U3208" s="7">
        <v>22</v>
      </c>
      <c r="V3208" s="7">
        <v>550</v>
      </c>
      <c r="W3208" s="7" t="s">
        <v>5570</v>
      </c>
    </row>
    <row r="3209" spans="18:23" x14ac:dyDescent="0.25">
      <c r="R3209" s="7" t="str">
        <f t="shared" si="57"/>
        <v>Valerie Morgan</v>
      </c>
      <c r="S3209" s="7" t="s">
        <v>5623</v>
      </c>
      <c r="T3209" s="7">
        <v>30</v>
      </c>
      <c r="U3209" s="7">
        <v>8</v>
      </c>
      <c r="V3209" s="7">
        <v>240</v>
      </c>
      <c r="W3209" s="7" t="s">
        <v>5487</v>
      </c>
    </row>
    <row r="3210" spans="18:23" x14ac:dyDescent="0.25">
      <c r="R3210" s="7" t="str">
        <f t="shared" si="57"/>
        <v>Jennifer Nelson</v>
      </c>
      <c r="S3210" s="7" t="s">
        <v>5610</v>
      </c>
      <c r="T3210" s="7">
        <v>300</v>
      </c>
      <c r="U3210" s="7">
        <v>22</v>
      </c>
      <c r="V3210" s="7">
        <v>6600</v>
      </c>
      <c r="W3210" s="7" t="s">
        <v>5443</v>
      </c>
    </row>
    <row r="3211" spans="18:23" x14ac:dyDescent="0.25">
      <c r="R3211" s="7" t="str">
        <f t="shared" si="57"/>
        <v>Donald Parsons</v>
      </c>
      <c r="S3211" s="7" t="s">
        <v>5610</v>
      </c>
      <c r="T3211" s="7">
        <v>300</v>
      </c>
      <c r="U3211" s="7">
        <v>14</v>
      </c>
      <c r="V3211" s="7">
        <v>4200</v>
      </c>
      <c r="W3211" s="7" t="s">
        <v>5326</v>
      </c>
    </row>
    <row r="3212" spans="18:23" x14ac:dyDescent="0.25">
      <c r="R3212" s="7" t="str">
        <f t="shared" si="57"/>
        <v>Kelly Miller</v>
      </c>
      <c r="S3212" s="7" t="s">
        <v>5610</v>
      </c>
      <c r="T3212" s="7">
        <v>300</v>
      </c>
      <c r="U3212" s="7">
        <v>22</v>
      </c>
      <c r="V3212" s="7">
        <v>6600</v>
      </c>
      <c r="W3212" s="7" t="s">
        <v>5485</v>
      </c>
    </row>
    <row r="3213" spans="18:23" x14ac:dyDescent="0.25">
      <c r="R3213" s="7" t="str">
        <f t="shared" si="57"/>
        <v>Jennifer Nelson</v>
      </c>
      <c r="S3213" s="7" t="s">
        <v>5617</v>
      </c>
      <c r="T3213" s="7">
        <v>120</v>
      </c>
      <c r="U3213" s="7">
        <v>7</v>
      </c>
      <c r="V3213" s="7">
        <v>840</v>
      </c>
      <c r="W3213" s="7" t="s">
        <v>5603</v>
      </c>
    </row>
    <row r="3214" spans="18:23" x14ac:dyDescent="0.25">
      <c r="R3214" s="7" t="str">
        <f t="shared" si="57"/>
        <v>Angela Fox</v>
      </c>
      <c r="S3214" s="7" t="s">
        <v>5614</v>
      </c>
      <c r="T3214" s="7">
        <v>20</v>
      </c>
      <c r="U3214" s="7">
        <v>2</v>
      </c>
      <c r="V3214" s="7">
        <v>40</v>
      </c>
      <c r="W3214" s="7" t="s">
        <v>5517</v>
      </c>
    </row>
    <row r="3215" spans="18:23" x14ac:dyDescent="0.25">
      <c r="R3215" s="7" t="str">
        <f t="shared" si="57"/>
        <v>Sarah Wright</v>
      </c>
      <c r="S3215" s="7" t="s">
        <v>5621</v>
      </c>
      <c r="T3215" s="7">
        <v>60</v>
      </c>
      <c r="U3215" s="7">
        <v>20</v>
      </c>
      <c r="V3215" s="7">
        <v>1200</v>
      </c>
      <c r="W3215" s="7" t="s">
        <v>5477</v>
      </c>
    </row>
    <row r="3216" spans="18:23" x14ac:dyDescent="0.25">
      <c r="R3216" s="7" t="str">
        <f t="shared" si="57"/>
        <v>Kari Zimmerman</v>
      </c>
      <c r="S3216" s="7" t="s">
        <v>5610</v>
      </c>
      <c r="T3216" s="7">
        <v>300</v>
      </c>
      <c r="U3216" s="7">
        <v>5</v>
      </c>
      <c r="V3216" s="7">
        <v>1500</v>
      </c>
      <c r="W3216" s="7" t="s">
        <v>5565</v>
      </c>
    </row>
    <row r="3217" spans="18:23" x14ac:dyDescent="0.25">
      <c r="R3217" s="7" t="str">
        <f t="shared" si="57"/>
        <v>Karen Pham</v>
      </c>
      <c r="S3217" s="7" t="s">
        <v>5611</v>
      </c>
      <c r="T3217" s="7">
        <v>250</v>
      </c>
      <c r="U3217" s="7">
        <v>23</v>
      </c>
      <c r="V3217" s="7">
        <v>5750</v>
      </c>
      <c r="W3217" s="7" t="s">
        <v>5552</v>
      </c>
    </row>
    <row r="3218" spans="18:23" x14ac:dyDescent="0.25">
      <c r="R3218" s="7" t="str">
        <f t="shared" si="57"/>
        <v>Jessica Baird</v>
      </c>
      <c r="S3218" s="7" t="s">
        <v>5622</v>
      </c>
      <c r="T3218" s="7">
        <v>15</v>
      </c>
      <c r="U3218" s="7">
        <v>22</v>
      </c>
      <c r="V3218" s="7">
        <v>330</v>
      </c>
      <c r="W3218" s="7" t="s">
        <v>5507</v>
      </c>
    </row>
    <row r="3219" spans="18:23" x14ac:dyDescent="0.25">
      <c r="R3219" s="7" t="str">
        <f t="shared" si="57"/>
        <v>Donald Parsons</v>
      </c>
      <c r="S3219" s="7" t="s">
        <v>5623</v>
      </c>
      <c r="T3219" s="7">
        <v>30</v>
      </c>
      <c r="U3219" s="7">
        <v>17</v>
      </c>
      <c r="V3219" s="7">
        <v>510</v>
      </c>
      <c r="W3219" s="7" t="s">
        <v>5491</v>
      </c>
    </row>
    <row r="3220" spans="18:23" x14ac:dyDescent="0.25">
      <c r="R3220" s="7" t="str">
        <f t="shared" si="57"/>
        <v>Keith Bush</v>
      </c>
      <c r="S3220" s="7" t="s">
        <v>5618</v>
      </c>
      <c r="T3220" s="7">
        <v>10</v>
      </c>
      <c r="U3220" s="7">
        <v>2</v>
      </c>
      <c r="V3220" s="7">
        <v>20</v>
      </c>
      <c r="W3220" s="7" t="s">
        <v>5605</v>
      </c>
    </row>
    <row r="3221" spans="18:23" x14ac:dyDescent="0.25">
      <c r="R3221" s="7" t="str">
        <f t="shared" si="57"/>
        <v>Kelly Miller</v>
      </c>
      <c r="S3221" s="7" t="s">
        <v>5611</v>
      </c>
      <c r="T3221" s="7">
        <v>250</v>
      </c>
      <c r="U3221" s="7">
        <v>2</v>
      </c>
      <c r="V3221" s="7">
        <v>500</v>
      </c>
      <c r="W3221" s="7" t="s">
        <v>5549</v>
      </c>
    </row>
    <row r="3222" spans="18:23" x14ac:dyDescent="0.25">
      <c r="R3222" s="7" t="str">
        <f t="shared" si="57"/>
        <v>Joshua Stewart</v>
      </c>
      <c r="S3222" s="7" t="s">
        <v>5610</v>
      </c>
      <c r="T3222" s="7">
        <v>300</v>
      </c>
      <c r="U3222" s="7">
        <v>18</v>
      </c>
      <c r="V3222" s="7">
        <v>5400</v>
      </c>
      <c r="W3222" s="7" t="s">
        <v>5309</v>
      </c>
    </row>
    <row r="3223" spans="18:23" x14ac:dyDescent="0.25">
      <c r="R3223" s="7" t="str">
        <f t="shared" si="57"/>
        <v>Diana Rios</v>
      </c>
      <c r="S3223" s="7" t="s">
        <v>5610</v>
      </c>
      <c r="T3223" s="7">
        <v>300</v>
      </c>
      <c r="U3223" s="7">
        <v>11</v>
      </c>
      <c r="V3223" s="7">
        <v>3300</v>
      </c>
      <c r="W3223" s="7" t="s">
        <v>5582</v>
      </c>
    </row>
    <row r="3224" spans="18:23" x14ac:dyDescent="0.25">
      <c r="R3224" s="7" t="str">
        <f t="shared" si="57"/>
        <v>Dr. Carolyn</v>
      </c>
      <c r="S3224" s="7" t="s">
        <v>5622</v>
      </c>
      <c r="T3224" s="7">
        <v>15</v>
      </c>
      <c r="U3224" s="7">
        <v>22</v>
      </c>
      <c r="V3224" s="7">
        <v>330</v>
      </c>
      <c r="W3224" s="7" t="s">
        <v>5495</v>
      </c>
    </row>
    <row r="3225" spans="18:23" x14ac:dyDescent="0.25">
      <c r="R3225" s="7" t="str">
        <f t="shared" si="57"/>
        <v>Joshua Stewart</v>
      </c>
      <c r="S3225" s="7" t="s">
        <v>5618</v>
      </c>
      <c r="T3225" s="7">
        <v>10</v>
      </c>
      <c r="U3225" s="7">
        <v>18</v>
      </c>
      <c r="V3225" s="7">
        <v>180</v>
      </c>
      <c r="W3225" s="7" t="s">
        <v>5526</v>
      </c>
    </row>
    <row r="3226" spans="18:23" x14ac:dyDescent="0.25">
      <c r="R3226" s="7" t="str">
        <f t="shared" si="57"/>
        <v>Isaac Goodwin</v>
      </c>
      <c r="S3226" s="7" t="s">
        <v>5617</v>
      </c>
      <c r="T3226" s="7">
        <v>120</v>
      </c>
      <c r="U3226" s="7">
        <v>12</v>
      </c>
      <c r="V3226" s="7">
        <v>1440</v>
      </c>
      <c r="W3226" s="7" t="s">
        <v>5592</v>
      </c>
    </row>
    <row r="3227" spans="18:23" x14ac:dyDescent="0.25">
      <c r="R3227" s="7" t="str">
        <f t="shared" si="57"/>
        <v>Alexis Roberts</v>
      </c>
      <c r="S3227" s="7" t="s">
        <v>5612</v>
      </c>
      <c r="T3227" s="7">
        <v>50</v>
      </c>
      <c r="U3227" s="7">
        <v>9</v>
      </c>
      <c r="V3227" s="7">
        <v>450</v>
      </c>
      <c r="W3227" s="7" t="s">
        <v>5528</v>
      </c>
    </row>
    <row r="3228" spans="18:23" x14ac:dyDescent="0.25">
      <c r="R3228" s="7" t="str">
        <f t="shared" si="57"/>
        <v>Mrs. Katrina</v>
      </c>
      <c r="S3228" s="7" t="s">
        <v>5621</v>
      </c>
      <c r="T3228" s="7">
        <v>60</v>
      </c>
      <c r="U3228" s="7">
        <v>5</v>
      </c>
      <c r="V3228" s="7">
        <v>300</v>
      </c>
      <c r="W3228" s="7" t="s">
        <v>5589</v>
      </c>
    </row>
    <row r="3229" spans="18:23" x14ac:dyDescent="0.25">
      <c r="R3229" s="7" t="str">
        <f t="shared" si="57"/>
        <v>Valerie Morgan</v>
      </c>
      <c r="S3229" s="7" t="s">
        <v>5623</v>
      </c>
      <c r="T3229" s="7">
        <v>30</v>
      </c>
      <c r="U3229" s="7">
        <v>15</v>
      </c>
      <c r="V3229" s="7">
        <v>450</v>
      </c>
      <c r="W3229" s="7" t="s">
        <v>5487</v>
      </c>
    </row>
    <row r="3230" spans="18:23" x14ac:dyDescent="0.25">
      <c r="R3230" s="7" t="str">
        <f t="shared" si="57"/>
        <v>Mary Fry</v>
      </c>
      <c r="S3230" s="7" t="s">
        <v>5616</v>
      </c>
      <c r="T3230" s="7">
        <v>150</v>
      </c>
      <c r="U3230" s="7">
        <v>9</v>
      </c>
      <c r="V3230" s="7">
        <v>1350</v>
      </c>
      <c r="W3230" s="7" t="s">
        <v>5504</v>
      </c>
    </row>
    <row r="3231" spans="18:23" x14ac:dyDescent="0.25">
      <c r="R3231" s="7" t="str">
        <f t="shared" si="57"/>
        <v>Sheri Foster</v>
      </c>
      <c r="S3231" s="7" t="s">
        <v>5611</v>
      </c>
      <c r="T3231" s="7">
        <v>250</v>
      </c>
      <c r="U3231" s="7">
        <v>2</v>
      </c>
      <c r="V3231" s="7">
        <v>500</v>
      </c>
      <c r="W3231" s="7" t="s">
        <v>5452</v>
      </c>
    </row>
    <row r="3232" spans="18:23" x14ac:dyDescent="0.25">
      <c r="R3232" s="7" t="str">
        <f t="shared" si="57"/>
        <v>Ms. Michelle</v>
      </c>
      <c r="S3232" s="7" t="s">
        <v>5622</v>
      </c>
      <c r="T3232" s="7">
        <v>15</v>
      </c>
      <c r="U3232" s="7">
        <v>12</v>
      </c>
      <c r="V3232" s="7">
        <v>180</v>
      </c>
      <c r="W3232" s="7" t="s">
        <v>5469</v>
      </c>
    </row>
    <row r="3233" spans="18:23" x14ac:dyDescent="0.25">
      <c r="R3233" s="7" t="str">
        <f t="shared" si="57"/>
        <v>Mary Fry</v>
      </c>
      <c r="S3233" s="7" t="s">
        <v>5622</v>
      </c>
      <c r="T3233" s="7">
        <v>15</v>
      </c>
      <c r="U3233" s="7">
        <v>7</v>
      </c>
      <c r="V3233" s="7">
        <v>105</v>
      </c>
      <c r="W3233" s="7" t="s">
        <v>5567</v>
      </c>
    </row>
    <row r="3234" spans="18:23" x14ac:dyDescent="0.25">
      <c r="R3234" s="7" t="str">
        <f t="shared" si="57"/>
        <v>Angela Fox</v>
      </c>
      <c r="S3234" s="7" t="s">
        <v>5615</v>
      </c>
      <c r="T3234" s="7">
        <v>25</v>
      </c>
      <c r="U3234" s="7">
        <v>1</v>
      </c>
      <c r="V3234" s="7">
        <v>25</v>
      </c>
      <c r="W3234" s="7" t="s">
        <v>5310</v>
      </c>
    </row>
    <row r="3235" spans="18:23" x14ac:dyDescent="0.25">
      <c r="R3235" s="7" t="str">
        <f t="shared" si="57"/>
        <v>Seth Howell</v>
      </c>
      <c r="S3235" s="7" t="s">
        <v>5614</v>
      </c>
      <c r="T3235" s="7">
        <v>20</v>
      </c>
      <c r="U3235" s="7">
        <v>14</v>
      </c>
      <c r="V3235" s="7">
        <v>280</v>
      </c>
      <c r="W3235" s="7" t="s">
        <v>5533</v>
      </c>
    </row>
    <row r="3236" spans="18:23" x14ac:dyDescent="0.25">
      <c r="R3236" s="7" t="str">
        <f t="shared" si="57"/>
        <v>Diana Rios</v>
      </c>
      <c r="S3236" s="7" t="s">
        <v>5617</v>
      </c>
      <c r="T3236" s="7">
        <v>120</v>
      </c>
      <c r="U3236" s="7">
        <v>15</v>
      </c>
      <c r="V3236" s="7">
        <v>1800</v>
      </c>
      <c r="W3236" s="7" t="s">
        <v>5479</v>
      </c>
    </row>
    <row r="3237" spans="18:23" x14ac:dyDescent="0.25">
      <c r="R3237" s="7" t="str">
        <f t="shared" si="57"/>
        <v>Kari Zimmerman</v>
      </c>
      <c r="S3237" s="7" t="s">
        <v>5609</v>
      </c>
      <c r="T3237" s="7">
        <v>20</v>
      </c>
      <c r="U3237" s="7">
        <v>22</v>
      </c>
      <c r="V3237" s="7">
        <v>440</v>
      </c>
      <c r="W3237" s="7" t="s">
        <v>5569</v>
      </c>
    </row>
    <row r="3238" spans="18:23" x14ac:dyDescent="0.25">
      <c r="R3238" s="7" t="str">
        <f t="shared" si="57"/>
        <v>Diana Griffin</v>
      </c>
      <c r="S3238" s="7" t="s">
        <v>5620</v>
      </c>
      <c r="T3238" s="7">
        <v>40</v>
      </c>
      <c r="U3238" s="7">
        <v>17</v>
      </c>
      <c r="V3238" s="7">
        <v>680</v>
      </c>
      <c r="W3238" s="7" t="s">
        <v>5586</v>
      </c>
    </row>
    <row r="3239" spans="18:23" x14ac:dyDescent="0.25">
      <c r="R3239" s="7" t="str">
        <f t="shared" si="57"/>
        <v>Kimberly Stone</v>
      </c>
      <c r="S3239" s="7" t="s">
        <v>5609</v>
      </c>
      <c r="T3239" s="7">
        <v>20</v>
      </c>
      <c r="U3239" s="7">
        <v>15</v>
      </c>
      <c r="V3239" s="7">
        <v>300</v>
      </c>
      <c r="W3239" s="7" t="s">
        <v>5465</v>
      </c>
    </row>
    <row r="3240" spans="18:23" x14ac:dyDescent="0.25">
      <c r="R3240" s="7" t="str">
        <f t="shared" si="57"/>
        <v>Caroline Yoder</v>
      </c>
      <c r="S3240" s="7" t="s">
        <v>5612</v>
      </c>
      <c r="T3240" s="7">
        <v>50</v>
      </c>
      <c r="U3240" s="7">
        <v>14</v>
      </c>
      <c r="V3240" s="7">
        <v>700</v>
      </c>
      <c r="W3240" s="7" t="s">
        <v>5317</v>
      </c>
    </row>
    <row r="3241" spans="18:23" x14ac:dyDescent="0.25">
      <c r="R3241" s="7" t="str">
        <f t="shared" si="57"/>
        <v>Sarah Wright</v>
      </c>
      <c r="S3241" s="7" t="s">
        <v>5622</v>
      </c>
      <c r="T3241" s="7">
        <v>15</v>
      </c>
      <c r="U3241" s="7">
        <v>19</v>
      </c>
      <c r="V3241" s="7">
        <v>285</v>
      </c>
      <c r="W3241" s="7" t="s">
        <v>5490</v>
      </c>
    </row>
    <row r="3242" spans="18:23" x14ac:dyDescent="0.25">
      <c r="R3242" s="7" t="str">
        <f t="shared" si="57"/>
        <v>Keith Bush</v>
      </c>
      <c r="S3242" s="7" t="s">
        <v>5611</v>
      </c>
      <c r="T3242" s="7">
        <v>250</v>
      </c>
      <c r="U3242" s="7">
        <v>24</v>
      </c>
      <c r="V3242" s="7">
        <v>6000</v>
      </c>
      <c r="W3242" s="7" t="s">
        <v>5571</v>
      </c>
    </row>
    <row r="3243" spans="18:23" x14ac:dyDescent="0.25">
      <c r="R3243" s="7" t="str">
        <f t="shared" si="57"/>
        <v>Seth Howell</v>
      </c>
      <c r="S3243" s="7" t="s">
        <v>5612</v>
      </c>
      <c r="T3243" s="7">
        <v>50</v>
      </c>
      <c r="U3243" s="7">
        <v>10</v>
      </c>
      <c r="V3243" s="7">
        <v>500</v>
      </c>
      <c r="W3243" s="7" t="s">
        <v>5472</v>
      </c>
    </row>
    <row r="3244" spans="18:23" x14ac:dyDescent="0.25">
      <c r="R3244" s="7" t="str">
        <f t="shared" si="57"/>
        <v>Sarah Wright</v>
      </c>
      <c r="S3244" s="7" t="s">
        <v>5619</v>
      </c>
      <c r="T3244" s="7">
        <v>80</v>
      </c>
      <c r="U3244" s="7">
        <v>8</v>
      </c>
      <c r="V3244" s="7">
        <v>640</v>
      </c>
      <c r="W3244" s="7" t="s">
        <v>5490</v>
      </c>
    </row>
    <row r="3245" spans="18:23" x14ac:dyDescent="0.25">
      <c r="R3245" s="7" t="str">
        <f t="shared" si="57"/>
        <v>Sheri Foster</v>
      </c>
      <c r="S3245" s="7" t="s">
        <v>5619</v>
      </c>
      <c r="T3245" s="7">
        <v>80</v>
      </c>
      <c r="U3245" s="7">
        <v>23</v>
      </c>
      <c r="V3245" s="7">
        <v>1840</v>
      </c>
      <c r="W3245" s="7" t="s">
        <v>5602</v>
      </c>
    </row>
    <row r="3246" spans="18:23" x14ac:dyDescent="0.25">
      <c r="R3246" s="7" t="str">
        <f t="shared" si="57"/>
        <v>Jonathan Myers</v>
      </c>
      <c r="S3246" s="7" t="s">
        <v>5609</v>
      </c>
      <c r="T3246" s="7">
        <v>20</v>
      </c>
      <c r="U3246" s="7">
        <v>7</v>
      </c>
      <c r="V3246" s="7">
        <v>140</v>
      </c>
      <c r="W3246" s="7" t="s">
        <v>5501</v>
      </c>
    </row>
    <row r="3247" spans="18:23" x14ac:dyDescent="0.25">
      <c r="R3247" s="7" t="str">
        <f t="shared" si="57"/>
        <v>Caroline Yoder</v>
      </c>
      <c r="S3247" s="7" t="s">
        <v>5612</v>
      </c>
      <c r="T3247" s="7">
        <v>50</v>
      </c>
      <c r="U3247" s="7">
        <v>10</v>
      </c>
      <c r="V3247" s="7">
        <v>500</v>
      </c>
      <c r="W3247" s="7" t="s">
        <v>5317</v>
      </c>
    </row>
    <row r="3248" spans="18:23" x14ac:dyDescent="0.25">
      <c r="R3248" s="7" t="str">
        <f t="shared" si="57"/>
        <v>Linda Morgan</v>
      </c>
      <c r="S3248" s="7" t="s">
        <v>5612</v>
      </c>
      <c r="T3248" s="7">
        <v>50</v>
      </c>
      <c r="U3248" s="7">
        <v>1</v>
      </c>
      <c r="V3248" s="7">
        <v>50</v>
      </c>
      <c r="W3248" s="7" t="s">
        <v>5458</v>
      </c>
    </row>
    <row r="3249" spans="18:23" x14ac:dyDescent="0.25">
      <c r="R3249" s="7" t="str">
        <f t="shared" si="57"/>
        <v>Rebecca Moody</v>
      </c>
      <c r="S3249" s="7" t="s">
        <v>5613</v>
      </c>
      <c r="T3249" s="7">
        <v>35</v>
      </c>
      <c r="U3249" s="7">
        <v>24</v>
      </c>
      <c r="V3249" s="7">
        <v>840</v>
      </c>
      <c r="W3249" s="7" t="s">
        <v>5519</v>
      </c>
    </row>
    <row r="3250" spans="18:23" x14ac:dyDescent="0.25">
      <c r="R3250" s="7" t="str">
        <f t="shared" si="57"/>
        <v>Jessica Baird</v>
      </c>
      <c r="S3250" s="7" t="s">
        <v>5612</v>
      </c>
      <c r="T3250" s="7">
        <v>50</v>
      </c>
      <c r="U3250" s="7">
        <v>4</v>
      </c>
      <c r="V3250" s="7">
        <v>200</v>
      </c>
      <c r="W3250" s="7" t="s">
        <v>5515</v>
      </c>
    </row>
    <row r="3251" spans="18:23" x14ac:dyDescent="0.25">
      <c r="R3251" s="7" t="str">
        <f t="shared" si="57"/>
        <v>Jonathan Myers</v>
      </c>
      <c r="S3251" s="7" t="s">
        <v>5613</v>
      </c>
      <c r="T3251" s="7">
        <v>35</v>
      </c>
      <c r="U3251" s="7">
        <v>14</v>
      </c>
      <c r="V3251" s="7">
        <v>490</v>
      </c>
      <c r="W3251" s="7" t="s">
        <v>5501</v>
      </c>
    </row>
    <row r="3252" spans="18:23" x14ac:dyDescent="0.25">
      <c r="R3252" s="7" t="str">
        <f t="shared" si="57"/>
        <v>Caroline Yoder</v>
      </c>
      <c r="S3252" s="7" t="s">
        <v>5619</v>
      </c>
      <c r="T3252" s="7">
        <v>80</v>
      </c>
      <c r="U3252" s="7">
        <v>7</v>
      </c>
      <c r="V3252" s="7">
        <v>560</v>
      </c>
      <c r="W3252" s="7" t="s">
        <v>5433</v>
      </c>
    </row>
    <row r="3253" spans="18:23" x14ac:dyDescent="0.25">
      <c r="R3253" s="7" t="str">
        <f t="shared" si="57"/>
        <v>Sarah Wright</v>
      </c>
      <c r="S3253" s="7" t="s">
        <v>5620</v>
      </c>
      <c r="T3253" s="7">
        <v>40</v>
      </c>
      <c r="U3253" s="7">
        <v>22</v>
      </c>
      <c r="V3253" s="7">
        <v>880</v>
      </c>
      <c r="W3253" s="7" t="s">
        <v>5490</v>
      </c>
    </row>
    <row r="3254" spans="18:23" x14ac:dyDescent="0.25">
      <c r="R3254" s="7" t="str">
        <f t="shared" si="57"/>
        <v>Kevin Gonzalez</v>
      </c>
      <c r="S3254" s="7" t="s">
        <v>5610</v>
      </c>
      <c r="T3254" s="7">
        <v>300</v>
      </c>
      <c r="U3254" s="7">
        <v>10</v>
      </c>
      <c r="V3254" s="7">
        <v>3000</v>
      </c>
      <c r="W3254" s="7" t="s">
        <v>5343</v>
      </c>
    </row>
    <row r="3255" spans="18:23" x14ac:dyDescent="0.25">
      <c r="R3255" s="7" t="str">
        <f t="shared" si="57"/>
        <v>Kimberly Stone</v>
      </c>
      <c r="S3255" s="7" t="s">
        <v>5609</v>
      </c>
      <c r="T3255" s="7">
        <v>20</v>
      </c>
      <c r="U3255" s="7">
        <v>15</v>
      </c>
      <c r="V3255" s="7">
        <v>300</v>
      </c>
      <c r="W3255" s="7" t="s">
        <v>5334</v>
      </c>
    </row>
    <row r="3256" spans="18:23" x14ac:dyDescent="0.25">
      <c r="R3256" s="7" t="str">
        <f t="shared" si="57"/>
        <v>Dr. Elizabeth</v>
      </c>
      <c r="S3256" s="7" t="s">
        <v>5615</v>
      </c>
      <c r="T3256" s="7">
        <v>25</v>
      </c>
      <c r="U3256" s="7">
        <v>3</v>
      </c>
      <c r="V3256" s="7">
        <v>75</v>
      </c>
      <c r="W3256" s="7" t="s">
        <v>5600</v>
      </c>
    </row>
    <row r="3257" spans="18:23" x14ac:dyDescent="0.25">
      <c r="R3257" s="7" t="str">
        <f t="shared" si="57"/>
        <v>Mrs. Alexandria</v>
      </c>
      <c r="S3257" s="7" t="s">
        <v>5620</v>
      </c>
      <c r="T3257" s="7">
        <v>40</v>
      </c>
      <c r="U3257" s="7">
        <v>21</v>
      </c>
      <c r="V3257" s="7">
        <v>840</v>
      </c>
      <c r="W3257" s="7" t="s">
        <v>5523</v>
      </c>
    </row>
    <row r="3258" spans="18:23" x14ac:dyDescent="0.25">
      <c r="R3258" s="7" t="str">
        <f t="shared" si="57"/>
        <v>Timothy Johns</v>
      </c>
      <c r="S3258" s="7" t="s">
        <v>5618</v>
      </c>
      <c r="T3258" s="7">
        <v>10</v>
      </c>
      <c r="U3258" s="7">
        <v>8</v>
      </c>
      <c r="V3258" s="7">
        <v>80</v>
      </c>
      <c r="W3258" s="7" t="s">
        <v>5579</v>
      </c>
    </row>
    <row r="3259" spans="18:23" x14ac:dyDescent="0.25">
      <c r="R3259" s="7" t="str">
        <f t="shared" si="57"/>
        <v>Mrs. Alexandria</v>
      </c>
      <c r="S3259" s="7" t="s">
        <v>5614</v>
      </c>
      <c r="T3259" s="7">
        <v>20</v>
      </c>
      <c r="U3259" s="7">
        <v>5</v>
      </c>
      <c r="V3259" s="7">
        <v>100</v>
      </c>
      <c r="W3259" s="7" t="s">
        <v>5587</v>
      </c>
    </row>
    <row r="3260" spans="18:23" x14ac:dyDescent="0.25">
      <c r="R3260" s="7" t="str">
        <f t="shared" si="57"/>
        <v>Stephanie Smith</v>
      </c>
      <c r="S3260" s="7" t="s">
        <v>5613</v>
      </c>
      <c r="T3260" s="7">
        <v>35</v>
      </c>
      <c r="U3260" s="7">
        <v>13</v>
      </c>
      <c r="V3260" s="7">
        <v>455</v>
      </c>
      <c r="W3260" s="7" t="s">
        <v>5578</v>
      </c>
    </row>
    <row r="3261" spans="18:23" x14ac:dyDescent="0.25">
      <c r="R3261" s="7" t="str">
        <f t="shared" si="57"/>
        <v>Angela Fox</v>
      </c>
      <c r="S3261" s="7" t="s">
        <v>5609</v>
      </c>
      <c r="T3261" s="7">
        <v>20</v>
      </c>
      <c r="U3261" s="7">
        <v>19</v>
      </c>
      <c r="V3261" s="7">
        <v>380</v>
      </c>
      <c r="W3261" s="7" t="s">
        <v>5517</v>
      </c>
    </row>
    <row r="3262" spans="18:23" x14ac:dyDescent="0.25">
      <c r="R3262" s="7" t="str">
        <f t="shared" si="57"/>
        <v>Timothy Johns</v>
      </c>
      <c r="S3262" s="7" t="s">
        <v>5609</v>
      </c>
      <c r="T3262" s="7">
        <v>20</v>
      </c>
      <c r="U3262" s="7">
        <v>9</v>
      </c>
      <c r="V3262" s="7">
        <v>180</v>
      </c>
      <c r="W3262" s="7" t="s">
        <v>5341</v>
      </c>
    </row>
    <row r="3263" spans="18:23" x14ac:dyDescent="0.25">
      <c r="R3263" s="7" t="str">
        <f t="shared" si="57"/>
        <v>Kevin Gonzalez</v>
      </c>
      <c r="S3263" s="7" t="s">
        <v>5616</v>
      </c>
      <c r="T3263" s="7">
        <v>150</v>
      </c>
      <c r="U3263" s="7">
        <v>4</v>
      </c>
      <c r="V3263" s="7">
        <v>600</v>
      </c>
      <c r="W3263" s="7" t="s">
        <v>5534</v>
      </c>
    </row>
    <row r="3264" spans="18:23" x14ac:dyDescent="0.25">
      <c r="R3264" s="7" t="str">
        <f t="shared" si="57"/>
        <v>Donald Parsons</v>
      </c>
      <c r="S3264" s="7" t="s">
        <v>5609</v>
      </c>
      <c r="T3264" s="7">
        <v>20</v>
      </c>
      <c r="U3264" s="7">
        <v>2</v>
      </c>
      <c r="V3264" s="7">
        <v>40</v>
      </c>
      <c r="W3264" s="7" t="s">
        <v>5491</v>
      </c>
    </row>
    <row r="3265" spans="18:23" x14ac:dyDescent="0.25">
      <c r="R3265" s="7" t="str">
        <f t="shared" si="57"/>
        <v>Jonathan Myers</v>
      </c>
      <c r="S3265" s="7" t="s">
        <v>5619</v>
      </c>
      <c r="T3265" s="7">
        <v>80</v>
      </c>
      <c r="U3265" s="7">
        <v>12</v>
      </c>
      <c r="V3265" s="7">
        <v>960</v>
      </c>
      <c r="W3265" s="7" t="s">
        <v>5483</v>
      </c>
    </row>
    <row r="3266" spans="18:23" x14ac:dyDescent="0.25">
      <c r="R3266" s="7" t="str">
        <f t="shared" si="57"/>
        <v>Jose Perez</v>
      </c>
      <c r="S3266" s="7" t="s">
        <v>5621</v>
      </c>
      <c r="T3266" s="7">
        <v>60</v>
      </c>
      <c r="U3266" s="7">
        <v>10</v>
      </c>
      <c r="V3266" s="7">
        <v>600</v>
      </c>
      <c r="W3266" s="7" t="s">
        <v>5574</v>
      </c>
    </row>
    <row r="3267" spans="18:23" x14ac:dyDescent="0.25">
      <c r="R3267" s="7" t="str">
        <f t="shared" si="57"/>
        <v>Belinda Jefferson</v>
      </c>
      <c r="S3267" s="7" t="s">
        <v>5610</v>
      </c>
      <c r="T3267" s="7">
        <v>300</v>
      </c>
      <c r="U3267" s="7">
        <v>6</v>
      </c>
      <c r="V3267" s="7">
        <v>1800</v>
      </c>
      <c r="W3267" s="7" t="s">
        <v>5449</v>
      </c>
    </row>
    <row r="3268" spans="18:23" x14ac:dyDescent="0.25">
      <c r="R3268" s="7" t="str">
        <f t="shared" si="57"/>
        <v>Jessica Baird</v>
      </c>
      <c r="S3268" s="7" t="s">
        <v>5619</v>
      </c>
      <c r="T3268" s="7">
        <v>80</v>
      </c>
      <c r="U3268" s="7">
        <v>21</v>
      </c>
      <c r="V3268" s="7">
        <v>1680</v>
      </c>
      <c r="W3268" s="7" t="s">
        <v>5515</v>
      </c>
    </row>
    <row r="3269" spans="18:23" x14ac:dyDescent="0.25">
      <c r="R3269" s="7" t="str">
        <f t="shared" si="57"/>
        <v>Sheri Foster</v>
      </c>
      <c r="S3269" s="7" t="s">
        <v>5612</v>
      </c>
      <c r="T3269" s="7">
        <v>50</v>
      </c>
      <c r="U3269" s="7">
        <v>11</v>
      </c>
      <c r="V3269" s="7">
        <v>550</v>
      </c>
      <c r="W3269" s="7" t="s">
        <v>5452</v>
      </c>
    </row>
    <row r="3270" spans="18:23" x14ac:dyDescent="0.25">
      <c r="R3270" s="7" t="str">
        <f t="shared" si="57"/>
        <v>Rebecca Moody</v>
      </c>
      <c r="S3270" s="7" t="s">
        <v>5621</v>
      </c>
      <c r="T3270" s="7">
        <v>60</v>
      </c>
      <c r="U3270" s="7">
        <v>22</v>
      </c>
      <c r="V3270" s="7">
        <v>1320</v>
      </c>
      <c r="W3270" s="7" t="s">
        <v>5335</v>
      </c>
    </row>
    <row r="3271" spans="18:23" x14ac:dyDescent="0.25">
      <c r="R3271" s="7" t="str">
        <f t="shared" si="57"/>
        <v>Diana Rios</v>
      </c>
      <c r="S3271" s="7" t="s">
        <v>5610</v>
      </c>
      <c r="T3271" s="7">
        <v>300</v>
      </c>
      <c r="U3271" s="7">
        <v>3</v>
      </c>
      <c r="V3271" s="7">
        <v>900</v>
      </c>
      <c r="W3271" s="7" t="s">
        <v>5564</v>
      </c>
    </row>
    <row r="3272" spans="18:23" x14ac:dyDescent="0.25">
      <c r="R3272" s="7" t="str">
        <f t="shared" ref="R3272:R3335" si="58">TRIM(W3272)</f>
        <v>Johnny Weaver</v>
      </c>
      <c r="S3272" s="7" t="s">
        <v>5620</v>
      </c>
      <c r="T3272" s="7">
        <v>40</v>
      </c>
      <c r="U3272" s="7">
        <v>22</v>
      </c>
      <c r="V3272" s="7">
        <v>880</v>
      </c>
      <c r="W3272" s="7" t="s">
        <v>5553</v>
      </c>
    </row>
    <row r="3273" spans="18:23" x14ac:dyDescent="0.25">
      <c r="R3273" s="7" t="str">
        <f t="shared" si="58"/>
        <v>Seth Howell</v>
      </c>
      <c r="S3273" s="7" t="s">
        <v>5617</v>
      </c>
      <c r="T3273" s="7">
        <v>120</v>
      </c>
      <c r="U3273" s="7">
        <v>6</v>
      </c>
      <c r="V3273" s="7">
        <v>720</v>
      </c>
      <c r="W3273" s="7" t="s">
        <v>5590</v>
      </c>
    </row>
    <row r="3274" spans="18:23" x14ac:dyDescent="0.25">
      <c r="R3274" s="7" t="str">
        <f t="shared" si="58"/>
        <v>Dr. Carolyn</v>
      </c>
      <c r="S3274" s="7" t="s">
        <v>5617</v>
      </c>
      <c r="T3274" s="7">
        <v>120</v>
      </c>
      <c r="U3274" s="7">
        <v>12</v>
      </c>
      <c r="V3274" s="7">
        <v>1440</v>
      </c>
      <c r="W3274" s="7" t="s">
        <v>5455</v>
      </c>
    </row>
    <row r="3275" spans="18:23" x14ac:dyDescent="0.25">
      <c r="R3275" s="7" t="str">
        <f t="shared" si="58"/>
        <v>Kevin Gonzalez</v>
      </c>
      <c r="S3275" s="7" t="s">
        <v>5615</v>
      </c>
      <c r="T3275" s="7">
        <v>25</v>
      </c>
      <c r="U3275" s="7">
        <v>16</v>
      </c>
      <c r="V3275" s="7">
        <v>400</v>
      </c>
      <c r="W3275" s="7" t="s">
        <v>5498</v>
      </c>
    </row>
    <row r="3276" spans="18:23" x14ac:dyDescent="0.25">
      <c r="R3276" s="7" t="str">
        <f t="shared" si="58"/>
        <v>Isaac Goodwin</v>
      </c>
      <c r="S3276" s="7" t="s">
        <v>5622</v>
      </c>
      <c r="T3276" s="7">
        <v>15</v>
      </c>
      <c r="U3276" s="7">
        <v>17</v>
      </c>
      <c r="V3276" s="7">
        <v>255</v>
      </c>
      <c r="W3276" s="7" t="s">
        <v>5592</v>
      </c>
    </row>
    <row r="3277" spans="18:23" x14ac:dyDescent="0.25">
      <c r="R3277" s="7" t="str">
        <f t="shared" si="58"/>
        <v>Joshua Stewart</v>
      </c>
      <c r="S3277" s="7" t="s">
        <v>5623</v>
      </c>
      <c r="T3277" s="7">
        <v>30</v>
      </c>
      <c r="U3277" s="7">
        <v>14</v>
      </c>
      <c r="V3277" s="7">
        <v>420</v>
      </c>
      <c r="W3277" s="7" t="s">
        <v>5435</v>
      </c>
    </row>
    <row r="3278" spans="18:23" x14ac:dyDescent="0.25">
      <c r="R3278" s="7" t="str">
        <f t="shared" si="58"/>
        <v>Donald Parsons</v>
      </c>
      <c r="S3278" s="7" t="s">
        <v>5618</v>
      </c>
      <c r="T3278" s="7">
        <v>10</v>
      </c>
      <c r="U3278" s="7">
        <v>17</v>
      </c>
      <c r="V3278" s="7">
        <v>170</v>
      </c>
      <c r="W3278" s="7" t="s">
        <v>5491</v>
      </c>
    </row>
    <row r="3279" spans="18:23" x14ac:dyDescent="0.25">
      <c r="R3279" s="7" t="str">
        <f t="shared" si="58"/>
        <v>Seth Howell</v>
      </c>
      <c r="S3279" s="7" t="s">
        <v>5612</v>
      </c>
      <c r="T3279" s="7">
        <v>50</v>
      </c>
      <c r="U3279" s="7">
        <v>13</v>
      </c>
      <c r="V3279" s="7">
        <v>650</v>
      </c>
      <c r="W3279" s="7" t="s">
        <v>5336</v>
      </c>
    </row>
    <row r="3280" spans="18:23" x14ac:dyDescent="0.25">
      <c r="R3280" s="7" t="str">
        <f t="shared" si="58"/>
        <v>Jonathan Myers</v>
      </c>
      <c r="S3280" s="7" t="s">
        <v>5609</v>
      </c>
      <c r="T3280" s="7">
        <v>20</v>
      </c>
      <c r="U3280" s="7">
        <v>1</v>
      </c>
      <c r="V3280" s="7">
        <v>20</v>
      </c>
      <c r="W3280" s="7" t="s">
        <v>5339</v>
      </c>
    </row>
    <row r="3281" spans="18:23" x14ac:dyDescent="0.25">
      <c r="R3281" s="7" t="str">
        <f t="shared" si="58"/>
        <v>Lisa Johnson</v>
      </c>
      <c r="S3281" s="7" t="s">
        <v>5609</v>
      </c>
      <c r="T3281" s="7">
        <v>20</v>
      </c>
      <c r="U3281" s="7">
        <v>11</v>
      </c>
      <c r="V3281" s="7">
        <v>220</v>
      </c>
      <c r="W3281" s="7" t="s">
        <v>5539</v>
      </c>
    </row>
    <row r="3282" spans="18:23" x14ac:dyDescent="0.25">
      <c r="R3282" s="7" t="str">
        <f t="shared" si="58"/>
        <v>Mrs. Katrina</v>
      </c>
      <c r="S3282" s="7" t="s">
        <v>5609</v>
      </c>
      <c r="T3282" s="7">
        <v>20</v>
      </c>
      <c r="U3282" s="7">
        <v>8</v>
      </c>
      <c r="V3282" s="7">
        <v>160</v>
      </c>
      <c r="W3282" s="7" t="s">
        <v>5607</v>
      </c>
    </row>
    <row r="3283" spans="18:23" x14ac:dyDescent="0.25">
      <c r="R3283" s="7" t="str">
        <f t="shared" si="58"/>
        <v>Jennifer Nelson</v>
      </c>
      <c r="S3283" s="7" t="s">
        <v>5620</v>
      </c>
      <c r="T3283" s="7">
        <v>40</v>
      </c>
      <c r="U3283" s="7">
        <v>10</v>
      </c>
      <c r="V3283" s="7">
        <v>400</v>
      </c>
      <c r="W3283" s="7" t="s">
        <v>5513</v>
      </c>
    </row>
    <row r="3284" spans="18:23" x14ac:dyDescent="0.25">
      <c r="R3284" s="7" t="str">
        <f t="shared" si="58"/>
        <v>Jennifer Nelson</v>
      </c>
      <c r="S3284" s="7" t="s">
        <v>5610</v>
      </c>
      <c r="T3284" s="7">
        <v>300</v>
      </c>
      <c r="U3284" s="7">
        <v>19</v>
      </c>
      <c r="V3284" s="7">
        <v>5700</v>
      </c>
      <c r="W3284" s="7" t="s">
        <v>5443</v>
      </c>
    </row>
    <row r="3285" spans="18:23" x14ac:dyDescent="0.25">
      <c r="R3285" s="7" t="str">
        <f t="shared" si="58"/>
        <v>Mrs. Katrina</v>
      </c>
      <c r="S3285" s="7" t="s">
        <v>5614</v>
      </c>
      <c r="T3285" s="7">
        <v>20</v>
      </c>
      <c r="U3285" s="7">
        <v>17</v>
      </c>
      <c r="V3285" s="7">
        <v>340</v>
      </c>
      <c r="W3285" s="7" t="s">
        <v>5575</v>
      </c>
    </row>
    <row r="3286" spans="18:23" x14ac:dyDescent="0.25">
      <c r="R3286" s="7" t="str">
        <f t="shared" si="58"/>
        <v>Mrs. Katrina</v>
      </c>
      <c r="S3286" s="7" t="s">
        <v>5614</v>
      </c>
      <c r="T3286" s="7">
        <v>20</v>
      </c>
      <c r="U3286" s="7">
        <v>8</v>
      </c>
      <c r="V3286" s="7">
        <v>160</v>
      </c>
      <c r="W3286" s="7" t="s">
        <v>5575</v>
      </c>
    </row>
    <row r="3287" spans="18:23" x14ac:dyDescent="0.25">
      <c r="R3287" s="7" t="str">
        <f t="shared" si="58"/>
        <v>Aaron Robinson</v>
      </c>
      <c r="S3287" s="7" t="s">
        <v>5614</v>
      </c>
      <c r="T3287" s="7">
        <v>20</v>
      </c>
      <c r="U3287" s="7">
        <v>5</v>
      </c>
      <c r="V3287" s="7">
        <v>100</v>
      </c>
      <c r="W3287" s="7" t="s">
        <v>5576</v>
      </c>
    </row>
    <row r="3288" spans="18:23" x14ac:dyDescent="0.25">
      <c r="R3288" s="7" t="str">
        <f t="shared" si="58"/>
        <v>Sarah Wright</v>
      </c>
      <c r="S3288" s="7" t="s">
        <v>5616</v>
      </c>
      <c r="T3288" s="7">
        <v>150</v>
      </c>
      <c r="U3288" s="7">
        <v>22</v>
      </c>
      <c r="V3288" s="7">
        <v>3300</v>
      </c>
      <c r="W3288" s="7" t="s">
        <v>5477</v>
      </c>
    </row>
    <row r="3289" spans="18:23" x14ac:dyDescent="0.25">
      <c r="R3289" s="7" t="str">
        <f t="shared" si="58"/>
        <v>Sarah Wright</v>
      </c>
      <c r="S3289" s="7" t="s">
        <v>5613</v>
      </c>
      <c r="T3289" s="7">
        <v>35</v>
      </c>
      <c r="U3289" s="7">
        <v>11</v>
      </c>
      <c r="V3289" s="7">
        <v>385</v>
      </c>
      <c r="W3289" s="7" t="s">
        <v>5337</v>
      </c>
    </row>
    <row r="3290" spans="18:23" x14ac:dyDescent="0.25">
      <c r="R3290" s="7" t="str">
        <f t="shared" si="58"/>
        <v>Mrs. Alexandria</v>
      </c>
      <c r="S3290" s="7" t="s">
        <v>5620</v>
      </c>
      <c r="T3290" s="7">
        <v>40</v>
      </c>
      <c r="U3290" s="7">
        <v>15</v>
      </c>
      <c r="V3290" s="7">
        <v>600</v>
      </c>
      <c r="W3290" s="7" t="s">
        <v>5583</v>
      </c>
    </row>
    <row r="3291" spans="18:23" x14ac:dyDescent="0.25">
      <c r="R3291" s="7" t="str">
        <f t="shared" si="58"/>
        <v>Mrs. Katrina</v>
      </c>
      <c r="S3291" s="7" t="s">
        <v>5611</v>
      </c>
      <c r="T3291" s="7">
        <v>250</v>
      </c>
      <c r="U3291" s="7">
        <v>14</v>
      </c>
      <c r="V3291" s="7">
        <v>3500</v>
      </c>
      <c r="W3291" s="7" t="s">
        <v>5589</v>
      </c>
    </row>
    <row r="3292" spans="18:23" x14ac:dyDescent="0.25">
      <c r="R3292" s="7" t="str">
        <f t="shared" si="58"/>
        <v>Mrs. Katrina</v>
      </c>
      <c r="S3292" s="7" t="s">
        <v>5617</v>
      </c>
      <c r="T3292" s="7">
        <v>120</v>
      </c>
      <c r="U3292" s="7">
        <v>24</v>
      </c>
      <c r="V3292" s="7">
        <v>2880</v>
      </c>
      <c r="W3292" s="7" t="s">
        <v>5589</v>
      </c>
    </row>
    <row r="3293" spans="18:23" x14ac:dyDescent="0.25">
      <c r="R3293" s="7" t="str">
        <f t="shared" si="58"/>
        <v>Kevin Gonzalez</v>
      </c>
      <c r="S3293" s="7" t="s">
        <v>5623</v>
      </c>
      <c r="T3293" s="7">
        <v>30</v>
      </c>
      <c r="U3293" s="7">
        <v>18</v>
      </c>
      <c r="V3293" s="7">
        <v>540</v>
      </c>
      <c r="W3293" s="7" t="s">
        <v>5492</v>
      </c>
    </row>
    <row r="3294" spans="18:23" x14ac:dyDescent="0.25">
      <c r="R3294" s="7" t="str">
        <f t="shared" si="58"/>
        <v>Jessica Baird</v>
      </c>
      <c r="S3294" s="7" t="s">
        <v>5617</v>
      </c>
      <c r="T3294" s="7">
        <v>120</v>
      </c>
      <c r="U3294" s="7">
        <v>20</v>
      </c>
      <c r="V3294" s="7">
        <v>2400</v>
      </c>
      <c r="W3294" s="7" t="s">
        <v>5482</v>
      </c>
    </row>
    <row r="3295" spans="18:23" x14ac:dyDescent="0.25">
      <c r="R3295" s="7" t="str">
        <f t="shared" si="58"/>
        <v>Keith Bush</v>
      </c>
      <c r="S3295" s="7" t="s">
        <v>5620</v>
      </c>
      <c r="T3295" s="7">
        <v>40</v>
      </c>
      <c r="U3295" s="7">
        <v>15</v>
      </c>
      <c r="V3295" s="7">
        <v>600</v>
      </c>
      <c r="W3295" s="7" t="s">
        <v>5500</v>
      </c>
    </row>
    <row r="3296" spans="18:23" x14ac:dyDescent="0.25">
      <c r="R3296" s="7" t="str">
        <f t="shared" si="58"/>
        <v>Leslie Sexton</v>
      </c>
      <c r="S3296" s="7" t="s">
        <v>5609</v>
      </c>
      <c r="T3296" s="7">
        <v>20</v>
      </c>
      <c r="U3296" s="7">
        <v>13</v>
      </c>
      <c r="V3296" s="7">
        <v>260</v>
      </c>
      <c r="W3296" s="7" t="s">
        <v>5480</v>
      </c>
    </row>
    <row r="3297" spans="18:23" x14ac:dyDescent="0.25">
      <c r="R3297" s="7" t="str">
        <f t="shared" si="58"/>
        <v>Stephanie Smith</v>
      </c>
      <c r="S3297" s="7" t="s">
        <v>5616</v>
      </c>
      <c r="T3297" s="7">
        <v>150</v>
      </c>
      <c r="U3297" s="7">
        <v>22</v>
      </c>
      <c r="V3297" s="7">
        <v>3300</v>
      </c>
      <c r="W3297" s="7" t="s">
        <v>5520</v>
      </c>
    </row>
    <row r="3298" spans="18:23" x14ac:dyDescent="0.25">
      <c r="R3298" s="7" t="str">
        <f t="shared" si="58"/>
        <v>Rebecca Moody</v>
      </c>
      <c r="S3298" s="7" t="s">
        <v>5617</v>
      </c>
      <c r="T3298" s="7">
        <v>120</v>
      </c>
      <c r="U3298" s="7">
        <v>14</v>
      </c>
      <c r="V3298" s="7">
        <v>1680</v>
      </c>
      <c r="W3298" s="7" t="s">
        <v>5481</v>
      </c>
    </row>
    <row r="3299" spans="18:23" x14ac:dyDescent="0.25">
      <c r="R3299" s="7" t="str">
        <f t="shared" si="58"/>
        <v>Janet Adams</v>
      </c>
      <c r="S3299" s="7" t="s">
        <v>5621</v>
      </c>
      <c r="T3299" s="7">
        <v>60</v>
      </c>
      <c r="U3299" s="7">
        <v>22</v>
      </c>
      <c r="V3299" s="7">
        <v>1320</v>
      </c>
      <c r="W3299" s="7" t="s">
        <v>5570</v>
      </c>
    </row>
    <row r="3300" spans="18:23" x14ac:dyDescent="0.25">
      <c r="R3300" s="7" t="str">
        <f t="shared" si="58"/>
        <v>Janet Adams</v>
      </c>
      <c r="S3300" s="7" t="s">
        <v>5622</v>
      </c>
      <c r="T3300" s="7">
        <v>15</v>
      </c>
      <c r="U3300" s="7">
        <v>14</v>
      </c>
      <c r="V3300" s="7">
        <v>210</v>
      </c>
      <c r="W3300" s="7" t="s">
        <v>5570</v>
      </c>
    </row>
    <row r="3301" spans="18:23" x14ac:dyDescent="0.25">
      <c r="R3301" s="7" t="str">
        <f t="shared" si="58"/>
        <v>Jose Perez</v>
      </c>
      <c r="S3301" s="7" t="s">
        <v>5615</v>
      </c>
      <c r="T3301" s="7">
        <v>25</v>
      </c>
      <c r="U3301" s="7">
        <v>11</v>
      </c>
      <c r="V3301" s="7">
        <v>275</v>
      </c>
      <c r="W3301" s="7" t="s">
        <v>5484</v>
      </c>
    </row>
    <row r="3302" spans="18:23" x14ac:dyDescent="0.25">
      <c r="R3302" s="7" t="str">
        <f t="shared" si="58"/>
        <v>Janet Adams</v>
      </c>
      <c r="S3302" s="7" t="s">
        <v>5616</v>
      </c>
      <c r="T3302" s="7">
        <v>150</v>
      </c>
      <c r="U3302" s="7">
        <v>7</v>
      </c>
      <c r="V3302" s="7">
        <v>1050</v>
      </c>
      <c r="W3302" s="7" t="s">
        <v>5570</v>
      </c>
    </row>
    <row r="3303" spans="18:23" x14ac:dyDescent="0.25">
      <c r="R3303" s="7" t="str">
        <f t="shared" si="58"/>
        <v>Jose Perez</v>
      </c>
      <c r="S3303" s="7" t="s">
        <v>5613</v>
      </c>
      <c r="T3303" s="7">
        <v>35</v>
      </c>
      <c r="U3303" s="7">
        <v>15</v>
      </c>
      <c r="V3303" s="7">
        <v>525</v>
      </c>
      <c r="W3303" s="7" t="s">
        <v>5593</v>
      </c>
    </row>
    <row r="3304" spans="18:23" x14ac:dyDescent="0.25">
      <c r="R3304" s="7" t="str">
        <f t="shared" si="58"/>
        <v>Kelly Miller</v>
      </c>
      <c r="S3304" s="7" t="s">
        <v>5618</v>
      </c>
      <c r="T3304" s="7">
        <v>10</v>
      </c>
      <c r="U3304" s="7">
        <v>13</v>
      </c>
      <c r="V3304" s="7">
        <v>130</v>
      </c>
      <c r="W3304" s="7" t="s">
        <v>5340</v>
      </c>
    </row>
    <row r="3305" spans="18:23" x14ac:dyDescent="0.25">
      <c r="R3305" s="7" t="str">
        <f t="shared" si="58"/>
        <v>Angela Fox</v>
      </c>
      <c r="S3305" s="7" t="s">
        <v>5619</v>
      </c>
      <c r="T3305" s="7">
        <v>80</v>
      </c>
      <c r="U3305" s="7">
        <v>1</v>
      </c>
      <c r="V3305" s="7">
        <v>80</v>
      </c>
      <c r="W3305" s="7" t="s">
        <v>5459</v>
      </c>
    </row>
    <row r="3306" spans="18:23" x14ac:dyDescent="0.25">
      <c r="R3306" s="7" t="str">
        <f t="shared" si="58"/>
        <v>Dr. Elizabeth</v>
      </c>
      <c r="S3306" s="7" t="s">
        <v>5614</v>
      </c>
      <c r="T3306" s="7">
        <v>20</v>
      </c>
      <c r="U3306" s="7">
        <v>4</v>
      </c>
      <c r="V3306" s="7">
        <v>80</v>
      </c>
      <c r="W3306" s="7" t="s">
        <v>5503</v>
      </c>
    </row>
    <row r="3307" spans="18:23" x14ac:dyDescent="0.25">
      <c r="R3307" s="7" t="str">
        <f t="shared" si="58"/>
        <v>April Gonzales</v>
      </c>
      <c r="S3307" s="7" t="s">
        <v>5613</v>
      </c>
      <c r="T3307" s="7">
        <v>35</v>
      </c>
      <c r="U3307" s="7">
        <v>18</v>
      </c>
      <c r="V3307" s="7">
        <v>630</v>
      </c>
      <c r="W3307" s="7" t="s">
        <v>5312</v>
      </c>
    </row>
    <row r="3308" spans="18:23" x14ac:dyDescent="0.25">
      <c r="R3308" s="7" t="str">
        <f t="shared" si="58"/>
        <v>Karen Pham</v>
      </c>
      <c r="S3308" s="7" t="s">
        <v>5614</v>
      </c>
      <c r="T3308" s="7">
        <v>20</v>
      </c>
      <c r="U3308" s="7">
        <v>5</v>
      </c>
      <c r="V3308" s="7">
        <v>100</v>
      </c>
      <c r="W3308" s="7" t="s">
        <v>5552</v>
      </c>
    </row>
    <row r="3309" spans="18:23" x14ac:dyDescent="0.25">
      <c r="R3309" s="7" t="str">
        <f t="shared" si="58"/>
        <v>Mrs. Alexandria</v>
      </c>
      <c r="S3309" s="7" t="s">
        <v>5616</v>
      </c>
      <c r="T3309" s="7">
        <v>150</v>
      </c>
      <c r="U3309" s="7">
        <v>18</v>
      </c>
      <c r="V3309" s="7">
        <v>2700</v>
      </c>
      <c r="W3309" s="7" t="s">
        <v>5437</v>
      </c>
    </row>
    <row r="3310" spans="18:23" x14ac:dyDescent="0.25">
      <c r="R3310" s="7" t="str">
        <f t="shared" si="58"/>
        <v>Stephanie Smith</v>
      </c>
      <c r="S3310" s="7" t="s">
        <v>5616</v>
      </c>
      <c r="T3310" s="7">
        <v>150</v>
      </c>
      <c r="U3310" s="7">
        <v>7</v>
      </c>
      <c r="V3310" s="7">
        <v>1050</v>
      </c>
      <c r="W3310" s="7" t="s">
        <v>5506</v>
      </c>
    </row>
    <row r="3311" spans="18:23" x14ac:dyDescent="0.25">
      <c r="R3311" s="7" t="str">
        <f t="shared" si="58"/>
        <v>Keith Bush</v>
      </c>
      <c r="S3311" s="7" t="s">
        <v>5619</v>
      </c>
      <c r="T3311" s="7">
        <v>80</v>
      </c>
      <c r="U3311" s="7">
        <v>19</v>
      </c>
      <c r="V3311" s="7">
        <v>1520</v>
      </c>
      <c r="W3311" s="7" t="s">
        <v>5342</v>
      </c>
    </row>
    <row r="3312" spans="18:23" x14ac:dyDescent="0.25">
      <c r="R3312" s="7" t="str">
        <f t="shared" si="58"/>
        <v>Mrs. Alexandria</v>
      </c>
      <c r="S3312" s="7" t="s">
        <v>5613</v>
      </c>
      <c r="T3312" s="7">
        <v>35</v>
      </c>
      <c r="U3312" s="7">
        <v>13</v>
      </c>
      <c r="V3312" s="7">
        <v>455</v>
      </c>
      <c r="W3312" s="7" t="s">
        <v>5583</v>
      </c>
    </row>
    <row r="3313" spans="18:23" x14ac:dyDescent="0.25">
      <c r="R3313" s="7" t="str">
        <f t="shared" si="58"/>
        <v>Mrs. Alexandria</v>
      </c>
      <c r="S3313" s="7" t="s">
        <v>5623</v>
      </c>
      <c r="T3313" s="7">
        <v>30</v>
      </c>
      <c r="U3313" s="7">
        <v>2</v>
      </c>
      <c r="V3313" s="7">
        <v>60</v>
      </c>
      <c r="W3313" s="7" t="s">
        <v>5462</v>
      </c>
    </row>
    <row r="3314" spans="18:23" x14ac:dyDescent="0.25">
      <c r="R3314" s="7" t="str">
        <f t="shared" si="58"/>
        <v>Mrs. Katrina</v>
      </c>
      <c r="S3314" s="7" t="s">
        <v>5622</v>
      </c>
      <c r="T3314" s="7">
        <v>15</v>
      </c>
      <c r="U3314" s="7">
        <v>20</v>
      </c>
      <c r="V3314" s="7">
        <v>300</v>
      </c>
      <c r="W3314" s="7" t="s">
        <v>5562</v>
      </c>
    </row>
    <row r="3315" spans="18:23" x14ac:dyDescent="0.25">
      <c r="R3315" s="7" t="str">
        <f t="shared" si="58"/>
        <v>Belinda Jefferson</v>
      </c>
      <c r="S3315" s="7" t="s">
        <v>5611</v>
      </c>
      <c r="T3315" s="7">
        <v>250</v>
      </c>
      <c r="U3315" s="7">
        <v>15</v>
      </c>
      <c r="V3315" s="7">
        <v>3750</v>
      </c>
      <c r="W3315" s="7" t="s">
        <v>5328</v>
      </c>
    </row>
    <row r="3316" spans="18:23" x14ac:dyDescent="0.25">
      <c r="R3316" s="7" t="str">
        <f t="shared" si="58"/>
        <v>Shannon Vazquez</v>
      </c>
      <c r="S3316" s="7" t="s">
        <v>5618</v>
      </c>
      <c r="T3316" s="7">
        <v>10</v>
      </c>
      <c r="U3316" s="7">
        <v>20</v>
      </c>
      <c r="V3316" s="7">
        <v>200</v>
      </c>
      <c r="W3316" s="7" t="s">
        <v>5448</v>
      </c>
    </row>
    <row r="3317" spans="18:23" x14ac:dyDescent="0.25">
      <c r="R3317" s="7" t="str">
        <f t="shared" si="58"/>
        <v>Diana Griffin</v>
      </c>
      <c r="S3317" s="7" t="s">
        <v>5615</v>
      </c>
      <c r="T3317" s="7">
        <v>25</v>
      </c>
      <c r="U3317" s="7">
        <v>2</v>
      </c>
      <c r="V3317" s="7">
        <v>50</v>
      </c>
      <c r="W3317" s="7" t="s">
        <v>5550</v>
      </c>
    </row>
    <row r="3318" spans="18:23" x14ac:dyDescent="0.25">
      <c r="R3318" s="7" t="str">
        <f t="shared" si="58"/>
        <v>Leslie Sexton</v>
      </c>
      <c r="S3318" s="7" t="s">
        <v>5613</v>
      </c>
      <c r="T3318" s="7">
        <v>35</v>
      </c>
      <c r="U3318" s="7">
        <v>3</v>
      </c>
      <c r="V3318" s="7">
        <v>105</v>
      </c>
      <c r="W3318" s="7" t="s">
        <v>5480</v>
      </c>
    </row>
    <row r="3319" spans="18:23" x14ac:dyDescent="0.25">
      <c r="R3319" s="7" t="str">
        <f t="shared" si="58"/>
        <v>Keith Bush</v>
      </c>
      <c r="S3319" s="7" t="s">
        <v>5612</v>
      </c>
      <c r="T3319" s="7">
        <v>50</v>
      </c>
      <c r="U3319" s="7">
        <v>25</v>
      </c>
      <c r="V3319" s="7">
        <v>1250</v>
      </c>
      <c r="W3319" s="7" t="s">
        <v>5342</v>
      </c>
    </row>
    <row r="3320" spans="18:23" x14ac:dyDescent="0.25">
      <c r="R3320" s="7" t="str">
        <f t="shared" si="58"/>
        <v>Sarah Wright</v>
      </c>
      <c r="S3320" s="7" t="s">
        <v>5619</v>
      </c>
      <c r="T3320" s="7">
        <v>80</v>
      </c>
      <c r="U3320" s="7">
        <v>3</v>
      </c>
      <c r="V3320" s="7">
        <v>240</v>
      </c>
      <c r="W3320" s="7" t="s">
        <v>5477</v>
      </c>
    </row>
    <row r="3321" spans="18:23" x14ac:dyDescent="0.25">
      <c r="R3321" s="7" t="str">
        <f t="shared" si="58"/>
        <v>Karen Pham</v>
      </c>
      <c r="S3321" s="7" t="s">
        <v>5623</v>
      </c>
      <c r="T3321" s="7">
        <v>30</v>
      </c>
      <c r="U3321" s="7">
        <v>22</v>
      </c>
      <c r="V3321" s="7">
        <v>660</v>
      </c>
      <c r="W3321" s="7" t="s">
        <v>5316</v>
      </c>
    </row>
    <row r="3322" spans="18:23" x14ac:dyDescent="0.25">
      <c r="R3322" s="7" t="str">
        <f t="shared" si="58"/>
        <v>Shannon Vazquez</v>
      </c>
      <c r="S3322" s="7" t="s">
        <v>5619</v>
      </c>
      <c r="T3322" s="7">
        <v>80</v>
      </c>
      <c r="U3322" s="7">
        <v>9</v>
      </c>
      <c r="V3322" s="7">
        <v>720</v>
      </c>
      <c r="W3322" s="7" t="s">
        <v>5448</v>
      </c>
    </row>
    <row r="3323" spans="18:23" x14ac:dyDescent="0.25">
      <c r="R3323" s="7" t="str">
        <f t="shared" si="58"/>
        <v>Sarah Wright</v>
      </c>
      <c r="S3323" s="7" t="s">
        <v>5617</v>
      </c>
      <c r="T3323" s="7">
        <v>120</v>
      </c>
      <c r="U3323" s="7">
        <v>1</v>
      </c>
      <c r="V3323" s="7">
        <v>120</v>
      </c>
      <c r="W3323" s="7" t="s">
        <v>5337</v>
      </c>
    </row>
    <row r="3324" spans="18:23" x14ac:dyDescent="0.25">
      <c r="R3324" s="7" t="str">
        <f t="shared" si="58"/>
        <v>Diana Griffin</v>
      </c>
      <c r="S3324" s="7" t="s">
        <v>5610</v>
      </c>
      <c r="T3324" s="7">
        <v>300</v>
      </c>
      <c r="U3324" s="7">
        <v>10</v>
      </c>
      <c r="V3324" s="7">
        <v>3000</v>
      </c>
      <c r="W3324" s="7" t="s">
        <v>5445</v>
      </c>
    </row>
    <row r="3325" spans="18:23" x14ac:dyDescent="0.25">
      <c r="R3325" s="7" t="str">
        <f t="shared" si="58"/>
        <v>Ms. Michelle</v>
      </c>
      <c r="S3325" s="7" t="s">
        <v>5620</v>
      </c>
      <c r="T3325" s="7">
        <v>40</v>
      </c>
      <c r="U3325" s="7">
        <v>8</v>
      </c>
      <c r="V3325" s="7">
        <v>320</v>
      </c>
      <c r="W3325" s="7" t="s">
        <v>5514</v>
      </c>
    </row>
    <row r="3326" spans="18:23" x14ac:dyDescent="0.25">
      <c r="R3326" s="7" t="str">
        <f t="shared" si="58"/>
        <v>Mrs. Alexandria</v>
      </c>
      <c r="S3326" s="7" t="s">
        <v>5613</v>
      </c>
      <c r="T3326" s="7">
        <v>35</v>
      </c>
      <c r="U3326" s="7">
        <v>4</v>
      </c>
      <c r="V3326" s="7">
        <v>140</v>
      </c>
      <c r="W3326" s="7" t="s">
        <v>5587</v>
      </c>
    </row>
    <row r="3327" spans="18:23" x14ac:dyDescent="0.25">
      <c r="R3327" s="7" t="str">
        <f t="shared" si="58"/>
        <v>Jose Perez</v>
      </c>
      <c r="S3327" s="7" t="s">
        <v>5613</v>
      </c>
      <c r="T3327" s="7">
        <v>35</v>
      </c>
      <c r="U3327" s="7">
        <v>22</v>
      </c>
      <c r="V3327" s="7">
        <v>770</v>
      </c>
      <c r="W3327" s="7" t="s">
        <v>5574</v>
      </c>
    </row>
    <row r="3328" spans="18:23" x14ac:dyDescent="0.25">
      <c r="R3328" s="7" t="str">
        <f t="shared" si="58"/>
        <v>Timothy Johns</v>
      </c>
      <c r="S3328" s="7" t="s">
        <v>5617</v>
      </c>
      <c r="T3328" s="7">
        <v>120</v>
      </c>
      <c r="U3328" s="7">
        <v>9</v>
      </c>
      <c r="V3328" s="7">
        <v>1080</v>
      </c>
      <c r="W3328" s="7" t="s">
        <v>5488</v>
      </c>
    </row>
    <row r="3329" spans="18:23" x14ac:dyDescent="0.25">
      <c r="R3329" s="7" t="str">
        <f t="shared" si="58"/>
        <v>Kenneth Rodriguez</v>
      </c>
      <c r="S3329" s="7" t="s">
        <v>5623</v>
      </c>
      <c r="T3329" s="7">
        <v>30</v>
      </c>
      <c r="U3329" s="7">
        <v>11</v>
      </c>
      <c r="V3329" s="7">
        <v>330</v>
      </c>
      <c r="W3329" s="7" t="s">
        <v>5453</v>
      </c>
    </row>
    <row r="3330" spans="18:23" x14ac:dyDescent="0.25">
      <c r="R3330" s="7" t="str">
        <f t="shared" si="58"/>
        <v>Kimberly Stone</v>
      </c>
      <c r="S3330" s="7" t="s">
        <v>5619</v>
      </c>
      <c r="T3330" s="7">
        <v>80</v>
      </c>
      <c r="U3330" s="7">
        <v>11</v>
      </c>
      <c r="V3330" s="7">
        <v>880</v>
      </c>
      <c r="W3330" s="7" t="s">
        <v>5465</v>
      </c>
    </row>
    <row r="3331" spans="18:23" x14ac:dyDescent="0.25">
      <c r="R3331" s="7" t="str">
        <f t="shared" si="58"/>
        <v>Caroline Yoder</v>
      </c>
      <c r="S3331" s="7" t="s">
        <v>5612</v>
      </c>
      <c r="T3331" s="7">
        <v>50</v>
      </c>
      <c r="U3331" s="7">
        <v>22</v>
      </c>
      <c r="V3331" s="7">
        <v>1100</v>
      </c>
      <c r="W3331" s="7" t="s">
        <v>5317</v>
      </c>
    </row>
    <row r="3332" spans="18:23" x14ac:dyDescent="0.25">
      <c r="R3332" s="7" t="str">
        <f t="shared" si="58"/>
        <v>James Mitchell</v>
      </c>
      <c r="S3332" s="7" t="s">
        <v>5622</v>
      </c>
      <c r="T3332" s="7">
        <v>15</v>
      </c>
      <c r="U3332" s="7">
        <v>8</v>
      </c>
      <c r="V3332" s="7">
        <v>120</v>
      </c>
      <c r="W3332" s="7" t="s">
        <v>5561</v>
      </c>
    </row>
    <row r="3333" spans="18:23" x14ac:dyDescent="0.25">
      <c r="R3333" s="7" t="str">
        <f t="shared" si="58"/>
        <v>April Gonzales</v>
      </c>
      <c r="S3333" s="7" t="s">
        <v>5611</v>
      </c>
      <c r="T3333" s="7">
        <v>250</v>
      </c>
      <c r="U3333" s="7">
        <v>11</v>
      </c>
      <c r="V3333" s="7">
        <v>2750</v>
      </c>
      <c r="W3333" s="7" t="s">
        <v>5560</v>
      </c>
    </row>
    <row r="3334" spans="18:23" x14ac:dyDescent="0.25">
      <c r="R3334" s="7" t="str">
        <f t="shared" si="58"/>
        <v>Mrs. Alexandria</v>
      </c>
      <c r="S3334" s="7" t="s">
        <v>5623</v>
      </c>
      <c r="T3334" s="7">
        <v>30</v>
      </c>
      <c r="U3334" s="7">
        <v>14</v>
      </c>
      <c r="V3334" s="7">
        <v>420</v>
      </c>
      <c r="W3334" s="7" t="s">
        <v>5523</v>
      </c>
    </row>
    <row r="3335" spans="18:23" x14ac:dyDescent="0.25">
      <c r="R3335" s="7" t="str">
        <f t="shared" si="58"/>
        <v>Sheri Foster</v>
      </c>
      <c r="S3335" s="7" t="s">
        <v>5616</v>
      </c>
      <c r="T3335" s="7">
        <v>150</v>
      </c>
      <c r="U3335" s="7">
        <v>12</v>
      </c>
      <c r="V3335" s="7">
        <v>1800</v>
      </c>
      <c r="W3335" s="7" t="s">
        <v>5330</v>
      </c>
    </row>
    <row r="3336" spans="18:23" x14ac:dyDescent="0.25">
      <c r="R3336" s="7" t="str">
        <f t="shared" ref="R3336:R3399" si="59">TRIM(W3336)</f>
        <v>Diana Rios</v>
      </c>
      <c r="S3336" s="7" t="s">
        <v>5622</v>
      </c>
      <c r="T3336" s="7">
        <v>15</v>
      </c>
      <c r="U3336" s="7">
        <v>12</v>
      </c>
      <c r="V3336" s="7">
        <v>180</v>
      </c>
      <c r="W3336" s="7" t="s">
        <v>5438</v>
      </c>
    </row>
    <row r="3337" spans="18:23" x14ac:dyDescent="0.25">
      <c r="R3337" s="7" t="str">
        <f t="shared" si="59"/>
        <v>Kari Zimmerman</v>
      </c>
      <c r="S3337" s="7" t="s">
        <v>5609</v>
      </c>
      <c r="T3337" s="7">
        <v>20</v>
      </c>
      <c r="U3337" s="7">
        <v>1</v>
      </c>
      <c r="V3337" s="7">
        <v>20</v>
      </c>
      <c r="W3337" s="7" t="s">
        <v>5338</v>
      </c>
    </row>
    <row r="3338" spans="18:23" x14ac:dyDescent="0.25">
      <c r="R3338" s="7" t="str">
        <f t="shared" si="59"/>
        <v>Alexis Roberts</v>
      </c>
      <c r="S3338" s="7" t="s">
        <v>5609</v>
      </c>
      <c r="T3338" s="7">
        <v>20</v>
      </c>
      <c r="U3338" s="7">
        <v>3</v>
      </c>
      <c r="V3338" s="7">
        <v>60</v>
      </c>
      <c r="W3338" s="7" t="s">
        <v>5434</v>
      </c>
    </row>
    <row r="3339" spans="18:23" x14ac:dyDescent="0.25">
      <c r="R3339" s="7" t="str">
        <f t="shared" si="59"/>
        <v>Leslie Sexton</v>
      </c>
      <c r="S3339" s="7" t="s">
        <v>5618</v>
      </c>
      <c r="T3339" s="7">
        <v>10</v>
      </c>
      <c r="U3339" s="7">
        <v>25</v>
      </c>
      <c r="V3339" s="7">
        <v>250</v>
      </c>
      <c r="W3339" s="7" t="s">
        <v>5480</v>
      </c>
    </row>
    <row r="3340" spans="18:23" x14ac:dyDescent="0.25">
      <c r="R3340" s="7" t="str">
        <f t="shared" si="59"/>
        <v>Janet Adams</v>
      </c>
      <c r="S3340" s="7" t="s">
        <v>5622</v>
      </c>
      <c r="T3340" s="7">
        <v>15</v>
      </c>
      <c r="U3340" s="7">
        <v>14</v>
      </c>
      <c r="V3340" s="7">
        <v>210</v>
      </c>
      <c r="W3340" s="7" t="s">
        <v>5524</v>
      </c>
    </row>
    <row r="3341" spans="18:23" x14ac:dyDescent="0.25">
      <c r="R3341" s="7" t="str">
        <f t="shared" si="59"/>
        <v>Jonathan Myers</v>
      </c>
      <c r="S3341" s="7" t="s">
        <v>5623</v>
      </c>
      <c r="T3341" s="7">
        <v>30</v>
      </c>
      <c r="U3341" s="7">
        <v>20</v>
      </c>
      <c r="V3341" s="7">
        <v>600</v>
      </c>
      <c r="W3341" s="7" t="s">
        <v>5501</v>
      </c>
    </row>
    <row r="3342" spans="18:23" x14ac:dyDescent="0.25">
      <c r="R3342" s="7" t="str">
        <f t="shared" si="59"/>
        <v>Jennifer Nelson</v>
      </c>
      <c r="S3342" s="7" t="s">
        <v>5609</v>
      </c>
      <c r="T3342" s="7">
        <v>20</v>
      </c>
      <c r="U3342" s="7">
        <v>5</v>
      </c>
      <c r="V3342" s="7">
        <v>100</v>
      </c>
      <c r="W3342" s="7" t="s">
        <v>5513</v>
      </c>
    </row>
    <row r="3343" spans="18:23" x14ac:dyDescent="0.25">
      <c r="R3343" s="7" t="str">
        <f t="shared" si="59"/>
        <v>Donald Parsons</v>
      </c>
      <c r="S3343" s="7" t="s">
        <v>5609</v>
      </c>
      <c r="T3343" s="7">
        <v>20</v>
      </c>
      <c r="U3343" s="7">
        <v>17</v>
      </c>
      <c r="V3343" s="7">
        <v>340</v>
      </c>
      <c r="W3343" s="7" t="s">
        <v>5491</v>
      </c>
    </row>
    <row r="3344" spans="18:23" x14ac:dyDescent="0.25">
      <c r="R3344" s="7" t="str">
        <f t="shared" si="59"/>
        <v>Sarah Wright</v>
      </c>
      <c r="S3344" s="7" t="s">
        <v>5613</v>
      </c>
      <c r="T3344" s="7">
        <v>35</v>
      </c>
      <c r="U3344" s="7">
        <v>1</v>
      </c>
      <c r="V3344" s="7">
        <v>35</v>
      </c>
      <c r="W3344" s="7" t="s">
        <v>5337</v>
      </c>
    </row>
    <row r="3345" spans="18:23" x14ac:dyDescent="0.25">
      <c r="R3345" s="7" t="str">
        <f t="shared" si="59"/>
        <v>Keith Bush</v>
      </c>
      <c r="S3345" s="7" t="s">
        <v>5617</v>
      </c>
      <c r="T3345" s="7">
        <v>120</v>
      </c>
      <c r="U3345" s="7">
        <v>25</v>
      </c>
      <c r="V3345" s="7">
        <v>3000</v>
      </c>
      <c r="W3345" s="7" t="s">
        <v>5342</v>
      </c>
    </row>
    <row r="3346" spans="18:23" x14ac:dyDescent="0.25">
      <c r="R3346" s="7" t="str">
        <f t="shared" si="59"/>
        <v>Linda Morgan</v>
      </c>
      <c r="S3346" s="7" t="s">
        <v>5613</v>
      </c>
      <c r="T3346" s="7">
        <v>35</v>
      </c>
      <c r="U3346" s="7">
        <v>1</v>
      </c>
      <c r="V3346" s="7">
        <v>35</v>
      </c>
      <c r="W3346" s="7" t="s">
        <v>5458</v>
      </c>
    </row>
    <row r="3347" spans="18:23" x14ac:dyDescent="0.25">
      <c r="R3347" s="7" t="str">
        <f t="shared" si="59"/>
        <v>Linda Morgan</v>
      </c>
      <c r="S3347" s="7" t="s">
        <v>5618</v>
      </c>
      <c r="T3347" s="7">
        <v>10</v>
      </c>
      <c r="U3347" s="7">
        <v>13</v>
      </c>
      <c r="V3347" s="7">
        <v>130</v>
      </c>
      <c r="W3347" s="7" t="s">
        <v>5432</v>
      </c>
    </row>
    <row r="3348" spans="18:23" x14ac:dyDescent="0.25">
      <c r="R3348" s="7" t="str">
        <f t="shared" si="59"/>
        <v>Jennifer Nelson</v>
      </c>
      <c r="S3348" s="7" t="s">
        <v>5610</v>
      </c>
      <c r="T3348" s="7">
        <v>300</v>
      </c>
      <c r="U3348" s="7">
        <v>14</v>
      </c>
      <c r="V3348" s="7">
        <v>4200</v>
      </c>
      <c r="W3348" s="7" t="s">
        <v>5443</v>
      </c>
    </row>
    <row r="3349" spans="18:23" x14ac:dyDescent="0.25">
      <c r="R3349" s="7" t="str">
        <f t="shared" si="59"/>
        <v>Linda Morgan</v>
      </c>
      <c r="S3349" s="7" t="s">
        <v>5622</v>
      </c>
      <c r="T3349" s="7">
        <v>15</v>
      </c>
      <c r="U3349" s="7">
        <v>18</v>
      </c>
      <c r="V3349" s="7">
        <v>270</v>
      </c>
      <c r="W3349" s="7" t="s">
        <v>5308</v>
      </c>
    </row>
    <row r="3350" spans="18:23" x14ac:dyDescent="0.25">
      <c r="R3350" s="7" t="str">
        <f t="shared" si="59"/>
        <v>Dr. Elizabeth</v>
      </c>
      <c r="S3350" s="7" t="s">
        <v>5609</v>
      </c>
      <c r="T3350" s="7">
        <v>20</v>
      </c>
      <c r="U3350" s="7">
        <v>4</v>
      </c>
      <c r="V3350" s="7">
        <v>80</v>
      </c>
      <c r="W3350" s="7" t="s">
        <v>5503</v>
      </c>
    </row>
    <row r="3351" spans="18:23" x14ac:dyDescent="0.25">
      <c r="R3351" s="7" t="str">
        <f t="shared" si="59"/>
        <v>Isaac Goodwin</v>
      </c>
      <c r="S3351" s="7" t="s">
        <v>5615</v>
      </c>
      <c r="T3351" s="7">
        <v>25</v>
      </c>
      <c r="U3351" s="7">
        <v>22</v>
      </c>
      <c r="V3351" s="7">
        <v>550</v>
      </c>
      <c r="W3351" s="7" t="s">
        <v>5592</v>
      </c>
    </row>
    <row r="3352" spans="18:23" x14ac:dyDescent="0.25">
      <c r="R3352" s="7" t="str">
        <f t="shared" si="59"/>
        <v>Lisa Johnson</v>
      </c>
      <c r="S3352" s="7" t="s">
        <v>5614</v>
      </c>
      <c r="T3352" s="7">
        <v>20</v>
      </c>
      <c r="U3352" s="7">
        <v>24</v>
      </c>
      <c r="V3352" s="7">
        <v>480</v>
      </c>
      <c r="W3352" s="7" t="s">
        <v>5456</v>
      </c>
    </row>
    <row r="3353" spans="18:23" x14ac:dyDescent="0.25">
      <c r="R3353" s="7" t="str">
        <f t="shared" si="59"/>
        <v>Ms. Michelle</v>
      </c>
      <c r="S3353" s="7" t="s">
        <v>5623</v>
      </c>
      <c r="T3353" s="7">
        <v>30</v>
      </c>
      <c r="U3353" s="7">
        <v>7</v>
      </c>
      <c r="V3353" s="7">
        <v>210</v>
      </c>
      <c r="W3353" s="7" t="s">
        <v>5429</v>
      </c>
    </row>
    <row r="3354" spans="18:23" x14ac:dyDescent="0.25">
      <c r="R3354" s="7" t="str">
        <f t="shared" si="59"/>
        <v>Sheri Foster</v>
      </c>
      <c r="S3354" s="7" t="s">
        <v>5612</v>
      </c>
      <c r="T3354" s="7">
        <v>50</v>
      </c>
      <c r="U3354" s="7">
        <v>20</v>
      </c>
      <c r="V3354" s="7">
        <v>1000</v>
      </c>
      <c r="W3354" s="7" t="s">
        <v>5452</v>
      </c>
    </row>
    <row r="3355" spans="18:23" x14ac:dyDescent="0.25">
      <c r="R3355" s="7" t="str">
        <f t="shared" si="59"/>
        <v>Isaac Goodwin</v>
      </c>
      <c r="S3355" s="7" t="s">
        <v>5616</v>
      </c>
      <c r="T3355" s="7">
        <v>150</v>
      </c>
      <c r="U3355" s="7">
        <v>7</v>
      </c>
      <c r="V3355" s="7">
        <v>1050</v>
      </c>
      <c r="W3355" s="7" t="s">
        <v>5440</v>
      </c>
    </row>
    <row r="3356" spans="18:23" x14ac:dyDescent="0.25">
      <c r="R3356" s="7" t="str">
        <f t="shared" si="59"/>
        <v>Belinda Jefferson</v>
      </c>
      <c r="S3356" s="7" t="s">
        <v>5609</v>
      </c>
      <c r="T3356" s="7">
        <v>20</v>
      </c>
      <c r="U3356" s="7">
        <v>2</v>
      </c>
      <c r="V3356" s="7">
        <v>40</v>
      </c>
      <c r="W3356" s="7" t="s">
        <v>5466</v>
      </c>
    </row>
    <row r="3357" spans="18:23" x14ac:dyDescent="0.25">
      <c r="R3357" s="7" t="str">
        <f t="shared" si="59"/>
        <v>Johnny Weaver</v>
      </c>
      <c r="S3357" s="7" t="s">
        <v>5622</v>
      </c>
      <c r="T3357" s="7">
        <v>15</v>
      </c>
      <c r="U3357" s="7">
        <v>4</v>
      </c>
      <c r="V3357" s="7">
        <v>60</v>
      </c>
      <c r="W3357" s="7" t="s">
        <v>5542</v>
      </c>
    </row>
    <row r="3358" spans="18:23" x14ac:dyDescent="0.25">
      <c r="R3358" s="7" t="str">
        <f t="shared" si="59"/>
        <v>Jennifer Nelson</v>
      </c>
      <c r="S3358" s="7" t="s">
        <v>5619</v>
      </c>
      <c r="T3358" s="7">
        <v>80</v>
      </c>
      <c r="U3358" s="7">
        <v>3</v>
      </c>
      <c r="V3358" s="7">
        <v>240</v>
      </c>
      <c r="W3358" s="7" t="s">
        <v>5324</v>
      </c>
    </row>
    <row r="3359" spans="18:23" x14ac:dyDescent="0.25">
      <c r="R3359" s="7" t="str">
        <f t="shared" si="59"/>
        <v>Kari Zimmerman</v>
      </c>
      <c r="S3359" s="7" t="s">
        <v>5614</v>
      </c>
      <c r="T3359" s="7">
        <v>20</v>
      </c>
      <c r="U3359" s="7">
        <v>3</v>
      </c>
      <c r="V3359" s="7">
        <v>60</v>
      </c>
      <c r="W3359" s="7" t="s">
        <v>5569</v>
      </c>
    </row>
    <row r="3360" spans="18:23" x14ac:dyDescent="0.25">
      <c r="R3360" s="7" t="str">
        <f t="shared" si="59"/>
        <v>Diana Griffin</v>
      </c>
      <c r="S3360" s="7" t="s">
        <v>5611</v>
      </c>
      <c r="T3360" s="7">
        <v>250</v>
      </c>
      <c r="U3360" s="7">
        <v>8</v>
      </c>
      <c r="V3360" s="7">
        <v>2000</v>
      </c>
      <c r="W3360" s="7" t="s">
        <v>5586</v>
      </c>
    </row>
    <row r="3361" spans="18:23" x14ac:dyDescent="0.25">
      <c r="R3361" s="7" t="str">
        <f t="shared" si="59"/>
        <v>Joshua Stewart</v>
      </c>
      <c r="S3361" s="7" t="s">
        <v>5623</v>
      </c>
      <c r="T3361" s="7">
        <v>30</v>
      </c>
      <c r="U3361" s="7">
        <v>6</v>
      </c>
      <c r="V3361" s="7">
        <v>180</v>
      </c>
      <c r="W3361" s="7" t="s">
        <v>5424</v>
      </c>
    </row>
    <row r="3362" spans="18:23" x14ac:dyDescent="0.25">
      <c r="R3362" s="7" t="str">
        <f t="shared" si="59"/>
        <v>Keith Bush</v>
      </c>
      <c r="S3362" s="7" t="s">
        <v>5620</v>
      </c>
      <c r="T3362" s="7">
        <v>40</v>
      </c>
      <c r="U3362" s="7">
        <v>4</v>
      </c>
      <c r="V3362" s="7">
        <v>160</v>
      </c>
      <c r="W3362" s="7" t="s">
        <v>5571</v>
      </c>
    </row>
    <row r="3363" spans="18:23" x14ac:dyDescent="0.25">
      <c r="R3363" s="7" t="str">
        <f t="shared" si="59"/>
        <v>Lindsay Arnold</v>
      </c>
      <c r="S3363" s="7" t="s">
        <v>5620</v>
      </c>
      <c r="T3363" s="7">
        <v>40</v>
      </c>
      <c r="U3363" s="7">
        <v>19</v>
      </c>
      <c r="V3363" s="7">
        <v>760</v>
      </c>
      <c r="W3363" s="7" t="s">
        <v>5597</v>
      </c>
    </row>
    <row r="3364" spans="18:23" x14ac:dyDescent="0.25">
      <c r="R3364" s="7" t="str">
        <f t="shared" si="59"/>
        <v>Joshua Stewart</v>
      </c>
      <c r="S3364" s="7" t="s">
        <v>5622</v>
      </c>
      <c r="T3364" s="7">
        <v>15</v>
      </c>
      <c r="U3364" s="7">
        <v>18</v>
      </c>
      <c r="V3364" s="7">
        <v>270</v>
      </c>
      <c r="W3364" s="7" t="s">
        <v>5309</v>
      </c>
    </row>
    <row r="3365" spans="18:23" x14ac:dyDescent="0.25">
      <c r="R3365" s="7" t="str">
        <f t="shared" si="59"/>
        <v>Dr. Carolyn</v>
      </c>
      <c r="S3365" s="7" t="s">
        <v>5623</v>
      </c>
      <c r="T3365" s="7">
        <v>30</v>
      </c>
      <c r="U3365" s="7">
        <v>25</v>
      </c>
      <c r="V3365" s="7">
        <v>750</v>
      </c>
      <c r="W3365" s="7" t="s">
        <v>5495</v>
      </c>
    </row>
    <row r="3366" spans="18:23" x14ac:dyDescent="0.25">
      <c r="R3366" s="7" t="str">
        <f t="shared" si="59"/>
        <v>Diana Rios</v>
      </c>
      <c r="S3366" s="7" t="s">
        <v>5613</v>
      </c>
      <c r="T3366" s="7">
        <v>35</v>
      </c>
      <c r="U3366" s="7">
        <v>9</v>
      </c>
      <c r="V3366" s="7">
        <v>315</v>
      </c>
      <c r="W3366" s="7" t="s">
        <v>5582</v>
      </c>
    </row>
    <row r="3367" spans="18:23" x14ac:dyDescent="0.25">
      <c r="R3367" s="7" t="str">
        <f t="shared" si="59"/>
        <v>Joshua Stewart</v>
      </c>
      <c r="S3367" s="7" t="s">
        <v>5621</v>
      </c>
      <c r="T3367" s="7">
        <v>60</v>
      </c>
      <c r="U3367" s="7">
        <v>23</v>
      </c>
      <c r="V3367" s="7">
        <v>1380</v>
      </c>
      <c r="W3367" s="7" t="s">
        <v>5526</v>
      </c>
    </row>
    <row r="3368" spans="18:23" x14ac:dyDescent="0.25">
      <c r="R3368" s="7" t="str">
        <f t="shared" si="59"/>
        <v>Diana Rios</v>
      </c>
      <c r="S3368" s="7" t="s">
        <v>5620</v>
      </c>
      <c r="T3368" s="7">
        <v>40</v>
      </c>
      <c r="U3368" s="7">
        <v>11</v>
      </c>
      <c r="V3368" s="7">
        <v>440</v>
      </c>
      <c r="W3368" s="7" t="s">
        <v>5582</v>
      </c>
    </row>
    <row r="3369" spans="18:23" x14ac:dyDescent="0.25">
      <c r="R3369" s="7" t="str">
        <f t="shared" si="59"/>
        <v>Keith Bush</v>
      </c>
      <c r="S3369" s="7" t="s">
        <v>5610</v>
      </c>
      <c r="T3369" s="7">
        <v>300</v>
      </c>
      <c r="U3369" s="7">
        <v>1</v>
      </c>
      <c r="V3369" s="7">
        <v>300</v>
      </c>
      <c r="W3369" s="7" t="s">
        <v>5342</v>
      </c>
    </row>
    <row r="3370" spans="18:23" x14ac:dyDescent="0.25">
      <c r="R3370" s="7" t="str">
        <f t="shared" si="59"/>
        <v>Kenneth Rodriguez</v>
      </c>
      <c r="S3370" s="7" t="s">
        <v>5615</v>
      </c>
      <c r="T3370" s="7">
        <v>25</v>
      </c>
      <c r="U3370" s="7">
        <v>13</v>
      </c>
      <c r="V3370" s="7">
        <v>325</v>
      </c>
      <c r="W3370" s="7" t="s">
        <v>5453</v>
      </c>
    </row>
    <row r="3371" spans="18:23" x14ac:dyDescent="0.25">
      <c r="R3371" s="7" t="str">
        <f t="shared" si="59"/>
        <v>Keith Bush</v>
      </c>
      <c r="S3371" s="7" t="s">
        <v>5613</v>
      </c>
      <c r="T3371" s="7">
        <v>35</v>
      </c>
      <c r="U3371" s="7">
        <v>2</v>
      </c>
      <c r="V3371" s="7">
        <v>70</v>
      </c>
      <c r="W3371" s="7" t="s">
        <v>5605</v>
      </c>
    </row>
    <row r="3372" spans="18:23" x14ac:dyDescent="0.25">
      <c r="R3372" s="7" t="str">
        <f t="shared" si="59"/>
        <v>Lisa Johnson</v>
      </c>
      <c r="S3372" s="7" t="s">
        <v>5621</v>
      </c>
      <c r="T3372" s="7">
        <v>60</v>
      </c>
      <c r="U3372" s="7">
        <v>9</v>
      </c>
      <c r="V3372" s="7">
        <v>540</v>
      </c>
      <c r="W3372" s="7" t="s">
        <v>5456</v>
      </c>
    </row>
    <row r="3373" spans="18:23" x14ac:dyDescent="0.25">
      <c r="R3373" s="7" t="str">
        <f t="shared" si="59"/>
        <v>Dr. Elizabeth</v>
      </c>
      <c r="S3373" s="7" t="s">
        <v>5612</v>
      </c>
      <c r="T3373" s="7">
        <v>50</v>
      </c>
      <c r="U3373" s="7">
        <v>17</v>
      </c>
      <c r="V3373" s="7">
        <v>850</v>
      </c>
      <c r="W3373" s="7" t="s">
        <v>5588</v>
      </c>
    </row>
    <row r="3374" spans="18:23" x14ac:dyDescent="0.25">
      <c r="R3374" s="7" t="str">
        <f t="shared" si="59"/>
        <v>Kimberly Stone</v>
      </c>
      <c r="S3374" s="7" t="s">
        <v>5609</v>
      </c>
      <c r="T3374" s="7">
        <v>20</v>
      </c>
      <c r="U3374" s="7">
        <v>25</v>
      </c>
      <c r="V3374" s="7">
        <v>500</v>
      </c>
      <c r="W3374" s="7" t="s">
        <v>5538</v>
      </c>
    </row>
    <row r="3375" spans="18:23" x14ac:dyDescent="0.25">
      <c r="R3375" s="7" t="str">
        <f t="shared" si="59"/>
        <v>Shannon Vazquez</v>
      </c>
      <c r="S3375" s="7" t="s">
        <v>5612</v>
      </c>
      <c r="T3375" s="7">
        <v>50</v>
      </c>
      <c r="U3375" s="7">
        <v>3</v>
      </c>
      <c r="V3375" s="7">
        <v>150</v>
      </c>
      <c r="W3375" s="7" t="s">
        <v>5510</v>
      </c>
    </row>
    <row r="3376" spans="18:23" x14ac:dyDescent="0.25">
      <c r="R3376" s="7" t="str">
        <f t="shared" si="59"/>
        <v>Sarah Wright</v>
      </c>
      <c r="S3376" s="7" t="s">
        <v>5617</v>
      </c>
      <c r="T3376" s="7">
        <v>120</v>
      </c>
      <c r="U3376" s="7">
        <v>19</v>
      </c>
      <c r="V3376" s="7">
        <v>2280</v>
      </c>
      <c r="W3376" s="7" t="s">
        <v>5490</v>
      </c>
    </row>
    <row r="3377" spans="18:23" x14ac:dyDescent="0.25">
      <c r="R3377" s="7" t="str">
        <f t="shared" si="59"/>
        <v>Mary Fry</v>
      </c>
      <c r="S3377" s="7" t="s">
        <v>5616</v>
      </c>
      <c r="T3377" s="7">
        <v>150</v>
      </c>
      <c r="U3377" s="7">
        <v>11</v>
      </c>
      <c r="V3377" s="7">
        <v>1650</v>
      </c>
      <c r="W3377" s="7" t="s">
        <v>5444</v>
      </c>
    </row>
    <row r="3378" spans="18:23" x14ac:dyDescent="0.25">
      <c r="R3378" s="7" t="str">
        <f t="shared" si="59"/>
        <v>Isaac Goodwin</v>
      </c>
      <c r="S3378" s="7" t="s">
        <v>5619</v>
      </c>
      <c r="T3378" s="7">
        <v>80</v>
      </c>
      <c r="U3378" s="7">
        <v>5</v>
      </c>
      <c r="V3378" s="7">
        <v>400</v>
      </c>
      <c r="W3378" s="7" t="s">
        <v>5592</v>
      </c>
    </row>
    <row r="3379" spans="18:23" x14ac:dyDescent="0.25">
      <c r="R3379" s="7" t="str">
        <f t="shared" si="59"/>
        <v>Karen Pham</v>
      </c>
      <c r="S3379" s="7" t="s">
        <v>5611</v>
      </c>
      <c r="T3379" s="7">
        <v>250</v>
      </c>
      <c r="U3379" s="7">
        <v>19</v>
      </c>
      <c r="V3379" s="7">
        <v>4750</v>
      </c>
      <c r="W3379" s="7" t="s">
        <v>5467</v>
      </c>
    </row>
    <row r="3380" spans="18:23" x14ac:dyDescent="0.25">
      <c r="R3380" s="7" t="str">
        <f t="shared" si="59"/>
        <v>Lindsay Arnold</v>
      </c>
      <c r="S3380" s="7" t="s">
        <v>5623</v>
      </c>
      <c r="T3380" s="7">
        <v>30</v>
      </c>
      <c r="U3380" s="7">
        <v>15</v>
      </c>
      <c r="V3380" s="7">
        <v>450</v>
      </c>
      <c r="W3380" s="7" t="s">
        <v>5555</v>
      </c>
    </row>
    <row r="3381" spans="18:23" x14ac:dyDescent="0.25">
      <c r="R3381" s="7" t="str">
        <f t="shared" si="59"/>
        <v>Mary Fry</v>
      </c>
      <c r="S3381" s="7" t="s">
        <v>5616</v>
      </c>
      <c r="T3381" s="7">
        <v>150</v>
      </c>
      <c r="U3381" s="7">
        <v>22</v>
      </c>
      <c r="V3381" s="7">
        <v>3300</v>
      </c>
      <c r="W3381" s="7" t="s">
        <v>5444</v>
      </c>
    </row>
    <row r="3382" spans="18:23" x14ac:dyDescent="0.25">
      <c r="R3382" s="7" t="str">
        <f t="shared" si="59"/>
        <v>Kevin Gonzalez</v>
      </c>
      <c r="S3382" s="7" t="s">
        <v>5609</v>
      </c>
      <c r="T3382" s="7">
        <v>20</v>
      </c>
      <c r="U3382" s="7">
        <v>19</v>
      </c>
      <c r="V3382" s="7">
        <v>380</v>
      </c>
      <c r="W3382" s="7" t="s">
        <v>5492</v>
      </c>
    </row>
    <row r="3383" spans="18:23" x14ac:dyDescent="0.25">
      <c r="R3383" s="7" t="str">
        <f t="shared" si="59"/>
        <v>Diana Griffin</v>
      </c>
      <c r="S3383" s="7" t="s">
        <v>5613</v>
      </c>
      <c r="T3383" s="7">
        <v>35</v>
      </c>
      <c r="U3383" s="7">
        <v>22</v>
      </c>
      <c r="V3383" s="7">
        <v>770</v>
      </c>
      <c r="W3383" s="7" t="s">
        <v>5586</v>
      </c>
    </row>
    <row r="3384" spans="18:23" x14ac:dyDescent="0.25">
      <c r="R3384" s="7" t="str">
        <f t="shared" si="59"/>
        <v>Mrs. Katrina</v>
      </c>
      <c r="S3384" s="7" t="s">
        <v>5621</v>
      </c>
      <c r="T3384" s="7">
        <v>60</v>
      </c>
      <c r="U3384" s="7">
        <v>11</v>
      </c>
      <c r="V3384" s="7">
        <v>660</v>
      </c>
      <c r="W3384" s="7" t="s">
        <v>5575</v>
      </c>
    </row>
    <row r="3385" spans="18:23" x14ac:dyDescent="0.25">
      <c r="R3385" s="7" t="str">
        <f t="shared" si="59"/>
        <v>Kevin Gonzalez</v>
      </c>
      <c r="S3385" s="7" t="s">
        <v>5618</v>
      </c>
      <c r="T3385" s="7">
        <v>10</v>
      </c>
      <c r="U3385" s="7">
        <v>18</v>
      </c>
      <c r="V3385" s="7">
        <v>180</v>
      </c>
      <c r="W3385" s="7" t="s">
        <v>5516</v>
      </c>
    </row>
    <row r="3386" spans="18:23" x14ac:dyDescent="0.25">
      <c r="R3386" s="7" t="str">
        <f t="shared" si="59"/>
        <v>Jonathan Myers</v>
      </c>
      <c r="S3386" s="7" t="s">
        <v>5621</v>
      </c>
      <c r="T3386" s="7">
        <v>60</v>
      </c>
      <c r="U3386" s="7">
        <v>22</v>
      </c>
      <c r="V3386" s="7">
        <v>1320</v>
      </c>
      <c r="W3386" s="7" t="s">
        <v>5557</v>
      </c>
    </row>
    <row r="3387" spans="18:23" x14ac:dyDescent="0.25">
      <c r="R3387" s="7" t="str">
        <f t="shared" si="59"/>
        <v>Diana Griffin</v>
      </c>
      <c r="S3387" s="7" t="s">
        <v>5618</v>
      </c>
      <c r="T3387" s="7">
        <v>10</v>
      </c>
      <c r="U3387" s="7">
        <v>16</v>
      </c>
      <c r="V3387" s="7">
        <v>160</v>
      </c>
      <c r="W3387" s="7" t="s">
        <v>5509</v>
      </c>
    </row>
    <row r="3388" spans="18:23" x14ac:dyDescent="0.25">
      <c r="R3388" s="7" t="str">
        <f t="shared" si="59"/>
        <v>Kevin Gonzalez</v>
      </c>
      <c r="S3388" s="7" t="s">
        <v>5614</v>
      </c>
      <c r="T3388" s="7">
        <v>20</v>
      </c>
      <c r="U3388" s="7">
        <v>17</v>
      </c>
      <c r="V3388" s="7">
        <v>340</v>
      </c>
      <c r="W3388" s="7" t="s">
        <v>5516</v>
      </c>
    </row>
    <row r="3389" spans="18:23" x14ac:dyDescent="0.25">
      <c r="R3389" s="7" t="str">
        <f t="shared" si="59"/>
        <v>Belinda Jefferson</v>
      </c>
      <c r="S3389" s="7" t="s">
        <v>5623</v>
      </c>
      <c r="T3389" s="7">
        <v>30</v>
      </c>
      <c r="U3389" s="7">
        <v>22</v>
      </c>
      <c r="V3389" s="7">
        <v>660</v>
      </c>
      <c r="W3389" s="7" t="s">
        <v>5512</v>
      </c>
    </row>
    <row r="3390" spans="18:23" x14ac:dyDescent="0.25">
      <c r="R3390" s="7" t="str">
        <f t="shared" si="59"/>
        <v>Dr. Carolyn</v>
      </c>
      <c r="S3390" s="7" t="s">
        <v>5623</v>
      </c>
      <c r="T3390" s="7">
        <v>30</v>
      </c>
      <c r="U3390" s="7">
        <v>7</v>
      </c>
      <c r="V3390" s="7">
        <v>210</v>
      </c>
      <c r="W3390" s="7" t="s">
        <v>5455</v>
      </c>
    </row>
    <row r="3391" spans="18:23" x14ac:dyDescent="0.25">
      <c r="R3391" s="7" t="str">
        <f t="shared" si="59"/>
        <v>Linda Morgan</v>
      </c>
      <c r="S3391" s="7" t="s">
        <v>5610</v>
      </c>
      <c r="T3391" s="7">
        <v>300</v>
      </c>
      <c r="U3391" s="7">
        <v>6</v>
      </c>
      <c r="V3391" s="7">
        <v>1800</v>
      </c>
      <c r="W3391" s="7" t="s">
        <v>5441</v>
      </c>
    </row>
    <row r="3392" spans="18:23" x14ac:dyDescent="0.25">
      <c r="R3392" s="7" t="str">
        <f t="shared" si="59"/>
        <v>Jose Perez</v>
      </c>
      <c r="S3392" s="7" t="s">
        <v>5615</v>
      </c>
      <c r="T3392" s="7">
        <v>25</v>
      </c>
      <c r="U3392" s="7">
        <v>15</v>
      </c>
      <c r="V3392" s="7">
        <v>375</v>
      </c>
      <c r="W3392" s="7" t="s">
        <v>5574</v>
      </c>
    </row>
    <row r="3393" spans="18:23" x14ac:dyDescent="0.25">
      <c r="R3393" s="7" t="str">
        <f t="shared" si="59"/>
        <v>Dr. Elizabeth</v>
      </c>
      <c r="S3393" s="7" t="s">
        <v>5620</v>
      </c>
      <c r="T3393" s="7">
        <v>40</v>
      </c>
      <c r="U3393" s="7">
        <v>8</v>
      </c>
      <c r="V3393" s="7">
        <v>320</v>
      </c>
      <c r="W3393" s="7" t="s">
        <v>5431</v>
      </c>
    </row>
    <row r="3394" spans="18:23" x14ac:dyDescent="0.25">
      <c r="R3394" s="7" t="str">
        <f t="shared" si="59"/>
        <v>Mary Fry</v>
      </c>
      <c r="S3394" s="7" t="s">
        <v>5614</v>
      </c>
      <c r="T3394" s="7">
        <v>20</v>
      </c>
      <c r="U3394" s="7">
        <v>1</v>
      </c>
      <c r="V3394" s="7">
        <v>20</v>
      </c>
      <c r="W3394" s="7" t="s">
        <v>5444</v>
      </c>
    </row>
    <row r="3395" spans="18:23" x14ac:dyDescent="0.25">
      <c r="R3395" s="7" t="str">
        <f t="shared" si="59"/>
        <v>Timothy Johns</v>
      </c>
      <c r="S3395" s="7" t="s">
        <v>5622</v>
      </c>
      <c r="T3395" s="7">
        <v>15</v>
      </c>
      <c r="U3395" s="7">
        <v>19</v>
      </c>
      <c r="V3395" s="7">
        <v>285</v>
      </c>
      <c r="W3395" s="7" t="s">
        <v>5488</v>
      </c>
    </row>
    <row r="3396" spans="18:23" x14ac:dyDescent="0.25">
      <c r="R3396" s="7" t="str">
        <f t="shared" si="59"/>
        <v>Belinda Jefferson</v>
      </c>
      <c r="S3396" s="7" t="s">
        <v>5612</v>
      </c>
      <c r="T3396" s="7">
        <v>50</v>
      </c>
      <c r="U3396" s="7">
        <v>23</v>
      </c>
      <c r="V3396" s="7">
        <v>1150</v>
      </c>
      <c r="W3396" s="7" t="s">
        <v>5328</v>
      </c>
    </row>
    <row r="3397" spans="18:23" x14ac:dyDescent="0.25">
      <c r="R3397" s="7" t="str">
        <f t="shared" si="59"/>
        <v>Kimberly Stone</v>
      </c>
      <c r="S3397" s="7" t="s">
        <v>5611</v>
      </c>
      <c r="T3397" s="7">
        <v>250</v>
      </c>
      <c r="U3397" s="7">
        <v>14</v>
      </c>
      <c r="V3397" s="7">
        <v>3500</v>
      </c>
      <c r="W3397" s="7" t="s">
        <v>5538</v>
      </c>
    </row>
    <row r="3398" spans="18:23" x14ac:dyDescent="0.25">
      <c r="R3398" s="7" t="str">
        <f t="shared" si="59"/>
        <v>Linda Morgan</v>
      </c>
      <c r="S3398" s="7" t="s">
        <v>5611</v>
      </c>
      <c r="T3398" s="7">
        <v>250</v>
      </c>
      <c r="U3398" s="7">
        <v>17</v>
      </c>
      <c r="V3398" s="7">
        <v>4250</v>
      </c>
      <c r="W3398" s="7" t="s">
        <v>5458</v>
      </c>
    </row>
    <row r="3399" spans="18:23" x14ac:dyDescent="0.25">
      <c r="R3399" s="7" t="str">
        <f t="shared" si="59"/>
        <v>Seth Howell</v>
      </c>
      <c r="S3399" s="7" t="s">
        <v>5623</v>
      </c>
      <c r="T3399" s="7">
        <v>30</v>
      </c>
      <c r="U3399" s="7">
        <v>13</v>
      </c>
      <c r="V3399" s="7">
        <v>390</v>
      </c>
      <c r="W3399" s="7" t="s">
        <v>5336</v>
      </c>
    </row>
    <row r="3400" spans="18:23" x14ac:dyDescent="0.25">
      <c r="R3400" s="7" t="str">
        <f t="shared" ref="R3400:R3463" si="60">TRIM(W3400)</f>
        <v>Shannon Vazquez</v>
      </c>
      <c r="S3400" s="7" t="s">
        <v>5620</v>
      </c>
      <c r="T3400" s="7">
        <v>40</v>
      </c>
      <c r="U3400" s="7">
        <v>7</v>
      </c>
      <c r="V3400" s="7">
        <v>280</v>
      </c>
      <c r="W3400" s="7" t="s">
        <v>5497</v>
      </c>
    </row>
    <row r="3401" spans="18:23" x14ac:dyDescent="0.25">
      <c r="R3401" s="7" t="str">
        <f t="shared" si="60"/>
        <v>Kelly Miller</v>
      </c>
      <c r="S3401" s="7" t="s">
        <v>5619</v>
      </c>
      <c r="T3401" s="7">
        <v>80</v>
      </c>
      <c r="U3401" s="7">
        <v>7</v>
      </c>
      <c r="V3401" s="7">
        <v>560</v>
      </c>
      <c r="W3401" s="7" t="s">
        <v>5340</v>
      </c>
    </row>
    <row r="3402" spans="18:23" x14ac:dyDescent="0.25">
      <c r="R3402" s="7" t="str">
        <f t="shared" si="60"/>
        <v>Jose Perez</v>
      </c>
      <c r="S3402" s="7" t="s">
        <v>5615</v>
      </c>
      <c r="T3402" s="7">
        <v>25</v>
      </c>
      <c r="U3402" s="7">
        <v>7</v>
      </c>
      <c r="V3402" s="7">
        <v>175</v>
      </c>
      <c r="W3402" s="7" t="s">
        <v>5593</v>
      </c>
    </row>
    <row r="3403" spans="18:23" x14ac:dyDescent="0.25">
      <c r="R3403" s="7" t="str">
        <f t="shared" si="60"/>
        <v>Angela Fox</v>
      </c>
      <c r="S3403" s="7" t="s">
        <v>5612</v>
      </c>
      <c r="T3403" s="7">
        <v>50</v>
      </c>
      <c r="U3403" s="7">
        <v>5</v>
      </c>
      <c r="V3403" s="7">
        <v>250</v>
      </c>
      <c r="W3403" s="7" t="s">
        <v>5425</v>
      </c>
    </row>
    <row r="3404" spans="18:23" x14ac:dyDescent="0.25">
      <c r="R3404" s="7" t="str">
        <f t="shared" si="60"/>
        <v>James Mitchell</v>
      </c>
      <c r="S3404" s="7" t="s">
        <v>5618</v>
      </c>
      <c r="T3404" s="7">
        <v>10</v>
      </c>
      <c r="U3404" s="7">
        <v>7</v>
      </c>
      <c r="V3404" s="7">
        <v>70</v>
      </c>
      <c r="W3404" s="7" t="s">
        <v>5329</v>
      </c>
    </row>
    <row r="3405" spans="18:23" x14ac:dyDescent="0.25">
      <c r="R3405" s="7" t="str">
        <f t="shared" si="60"/>
        <v>Sarah Wright</v>
      </c>
      <c r="S3405" s="7" t="s">
        <v>5614</v>
      </c>
      <c r="T3405" s="7">
        <v>20</v>
      </c>
      <c r="U3405" s="7">
        <v>4</v>
      </c>
      <c r="V3405" s="7">
        <v>80</v>
      </c>
      <c r="W3405" s="7" t="s">
        <v>5477</v>
      </c>
    </row>
    <row r="3406" spans="18:23" x14ac:dyDescent="0.25">
      <c r="R3406" s="7" t="str">
        <f t="shared" si="60"/>
        <v>Karen Pham</v>
      </c>
      <c r="S3406" s="7" t="s">
        <v>5611</v>
      </c>
      <c r="T3406" s="7">
        <v>250</v>
      </c>
      <c r="U3406" s="7">
        <v>24</v>
      </c>
      <c r="V3406" s="7">
        <v>6000</v>
      </c>
      <c r="W3406" s="7" t="s">
        <v>5552</v>
      </c>
    </row>
    <row r="3407" spans="18:23" x14ac:dyDescent="0.25">
      <c r="R3407" s="7" t="str">
        <f t="shared" si="60"/>
        <v>Caroline Yoder</v>
      </c>
      <c r="S3407" s="7" t="s">
        <v>5610</v>
      </c>
      <c r="T3407" s="7">
        <v>300</v>
      </c>
      <c r="U3407" s="7">
        <v>24</v>
      </c>
      <c r="V3407" s="7">
        <v>7200</v>
      </c>
      <c r="W3407" s="7" t="s">
        <v>5473</v>
      </c>
    </row>
    <row r="3408" spans="18:23" x14ac:dyDescent="0.25">
      <c r="R3408" s="7" t="str">
        <f t="shared" si="60"/>
        <v>Janet Adams</v>
      </c>
      <c r="S3408" s="7" t="s">
        <v>5622</v>
      </c>
      <c r="T3408" s="7">
        <v>15</v>
      </c>
      <c r="U3408" s="7">
        <v>17</v>
      </c>
      <c r="V3408" s="7">
        <v>255</v>
      </c>
      <c r="W3408" s="7" t="s">
        <v>5570</v>
      </c>
    </row>
    <row r="3409" spans="18:23" x14ac:dyDescent="0.25">
      <c r="R3409" s="7" t="str">
        <f t="shared" si="60"/>
        <v>Rebecca Moody</v>
      </c>
      <c r="S3409" s="7" t="s">
        <v>5614</v>
      </c>
      <c r="T3409" s="7">
        <v>20</v>
      </c>
      <c r="U3409" s="7">
        <v>13</v>
      </c>
      <c r="V3409" s="7">
        <v>260</v>
      </c>
      <c r="W3409" s="7" t="s">
        <v>5481</v>
      </c>
    </row>
    <row r="3410" spans="18:23" x14ac:dyDescent="0.25">
      <c r="R3410" s="7" t="str">
        <f t="shared" si="60"/>
        <v>Angela Fox</v>
      </c>
      <c r="S3410" s="7" t="s">
        <v>5609</v>
      </c>
      <c r="T3410" s="7">
        <v>20</v>
      </c>
      <c r="U3410" s="7">
        <v>2</v>
      </c>
      <c r="V3410" s="7">
        <v>40</v>
      </c>
      <c r="W3410" s="7" t="s">
        <v>5459</v>
      </c>
    </row>
    <row r="3411" spans="18:23" x14ac:dyDescent="0.25">
      <c r="R3411" s="7" t="str">
        <f t="shared" si="60"/>
        <v>Sarah Wright</v>
      </c>
      <c r="S3411" s="7" t="s">
        <v>5616</v>
      </c>
      <c r="T3411" s="7">
        <v>150</v>
      </c>
      <c r="U3411" s="7">
        <v>5</v>
      </c>
      <c r="V3411" s="7">
        <v>750</v>
      </c>
      <c r="W3411" s="7" t="s">
        <v>5474</v>
      </c>
    </row>
    <row r="3412" spans="18:23" x14ac:dyDescent="0.25">
      <c r="R3412" s="7" t="str">
        <f t="shared" si="60"/>
        <v>Stephanie Smith</v>
      </c>
      <c r="S3412" s="7" t="s">
        <v>5616</v>
      </c>
      <c r="T3412" s="7">
        <v>150</v>
      </c>
      <c r="U3412" s="7">
        <v>16</v>
      </c>
      <c r="V3412" s="7">
        <v>2400</v>
      </c>
      <c r="W3412" s="7" t="s">
        <v>5506</v>
      </c>
    </row>
    <row r="3413" spans="18:23" x14ac:dyDescent="0.25">
      <c r="R3413" s="7" t="str">
        <f t="shared" si="60"/>
        <v>Janet Adams</v>
      </c>
      <c r="S3413" s="7" t="s">
        <v>5613</v>
      </c>
      <c r="T3413" s="7">
        <v>35</v>
      </c>
      <c r="U3413" s="7">
        <v>15</v>
      </c>
      <c r="V3413" s="7">
        <v>525</v>
      </c>
      <c r="W3413" s="7" t="s">
        <v>5535</v>
      </c>
    </row>
    <row r="3414" spans="18:23" x14ac:dyDescent="0.25">
      <c r="R3414" s="7" t="str">
        <f t="shared" si="60"/>
        <v>Kenneth Rodriguez</v>
      </c>
      <c r="S3414" s="7" t="s">
        <v>5619</v>
      </c>
      <c r="T3414" s="7">
        <v>80</v>
      </c>
      <c r="U3414" s="7">
        <v>1</v>
      </c>
      <c r="V3414" s="7">
        <v>80</v>
      </c>
      <c r="W3414" s="7" t="s">
        <v>5319</v>
      </c>
    </row>
    <row r="3415" spans="18:23" x14ac:dyDescent="0.25">
      <c r="R3415" s="7" t="str">
        <f t="shared" si="60"/>
        <v>Sheri Foster</v>
      </c>
      <c r="S3415" s="7" t="s">
        <v>5613</v>
      </c>
      <c r="T3415" s="7">
        <v>35</v>
      </c>
      <c r="U3415" s="7">
        <v>1</v>
      </c>
      <c r="V3415" s="7">
        <v>35</v>
      </c>
      <c r="W3415" s="7" t="s">
        <v>5602</v>
      </c>
    </row>
    <row r="3416" spans="18:23" x14ac:dyDescent="0.25">
      <c r="R3416" s="7" t="str">
        <f t="shared" si="60"/>
        <v>Seth Howell</v>
      </c>
      <c r="S3416" s="7" t="s">
        <v>5609</v>
      </c>
      <c r="T3416" s="7">
        <v>20</v>
      </c>
      <c r="U3416" s="7">
        <v>11</v>
      </c>
      <c r="V3416" s="7">
        <v>220</v>
      </c>
      <c r="W3416" s="7" t="s">
        <v>5472</v>
      </c>
    </row>
    <row r="3417" spans="18:23" x14ac:dyDescent="0.25">
      <c r="R3417" s="7" t="str">
        <f t="shared" si="60"/>
        <v>Aaron Robinson</v>
      </c>
      <c r="S3417" s="7" t="s">
        <v>5609</v>
      </c>
      <c r="T3417" s="7">
        <v>20</v>
      </c>
      <c r="U3417" s="7">
        <v>7</v>
      </c>
      <c r="V3417" s="7">
        <v>140</v>
      </c>
      <c r="W3417" s="7" t="s">
        <v>5454</v>
      </c>
    </row>
    <row r="3418" spans="18:23" x14ac:dyDescent="0.25">
      <c r="R3418" s="7" t="str">
        <f t="shared" si="60"/>
        <v>Ms. Michelle</v>
      </c>
      <c r="S3418" s="7" t="s">
        <v>5623</v>
      </c>
      <c r="T3418" s="7">
        <v>30</v>
      </c>
      <c r="U3418" s="7">
        <v>6</v>
      </c>
      <c r="V3418" s="7">
        <v>180</v>
      </c>
      <c r="W3418" s="7" t="s">
        <v>5429</v>
      </c>
    </row>
    <row r="3419" spans="18:23" x14ac:dyDescent="0.25">
      <c r="R3419" s="7" t="str">
        <f t="shared" si="60"/>
        <v>Kari Zimmerman</v>
      </c>
      <c r="S3419" s="7" t="s">
        <v>5623</v>
      </c>
      <c r="T3419" s="7">
        <v>30</v>
      </c>
      <c r="U3419" s="7">
        <v>24</v>
      </c>
      <c r="V3419" s="7">
        <v>720</v>
      </c>
      <c r="W3419" s="7" t="s">
        <v>5529</v>
      </c>
    </row>
    <row r="3420" spans="18:23" x14ac:dyDescent="0.25">
      <c r="R3420" s="7" t="str">
        <f t="shared" si="60"/>
        <v>Karen Pham</v>
      </c>
      <c r="S3420" s="7" t="s">
        <v>5620</v>
      </c>
      <c r="T3420" s="7">
        <v>40</v>
      </c>
      <c r="U3420" s="7">
        <v>2</v>
      </c>
      <c r="V3420" s="7">
        <v>80</v>
      </c>
      <c r="W3420" s="7" t="s">
        <v>5430</v>
      </c>
    </row>
    <row r="3421" spans="18:23" x14ac:dyDescent="0.25">
      <c r="R3421" s="7" t="str">
        <f t="shared" si="60"/>
        <v>Seth Howell</v>
      </c>
      <c r="S3421" s="7" t="s">
        <v>5610</v>
      </c>
      <c r="T3421" s="7">
        <v>300</v>
      </c>
      <c r="U3421" s="7">
        <v>24</v>
      </c>
      <c r="V3421" s="7">
        <v>7200</v>
      </c>
      <c r="W3421" s="7" t="s">
        <v>5590</v>
      </c>
    </row>
    <row r="3422" spans="18:23" x14ac:dyDescent="0.25">
      <c r="R3422" s="7" t="str">
        <f t="shared" si="60"/>
        <v>James Mitchell</v>
      </c>
      <c r="S3422" s="7" t="s">
        <v>5620</v>
      </c>
      <c r="T3422" s="7">
        <v>40</v>
      </c>
      <c r="U3422" s="7">
        <v>13</v>
      </c>
      <c r="V3422" s="7">
        <v>520</v>
      </c>
      <c r="W3422" s="7" t="s">
        <v>5329</v>
      </c>
    </row>
    <row r="3423" spans="18:23" x14ac:dyDescent="0.25">
      <c r="R3423" s="7" t="str">
        <f t="shared" si="60"/>
        <v>Jonathan Myers</v>
      </c>
      <c r="S3423" s="7" t="s">
        <v>5611</v>
      </c>
      <c r="T3423" s="7">
        <v>250</v>
      </c>
      <c r="U3423" s="7">
        <v>18</v>
      </c>
      <c r="V3423" s="7">
        <v>4500</v>
      </c>
      <c r="W3423" s="7" t="s">
        <v>5483</v>
      </c>
    </row>
    <row r="3424" spans="18:23" x14ac:dyDescent="0.25">
      <c r="R3424" s="7" t="str">
        <f t="shared" si="60"/>
        <v>Sheri Foster</v>
      </c>
      <c r="S3424" s="7" t="s">
        <v>5615</v>
      </c>
      <c r="T3424" s="7">
        <v>25</v>
      </c>
      <c r="U3424" s="7">
        <v>22</v>
      </c>
      <c r="V3424" s="7">
        <v>550</v>
      </c>
      <c r="W3424" s="7" t="s">
        <v>5585</v>
      </c>
    </row>
    <row r="3425" spans="18:23" x14ac:dyDescent="0.25">
      <c r="R3425" s="7" t="str">
        <f t="shared" si="60"/>
        <v>Kimberly Stone</v>
      </c>
      <c r="S3425" s="7" t="s">
        <v>5615</v>
      </c>
      <c r="T3425" s="7">
        <v>25</v>
      </c>
      <c r="U3425" s="7">
        <v>23</v>
      </c>
      <c r="V3425" s="7">
        <v>575</v>
      </c>
      <c r="W3425" s="7" t="s">
        <v>5465</v>
      </c>
    </row>
    <row r="3426" spans="18:23" x14ac:dyDescent="0.25">
      <c r="R3426" s="7" t="str">
        <f t="shared" si="60"/>
        <v>Alexis Ferguson</v>
      </c>
      <c r="S3426" s="7" t="s">
        <v>5610</v>
      </c>
      <c r="T3426" s="7">
        <v>300</v>
      </c>
      <c r="U3426" s="7">
        <v>22</v>
      </c>
      <c r="V3426" s="7">
        <v>6600</v>
      </c>
      <c r="W3426" s="7" t="s">
        <v>5486</v>
      </c>
    </row>
    <row r="3427" spans="18:23" x14ac:dyDescent="0.25">
      <c r="R3427" s="7" t="str">
        <f t="shared" si="60"/>
        <v>Caroline Yoder</v>
      </c>
      <c r="S3427" s="7" t="s">
        <v>5615</v>
      </c>
      <c r="T3427" s="7">
        <v>25</v>
      </c>
      <c r="U3427" s="7">
        <v>16</v>
      </c>
      <c r="V3427" s="7">
        <v>400</v>
      </c>
      <c r="W3427" s="7" t="s">
        <v>5548</v>
      </c>
    </row>
    <row r="3428" spans="18:23" x14ac:dyDescent="0.25">
      <c r="R3428" s="7" t="str">
        <f t="shared" si="60"/>
        <v>Diana Rios</v>
      </c>
      <c r="S3428" s="7" t="s">
        <v>5611</v>
      </c>
      <c r="T3428" s="7">
        <v>250</v>
      </c>
      <c r="U3428" s="7">
        <v>2</v>
      </c>
      <c r="V3428" s="7">
        <v>500</v>
      </c>
      <c r="W3428" s="7" t="s">
        <v>5438</v>
      </c>
    </row>
    <row r="3429" spans="18:23" x14ac:dyDescent="0.25">
      <c r="R3429" s="7" t="str">
        <f t="shared" si="60"/>
        <v>Stephanie Smith</v>
      </c>
      <c r="S3429" s="7" t="s">
        <v>5620</v>
      </c>
      <c r="T3429" s="7">
        <v>40</v>
      </c>
      <c r="U3429" s="7">
        <v>19</v>
      </c>
      <c r="V3429" s="7">
        <v>760</v>
      </c>
      <c r="W3429" s="7" t="s">
        <v>5442</v>
      </c>
    </row>
    <row r="3430" spans="18:23" x14ac:dyDescent="0.25">
      <c r="R3430" s="7" t="str">
        <f t="shared" si="60"/>
        <v>Jose Perez</v>
      </c>
      <c r="S3430" s="7" t="s">
        <v>5611</v>
      </c>
      <c r="T3430" s="7">
        <v>250</v>
      </c>
      <c r="U3430" s="7">
        <v>17</v>
      </c>
      <c r="V3430" s="7">
        <v>4250</v>
      </c>
      <c r="W3430" s="7" t="s">
        <v>5574</v>
      </c>
    </row>
    <row r="3431" spans="18:23" x14ac:dyDescent="0.25">
      <c r="R3431" s="7" t="str">
        <f t="shared" si="60"/>
        <v>Mary Fry</v>
      </c>
      <c r="S3431" s="7" t="s">
        <v>5609</v>
      </c>
      <c r="T3431" s="7">
        <v>20</v>
      </c>
      <c r="U3431" s="7">
        <v>8</v>
      </c>
      <c r="V3431" s="7">
        <v>160</v>
      </c>
      <c r="W3431" s="7" t="s">
        <v>5325</v>
      </c>
    </row>
    <row r="3432" spans="18:23" x14ac:dyDescent="0.25">
      <c r="R3432" s="7" t="str">
        <f t="shared" si="60"/>
        <v>Lindsay Arnold</v>
      </c>
      <c r="S3432" s="7" t="s">
        <v>5616</v>
      </c>
      <c r="T3432" s="7">
        <v>150</v>
      </c>
      <c r="U3432" s="7">
        <v>13</v>
      </c>
      <c r="V3432" s="7">
        <v>1950</v>
      </c>
      <c r="W3432" s="7" t="s">
        <v>5532</v>
      </c>
    </row>
    <row r="3433" spans="18:23" x14ac:dyDescent="0.25">
      <c r="R3433" s="7" t="str">
        <f t="shared" si="60"/>
        <v>Kelly Miller</v>
      </c>
      <c r="S3433" s="7" t="s">
        <v>5621</v>
      </c>
      <c r="T3433" s="7">
        <v>60</v>
      </c>
      <c r="U3433" s="7">
        <v>23</v>
      </c>
      <c r="V3433" s="7">
        <v>1380</v>
      </c>
      <c r="W3433" s="7" t="s">
        <v>5340</v>
      </c>
    </row>
    <row r="3434" spans="18:23" x14ac:dyDescent="0.25">
      <c r="R3434" s="7" t="str">
        <f t="shared" si="60"/>
        <v>Kevin Gonzalez</v>
      </c>
      <c r="S3434" s="7" t="s">
        <v>5623</v>
      </c>
      <c r="T3434" s="7">
        <v>30</v>
      </c>
      <c r="U3434" s="7">
        <v>11</v>
      </c>
      <c r="V3434" s="7">
        <v>330</v>
      </c>
      <c r="W3434" s="7" t="s">
        <v>5343</v>
      </c>
    </row>
    <row r="3435" spans="18:23" x14ac:dyDescent="0.25">
      <c r="R3435" s="7" t="str">
        <f t="shared" si="60"/>
        <v>Valerie Morgan</v>
      </c>
      <c r="S3435" s="7" t="s">
        <v>5616</v>
      </c>
      <c r="T3435" s="7">
        <v>150</v>
      </c>
      <c r="U3435" s="7">
        <v>12</v>
      </c>
      <c r="V3435" s="7">
        <v>1800</v>
      </c>
      <c r="W3435" s="7" t="s">
        <v>5487</v>
      </c>
    </row>
    <row r="3436" spans="18:23" x14ac:dyDescent="0.25">
      <c r="R3436" s="7" t="str">
        <f t="shared" si="60"/>
        <v>Jose Perez</v>
      </c>
      <c r="S3436" s="7" t="s">
        <v>5614</v>
      </c>
      <c r="T3436" s="7">
        <v>20</v>
      </c>
      <c r="U3436" s="7">
        <v>7</v>
      </c>
      <c r="V3436" s="7">
        <v>140</v>
      </c>
      <c r="W3436" s="7" t="s">
        <v>5464</v>
      </c>
    </row>
    <row r="3437" spans="18:23" x14ac:dyDescent="0.25">
      <c r="R3437" s="7" t="str">
        <f t="shared" si="60"/>
        <v>Kevin Gonzalez</v>
      </c>
      <c r="S3437" s="7" t="s">
        <v>5609</v>
      </c>
      <c r="T3437" s="7">
        <v>20</v>
      </c>
      <c r="U3437" s="7">
        <v>24</v>
      </c>
      <c r="V3437" s="7">
        <v>480</v>
      </c>
      <c r="W3437" s="7" t="s">
        <v>5516</v>
      </c>
    </row>
    <row r="3438" spans="18:23" x14ac:dyDescent="0.25">
      <c r="R3438" s="7" t="str">
        <f t="shared" si="60"/>
        <v>Valerie Morgan</v>
      </c>
      <c r="S3438" s="7" t="s">
        <v>5623</v>
      </c>
      <c r="T3438" s="7">
        <v>30</v>
      </c>
      <c r="U3438" s="7">
        <v>8</v>
      </c>
      <c r="V3438" s="7">
        <v>240</v>
      </c>
      <c r="W3438" s="7" t="s">
        <v>5463</v>
      </c>
    </row>
    <row r="3439" spans="18:23" x14ac:dyDescent="0.25">
      <c r="R3439" s="7" t="str">
        <f t="shared" si="60"/>
        <v>Kevin Gonzalez</v>
      </c>
      <c r="S3439" s="7" t="s">
        <v>5616</v>
      </c>
      <c r="T3439" s="7">
        <v>150</v>
      </c>
      <c r="U3439" s="7">
        <v>25</v>
      </c>
      <c r="V3439" s="7">
        <v>3750</v>
      </c>
      <c r="W3439" s="7" t="s">
        <v>5516</v>
      </c>
    </row>
    <row r="3440" spans="18:23" x14ac:dyDescent="0.25">
      <c r="R3440" s="7" t="str">
        <f t="shared" si="60"/>
        <v>Mary Fry</v>
      </c>
      <c r="S3440" s="7" t="s">
        <v>5611</v>
      </c>
      <c r="T3440" s="7">
        <v>250</v>
      </c>
      <c r="U3440" s="7">
        <v>12</v>
      </c>
      <c r="V3440" s="7">
        <v>3000</v>
      </c>
      <c r="W3440" s="7" t="s">
        <v>5567</v>
      </c>
    </row>
    <row r="3441" spans="18:23" x14ac:dyDescent="0.25">
      <c r="R3441" s="7" t="str">
        <f t="shared" si="60"/>
        <v>Timothy Johns</v>
      </c>
      <c r="S3441" s="7" t="s">
        <v>5622</v>
      </c>
      <c r="T3441" s="7">
        <v>15</v>
      </c>
      <c r="U3441" s="7">
        <v>25</v>
      </c>
      <c r="V3441" s="7">
        <v>375</v>
      </c>
      <c r="W3441" s="7" t="s">
        <v>5563</v>
      </c>
    </row>
    <row r="3442" spans="18:23" x14ac:dyDescent="0.25">
      <c r="R3442" s="7" t="str">
        <f t="shared" si="60"/>
        <v>Caroline Yoder</v>
      </c>
      <c r="S3442" s="7" t="s">
        <v>5616</v>
      </c>
      <c r="T3442" s="7">
        <v>150</v>
      </c>
      <c r="U3442" s="7">
        <v>7</v>
      </c>
      <c r="V3442" s="7">
        <v>1050</v>
      </c>
      <c r="W3442" s="7" t="s">
        <v>5530</v>
      </c>
    </row>
    <row r="3443" spans="18:23" x14ac:dyDescent="0.25">
      <c r="R3443" s="7" t="str">
        <f t="shared" si="60"/>
        <v>Sarah Wright</v>
      </c>
      <c r="S3443" s="7" t="s">
        <v>5609</v>
      </c>
      <c r="T3443" s="7">
        <v>20</v>
      </c>
      <c r="U3443" s="7">
        <v>11</v>
      </c>
      <c r="V3443" s="7">
        <v>220</v>
      </c>
      <c r="W3443" s="7" t="s">
        <v>5556</v>
      </c>
    </row>
    <row r="3444" spans="18:23" x14ac:dyDescent="0.25">
      <c r="R3444" s="7" t="str">
        <f t="shared" si="60"/>
        <v>Stephanie Smith</v>
      </c>
      <c r="S3444" s="7" t="s">
        <v>5610</v>
      </c>
      <c r="T3444" s="7">
        <v>300</v>
      </c>
      <c r="U3444" s="7">
        <v>20</v>
      </c>
      <c r="V3444" s="7">
        <v>6000</v>
      </c>
      <c r="W3444" s="7" t="s">
        <v>5520</v>
      </c>
    </row>
    <row r="3445" spans="18:23" x14ac:dyDescent="0.25">
      <c r="R3445" s="7" t="str">
        <f t="shared" si="60"/>
        <v>Kelly Miller</v>
      </c>
      <c r="S3445" s="7" t="s">
        <v>5616</v>
      </c>
      <c r="T3445" s="7">
        <v>150</v>
      </c>
      <c r="U3445" s="7">
        <v>7</v>
      </c>
      <c r="V3445" s="7">
        <v>1050</v>
      </c>
      <c r="W3445" s="7" t="s">
        <v>5573</v>
      </c>
    </row>
    <row r="3446" spans="18:23" x14ac:dyDescent="0.25">
      <c r="R3446" s="7" t="str">
        <f t="shared" si="60"/>
        <v>Sheri Foster</v>
      </c>
      <c r="S3446" s="7" t="s">
        <v>5615</v>
      </c>
      <c r="T3446" s="7">
        <v>25</v>
      </c>
      <c r="U3446" s="7">
        <v>19</v>
      </c>
      <c r="V3446" s="7">
        <v>475</v>
      </c>
      <c r="W3446" s="7" t="s">
        <v>5452</v>
      </c>
    </row>
    <row r="3447" spans="18:23" x14ac:dyDescent="0.25">
      <c r="R3447" s="7" t="str">
        <f t="shared" si="60"/>
        <v>Rebecca Moody</v>
      </c>
      <c r="S3447" s="7" t="s">
        <v>5621</v>
      </c>
      <c r="T3447" s="7">
        <v>60</v>
      </c>
      <c r="U3447" s="7">
        <v>24</v>
      </c>
      <c r="V3447" s="7">
        <v>1440</v>
      </c>
      <c r="W3447" s="7" t="s">
        <v>5470</v>
      </c>
    </row>
    <row r="3448" spans="18:23" x14ac:dyDescent="0.25">
      <c r="R3448" s="7" t="str">
        <f t="shared" si="60"/>
        <v>Jonathan Myers</v>
      </c>
      <c r="S3448" s="7" t="s">
        <v>5612</v>
      </c>
      <c r="T3448" s="7">
        <v>50</v>
      </c>
      <c r="U3448" s="7">
        <v>6</v>
      </c>
      <c r="V3448" s="7">
        <v>300</v>
      </c>
      <c r="W3448" s="7" t="s">
        <v>5483</v>
      </c>
    </row>
    <row r="3449" spans="18:23" x14ac:dyDescent="0.25">
      <c r="R3449" s="7" t="str">
        <f t="shared" si="60"/>
        <v>Rebecca Moody</v>
      </c>
      <c r="S3449" s="7" t="s">
        <v>5616</v>
      </c>
      <c r="T3449" s="7">
        <v>150</v>
      </c>
      <c r="U3449" s="7">
        <v>2</v>
      </c>
      <c r="V3449" s="7">
        <v>300</v>
      </c>
      <c r="W3449" s="7" t="s">
        <v>5470</v>
      </c>
    </row>
    <row r="3450" spans="18:23" x14ac:dyDescent="0.25">
      <c r="R3450" s="7" t="str">
        <f t="shared" si="60"/>
        <v>Janet Adams</v>
      </c>
      <c r="S3450" s="7" t="s">
        <v>5611</v>
      </c>
      <c r="T3450" s="7">
        <v>250</v>
      </c>
      <c r="U3450" s="7">
        <v>17</v>
      </c>
      <c r="V3450" s="7">
        <v>4250</v>
      </c>
      <c r="W3450" s="7" t="s">
        <v>5568</v>
      </c>
    </row>
    <row r="3451" spans="18:23" x14ac:dyDescent="0.25">
      <c r="R3451" s="7" t="str">
        <f t="shared" si="60"/>
        <v>Janet Adams</v>
      </c>
      <c r="S3451" s="7" t="s">
        <v>5612</v>
      </c>
      <c r="T3451" s="7">
        <v>50</v>
      </c>
      <c r="U3451" s="7">
        <v>6</v>
      </c>
      <c r="V3451" s="7">
        <v>300</v>
      </c>
      <c r="W3451" s="7" t="s">
        <v>5568</v>
      </c>
    </row>
    <row r="3452" spans="18:23" x14ac:dyDescent="0.25">
      <c r="R3452" s="7" t="str">
        <f t="shared" si="60"/>
        <v>Caroline Yoder</v>
      </c>
      <c r="S3452" s="7" t="s">
        <v>5614</v>
      </c>
      <c r="T3452" s="7">
        <v>20</v>
      </c>
      <c r="U3452" s="7">
        <v>6</v>
      </c>
      <c r="V3452" s="7">
        <v>120</v>
      </c>
      <c r="W3452" s="7" t="s">
        <v>5548</v>
      </c>
    </row>
    <row r="3453" spans="18:23" x14ac:dyDescent="0.25">
      <c r="R3453" s="7" t="str">
        <f t="shared" si="60"/>
        <v>April Gonzales</v>
      </c>
      <c r="S3453" s="7" t="s">
        <v>5616</v>
      </c>
      <c r="T3453" s="7">
        <v>150</v>
      </c>
      <c r="U3453" s="7">
        <v>8</v>
      </c>
      <c r="V3453" s="7">
        <v>1200</v>
      </c>
      <c r="W3453" s="7" t="s">
        <v>5312</v>
      </c>
    </row>
    <row r="3454" spans="18:23" x14ac:dyDescent="0.25">
      <c r="R3454" s="7" t="str">
        <f t="shared" si="60"/>
        <v>Johnny Weaver</v>
      </c>
      <c r="S3454" s="7" t="s">
        <v>5615</v>
      </c>
      <c r="T3454" s="7">
        <v>25</v>
      </c>
      <c r="U3454" s="7">
        <v>2</v>
      </c>
      <c r="V3454" s="7">
        <v>50</v>
      </c>
      <c r="W3454" s="7" t="s">
        <v>5542</v>
      </c>
    </row>
    <row r="3455" spans="18:23" x14ac:dyDescent="0.25">
      <c r="R3455" s="7" t="str">
        <f t="shared" si="60"/>
        <v>Joshua Stewart</v>
      </c>
      <c r="S3455" s="7" t="s">
        <v>5621</v>
      </c>
      <c r="T3455" s="7">
        <v>60</v>
      </c>
      <c r="U3455" s="7">
        <v>1</v>
      </c>
      <c r="V3455" s="7">
        <v>60</v>
      </c>
      <c r="W3455" s="7" t="s">
        <v>5435</v>
      </c>
    </row>
    <row r="3456" spans="18:23" x14ac:dyDescent="0.25">
      <c r="R3456" s="7" t="str">
        <f t="shared" si="60"/>
        <v>Alexis Ferguson</v>
      </c>
      <c r="S3456" s="7" t="s">
        <v>5613</v>
      </c>
      <c r="T3456" s="7">
        <v>35</v>
      </c>
      <c r="U3456" s="7">
        <v>9</v>
      </c>
      <c r="V3456" s="7">
        <v>315</v>
      </c>
      <c r="W3456" s="7" t="s">
        <v>5439</v>
      </c>
    </row>
    <row r="3457" spans="18:23" x14ac:dyDescent="0.25">
      <c r="R3457" s="7" t="str">
        <f t="shared" si="60"/>
        <v>Ms. Michelle</v>
      </c>
      <c r="S3457" s="7" t="s">
        <v>5616</v>
      </c>
      <c r="T3457" s="7">
        <v>150</v>
      </c>
      <c r="U3457" s="7">
        <v>20</v>
      </c>
      <c r="V3457" s="7">
        <v>3000</v>
      </c>
      <c r="W3457" s="7" t="s">
        <v>5494</v>
      </c>
    </row>
    <row r="3458" spans="18:23" x14ac:dyDescent="0.25">
      <c r="R3458" s="7" t="str">
        <f t="shared" si="60"/>
        <v>Diana Griffin</v>
      </c>
      <c r="S3458" s="7" t="s">
        <v>5621</v>
      </c>
      <c r="T3458" s="7">
        <v>60</v>
      </c>
      <c r="U3458" s="7">
        <v>4</v>
      </c>
      <c r="V3458" s="7">
        <v>240</v>
      </c>
      <c r="W3458" s="7" t="s">
        <v>5509</v>
      </c>
    </row>
    <row r="3459" spans="18:23" x14ac:dyDescent="0.25">
      <c r="R3459" s="7" t="str">
        <f t="shared" si="60"/>
        <v>Timothy Johns</v>
      </c>
      <c r="S3459" s="7" t="s">
        <v>5620</v>
      </c>
      <c r="T3459" s="7">
        <v>40</v>
      </c>
      <c r="U3459" s="7">
        <v>25</v>
      </c>
      <c r="V3459" s="7">
        <v>1000</v>
      </c>
      <c r="W3459" s="7" t="s">
        <v>5563</v>
      </c>
    </row>
    <row r="3460" spans="18:23" x14ac:dyDescent="0.25">
      <c r="R3460" s="7" t="str">
        <f t="shared" si="60"/>
        <v>Alexis Roberts</v>
      </c>
      <c r="S3460" s="7" t="s">
        <v>5620</v>
      </c>
      <c r="T3460" s="7">
        <v>40</v>
      </c>
      <c r="U3460" s="7">
        <v>12</v>
      </c>
      <c r="V3460" s="7">
        <v>480</v>
      </c>
      <c r="W3460" s="7" t="s">
        <v>5457</v>
      </c>
    </row>
    <row r="3461" spans="18:23" x14ac:dyDescent="0.25">
      <c r="R3461" s="7" t="str">
        <f t="shared" si="60"/>
        <v>Donald Parsons</v>
      </c>
      <c r="S3461" s="7" t="s">
        <v>5618</v>
      </c>
      <c r="T3461" s="7">
        <v>10</v>
      </c>
      <c r="U3461" s="7">
        <v>6</v>
      </c>
      <c r="V3461" s="7">
        <v>60</v>
      </c>
      <c r="W3461" s="7" t="s">
        <v>5596</v>
      </c>
    </row>
    <row r="3462" spans="18:23" x14ac:dyDescent="0.25">
      <c r="R3462" s="7" t="str">
        <f t="shared" si="60"/>
        <v>Alexis Ferguson</v>
      </c>
      <c r="S3462" s="7" t="s">
        <v>5622</v>
      </c>
      <c r="T3462" s="7">
        <v>15</v>
      </c>
      <c r="U3462" s="7">
        <v>3</v>
      </c>
      <c r="V3462" s="7">
        <v>45</v>
      </c>
      <c r="W3462" s="7" t="s">
        <v>5321</v>
      </c>
    </row>
    <row r="3463" spans="18:23" x14ac:dyDescent="0.25">
      <c r="R3463" s="7" t="str">
        <f t="shared" si="60"/>
        <v>Robert Baker</v>
      </c>
      <c r="S3463" s="7" t="s">
        <v>5613</v>
      </c>
      <c r="T3463" s="7">
        <v>35</v>
      </c>
      <c r="U3463" s="7">
        <v>15</v>
      </c>
      <c r="V3463" s="7">
        <v>525</v>
      </c>
      <c r="W3463" s="7" t="s">
        <v>5606</v>
      </c>
    </row>
    <row r="3464" spans="18:23" x14ac:dyDescent="0.25">
      <c r="R3464" s="7" t="str">
        <f t="shared" ref="R3464:R3527" si="61">TRIM(W3464)</f>
        <v>Alexis Roberts</v>
      </c>
      <c r="S3464" s="7" t="s">
        <v>5618</v>
      </c>
      <c r="T3464" s="7">
        <v>10</v>
      </c>
      <c r="U3464" s="7">
        <v>11</v>
      </c>
      <c r="V3464" s="7">
        <v>110</v>
      </c>
      <c r="W3464" s="7" t="s">
        <v>5601</v>
      </c>
    </row>
    <row r="3465" spans="18:23" x14ac:dyDescent="0.25">
      <c r="R3465" s="7" t="str">
        <f t="shared" si="61"/>
        <v>Angela Fox</v>
      </c>
      <c r="S3465" s="7" t="s">
        <v>5611</v>
      </c>
      <c r="T3465" s="7">
        <v>250</v>
      </c>
      <c r="U3465" s="7">
        <v>17</v>
      </c>
      <c r="V3465" s="7">
        <v>4250</v>
      </c>
      <c r="W3465" s="7" t="s">
        <v>5468</v>
      </c>
    </row>
    <row r="3466" spans="18:23" x14ac:dyDescent="0.25">
      <c r="R3466" s="7" t="str">
        <f t="shared" si="61"/>
        <v>Dr. Carolyn</v>
      </c>
      <c r="S3466" s="7" t="s">
        <v>5611</v>
      </c>
      <c r="T3466" s="7">
        <v>250</v>
      </c>
      <c r="U3466" s="7">
        <v>17</v>
      </c>
      <c r="V3466" s="7">
        <v>4250</v>
      </c>
      <c r="W3466" s="7" t="s">
        <v>5554</v>
      </c>
    </row>
    <row r="3467" spans="18:23" x14ac:dyDescent="0.25">
      <c r="R3467" s="7" t="str">
        <f t="shared" si="61"/>
        <v>Seth Howell</v>
      </c>
      <c r="S3467" s="7" t="s">
        <v>5613</v>
      </c>
      <c r="T3467" s="7">
        <v>35</v>
      </c>
      <c r="U3467" s="7">
        <v>6</v>
      </c>
      <c r="V3467" s="7">
        <v>210</v>
      </c>
      <c r="W3467" s="7" t="s">
        <v>5591</v>
      </c>
    </row>
    <row r="3468" spans="18:23" x14ac:dyDescent="0.25">
      <c r="R3468" s="7" t="str">
        <f t="shared" si="61"/>
        <v>Kevin Gonzalez</v>
      </c>
      <c r="S3468" s="7" t="s">
        <v>5609</v>
      </c>
      <c r="T3468" s="7">
        <v>20</v>
      </c>
      <c r="U3468" s="7">
        <v>25</v>
      </c>
      <c r="V3468" s="7">
        <v>500</v>
      </c>
      <c r="W3468" s="7" t="s">
        <v>5516</v>
      </c>
    </row>
    <row r="3469" spans="18:23" x14ac:dyDescent="0.25">
      <c r="R3469" s="7" t="str">
        <f t="shared" si="61"/>
        <v>Mrs. Katrina</v>
      </c>
      <c r="S3469" s="7" t="s">
        <v>5616</v>
      </c>
      <c r="T3469" s="7">
        <v>150</v>
      </c>
      <c r="U3469" s="7">
        <v>13</v>
      </c>
      <c r="V3469" s="7">
        <v>1950</v>
      </c>
      <c r="W3469" s="7" t="s">
        <v>5575</v>
      </c>
    </row>
    <row r="3470" spans="18:23" x14ac:dyDescent="0.25">
      <c r="R3470" s="7" t="str">
        <f t="shared" si="61"/>
        <v>Jessica Baird</v>
      </c>
      <c r="S3470" s="7" t="s">
        <v>5615</v>
      </c>
      <c r="T3470" s="7">
        <v>25</v>
      </c>
      <c r="U3470" s="7">
        <v>12</v>
      </c>
      <c r="V3470" s="7">
        <v>300</v>
      </c>
      <c r="W3470" s="7" t="s">
        <v>5546</v>
      </c>
    </row>
    <row r="3471" spans="18:23" x14ac:dyDescent="0.25">
      <c r="R3471" s="7" t="str">
        <f t="shared" si="61"/>
        <v>Diana Griffin</v>
      </c>
      <c r="S3471" s="7" t="s">
        <v>5623</v>
      </c>
      <c r="T3471" s="7">
        <v>30</v>
      </c>
      <c r="U3471" s="7">
        <v>2</v>
      </c>
      <c r="V3471" s="7">
        <v>60</v>
      </c>
      <c r="W3471" s="7" t="s">
        <v>5314</v>
      </c>
    </row>
    <row r="3472" spans="18:23" x14ac:dyDescent="0.25">
      <c r="R3472" s="7" t="str">
        <f t="shared" si="61"/>
        <v>Lindsay Arnold</v>
      </c>
      <c r="S3472" s="7" t="s">
        <v>5622</v>
      </c>
      <c r="T3472" s="7">
        <v>15</v>
      </c>
      <c r="U3472" s="7">
        <v>5</v>
      </c>
      <c r="V3472" s="7">
        <v>75</v>
      </c>
      <c r="W3472" s="7" t="s">
        <v>5597</v>
      </c>
    </row>
    <row r="3473" spans="18:23" x14ac:dyDescent="0.25">
      <c r="R3473" s="7" t="str">
        <f t="shared" si="61"/>
        <v>Lindsay Arnold</v>
      </c>
      <c r="S3473" s="7" t="s">
        <v>5616</v>
      </c>
      <c r="T3473" s="7">
        <v>150</v>
      </c>
      <c r="U3473" s="7">
        <v>13</v>
      </c>
      <c r="V3473" s="7">
        <v>1950</v>
      </c>
      <c r="W3473" s="7" t="s">
        <v>5555</v>
      </c>
    </row>
    <row r="3474" spans="18:23" x14ac:dyDescent="0.25">
      <c r="R3474" s="7" t="str">
        <f t="shared" si="61"/>
        <v>Lisa Johnson</v>
      </c>
      <c r="S3474" s="7" t="s">
        <v>5616</v>
      </c>
      <c r="T3474" s="7">
        <v>150</v>
      </c>
      <c r="U3474" s="7">
        <v>16</v>
      </c>
      <c r="V3474" s="7">
        <v>2400</v>
      </c>
      <c r="W3474" s="7" t="s">
        <v>5456</v>
      </c>
    </row>
    <row r="3475" spans="18:23" x14ac:dyDescent="0.25">
      <c r="R3475" s="7" t="str">
        <f t="shared" si="61"/>
        <v>Jose Perez</v>
      </c>
      <c r="S3475" s="7" t="s">
        <v>5621</v>
      </c>
      <c r="T3475" s="7">
        <v>60</v>
      </c>
      <c r="U3475" s="7">
        <v>23</v>
      </c>
      <c r="V3475" s="7">
        <v>1380</v>
      </c>
      <c r="W3475" s="7" t="s">
        <v>5574</v>
      </c>
    </row>
    <row r="3476" spans="18:23" x14ac:dyDescent="0.25">
      <c r="R3476" s="7" t="str">
        <f t="shared" si="61"/>
        <v>Sarah Wright</v>
      </c>
      <c r="S3476" s="7" t="s">
        <v>5618</v>
      </c>
      <c r="T3476" s="7">
        <v>10</v>
      </c>
      <c r="U3476" s="7">
        <v>17</v>
      </c>
      <c r="V3476" s="7">
        <v>170</v>
      </c>
      <c r="W3476" s="7" t="s">
        <v>5477</v>
      </c>
    </row>
    <row r="3477" spans="18:23" x14ac:dyDescent="0.25">
      <c r="R3477" s="7" t="str">
        <f t="shared" si="61"/>
        <v>Donald Parsons</v>
      </c>
      <c r="S3477" s="7" t="s">
        <v>5611</v>
      </c>
      <c r="T3477" s="7">
        <v>250</v>
      </c>
      <c r="U3477" s="7">
        <v>25</v>
      </c>
      <c r="V3477" s="7">
        <v>6250</v>
      </c>
      <c r="W3477" s="7" t="s">
        <v>5326</v>
      </c>
    </row>
    <row r="3478" spans="18:23" x14ac:dyDescent="0.25">
      <c r="R3478" s="7" t="str">
        <f t="shared" si="61"/>
        <v>April Gonzales</v>
      </c>
      <c r="S3478" s="7" t="s">
        <v>5610</v>
      </c>
      <c r="T3478" s="7">
        <v>300</v>
      </c>
      <c r="U3478" s="7">
        <v>23</v>
      </c>
      <c r="V3478" s="7">
        <v>6900</v>
      </c>
      <c r="W3478" s="7" t="s">
        <v>5560</v>
      </c>
    </row>
    <row r="3479" spans="18:23" x14ac:dyDescent="0.25">
      <c r="R3479" s="7" t="str">
        <f t="shared" si="61"/>
        <v>Timothy Johns</v>
      </c>
      <c r="S3479" s="7" t="s">
        <v>5610</v>
      </c>
      <c r="T3479" s="7">
        <v>300</v>
      </c>
      <c r="U3479" s="7">
        <v>2</v>
      </c>
      <c r="V3479" s="7">
        <v>600</v>
      </c>
      <c r="W3479" s="7" t="s">
        <v>5341</v>
      </c>
    </row>
    <row r="3480" spans="18:23" x14ac:dyDescent="0.25">
      <c r="R3480" s="7" t="str">
        <f t="shared" si="61"/>
        <v>Angela Fox</v>
      </c>
      <c r="S3480" s="7" t="s">
        <v>5621</v>
      </c>
      <c r="T3480" s="7">
        <v>60</v>
      </c>
      <c r="U3480" s="7">
        <v>13</v>
      </c>
      <c r="V3480" s="7">
        <v>780</v>
      </c>
      <c r="W3480" s="7" t="s">
        <v>5517</v>
      </c>
    </row>
    <row r="3481" spans="18:23" x14ac:dyDescent="0.25">
      <c r="R3481" s="7" t="str">
        <f t="shared" si="61"/>
        <v>Kimberly Stone</v>
      </c>
      <c r="S3481" s="7" t="s">
        <v>5623</v>
      </c>
      <c r="T3481" s="7">
        <v>30</v>
      </c>
      <c r="U3481" s="7">
        <v>8</v>
      </c>
      <c r="V3481" s="7">
        <v>240</v>
      </c>
      <c r="W3481" s="7" t="s">
        <v>5538</v>
      </c>
    </row>
    <row r="3482" spans="18:23" x14ac:dyDescent="0.25">
      <c r="R3482" s="7" t="str">
        <f t="shared" si="61"/>
        <v>Ms. Michelle</v>
      </c>
      <c r="S3482" s="7" t="s">
        <v>5612</v>
      </c>
      <c r="T3482" s="7">
        <v>50</v>
      </c>
      <c r="U3482" s="7">
        <v>25</v>
      </c>
      <c r="V3482" s="7">
        <v>1250</v>
      </c>
      <c r="W3482" s="7" t="s">
        <v>5429</v>
      </c>
    </row>
    <row r="3483" spans="18:23" x14ac:dyDescent="0.25">
      <c r="R3483" s="7" t="str">
        <f t="shared" si="61"/>
        <v>Aaron Robinson</v>
      </c>
      <c r="S3483" s="7" t="s">
        <v>5611</v>
      </c>
      <c r="T3483" s="7">
        <v>250</v>
      </c>
      <c r="U3483" s="7">
        <v>25</v>
      </c>
      <c r="V3483" s="7">
        <v>6250</v>
      </c>
      <c r="W3483" s="7" t="s">
        <v>5471</v>
      </c>
    </row>
    <row r="3484" spans="18:23" x14ac:dyDescent="0.25">
      <c r="R3484" s="7" t="str">
        <f t="shared" si="61"/>
        <v>Valerie Morgan</v>
      </c>
      <c r="S3484" s="7" t="s">
        <v>5615</v>
      </c>
      <c r="T3484" s="7">
        <v>25</v>
      </c>
      <c r="U3484" s="7">
        <v>15</v>
      </c>
      <c r="V3484" s="7">
        <v>375</v>
      </c>
      <c r="W3484" s="7" t="s">
        <v>5475</v>
      </c>
    </row>
    <row r="3485" spans="18:23" x14ac:dyDescent="0.25">
      <c r="R3485" s="7" t="str">
        <f t="shared" si="61"/>
        <v>Isaac Goodwin</v>
      </c>
      <c r="S3485" s="7" t="s">
        <v>5616</v>
      </c>
      <c r="T3485" s="7">
        <v>150</v>
      </c>
      <c r="U3485" s="7">
        <v>8</v>
      </c>
      <c r="V3485" s="7">
        <v>1200</v>
      </c>
      <c r="W3485" s="7" t="s">
        <v>5511</v>
      </c>
    </row>
    <row r="3486" spans="18:23" x14ac:dyDescent="0.25">
      <c r="R3486" s="7" t="str">
        <f t="shared" si="61"/>
        <v>Timothy Johns</v>
      </c>
      <c r="S3486" s="7" t="s">
        <v>5612</v>
      </c>
      <c r="T3486" s="7">
        <v>50</v>
      </c>
      <c r="U3486" s="7">
        <v>2</v>
      </c>
      <c r="V3486" s="7">
        <v>100</v>
      </c>
      <c r="W3486" s="7" t="s">
        <v>5341</v>
      </c>
    </row>
    <row r="3487" spans="18:23" x14ac:dyDescent="0.25">
      <c r="R3487" s="7" t="str">
        <f t="shared" si="61"/>
        <v>Jennifer Nelson</v>
      </c>
      <c r="S3487" s="7" t="s">
        <v>5611</v>
      </c>
      <c r="T3487" s="7">
        <v>250</v>
      </c>
      <c r="U3487" s="7">
        <v>12</v>
      </c>
      <c r="V3487" s="7">
        <v>3000</v>
      </c>
      <c r="W3487" s="7" t="s">
        <v>5527</v>
      </c>
    </row>
    <row r="3488" spans="18:23" x14ac:dyDescent="0.25">
      <c r="R3488" s="7" t="str">
        <f t="shared" si="61"/>
        <v>Timothy Johns</v>
      </c>
      <c r="S3488" s="7" t="s">
        <v>5614</v>
      </c>
      <c r="T3488" s="7">
        <v>20</v>
      </c>
      <c r="U3488" s="7">
        <v>8</v>
      </c>
      <c r="V3488" s="7">
        <v>160</v>
      </c>
      <c r="W3488" s="7" t="s">
        <v>5563</v>
      </c>
    </row>
    <row r="3489" spans="18:23" x14ac:dyDescent="0.25">
      <c r="R3489" s="7" t="str">
        <f t="shared" si="61"/>
        <v>Timothy Johns</v>
      </c>
      <c r="S3489" s="7" t="s">
        <v>5618</v>
      </c>
      <c r="T3489" s="7">
        <v>10</v>
      </c>
      <c r="U3489" s="7">
        <v>22</v>
      </c>
      <c r="V3489" s="7">
        <v>220</v>
      </c>
      <c r="W3489" s="7" t="s">
        <v>5579</v>
      </c>
    </row>
    <row r="3490" spans="18:23" x14ac:dyDescent="0.25">
      <c r="R3490" s="7" t="str">
        <f t="shared" si="61"/>
        <v>April Gonzales</v>
      </c>
      <c r="S3490" s="7" t="s">
        <v>5620</v>
      </c>
      <c r="T3490" s="7">
        <v>40</v>
      </c>
      <c r="U3490" s="7">
        <v>24</v>
      </c>
      <c r="V3490" s="7">
        <v>960</v>
      </c>
      <c r="W3490" s="7" t="s">
        <v>5558</v>
      </c>
    </row>
    <row r="3491" spans="18:23" x14ac:dyDescent="0.25">
      <c r="R3491" s="7" t="str">
        <f t="shared" si="61"/>
        <v>Rebecca Moody</v>
      </c>
      <c r="S3491" s="7" t="s">
        <v>5614</v>
      </c>
      <c r="T3491" s="7">
        <v>20</v>
      </c>
      <c r="U3491" s="7">
        <v>5</v>
      </c>
      <c r="V3491" s="7">
        <v>100</v>
      </c>
      <c r="W3491" s="7" t="s">
        <v>5481</v>
      </c>
    </row>
    <row r="3492" spans="18:23" x14ac:dyDescent="0.25">
      <c r="R3492" s="7" t="str">
        <f t="shared" si="61"/>
        <v>Rebecca Moody</v>
      </c>
      <c r="S3492" s="7" t="s">
        <v>5619</v>
      </c>
      <c r="T3492" s="7">
        <v>80</v>
      </c>
      <c r="U3492" s="7">
        <v>24</v>
      </c>
      <c r="V3492" s="7">
        <v>1920</v>
      </c>
      <c r="W3492" s="7" t="s">
        <v>5525</v>
      </c>
    </row>
    <row r="3493" spans="18:23" x14ac:dyDescent="0.25">
      <c r="R3493" s="7" t="str">
        <f t="shared" si="61"/>
        <v>Diana Griffin</v>
      </c>
      <c r="S3493" s="7" t="s">
        <v>5609</v>
      </c>
      <c r="T3493" s="7">
        <v>20</v>
      </c>
      <c r="U3493" s="7">
        <v>4</v>
      </c>
      <c r="V3493" s="7">
        <v>80</v>
      </c>
      <c r="W3493" s="7" t="s">
        <v>5509</v>
      </c>
    </row>
    <row r="3494" spans="18:23" x14ac:dyDescent="0.25">
      <c r="R3494" s="7" t="str">
        <f t="shared" si="61"/>
        <v>Lisa Johnson</v>
      </c>
      <c r="S3494" s="7" t="s">
        <v>5610</v>
      </c>
      <c r="T3494" s="7">
        <v>300</v>
      </c>
      <c r="U3494" s="7">
        <v>12</v>
      </c>
      <c r="V3494" s="7">
        <v>3600</v>
      </c>
      <c r="W3494" s="7" t="s">
        <v>5332</v>
      </c>
    </row>
    <row r="3495" spans="18:23" x14ac:dyDescent="0.25">
      <c r="R3495" s="7" t="str">
        <f t="shared" si="61"/>
        <v>James Mitchell</v>
      </c>
      <c r="S3495" s="7" t="s">
        <v>5615</v>
      </c>
      <c r="T3495" s="7">
        <v>25</v>
      </c>
      <c r="U3495" s="7">
        <v>5</v>
      </c>
      <c r="V3495" s="7">
        <v>125</v>
      </c>
      <c r="W3495" s="7" t="s">
        <v>5594</v>
      </c>
    </row>
    <row r="3496" spans="18:23" x14ac:dyDescent="0.25">
      <c r="R3496" s="7" t="str">
        <f t="shared" si="61"/>
        <v>Robert Baker</v>
      </c>
      <c r="S3496" s="7" t="s">
        <v>5615</v>
      </c>
      <c r="T3496" s="7">
        <v>25</v>
      </c>
      <c r="U3496" s="7">
        <v>3</v>
      </c>
      <c r="V3496" s="7">
        <v>75</v>
      </c>
      <c r="W3496" s="7" t="s">
        <v>5427</v>
      </c>
    </row>
    <row r="3497" spans="18:23" x14ac:dyDescent="0.25">
      <c r="R3497" s="7" t="str">
        <f t="shared" si="61"/>
        <v>Jennifer Nelson</v>
      </c>
      <c r="S3497" s="7" t="s">
        <v>5618</v>
      </c>
      <c r="T3497" s="7">
        <v>10</v>
      </c>
      <c r="U3497" s="7">
        <v>2</v>
      </c>
      <c r="V3497" s="7">
        <v>20</v>
      </c>
      <c r="W3497" s="7" t="s">
        <v>5443</v>
      </c>
    </row>
    <row r="3498" spans="18:23" x14ac:dyDescent="0.25">
      <c r="R3498" s="7" t="str">
        <f t="shared" si="61"/>
        <v>Kenneth Rodriguez</v>
      </c>
      <c r="S3498" s="7" t="s">
        <v>5611</v>
      </c>
      <c r="T3498" s="7">
        <v>250</v>
      </c>
      <c r="U3498" s="7">
        <v>6</v>
      </c>
      <c r="V3498" s="7">
        <v>1500</v>
      </c>
      <c r="W3498" s="7" t="s">
        <v>5572</v>
      </c>
    </row>
    <row r="3499" spans="18:23" x14ac:dyDescent="0.25">
      <c r="R3499" s="7" t="str">
        <f t="shared" si="61"/>
        <v>Rebecca Moody</v>
      </c>
      <c r="S3499" s="7" t="s">
        <v>5610</v>
      </c>
      <c r="T3499" s="7">
        <v>300</v>
      </c>
      <c r="U3499" s="7">
        <v>13</v>
      </c>
      <c r="V3499" s="7">
        <v>3900</v>
      </c>
      <c r="W3499" s="7" t="s">
        <v>5481</v>
      </c>
    </row>
    <row r="3500" spans="18:23" x14ac:dyDescent="0.25">
      <c r="R3500" s="7" t="str">
        <f t="shared" si="61"/>
        <v>Alexis Roberts</v>
      </c>
      <c r="S3500" s="7" t="s">
        <v>5614</v>
      </c>
      <c r="T3500" s="7">
        <v>20</v>
      </c>
      <c r="U3500" s="7">
        <v>9</v>
      </c>
      <c r="V3500" s="7">
        <v>180</v>
      </c>
      <c r="W3500" s="7" t="s">
        <v>5601</v>
      </c>
    </row>
    <row r="3501" spans="18:23" x14ac:dyDescent="0.25">
      <c r="R3501" s="7" t="str">
        <f t="shared" si="61"/>
        <v>Valerie Morgan</v>
      </c>
      <c r="S3501" s="7" t="s">
        <v>5616</v>
      </c>
      <c r="T3501" s="7">
        <v>150</v>
      </c>
      <c r="U3501" s="7">
        <v>13</v>
      </c>
      <c r="V3501" s="7">
        <v>1950</v>
      </c>
      <c r="W3501" s="7" t="s">
        <v>5487</v>
      </c>
    </row>
    <row r="3502" spans="18:23" x14ac:dyDescent="0.25">
      <c r="R3502" s="7" t="str">
        <f t="shared" si="61"/>
        <v>Joshua Stewart</v>
      </c>
      <c r="S3502" s="7" t="s">
        <v>5619</v>
      </c>
      <c r="T3502" s="7">
        <v>80</v>
      </c>
      <c r="U3502" s="7">
        <v>4</v>
      </c>
      <c r="V3502" s="7">
        <v>320</v>
      </c>
      <c r="W3502" s="7" t="s">
        <v>5505</v>
      </c>
    </row>
    <row r="3503" spans="18:23" x14ac:dyDescent="0.25">
      <c r="R3503" s="7" t="str">
        <f t="shared" si="61"/>
        <v>Joshua Stewart</v>
      </c>
      <c r="S3503" s="7" t="s">
        <v>5619</v>
      </c>
      <c r="T3503" s="7">
        <v>80</v>
      </c>
      <c r="U3503" s="7">
        <v>24</v>
      </c>
      <c r="V3503" s="7">
        <v>1920</v>
      </c>
      <c r="W3503" s="7" t="s">
        <v>5424</v>
      </c>
    </row>
    <row r="3504" spans="18:23" x14ac:dyDescent="0.25">
      <c r="R3504" s="7" t="str">
        <f t="shared" si="61"/>
        <v>Jose Perez</v>
      </c>
      <c r="S3504" s="7" t="s">
        <v>5620</v>
      </c>
      <c r="T3504" s="7">
        <v>40</v>
      </c>
      <c r="U3504" s="7">
        <v>9</v>
      </c>
      <c r="V3504" s="7">
        <v>360</v>
      </c>
      <c r="W3504" s="7" t="s">
        <v>5593</v>
      </c>
    </row>
    <row r="3505" spans="18:23" x14ac:dyDescent="0.25">
      <c r="R3505" s="7" t="str">
        <f t="shared" si="61"/>
        <v>Jennifer Nelson</v>
      </c>
      <c r="S3505" s="7" t="s">
        <v>5618</v>
      </c>
      <c r="T3505" s="7">
        <v>10</v>
      </c>
      <c r="U3505" s="7">
        <v>6</v>
      </c>
      <c r="V3505" s="7">
        <v>60</v>
      </c>
      <c r="W3505" s="7" t="s">
        <v>5324</v>
      </c>
    </row>
    <row r="3506" spans="18:23" x14ac:dyDescent="0.25">
      <c r="R3506" s="7" t="str">
        <f t="shared" si="61"/>
        <v>Rebecca Moody</v>
      </c>
      <c r="S3506" s="7" t="s">
        <v>5616</v>
      </c>
      <c r="T3506" s="7">
        <v>150</v>
      </c>
      <c r="U3506" s="7">
        <v>12</v>
      </c>
      <c r="V3506" s="7">
        <v>1800</v>
      </c>
      <c r="W3506" s="7" t="s">
        <v>5525</v>
      </c>
    </row>
    <row r="3507" spans="18:23" x14ac:dyDescent="0.25">
      <c r="R3507" s="7" t="str">
        <f t="shared" si="61"/>
        <v>Keith Bush</v>
      </c>
      <c r="S3507" s="7" t="s">
        <v>5621</v>
      </c>
      <c r="T3507" s="7">
        <v>60</v>
      </c>
      <c r="U3507" s="7">
        <v>6</v>
      </c>
      <c r="V3507" s="7">
        <v>360</v>
      </c>
      <c r="W3507" s="7" t="s">
        <v>5342</v>
      </c>
    </row>
    <row r="3508" spans="18:23" x14ac:dyDescent="0.25">
      <c r="R3508" s="7" t="str">
        <f t="shared" si="61"/>
        <v>Sheri Foster</v>
      </c>
      <c r="S3508" s="7" t="s">
        <v>5616</v>
      </c>
      <c r="T3508" s="7">
        <v>150</v>
      </c>
      <c r="U3508" s="7">
        <v>2</v>
      </c>
      <c r="V3508" s="7">
        <v>300</v>
      </c>
      <c r="W3508" s="7" t="s">
        <v>5452</v>
      </c>
    </row>
    <row r="3509" spans="18:23" x14ac:dyDescent="0.25">
      <c r="R3509" s="7" t="str">
        <f t="shared" si="61"/>
        <v>Johnny Weaver</v>
      </c>
      <c r="S3509" s="7" t="s">
        <v>5621</v>
      </c>
      <c r="T3509" s="7">
        <v>60</v>
      </c>
      <c r="U3509" s="7">
        <v>14</v>
      </c>
      <c r="V3509" s="7">
        <v>840</v>
      </c>
      <c r="W3509" s="7" t="s">
        <v>5344</v>
      </c>
    </row>
    <row r="3510" spans="18:23" x14ac:dyDescent="0.25">
      <c r="R3510" s="7" t="str">
        <f t="shared" si="61"/>
        <v>Mrs. Alexandria</v>
      </c>
      <c r="S3510" s="7" t="s">
        <v>5617</v>
      </c>
      <c r="T3510" s="7">
        <v>120</v>
      </c>
      <c r="U3510" s="7">
        <v>10</v>
      </c>
      <c r="V3510" s="7">
        <v>1200</v>
      </c>
      <c r="W3510" s="7" t="s">
        <v>5437</v>
      </c>
    </row>
    <row r="3511" spans="18:23" x14ac:dyDescent="0.25">
      <c r="R3511" s="7" t="str">
        <f t="shared" si="61"/>
        <v>Rebecca Moody</v>
      </c>
      <c r="S3511" s="7" t="s">
        <v>5616</v>
      </c>
      <c r="T3511" s="7">
        <v>150</v>
      </c>
      <c r="U3511" s="7">
        <v>6</v>
      </c>
      <c r="V3511" s="7">
        <v>900</v>
      </c>
      <c r="W3511" s="7" t="s">
        <v>5481</v>
      </c>
    </row>
    <row r="3512" spans="18:23" x14ac:dyDescent="0.25">
      <c r="R3512" s="7" t="str">
        <f t="shared" si="61"/>
        <v>Alexis Ferguson</v>
      </c>
      <c r="S3512" s="7" t="s">
        <v>5616</v>
      </c>
      <c r="T3512" s="7">
        <v>150</v>
      </c>
      <c r="U3512" s="7">
        <v>13</v>
      </c>
      <c r="V3512" s="7">
        <v>1950</v>
      </c>
      <c r="W3512" s="7" t="s">
        <v>5493</v>
      </c>
    </row>
    <row r="3513" spans="18:23" x14ac:dyDescent="0.25">
      <c r="R3513" s="7" t="str">
        <f t="shared" si="61"/>
        <v>Alexis Roberts</v>
      </c>
      <c r="S3513" s="7" t="s">
        <v>5621</v>
      </c>
      <c r="T3513" s="7">
        <v>60</v>
      </c>
      <c r="U3513" s="7">
        <v>14</v>
      </c>
      <c r="V3513" s="7">
        <v>840</v>
      </c>
      <c r="W3513" s="7" t="s">
        <v>5528</v>
      </c>
    </row>
    <row r="3514" spans="18:23" x14ac:dyDescent="0.25">
      <c r="R3514" s="7" t="str">
        <f t="shared" si="61"/>
        <v>Diana Rios</v>
      </c>
      <c r="S3514" s="7" t="s">
        <v>5622</v>
      </c>
      <c r="T3514" s="7">
        <v>15</v>
      </c>
      <c r="U3514" s="7">
        <v>23</v>
      </c>
      <c r="V3514" s="7">
        <v>345</v>
      </c>
      <c r="W3514" s="7" t="s">
        <v>5479</v>
      </c>
    </row>
    <row r="3515" spans="18:23" x14ac:dyDescent="0.25">
      <c r="R3515" s="7" t="str">
        <f t="shared" si="61"/>
        <v>Dr. Elizabeth</v>
      </c>
      <c r="S3515" s="7" t="s">
        <v>5610</v>
      </c>
      <c r="T3515" s="7">
        <v>300</v>
      </c>
      <c r="U3515" s="7">
        <v>23</v>
      </c>
      <c r="V3515" s="7">
        <v>6900</v>
      </c>
      <c r="W3515" s="7" t="s">
        <v>5431</v>
      </c>
    </row>
    <row r="3516" spans="18:23" x14ac:dyDescent="0.25">
      <c r="R3516" s="7" t="str">
        <f t="shared" si="61"/>
        <v>Robert Baker</v>
      </c>
      <c r="S3516" s="7" t="s">
        <v>5610</v>
      </c>
      <c r="T3516" s="7">
        <v>300</v>
      </c>
      <c r="U3516" s="7">
        <v>18</v>
      </c>
      <c r="V3516" s="7">
        <v>5400</v>
      </c>
      <c r="W3516" s="7" t="s">
        <v>5447</v>
      </c>
    </row>
    <row r="3517" spans="18:23" x14ac:dyDescent="0.25">
      <c r="R3517" s="7" t="str">
        <f t="shared" si="61"/>
        <v>Mrs. Alexandria</v>
      </c>
      <c r="S3517" s="7" t="s">
        <v>5618</v>
      </c>
      <c r="T3517" s="7">
        <v>10</v>
      </c>
      <c r="U3517" s="7">
        <v>25</v>
      </c>
      <c r="V3517" s="7">
        <v>250</v>
      </c>
      <c r="W3517" s="7" t="s">
        <v>5587</v>
      </c>
    </row>
    <row r="3518" spans="18:23" x14ac:dyDescent="0.25">
      <c r="R3518" s="7" t="str">
        <f t="shared" si="61"/>
        <v>Diana Rios</v>
      </c>
      <c r="S3518" s="7" t="s">
        <v>5613</v>
      </c>
      <c r="T3518" s="7">
        <v>35</v>
      </c>
      <c r="U3518" s="7">
        <v>22</v>
      </c>
      <c r="V3518" s="7">
        <v>770</v>
      </c>
      <c r="W3518" s="7" t="s">
        <v>5479</v>
      </c>
    </row>
    <row r="3519" spans="18:23" x14ac:dyDescent="0.25">
      <c r="R3519" s="7" t="str">
        <f t="shared" si="61"/>
        <v>Jose Perez</v>
      </c>
      <c r="S3519" s="7" t="s">
        <v>5621</v>
      </c>
      <c r="T3519" s="7">
        <v>60</v>
      </c>
      <c r="U3519" s="7">
        <v>12</v>
      </c>
      <c r="V3519" s="7">
        <v>720</v>
      </c>
      <c r="W3519" s="7" t="s">
        <v>5593</v>
      </c>
    </row>
    <row r="3520" spans="18:23" x14ac:dyDescent="0.25">
      <c r="R3520" s="7" t="str">
        <f t="shared" si="61"/>
        <v>Mrs. Katrina</v>
      </c>
      <c r="S3520" s="7" t="s">
        <v>5614</v>
      </c>
      <c r="T3520" s="7">
        <v>20</v>
      </c>
      <c r="U3520" s="7">
        <v>4</v>
      </c>
      <c r="V3520" s="7">
        <v>80</v>
      </c>
      <c r="W3520" s="7" t="s">
        <v>5575</v>
      </c>
    </row>
    <row r="3521" spans="18:23" x14ac:dyDescent="0.25">
      <c r="R3521" s="7" t="str">
        <f t="shared" si="61"/>
        <v>Mrs. Alexandria</v>
      </c>
      <c r="S3521" s="7" t="s">
        <v>5612</v>
      </c>
      <c r="T3521" s="7">
        <v>50</v>
      </c>
      <c r="U3521" s="7">
        <v>11</v>
      </c>
      <c r="V3521" s="7">
        <v>550</v>
      </c>
      <c r="W3521" s="7" t="s">
        <v>5462</v>
      </c>
    </row>
    <row r="3522" spans="18:23" x14ac:dyDescent="0.25">
      <c r="R3522" s="7" t="str">
        <f t="shared" si="61"/>
        <v>Belinda Jefferson</v>
      </c>
      <c r="S3522" s="7" t="s">
        <v>5618</v>
      </c>
      <c r="T3522" s="7">
        <v>10</v>
      </c>
      <c r="U3522" s="7">
        <v>11</v>
      </c>
      <c r="V3522" s="7">
        <v>110</v>
      </c>
      <c r="W3522" s="7" t="s">
        <v>5449</v>
      </c>
    </row>
    <row r="3523" spans="18:23" x14ac:dyDescent="0.25">
      <c r="R3523" s="7" t="str">
        <f t="shared" si="61"/>
        <v>Isaac Goodwin</v>
      </c>
      <c r="S3523" s="7" t="s">
        <v>5617</v>
      </c>
      <c r="T3523" s="7">
        <v>120</v>
      </c>
      <c r="U3523" s="7">
        <v>23</v>
      </c>
      <c r="V3523" s="7">
        <v>2760</v>
      </c>
      <c r="W3523" s="7" t="s">
        <v>5440</v>
      </c>
    </row>
    <row r="3524" spans="18:23" x14ac:dyDescent="0.25">
      <c r="R3524" s="7" t="str">
        <f t="shared" si="61"/>
        <v>Jonathan Myers</v>
      </c>
      <c r="S3524" s="7" t="s">
        <v>5620</v>
      </c>
      <c r="T3524" s="7">
        <v>40</v>
      </c>
      <c r="U3524" s="7">
        <v>23</v>
      </c>
      <c r="V3524" s="7">
        <v>920</v>
      </c>
      <c r="W3524" s="7" t="s">
        <v>5339</v>
      </c>
    </row>
    <row r="3525" spans="18:23" x14ac:dyDescent="0.25">
      <c r="R3525" s="7" t="str">
        <f t="shared" si="61"/>
        <v>Leslie Sexton</v>
      </c>
      <c r="S3525" s="7" t="s">
        <v>5621</v>
      </c>
      <c r="T3525" s="7">
        <v>60</v>
      </c>
      <c r="U3525" s="7">
        <v>25</v>
      </c>
      <c r="V3525" s="7">
        <v>1500</v>
      </c>
      <c r="W3525" s="7" t="s">
        <v>5428</v>
      </c>
    </row>
    <row r="3526" spans="18:23" x14ac:dyDescent="0.25">
      <c r="R3526" s="7" t="str">
        <f t="shared" si="61"/>
        <v>Angela Fox</v>
      </c>
      <c r="S3526" s="7" t="s">
        <v>5616</v>
      </c>
      <c r="T3526" s="7">
        <v>150</v>
      </c>
      <c r="U3526" s="7">
        <v>9</v>
      </c>
      <c r="V3526" s="7">
        <v>1350</v>
      </c>
      <c r="W3526" s="7" t="s">
        <v>5468</v>
      </c>
    </row>
    <row r="3527" spans="18:23" x14ac:dyDescent="0.25">
      <c r="R3527" s="7" t="str">
        <f t="shared" si="61"/>
        <v>Kelly Miller</v>
      </c>
      <c r="S3527" s="7" t="s">
        <v>5616</v>
      </c>
      <c r="T3527" s="7">
        <v>150</v>
      </c>
      <c r="U3527" s="7">
        <v>6</v>
      </c>
      <c r="V3527" s="7">
        <v>900</v>
      </c>
      <c r="W3527" s="7" t="s">
        <v>5485</v>
      </c>
    </row>
    <row r="3528" spans="18:23" x14ac:dyDescent="0.25">
      <c r="R3528" s="7" t="str">
        <f t="shared" ref="R3528:R3591" si="62">TRIM(W3528)</f>
        <v>Shannon Vazquez</v>
      </c>
      <c r="S3528" s="7" t="s">
        <v>5618</v>
      </c>
      <c r="T3528" s="7">
        <v>10</v>
      </c>
      <c r="U3528" s="7">
        <v>12</v>
      </c>
      <c r="V3528" s="7">
        <v>120</v>
      </c>
      <c r="W3528" s="7" t="s">
        <v>5510</v>
      </c>
    </row>
    <row r="3529" spans="18:23" x14ac:dyDescent="0.25">
      <c r="R3529" s="7" t="str">
        <f t="shared" si="62"/>
        <v>Seth Howell</v>
      </c>
      <c r="S3529" s="7" t="s">
        <v>5616</v>
      </c>
      <c r="T3529" s="7">
        <v>150</v>
      </c>
      <c r="U3529" s="7">
        <v>24</v>
      </c>
      <c r="V3529" s="7">
        <v>3600</v>
      </c>
      <c r="W3529" s="7" t="s">
        <v>5472</v>
      </c>
    </row>
    <row r="3530" spans="18:23" x14ac:dyDescent="0.25">
      <c r="R3530" s="7" t="str">
        <f t="shared" si="62"/>
        <v>Sheri Foster</v>
      </c>
      <c r="S3530" s="7" t="s">
        <v>5616</v>
      </c>
      <c r="T3530" s="7">
        <v>150</v>
      </c>
      <c r="U3530" s="7">
        <v>3</v>
      </c>
      <c r="V3530" s="7">
        <v>450</v>
      </c>
      <c r="W3530" s="7" t="s">
        <v>5585</v>
      </c>
    </row>
    <row r="3531" spans="18:23" x14ac:dyDescent="0.25">
      <c r="R3531" s="7" t="str">
        <f t="shared" si="62"/>
        <v>Jessica Baird</v>
      </c>
      <c r="S3531" s="7" t="s">
        <v>5622</v>
      </c>
      <c r="T3531" s="7">
        <v>15</v>
      </c>
      <c r="U3531" s="7">
        <v>10</v>
      </c>
      <c r="V3531" s="7">
        <v>150</v>
      </c>
      <c r="W3531" s="7" t="s">
        <v>5482</v>
      </c>
    </row>
    <row r="3532" spans="18:23" x14ac:dyDescent="0.25">
      <c r="R3532" s="7" t="str">
        <f t="shared" si="62"/>
        <v>Valerie Morgan</v>
      </c>
      <c r="S3532" s="7" t="s">
        <v>5619</v>
      </c>
      <c r="T3532" s="7">
        <v>80</v>
      </c>
      <c r="U3532" s="7">
        <v>15</v>
      </c>
      <c r="V3532" s="7">
        <v>1200</v>
      </c>
      <c r="W3532" s="7" t="s">
        <v>5608</v>
      </c>
    </row>
    <row r="3533" spans="18:23" x14ac:dyDescent="0.25">
      <c r="R3533" s="7" t="str">
        <f t="shared" si="62"/>
        <v>Kelly Miller</v>
      </c>
      <c r="S3533" s="7" t="s">
        <v>5616</v>
      </c>
      <c r="T3533" s="7">
        <v>150</v>
      </c>
      <c r="U3533" s="7">
        <v>22</v>
      </c>
      <c r="V3533" s="7">
        <v>3300</v>
      </c>
      <c r="W3533" s="7" t="s">
        <v>5340</v>
      </c>
    </row>
    <row r="3534" spans="18:23" x14ac:dyDescent="0.25">
      <c r="R3534" s="7" t="str">
        <f t="shared" si="62"/>
        <v>Caroline Yoder</v>
      </c>
      <c r="S3534" s="7" t="s">
        <v>5610</v>
      </c>
      <c r="T3534" s="7">
        <v>300</v>
      </c>
      <c r="U3534" s="7">
        <v>15</v>
      </c>
      <c r="V3534" s="7">
        <v>4500</v>
      </c>
      <c r="W3534" s="7" t="s">
        <v>5530</v>
      </c>
    </row>
    <row r="3535" spans="18:23" x14ac:dyDescent="0.25">
      <c r="R3535" s="7" t="str">
        <f t="shared" si="62"/>
        <v>Johnny Weaver</v>
      </c>
      <c r="S3535" s="7" t="s">
        <v>5622</v>
      </c>
      <c r="T3535" s="7">
        <v>15</v>
      </c>
      <c r="U3535" s="7">
        <v>11</v>
      </c>
      <c r="V3535" s="7">
        <v>165</v>
      </c>
      <c r="W3535" s="7" t="s">
        <v>5344</v>
      </c>
    </row>
    <row r="3536" spans="18:23" x14ac:dyDescent="0.25">
      <c r="R3536" s="7" t="str">
        <f t="shared" si="62"/>
        <v>James Mitchell</v>
      </c>
      <c r="S3536" s="7" t="s">
        <v>5615</v>
      </c>
      <c r="T3536" s="7">
        <v>25</v>
      </c>
      <c r="U3536" s="7">
        <v>3</v>
      </c>
      <c r="V3536" s="7">
        <v>75</v>
      </c>
      <c r="W3536" s="7" t="s">
        <v>5489</v>
      </c>
    </row>
    <row r="3537" spans="18:23" x14ac:dyDescent="0.25">
      <c r="R3537" s="7" t="str">
        <f t="shared" si="62"/>
        <v>Sheri Foster</v>
      </c>
      <c r="S3537" s="7" t="s">
        <v>5618</v>
      </c>
      <c r="T3537" s="7">
        <v>10</v>
      </c>
      <c r="U3537" s="7">
        <v>8</v>
      </c>
      <c r="V3537" s="7">
        <v>80</v>
      </c>
      <c r="W3537" s="7" t="s">
        <v>5585</v>
      </c>
    </row>
    <row r="3538" spans="18:23" x14ac:dyDescent="0.25">
      <c r="R3538" s="7" t="str">
        <f t="shared" si="62"/>
        <v>Kimberly Stone</v>
      </c>
      <c r="S3538" s="7" t="s">
        <v>5619</v>
      </c>
      <c r="T3538" s="7">
        <v>80</v>
      </c>
      <c r="U3538" s="7">
        <v>14</v>
      </c>
      <c r="V3538" s="7">
        <v>1120</v>
      </c>
      <c r="W3538" s="7" t="s">
        <v>5465</v>
      </c>
    </row>
    <row r="3539" spans="18:23" x14ac:dyDescent="0.25">
      <c r="R3539" s="7" t="str">
        <f t="shared" si="62"/>
        <v>Belinda Jefferson</v>
      </c>
      <c r="S3539" s="7" t="s">
        <v>5613</v>
      </c>
      <c r="T3539" s="7">
        <v>35</v>
      </c>
      <c r="U3539" s="7">
        <v>22</v>
      </c>
      <c r="V3539" s="7">
        <v>770</v>
      </c>
      <c r="W3539" s="7" t="s">
        <v>5559</v>
      </c>
    </row>
    <row r="3540" spans="18:23" x14ac:dyDescent="0.25">
      <c r="R3540" s="7" t="str">
        <f t="shared" si="62"/>
        <v>Jonathan Myers</v>
      </c>
      <c r="S3540" s="7" t="s">
        <v>5620</v>
      </c>
      <c r="T3540" s="7">
        <v>40</v>
      </c>
      <c r="U3540" s="7">
        <v>19</v>
      </c>
      <c r="V3540" s="7">
        <v>760</v>
      </c>
      <c r="W3540" s="7" t="s">
        <v>5595</v>
      </c>
    </row>
    <row r="3541" spans="18:23" x14ac:dyDescent="0.25">
      <c r="R3541" s="7" t="str">
        <f t="shared" si="62"/>
        <v>Alexis Ferguson</v>
      </c>
      <c r="S3541" s="7" t="s">
        <v>5611</v>
      </c>
      <c r="T3541" s="7">
        <v>250</v>
      </c>
      <c r="U3541" s="7">
        <v>16</v>
      </c>
      <c r="V3541" s="7">
        <v>4000</v>
      </c>
      <c r="W3541" s="7" t="s">
        <v>5599</v>
      </c>
    </row>
    <row r="3542" spans="18:23" x14ac:dyDescent="0.25">
      <c r="R3542" s="7" t="str">
        <f t="shared" si="62"/>
        <v>Kari Zimmerman</v>
      </c>
      <c r="S3542" s="7" t="s">
        <v>5613</v>
      </c>
      <c r="T3542" s="7">
        <v>35</v>
      </c>
      <c r="U3542" s="7">
        <v>8</v>
      </c>
      <c r="V3542" s="7">
        <v>280</v>
      </c>
      <c r="W3542" s="7" t="s">
        <v>5569</v>
      </c>
    </row>
    <row r="3543" spans="18:23" x14ac:dyDescent="0.25">
      <c r="R3543" s="7" t="str">
        <f t="shared" si="62"/>
        <v>Isaac Goodwin</v>
      </c>
      <c r="S3543" s="7" t="s">
        <v>5623</v>
      </c>
      <c r="T3543" s="7">
        <v>30</v>
      </c>
      <c r="U3543" s="7">
        <v>10</v>
      </c>
      <c r="V3543" s="7">
        <v>300</v>
      </c>
      <c r="W3543" s="7" t="s">
        <v>5592</v>
      </c>
    </row>
    <row r="3544" spans="18:23" x14ac:dyDescent="0.25">
      <c r="R3544" s="7" t="str">
        <f t="shared" si="62"/>
        <v>Linda Morgan</v>
      </c>
      <c r="S3544" s="7" t="s">
        <v>5610</v>
      </c>
      <c r="T3544" s="7">
        <v>300</v>
      </c>
      <c r="U3544" s="7">
        <v>20</v>
      </c>
      <c r="V3544" s="7">
        <v>6000</v>
      </c>
      <c r="W3544" s="7" t="s">
        <v>5432</v>
      </c>
    </row>
    <row r="3545" spans="18:23" x14ac:dyDescent="0.25">
      <c r="R3545" s="7" t="str">
        <f t="shared" si="62"/>
        <v>Leslie Sexton</v>
      </c>
      <c r="S3545" s="7" t="s">
        <v>5612</v>
      </c>
      <c r="T3545" s="7">
        <v>50</v>
      </c>
      <c r="U3545" s="7">
        <v>12</v>
      </c>
      <c r="V3545" s="7">
        <v>600</v>
      </c>
      <c r="W3545" s="7" t="s">
        <v>5428</v>
      </c>
    </row>
    <row r="3546" spans="18:23" x14ac:dyDescent="0.25">
      <c r="R3546" s="7" t="str">
        <f t="shared" si="62"/>
        <v>Isaac Goodwin</v>
      </c>
      <c r="S3546" s="7" t="s">
        <v>5622</v>
      </c>
      <c r="T3546" s="7">
        <v>15</v>
      </c>
      <c r="U3546" s="7">
        <v>2</v>
      </c>
      <c r="V3546" s="7">
        <v>30</v>
      </c>
      <c r="W3546" s="7" t="s">
        <v>5547</v>
      </c>
    </row>
    <row r="3547" spans="18:23" x14ac:dyDescent="0.25">
      <c r="R3547" s="7" t="str">
        <f t="shared" si="62"/>
        <v>Kenneth Rodriguez</v>
      </c>
      <c r="S3547" s="7" t="s">
        <v>5616</v>
      </c>
      <c r="T3547" s="7">
        <v>150</v>
      </c>
      <c r="U3547" s="7">
        <v>8</v>
      </c>
      <c r="V3547" s="7">
        <v>1200</v>
      </c>
      <c r="W3547" s="7" t="s">
        <v>5521</v>
      </c>
    </row>
    <row r="3548" spans="18:23" x14ac:dyDescent="0.25">
      <c r="R3548" s="7" t="str">
        <f t="shared" si="62"/>
        <v>Jonathan Myers</v>
      </c>
      <c r="S3548" s="7" t="s">
        <v>5611</v>
      </c>
      <c r="T3548" s="7">
        <v>250</v>
      </c>
      <c r="U3548" s="7">
        <v>25</v>
      </c>
      <c r="V3548" s="7">
        <v>6250</v>
      </c>
      <c r="W3548" s="7" t="s">
        <v>5501</v>
      </c>
    </row>
    <row r="3549" spans="18:23" x14ac:dyDescent="0.25">
      <c r="R3549" s="7" t="str">
        <f t="shared" si="62"/>
        <v>Mrs. Katrina</v>
      </c>
      <c r="S3549" s="7" t="s">
        <v>5619</v>
      </c>
      <c r="T3549" s="7">
        <v>80</v>
      </c>
      <c r="U3549" s="7">
        <v>5</v>
      </c>
      <c r="V3549" s="7">
        <v>400</v>
      </c>
      <c r="W3549" s="7" t="s">
        <v>5575</v>
      </c>
    </row>
    <row r="3550" spans="18:23" x14ac:dyDescent="0.25">
      <c r="R3550" s="7" t="str">
        <f t="shared" si="62"/>
        <v>Leslie Sexton</v>
      </c>
      <c r="S3550" s="7" t="s">
        <v>5622</v>
      </c>
      <c r="T3550" s="7">
        <v>15</v>
      </c>
      <c r="U3550" s="7">
        <v>8</v>
      </c>
      <c r="V3550" s="7">
        <v>120</v>
      </c>
      <c r="W3550" s="7" t="s">
        <v>5480</v>
      </c>
    </row>
    <row r="3551" spans="18:23" x14ac:dyDescent="0.25">
      <c r="R3551" s="7" t="str">
        <f t="shared" si="62"/>
        <v>Shannon Vazquez</v>
      </c>
      <c r="S3551" s="7" t="s">
        <v>5620</v>
      </c>
      <c r="T3551" s="7">
        <v>40</v>
      </c>
      <c r="U3551" s="7">
        <v>20</v>
      </c>
      <c r="V3551" s="7">
        <v>800</v>
      </c>
      <c r="W3551" s="7" t="s">
        <v>5497</v>
      </c>
    </row>
    <row r="3552" spans="18:23" x14ac:dyDescent="0.25">
      <c r="R3552" s="7" t="str">
        <f t="shared" si="62"/>
        <v>Lisa Johnson</v>
      </c>
      <c r="S3552" s="7" t="s">
        <v>5614</v>
      </c>
      <c r="T3552" s="7">
        <v>20</v>
      </c>
      <c r="U3552" s="7">
        <v>23</v>
      </c>
      <c r="V3552" s="7">
        <v>460</v>
      </c>
      <c r="W3552" s="7" t="s">
        <v>5476</v>
      </c>
    </row>
    <row r="3553" spans="18:23" x14ac:dyDescent="0.25">
      <c r="R3553" s="7" t="str">
        <f t="shared" si="62"/>
        <v>Jose Perez</v>
      </c>
      <c r="S3553" s="7" t="s">
        <v>5619</v>
      </c>
      <c r="T3553" s="7">
        <v>80</v>
      </c>
      <c r="U3553" s="7">
        <v>7</v>
      </c>
      <c r="V3553" s="7">
        <v>560</v>
      </c>
      <c r="W3553" s="7" t="s">
        <v>5464</v>
      </c>
    </row>
    <row r="3554" spans="18:23" x14ac:dyDescent="0.25">
      <c r="R3554" s="7" t="str">
        <f t="shared" si="62"/>
        <v>Rebecca Moody</v>
      </c>
      <c r="S3554" s="7" t="s">
        <v>5623</v>
      </c>
      <c r="T3554" s="7">
        <v>30</v>
      </c>
      <c r="U3554" s="7">
        <v>11</v>
      </c>
      <c r="V3554" s="7">
        <v>330</v>
      </c>
      <c r="W3554" s="7" t="s">
        <v>5481</v>
      </c>
    </row>
    <row r="3555" spans="18:23" x14ac:dyDescent="0.25">
      <c r="R3555" s="7" t="str">
        <f t="shared" si="62"/>
        <v>Joshua Stewart</v>
      </c>
      <c r="S3555" s="7" t="s">
        <v>5612</v>
      </c>
      <c r="T3555" s="7">
        <v>50</v>
      </c>
      <c r="U3555" s="7">
        <v>15</v>
      </c>
      <c r="V3555" s="7">
        <v>750</v>
      </c>
      <c r="W3555" s="7" t="s">
        <v>5505</v>
      </c>
    </row>
    <row r="3556" spans="18:23" x14ac:dyDescent="0.25">
      <c r="R3556" s="7" t="str">
        <f t="shared" si="62"/>
        <v>Sarah Wright</v>
      </c>
      <c r="S3556" s="7" t="s">
        <v>5612</v>
      </c>
      <c r="T3556" s="7">
        <v>50</v>
      </c>
      <c r="U3556" s="7">
        <v>7</v>
      </c>
      <c r="V3556" s="7">
        <v>350</v>
      </c>
      <c r="W3556" s="7" t="s">
        <v>5556</v>
      </c>
    </row>
    <row r="3557" spans="18:23" x14ac:dyDescent="0.25">
      <c r="R3557" s="7" t="str">
        <f t="shared" si="62"/>
        <v>Isaac Goodwin</v>
      </c>
      <c r="S3557" s="7" t="s">
        <v>5618</v>
      </c>
      <c r="T3557" s="7">
        <v>10</v>
      </c>
      <c r="U3557" s="7">
        <v>24</v>
      </c>
      <c r="V3557" s="7">
        <v>240</v>
      </c>
      <c r="W3557" s="7" t="s">
        <v>5592</v>
      </c>
    </row>
    <row r="3558" spans="18:23" x14ac:dyDescent="0.25">
      <c r="R3558" s="7" t="str">
        <f t="shared" si="62"/>
        <v>Valerie Morgan</v>
      </c>
      <c r="S3558" s="7" t="s">
        <v>5621</v>
      </c>
      <c r="T3558" s="7">
        <v>60</v>
      </c>
      <c r="U3558" s="7">
        <v>22</v>
      </c>
      <c r="V3558" s="7">
        <v>1320</v>
      </c>
      <c r="W3558" s="7" t="s">
        <v>5487</v>
      </c>
    </row>
    <row r="3559" spans="18:23" x14ac:dyDescent="0.25">
      <c r="R3559" s="7" t="str">
        <f t="shared" si="62"/>
        <v>Linda Morgan</v>
      </c>
      <c r="S3559" s="7" t="s">
        <v>5612</v>
      </c>
      <c r="T3559" s="7">
        <v>50</v>
      </c>
      <c r="U3559" s="7">
        <v>19</v>
      </c>
      <c r="V3559" s="7">
        <v>950</v>
      </c>
      <c r="W3559" s="7" t="s">
        <v>5441</v>
      </c>
    </row>
    <row r="3560" spans="18:23" x14ac:dyDescent="0.25">
      <c r="R3560" s="7" t="str">
        <f t="shared" si="62"/>
        <v>Robert Baker</v>
      </c>
      <c r="S3560" s="7" t="s">
        <v>5621</v>
      </c>
      <c r="T3560" s="7">
        <v>60</v>
      </c>
      <c r="U3560" s="7">
        <v>16</v>
      </c>
      <c r="V3560" s="7">
        <v>960</v>
      </c>
      <c r="W3560" s="7" t="s">
        <v>5606</v>
      </c>
    </row>
    <row r="3561" spans="18:23" x14ac:dyDescent="0.25">
      <c r="R3561" s="7" t="str">
        <f t="shared" si="62"/>
        <v>Jonathan Myers</v>
      </c>
      <c r="S3561" s="7" t="s">
        <v>5610</v>
      </c>
      <c r="T3561" s="7">
        <v>300</v>
      </c>
      <c r="U3561" s="7">
        <v>11</v>
      </c>
      <c r="V3561" s="7">
        <v>3300</v>
      </c>
      <c r="W3561" s="7" t="s">
        <v>5339</v>
      </c>
    </row>
    <row r="3562" spans="18:23" x14ac:dyDescent="0.25">
      <c r="R3562" s="7" t="str">
        <f t="shared" si="62"/>
        <v>Seth Howell</v>
      </c>
      <c r="S3562" s="7" t="s">
        <v>5622</v>
      </c>
      <c r="T3562" s="7">
        <v>15</v>
      </c>
      <c r="U3562" s="7">
        <v>22</v>
      </c>
      <c r="V3562" s="7">
        <v>330</v>
      </c>
      <c r="W3562" s="7" t="s">
        <v>5336</v>
      </c>
    </row>
    <row r="3563" spans="18:23" x14ac:dyDescent="0.25">
      <c r="R3563" s="7" t="str">
        <f t="shared" si="62"/>
        <v>Kelly Miller</v>
      </c>
      <c r="S3563" s="7" t="s">
        <v>5616</v>
      </c>
      <c r="T3563" s="7">
        <v>150</v>
      </c>
      <c r="U3563" s="7">
        <v>20</v>
      </c>
      <c r="V3563" s="7">
        <v>3000</v>
      </c>
      <c r="W3563" s="7" t="s">
        <v>5573</v>
      </c>
    </row>
    <row r="3564" spans="18:23" x14ac:dyDescent="0.25">
      <c r="R3564" s="7" t="str">
        <f t="shared" si="62"/>
        <v>Dr. Carolyn</v>
      </c>
      <c r="S3564" s="7" t="s">
        <v>5609</v>
      </c>
      <c r="T3564" s="7">
        <v>20</v>
      </c>
      <c r="U3564" s="7">
        <v>22</v>
      </c>
      <c r="V3564" s="7">
        <v>440</v>
      </c>
      <c r="W3564" s="7" t="s">
        <v>5580</v>
      </c>
    </row>
    <row r="3565" spans="18:23" x14ac:dyDescent="0.25">
      <c r="R3565" s="7" t="str">
        <f t="shared" si="62"/>
        <v>Caroline Yoder</v>
      </c>
      <c r="S3565" s="7" t="s">
        <v>5622</v>
      </c>
      <c r="T3565" s="7">
        <v>15</v>
      </c>
      <c r="U3565" s="7">
        <v>1</v>
      </c>
      <c r="V3565" s="7">
        <v>15</v>
      </c>
      <c r="W3565" s="7" t="s">
        <v>5530</v>
      </c>
    </row>
    <row r="3566" spans="18:23" x14ac:dyDescent="0.25">
      <c r="R3566" s="7" t="str">
        <f t="shared" si="62"/>
        <v>Diana Griffin</v>
      </c>
      <c r="S3566" s="7" t="s">
        <v>5620</v>
      </c>
      <c r="T3566" s="7">
        <v>40</v>
      </c>
      <c r="U3566" s="7">
        <v>5</v>
      </c>
      <c r="V3566" s="7">
        <v>200</v>
      </c>
      <c r="W3566" s="7" t="s">
        <v>5314</v>
      </c>
    </row>
    <row r="3567" spans="18:23" x14ac:dyDescent="0.25">
      <c r="R3567" s="7" t="str">
        <f t="shared" si="62"/>
        <v>Rebecca Moody</v>
      </c>
      <c r="S3567" s="7" t="s">
        <v>5623</v>
      </c>
      <c r="T3567" s="7">
        <v>30</v>
      </c>
      <c r="U3567" s="7">
        <v>15</v>
      </c>
      <c r="V3567" s="7">
        <v>450</v>
      </c>
      <c r="W3567" s="7" t="s">
        <v>5525</v>
      </c>
    </row>
    <row r="3568" spans="18:23" x14ac:dyDescent="0.25">
      <c r="R3568" s="7" t="str">
        <f t="shared" si="62"/>
        <v>Jonathan Myers</v>
      </c>
      <c r="S3568" s="7" t="s">
        <v>5615</v>
      </c>
      <c r="T3568" s="7">
        <v>25</v>
      </c>
      <c r="U3568" s="7">
        <v>10</v>
      </c>
      <c r="V3568" s="7">
        <v>250</v>
      </c>
      <c r="W3568" s="7" t="s">
        <v>5557</v>
      </c>
    </row>
    <row r="3569" spans="18:23" x14ac:dyDescent="0.25">
      <c r="R3569" s="7" t="str">
        <f t="shared" si="62"/>
        <v>Kari Zimmerman</v>
      </c>
      <c r="S3569" s="7" t="s">
        <v>5623</v>
      </c>
      <c r="T3569" s="7">
        <v>30</v>
      </c>
      <c r="U3569" s="7">
        <v>8</v>
      </c>
      <c r="V3569" s="7">
        <v>240</v>
      </c>
      <c r="W3569" s="7" t="s">
        <v>5565</v>
      </c>
    </row>
    <row r="3570" spans="18:23" x14ac:dyDescent="0.25">
      <c r="R3570" s="7" t="str">
        <f t="shared" si="62"/>
        <v>Kari Zimmerman</v>
      </c>
      <c r="S3570" s="7" t="s">
        <v>5614</v>
      </c>
      <c r="T3570" s="7">
        <v>20</v>
      </c>
      <c r="U3570" s="7">
        <v>13</v>
      </c>
      <c r="V3570" s="7">
        <v>260</v>
      </c>
      <c r="W3570" s="7" t="s">
        <v>5565</v>
      </c>
    </row>
    <row r="3571" spans="18:23" x14ac:dyDescent="0.25">
      <c r="R3571" s="7" t="str">
        <f t="shared" si="62"/>
        <v>Jessica Baird</v>
      </c>
      <c r="S3571" s="7" t="s">
        <v>5620</v>
      </c>
      <c r="T3571" s="7">
        <v>40</v>
      </c>
      <c r="U3571" s="7">
        <v>7</v>
      </c>
      <c r="V3571" s="7">
        <v>280</v>
      </c>
      <c r="W3571" s="7" t="s">
        <v>5515</v>
      </c>
    </row>
    <row r="3572" spans="18:23" x14ac:dyDescent="0.25">
      <c r="R3572" s="7" t="str">
        <f t="shared" si="62"/>
        <v>Jose Perez</v>
      </c>
      <c r="S3572" s="7" t="s">
        <v>5618</v>
      </c>
      <c r="T3572" s="7">
        <v>10</v>
      </c>
      <c r="U3572" s="7">
        <v>25</v>
      </c>
      <c r="V3572" s="7">
        <v>250</v>
      </c>
      <c r="W3572" s="7" t="s">
        <v>5333</v>
      </c>
    </row>
    <row r="3573" spans="18:23" x14ac:dyDescent="0.25">
      <c r="R3573" s="7" t="str">
        <f t="shared" si="62"/>
        <v>Lindsay Arnold</v>
      </c>
      <c r="S3573" s="7" t="s">
        <v>5610</v>
      </c>
      <c r="T3573" s="7">
        <v>300</v>
      </c>
      <c r="U3573" s="7">
        <v>20</v>
      </c>
      <c r="V3573" s="7">
        <v>6000</v>
      </c>
      <c r="W3573" s="7" t="s">
        <v>5597</v>
      </c>
    </row>
    <row r="3574" spans="18:23" x14ac:dyDescent="0.25">
      <c r="R3574" s="7" t="str">
        <f t="shared" si="62"/>
        <v>Kevin Gonzalez</v>
      </c>
      <c r="S3574" s="7" t="s">
        <v>5615</v>
      </c>
      <c r="T3574" s="7">
        <v>25</v>
      </c>
      <c r="U3574" s="7">
        <v>4</v>
      </c>
      <c r="V3574" s="7">
        <v>100</v>
      </c>
      <c r="W3574" s="7" t="s">
        <v>5516</v>
      </c>
    </row>
    <row r="3575" spans="18:23" x14ac:dyDescent="0.25">
      <c r="R3575" s="7" t="str">
        <f t="shared" si="62"/>
        <v>Sheri Foster</v>
      </c>
      <c r="S3575" s="7" t="s">
        <v>5612</v>
      </c>
      <c r="T3575" s="7">
        <v>50</v>
      </c>
      <c r="U3575" s="7">
        <v>2</v>
      </c>
      <c r="V3575" s="7">
        <v>100</v>
      </c>
      <c r="W3575" s="7" t="s">
        <v>5602</v>
      </c>
    </row>
    <row r="3576" spans="18:23" x14ac:dyDescent="0.25">
      <c r="R3576" s="7" t="str">
        <f t="shared" si="62"/>
        <v>April Gonzales</v>
      </c>
      <c r="S3576" s="7" t="s">
        <v>5622</v>
      </c>
      <c r="T3576" s="7">
        <v>15</v>
      </c>
      <c r="U3576" s="7">
        <v>8</v>
      </c>
      <c r="V3576" s="7">
        <v>120</v>
      </c>
      <c r="W3576" s="7" t="s">
        <v>5450</v>
      </c>
    </row>
    <row r="3577" spans="18:23" x14ac:dyDescent="0.25">
      <c r="R3577" s="7" t="str">
        <f t="shared" si="62"/>
        <v>Alexis Roberts</v>
      </c>
      <c r="S3577" s="7" t="s">
        <v>5612</v>
      </c>
      <c r="T3577" s="7">
        <v>50</v>
      </c>
      <c r="U3577" s="7">
        <v>16</v>
      </c>
      <c r="V3577" s="7">
        <v>800</v>
      </c>
      <c r="W3577" s="7" t="s">
        <v>5457</v>
      </c>
    </row>
    <row r="3578" spans="18:23" x14ac:dyDescent="0.25">
      <c r="R3578" s="7" t="str">
        <f t="shared" si="62"/>
        <v>Jennifer Nelson</v>
      </c>
      <c r="S3578" s="7" t="s">
        <v>5613</v>
      </c>
      <c r="T3578" s="7">
        <v>35</v>
      </c>
      <c r="U3578" s="7">
        <v>4</v>
      </c>
      <c r="V3578" s="7">
        <v>140</v>
      </c>
      <c r="W3578" s="7" t="s">
        <v>5527</v>
      </c>
    </row>
    <row r="3579" spans="18:23" x14ac:dyDescent="0.25">
      <c r="R3579" s="7" t="str">
        <f t="shared" si="62"/>
        <v>Sheri Foster</v>
      </c>
      <c r="S3579" s="7" t="s">
        <v>5617</v>
      </c>
      <c r="T3579" s="7">
        <v>120</v>
      </c>
      <c r="U3579" s="7">
        <v>23</v>
      </c>
      <c r="V3579" s="7">
        <v>2760</v>
      </c>
      <c r="W3579" s="7" t="s">
        <v>5330</v>
      </c>
    </row>
    <row r="3580" spans="18:23" x14ac:dyDescent="0.25">
      <c r="R3580" s="7" t="str">
        <f t="shared" si="62"/>
        <v>Jose Perez</v>
      </c>
      <c r="S3580" s="7" t="s">
        <v>5622</v>
      </c>
      <c r="T3580" s="7">
        <v>15</v>
      </c>
      <c r="U3580" s="7">
        <v>18</v>
      </c>
      <c r="V3580" s="7">
        <v>270</v>
      </c>
      <c r="W3580" s="7" t="s">
        <v>5593</v>
      </c>
    </row>
    <row r="3581" spans="18:23" x14ac:dyDescent="0.25">
      <c r="R3581" s="7" t="str">
        <f t="shared" si="62"/>
        <v>Mrs. Katrina</v>
      </c>
      <c r="S3581" s="7" t="s">
        <v>5621</v>
      </c>
      <c r="T3581" s="7">
        <v>60</v>
      </c>
      <c r="U3581" s="7">
        <v>3</v>
      </c>
      <c r="V3581" s="7">
        <v>180</v>
      </c>
      <c r="W3581" s="7" t="s">
        <v>5607</v>
      </c>
    </row>
    <row r="3582" spans="18:23" x14ac:dyDescent="0.25">
      <c r="R3582" s="7" t="str">
        <f t="shared" si="62"/>
        <v>Jennifer Nelson</v>
      </c>
      <c r="S3582" s="7" t="s">
        <v>5614</v>
      </c>
      <c r="T3582" s="7">
        <v>20</v>
      </c>
      <c r="U3582" s="7">
        <v>21</v>
      </c>
      <c r="V3582" s="7">
        <v>420</v>
      </c>
      <c r="W3582" s="7" t="s">
        <v>5324</v>
      </c>
    </row>
    <row r="3583" spans="18:23" x14ac:dyDescent="0.25">
      <c r="R3583" s="7" t="str">
        <f t="shared" si="62"/>
        <v>April Gonzales</v>
      </c>
      <c r="S3583" s="7" t="s">
        <v>5618</v>
      </c>
      <c r="T3583" s="7">
        <v>10</v>
      </c>
      <c r="U3583" s="7">
        <v>2</v>
      </c>
      <c r="V3583" s="7">
        <v>20</v>
      </c>
      <c r="W3583" s="7" t="s">
        <v>5450</v>
      </c>
    </row>
    <row r="3584" spans="18:23" x14ac:dyDescent="0.25">
      <c r="R3584" s="7" t="str">
        <f t="shared" si="62"/>
        <v>Caroline Yoder</v>
      </c>
      <c r="S3584" s="7" t="s">
        <v>5619</v>
      </c>
      <c r="T3584" s="7">
        <v>80</v>
      </c>
      <c r="U3584" s="7">
        <v>16</v>
      </c>
      <c r="V3584" s="7">
        <v>1280</v>
      </c>
      <c r="W3584" s="7" t="s">
        <v>5317</v>
      </c>
    </row>
    <row r="3585" spans="18:23" x14ac:dyDescent="0.25">
      <c r="R3585" s="7" t="str">
        <f t="shared" si="62"/>
        <v>Jose Perez</v>
      </c>
      <c r="S3585" s="7" t="s">
        <v>5612</v>
      </c>
      <c r="T3585" s="7">
        <v>50</v>
      </c>
      <c r="U3585" s="7">
        <v>19</v>
      </c>
      <c r="V3585" s="7">
        <v>950</v>
      </c>
      <c r="W3585" s="7" t="s">
        <v>5574</v>
      </c>
    </row>
    <row r="3586" spans="18:23" x14ac:dyDescent="0.25">
      <c r="R3586" s="7" t="str">
        <f t="shared" si="62"/>
        <v>Janet Adams</v>
      </c>
      <c r="S3586" s="7" t="s">
        <v>5611</v>
      </c>
      <c r="T3586" s="7">
        <v>250</v>
      </c>
      <c r="U3586" s="7">
        <v>23</v>
      </c>
      <c r="V3586" s="7">
        <v>5750</v>
      </c>
      <c r="W3586" s="7" t="s">
        <v>5570</v>
      </c>
    </row>
    <row r="3587" spans="18:23" x14ac:dyDescent="0.25">
      <c r="R3587" s="7" t="str">
        <f t="shared" si="62"/>
        <v>Mrs. Alexandria</v>
      </c>
      <c r="S3587" s="7" t="s">
        <v>5612</v>
      </c>
      <c r="T3587" s="7">
        <v>50</v>
      </c>
      <c r="U3587" s="7">
        <v>15</v>
      </c>
      <c r="V3587" s="7">
        <v>750</v>
      </c>
      <c r="W3587" s="7" t="s">
        <v>5587</v>
      </c>
    </row>
    <row r="3588" spans="18:23" x14ac:dyDescent="0.25">
      <c r="R3588" s="7" t="str">
        <f t="shared" si="62"/>
        <v>Jessica Baird</v>
      </c>
      <c r="S3588" s="7" t="s">
        <v>5613</v>
      </c>
      <c r="T3588" s="7">
        <v>35</v>
      </c>
      <c r="U3588" s="7">
        <v>25</v>
      </c>
      <c r="V3588" s="7">
        <v>875</v>
      </c>
      <c r="W3588" s="7" t="s">
        <v>5546</v>
      </c>
    </row>
    <row r="3589" spans="18:23" x14ac:dyDescent="0.25">
      <c r="R3589" s="7" t="str">
        <f t="shared" si="62"/>
        <v>Kimberly Stone</v>
      </c>
      <c r="S3589" s="7" t="s">
        <v>5615</v>
      </c>
      <c r="T3589" s="7">
        <v>25</v>
      </c>
      <c r="U3589" s="7">
        <v>19</v>
      </c>
      <c r="V3589" s="7">
        <v>475</v>
      </c>
      <c r="W3589" s="7" t="s">
        <v>5537</v>
      </c>
    </row>
    <row r="3590" spans="18:23" x14ac:dyDescent="0.25">
      <c r="R3590" s="7" t="str">
        <f t="shared" si="62"/>
        <v>Ms. Michelle</v>
      </c>
      <c r="S3590" s="7" t="s">
        <v>5613</v>
      </c>
      <c r="T3590" s="7">
        <v>35</v>
      </c>
      <c r="U3590" s="7">
        <v>12</v>
      </c>
      <c r="V3590" s="7">
        <v>420</v>
      </c>
      <c r="W3590" s="7" t="s">
        <v>5429</v>
      </c>
    </row>
    <row r="3591" spans="18:23" x14ac:dyDescent="0.25">
      <c r="R3591" s="7" t="str">
        <f t="shared" si="62"/>
        <v>Caroline Yoder</v>
      </c>
      <c r="S3591" s="7" t="s">
        <v>5613</v>
      </c>
      <c r="T3591" s="7">
        <v>35</v>
      </c>
      <c r="U3591" s="7">
        <v>21</v>
      </c>
      <c r="V3591" s="7">
        <v>735</v>
      </c>
      <c r="W3591" s="7" t="s">
        <v>5530</v>
      </c>
    </row>
    <row r="3592" spans="18:23" x14ac:dyDescent="0.25">
      <c r="R3592" s="7" t="str">
        <f t="shared" ref="R3592:R3655" si="63">TRIM(W3592)</f>
        <v>Sheri Foster</v>
      </c>
      <c r="S3592" s="7" t="s">
        <v>5611</v>
      </c>
      <c r="T3592" s="7">
        <v>250</v>
      </c>
      <c r="U3592" s="7">
        <v>13</v>
      </c>
      <c r="V3592" s="7">
        <v>3250</v>
      </c>
      <c r="W3592" s="7" t="s">
        <v>5330</v>
      </c>
    </row>
    <row r="3593" spans="18:23" x14ac:dyDescent="0.25">
      <c r="R3593" s="7" t="str">
        <f t="shared" si="63"/>
        <v>Isaac Goodwin</v>
      </c>
      <c r="S3593" s="7" t="s">
        <v>5619</v>
      </c>
      <c r="T3593" s="7">
        <v>80</v>
      </c>
      <c r="U3593" s="7">
        <v>4</v>
      </c>
      <c r="V3593" s="7">
        <v>320</v>
      </c>
      <c r="W3593" s="7" t="s">
        <v>5511</v>
      </c>
    </row>
    <row r="3594" spans="18:23" x14ac:dyDescent="0.25">
      <c r="R3594" s="7" t="str">
        <f t="shared" si="63"/>
        <v>Kenneth Rodriguez</v>
      </c>
      <c r="S3594" s="7" t="s">
        <v>5621</v>
      </c>
      <c r="T3594" s="7">
        <v>60</v>
      </c>
      <c r="U3594" s="7">
        <v>13</v>
      </c>
      <c r="V3594" s="7">
        <v>780</v>
      </c>
      <c r="W3594" s="7" t="s">
        <v>5319</v>
      </c>
    </row>
    <row r="3595" spans="18:23" x14ac:dyDescent="0.25">
      <c r="R3595" s="7" t="str">
        <f t="shared" si="63"/>
        <v>Mrs. Katrina</v>
      </c>
      <c r="S3595" s="7" t="s">
        <v>5609</v>
      </c>
      <c r="T3595" s="7">
        <v>20</v>
      </c>
      <c r="U3595" s="7">
        <v>21</v>
      </c>
      <c r="V3595" s="7">
        <v>420</v>
      </c>
      <c r="W3595" s="7" t="s">
        <v>5589</v>
      </c>
    </row>
    <row r="3596" spans="18:23" x14ac:dyDescent="0.25">
      <c r="R3596" s="7" t="str">
        <f t="shared" si="63"/>
        <v>Mary Fry</v>
      </c>
      <c r="S3596" s="7" t="s">
        <v>5620</v>
      </c>
      <c r="T3596" s="7">
        <v>40</v>
      </c>
      <c r="U3596" s="7">
        <v>7</v>
      </c>
      <c r="V3596" s="7">
        <v>280</v>
      </c>
      <c r="W3596" s="7" t="s">
        <v>5444</v>
      </c>
    </row>
    <row r="3597" spans="18:23" x14ac:dyDescent="0.25">
      <c r="R3597" s="7" t="str">
        <f t="shared" si="63"/>
        <v>Johnny Weaver</v>
      </c>
      <c r="S3597" s="7" t="s">
        <v>5620</v>
      </c>
      <c r="T3597" s="7">
        <v>40</v>
      </c>
      <c r="U3597" s="7">
        <v>13</v>
      </c>
      <c r="V3597" s="7">
        <v>520</v>
      </c>
      <c r="W3597" s="7" t="s">
        <v>5496</v>
      </c>
    </row>
    <row r="3598" spans="18:23" x14ac:dyDescent="0.25">
      <c r="R3598" s="7" t="str">
        <f t="shared" si="63"/>
        <v>Belinda Jefferson</v>
      </c>
      <c r="S3598" s="7" t="s">
        <v>5609</v>
      </c>
      <c r="T3598" s="7">
        <v>20</v>
      </c>
      <c r="U3598" s="7">
        <v>16</v>
      </c>
      <c r="V3598" s="7">
        <v>320</v>
      </c>
      <c r="W3598" s="7" t="s">
        <v>5559</v>
      </c>
    </row>
    <row r="3599" spans="18:23" x14ac:dyDescent="0.25">
      <c r="R3599" s="7" t="str">
        <f t="shared" si="63"/>
        <v>Aaron Robinson</v>
      </c>
      <c r="S3599" s="7" t="s">
        <v>5610</v>
      </c>
      <c r="T3599" s="7">
        <v>300</v>
      </c>
      <c r="U3599" s="7">
        <v>18</v>
      </c>
      <c r="V3599" s="7">
        <v>5400</v>
      </c>
      <c r="W3599" s="7" t="s">
        <v>5460</v>
      </c>
    </row>
    <row r="3600" spans="18:23" x14ac:dyDescent="0.25">
      <c r="R3600" s="7" t="str">
        <f t="shared" si="63"/>
        <v>Karen Pham</v>
      </c>
      <c r="S3600" s="7" t="s">
        <v>5621</v>
      </c>
      <c r="T3600" s="7">
        <v>60</v>
      </c>
      <c r="U3600" s="7">
        <v>19</v>
      </c>
      <c r="V3600" s="7">
        <v>1140</v>
      </c>
      <c r="W3600" s="7" t="s">
        <v>5430</v>
      </c>
    </row>
    <row r="3601" spans="18:23" x14ac:dyDescent="0.25">
      <c r="R3601" s="7" t="str">
        <f t="shared" si="63"/>
        <v>Ms. Michelle</v>
      </c>
      <c r="S3601" s="7" t="s">
        <v>5616</v>
      </c>
      <c r="T3601" s="7">
        <v>150</v>
      </c>
      <c r="U3601" s="7">
        <v>4</v>
      </c>
      <c r="V3601" s="7">
        <v>600</v>
      </c>
      <c r="W3601" s="7" t="s">
        <v>5429</v>
      </c>
    </row>
    <row r="3602" spans="18:23" x14ac:dyDescent="0.25">
      <c r="R3602" s="7" t="str">
        <f t="shared" si="63"/>
        <v>Sarah Wright</v>
      </c>
      <c r="S3602" s="7" t="s">
        <v>5612</v>
      </c>
      <c r="T3602" s="7">
        <v>50</v>
      </c>
      <c r="U3602" s="7">
        <v>15</v>
      </c>
      <c r="V3602" s="7">
        <v>750</v>
      </c>
      <c r="W3602" s="7" t="s">
        <v>5477</v>
      </c>
    </row>
    <row r="3603" spans="18:23" x14ac:dyDescent="0.25">
      <c r="R3603" s="7" t="str">
        <f t="shared" si="63"/>
        <v>Jose Perez</v>
      </c>
      <c r="S3603" s="7" t="s">
        <v>5609</v>
      </c>
      <c r="T3603" s="7">
        <v>20</v>
      </c>
      <c r="U3603" s="7">
        <v>11</v>
      </c>
      <c r="V3603" s="7">
        <v>220</v>
      </c>
      <c r="W3603" s="7" t="s">
        <v>5593</v>
      </c>
    </row>
    <row r="3604" spans="18:23" x14ac:dyDescent="0.25">
      <c r="R3604" s="7" t="str">
        <f t="shared" si="63"/>
        <v>Kimberly Stone</v>
      </c>
      <c r="S3604" s="7" t="s">
        <v>5614</v>
      </c>
      <c r="T3604" s="7">
        <v>20</v>
      </c>
      <c r="U3604" s="7">
        <v>4</v>
      </c>
      <c r="V3604" s="7">
        <v>80</v>
      </c>
      <c r="W3604" s="7" t="s">
        <v>5537</v>
      </c>
    </row>
    <row r="3605" spans="18:23" x14ac:dyDescent="0.25">
      <c r="R3605" s="7" t="str">
        <f t="shared" si="63"/>
        <v>Shannon Vazquez</v>
      </c>
      <c r="S3605" s="7" t="s">
        <v>5617</v>
      </c>
      <c r="T3605" s="7">
        <v>120</v>
      </c>
      <c r="U3605" s="7">
        <v>12</v>
      </c>
      <c r="V3605" s="7">
        <v>1440</v>
      </c>
      <c r="W3605" s="7" t="s">
        <v>5497</v>
      </c>
    </row>
    <row r="3606" spans="18:23" x14ac:dyDescent="0.25">
      <c r="R3606" s="7" t="str">
        <f t="shared" si="63"/>
        <v>Kari Zimmerman</v>
      </c>
      <c r="S3606" s="7" t="s">
        <v>5619</v>
      </c>
      <c r="T3606" s="7">
        <v>80</v>
      </c>
      <c r="U3606" s="7">
        <v>12</v>
      </c>
      <c r="V3606" s="7">
        <v>960</v>
      </c>
      <c r="W3606" s="7" t="s">
        <v>5529</v>
      </c>
    </row>
    <row r="3607" spans="18:23" x14ac:dyDescent="0.25">
      <c r="R3607" s="7" t="str">
        <f t="shared" si="63"/>
        <v>Jennifer Nelson</v>
      </c>
      <c r="S3607" s="7" t="s">
        <v>5615</v>
      </c>
      <c r="T3607" s="7">
        <v>25</v>
      </c>
      <c r="U3607" s="7">
        <v>20</v>
      </c>
      <c r="V3607" s="7">
        <v>500</v>
      </c>
      <c r="W3607" s="7" t="s">
        <v>5603</v>
      </c>
    </row>
    <row r="3608" spans="18:23" x14ac:dyDescent="0.25">
      <c r="R3608" s="7" t="str">
        <f t="shared" si="63"/>
        <v>Dr. Elizabeth</v>
      </c>
      <c r="S3608" s="7" t="s">
        <v>5619</v>
      </c>
      <c r="T3608" s="7">
        <v>80</v>
      </c>
      <c r="U3608" s="7">
        <v>11</v>
      </c>
      <c r="V3608" s="7">
        <v>880</v>
      </c>
      <c r="W3608" s="7" t="s">
        <v>5431</v>
      </c>
    </row>
    <row r="3609" spans="18:23" x14ac:dyDescent="0.25">
      <c r="R3609" s="7" t="str">
        <f t="shared" si="63"/>
        <v>Kevin Gonzalez</v>
      </c>
      <c r="S3609" s="7" t="s">
        <v>5611</v>
      </c>
      <c r="T3609" s="7">
        <v>250</v>
      </c>
      <c r="U3609" s="7">
        <v>1</v>
      </c>
      <c r="V3609" s="7">
        <v>250</v>
      </c>
      <c r="W3609" s="7" t="s">
        <v>5498</v>
      </c>
    </row>
    <row r="3610" spans="18:23" x14ac:dyDescent="0.25">
      <c r="R3610" s="7" t="str">
        <f t="shared" si="63"/>
        <v>Robert Baker</v>
      </c>
      <c r="S3610" s="7" t="s">
        <v>5614</v>
      </c>
      <c r="T3610" s="7">
        <v>20</v>
      </c>
      <c r="U3610" s="7">
        <v>1</v>
      </c>
      <c r="V3610" s="7">
        <v>20</v>
      </c>
      <c r="W3610" s="7" t="s">
        <v>5606</v>
      </c>
    </row>
    <row r="3611" spans="18:23" x14ac:dyDescent="0.25">
      <c r="R3611" s="7" t="str">
        <f t="shared" si="63"/>
        <v>Donald Parsons</v>
      </c>
      <c r="S3611" s="7" t="s">
        <v>5610</v>
      </c>
      <c r="T3611" s="7">
        <v>300</v>
      </c>
      <c r="U3611" s="7">
        <v>18</v>
      </c>
      <c r="V3611" s="7">
        <v>5400</v>
      </c>
      <c r="W3611" s="7" t="s">
        <v>5598</v>
      </c>
    </row>
    <row r="3612" spans="18:23" x14ac:dyDescent="0.25">
      <c r="R3612" s="7" t="str">
        <f t="shared" si="63"/>
        <v>Aaron Robinson</v>
      </c>
      <c r="S3612" s="7" t="s">
        <v>5620</v>
      </c>
      <c r="T3612" s="7">
        <v>40</v>
      </c>
      <c r="U3612" s="7">
        <v>14</v>
      </c>
      <c r="V3612" s="7">
        <v>560</v>
      </c>
      <c r="W3612" s="7" t="s">
        <v>5576</v>
      </c>
    </row>
    <row r="3613" spans="18:23" x14ac:dyDescent="0.25">
      <c r="R3613" s="7" t="str">
        <f t="shared" si="63"/>
        <v>Keith Bush</v>
      </c>
      <c r="S3613" s="7" t="s">
        <v>5615</v>
      </c>
      <c r="T3613" s="7">
        <v>25</v>
      </c>
      <c r="U3613" s="7">
        <v>13</v>
      </c>
      <c r="V3613" s="7">
        <v>325</v>
      </c>
      <c r="W3613" s="7" t="s">
        <v>5508</v>
      </c>
    </row>
    <row r="3614" spans="18:23" x14ac:dyDescent="0.25">
      <c r="R3614" s="7" t="str">
        <f t="shared" si="63"/>
        <v>Aaron Robinson</v>
      </c>
      <c r="S3614" s="7" t="s">
        <v>5611</v>
      </c>
      <c r="T3614" s="7">
        <v>250</v>
      </c>
      <c r="U3614" s="7">
        <v>12</v>
      </c>
      <c r="V3614" s="7">
        <v>3000</v>
      </c>
      <c r="W3614" s="7" t="s">
        <v>5576</v>
      </c>
    </row>
    <row r="3615" spans="18:23" x14ac:dyDescent="0.25">
      <c r="R3615" s="7" t="str">
        <f t="shared" si="63"/>
        <v>Sheri Foster</v>
      </c>
      <c r="S3615" s="7" t="s">
        <v>5612</v>
      </c>
      <c r="T3615" s="7">
        <v>50</v>
      </c>
      <c r="U3615" s="7">
        <v>7</v>
      </c>
      <c r="V3615" s="7">
        <v>350</v>
      </c>
      <c r="W3615" s="7" t="s">
        <v>5452</v>
      </c>
    </row>
    <row r="3616" spans="18:23" x14ac:dyDescent="0.25">
      <c r="R3616" s="7" t="str">
        <f t="shared" si="63"/>
        <v>Kelly Miller</v>
      </c>
      <c r="S3616" s="7" t="s">
        <v>5623</v>
      </c>
      <c r="T3616" s="7">
        <v>30</v>
      </c>
      <c r="U3616" s="7">
        <v>12</v>
      </c>
      <c r="V3616" s="7">
        <v>360</v>
      </c>
      <c r="W3616" s="7" t="s">
        <v>5549</v>
      </c>
    </row>
    <row r="3617" spans="18:23" x14ac:dyDescent="0.25">
      <c r="R3617" s="7" t="str">
        <f t="shared" si="63"/>
        <v>Valerie Morgan</v>
      </c>
      <c r="S3617" s="7" t="s">
        <v>5615</v>
      </c>
      <c r="T3617" s="7">
        <v>25</v>
      </c>
      <c r="U3617" s="7">
        <v>25</v>
      </c>
      <c r="V3617" s="7">
        <v>625</v>
      </c>
      <c r="W3617" s="7" t="s">
        <v>5463</v>
      </c>
    </row>
    <row r="3618" spans="18:23" x14ac:dyDescent="0.25">
      <c r="R3618" s="7" t="str">
        <f t="shared" si="63"/>
        <v>Kimberly Stone</v>
      </c>
      <c r="S3618" s="7" t="s">
        <v>5613</v>
      </c>
      <c r="T3618" s="7">
        <v>35</v>
      </c>
      <c r="U3618" s="7">
        <v>23</v>
      </c>
      <c r="V3618" s="7">
        <v>805</v>
      </c>
      <c r="W3618" s="7" t="s">
        <v>5537</v>
      </c>
    </row>
    <row r="3619" spans="18:23" x14ac:dyDescent="0.25">
      <c r="R3619" s="7" t="str">
        <f t="shared" si="63"/>
        <v>Kevin Gonzalez</v>
      </c>
      <c r="S3619" s="7" t="s">
        <v>5622</v>
      </c>
      <c r="T3619" s="7">
        <v>15</v>
      </c>
      <c r="U3619" s="7">
        <v>9</v>
      </c>
      <c r="V3619" s="7">
        <v>135</v>
      </c>
      <c r="W3619" s="7" t="s">
        <v>5534</v>
      </c>
    </row>
    <row r="3620" spans="18:23" x14ac:dyDescent="0.25">
      <c r="R3620" s="7" t="str">
        <f t="shared" si="63"/>
        <v>Linda Morgan</v>
      </c>
      <c r="S3620" s="7" t="s">
        <v>5615</v>
      </c>
      <c r="T3620" s="7">
        <v>25</v>
      </c>
      <c r="U3620" s="7">
        <v>9</v>
      </c>
      <c r="V3620" s="7">
        <v>225</v>
      </c>
      <c r="W3620" s="7" t="s">
        <v>5458</v>
      </c>
    </row>
    <row r="3621" spans="18:23" x14ac:dyDescent="0.25">
      <c r="R3621" s="7" t="str">
        <f t="shared" si="63"/>
        <v>Robert Baker</v>
      </c>
      <c r="S3621" s="7" t="s">
        <v>5619</v>
      </c>
      <c r="T3621" s="7">
        <v>80</v>
      </c>
      <c r="U3621" s="7">
        <v>20</v>
      </c>
      <c r="V3621" s="7">
        <v>1600</v>
      </c>
      <c r="W3621" s="7" t="s">
        <v>5606</v>
      </c>
    </row>
    <row r="3622" spans="18:23" x14ac:dyDescent="0.25">
      <c r="R3622" s="7" t="str">
        <f t="shared" si="63"/>
        <v>Kevin Gonzalez</v>
      </c>
      <c r="S3622" s="7" t="s">
        <v>5613</v>
      </c>
      <c r="T3622" s="7">
        <v>35</v>
      </c>
      <c r="U3622" s="7">
        <v>17</v>
      </c>
      <c r="V3622" s="7">
        <v>595</v>
      </c>
      <c r="W3622" s="7" t="s">
        <v>5498</v>
      </c>
    </row>
    <row r="3623" spans="18:23" x14ac:dyDescent="0.25">
      <c r="R3623" s="7" t="str">
        <f t="shared" si="63"/>
        <v>Linda Morgan</v>
      </c>
      <c r="S3623" s="7" t="s">
        <v>5619</v>
      </c>
      <c r="T3623" s="7">
        <v>80</v>
      </c>
      <c r="U3623" s="7">
        <v>4</v>
      </c>
      <c r="V3623" s="7">
        <v>320</v>
      </c>
      <c r="W3623" s="7" t="s">
        <v>5458</v>
      </c>
    </row>
    <row r="3624" spans="18:23" x14ac:dyDescent="0.25">
      <c r="R3624" s="7" t="str">
        <f t="shared" si="63"/>
        <v>Leslie Sexton</v>
      </c>
      <c r="S3624" s="7" t="s">
        <v>5618</v>
      </c>
      <c r="T3624" s="7">
        <v>10</v>
      </c>
      <c r="U3624" s="7">
        <v>22</v>
      </c>
      <c r="V3624" s="7">
        <v>220</v>
      </c>
      <c r="W3624" s="7" t="s">
        <v>5584</v>
      </c>
    </row>
    <row r="3625" spans="18:23" x14ac:dyDescent="0.25">
      <c r="R3625" s="7" t="str">
        <f t="shared" si="63"/>
        <v>Seth Howell</v>
      </c>
      <c r="S3625" s="7" t="s">
        <v>5621</v>
      </c>
      <c r="T3625" s="7">
        <v>60</v>
      </c>
      <c r="U3625" s="7">
        <v>7</v>
      </c>
      <c r="V3625" s="7">
        <v>420</v>
      </c>
      <c r="W3625" s="7" t="s">
        <v>5590</v>
      </c>
    </row>
    <row r="3626" spans="18:23" x14ac:dyDescent="0.25">
      <c r="R3626" s="7" t="str">
        <f t="shared" si="63"/>
        <v>Diana Griffin</v>
      </c>
      <c r="S3626" s="7" t="s">
        <v>5610</v>
      </c>
      <c r="T3626" s="7">
        <v>300</v>
      </c>
      <c r="U3626" s="7">
        <v>2</v>
      </c>
      <c r="V3626" s="7">
        <v>600</v>
      </c>
      <c r="W3626" s="7" t="s">
        <v>5509</v>
      </c>
    </row>
    <row r="3627" spans="18:23" x14ac:dyDescent="0.25">
      <c r="R3627" s="7" t="str">
        <f t="shared" si="63"/>
        <v>Jessica Baird</v>
      </c>
      <c r="S3627" s="7" t="s">
        <v>5616</v>
      </c>
      <c r="T3627" s="7">
        <v>150</v>
      </c>
      <c r="U3627" s="7">
        <v>4</v>
      </c>
      <c r="V3627" s="7">
        <v>600</v>
      </c>
      <c r="W3627" s="7" t="s">
        <v>5482</v>
      </c>
    </row>
    <row r="3628" spans="18:23" x14ac:dyDescent="0.25">
      <c r="R3628" s="7" t="str">
        <f t="shared" si="63"/>
        <v>Jose Perez</v>
      </c>
      <c r="S3628" s="7" t="s">
        <v>5619</v>
      </c>
      <c r="T3628" s="7">
        <v>80</v>
      </c>
      <c r="U3628" s="7">
        <v>20</v>
      </c>
      <c r="V3628" s="7">
        <v>1600</v>
      </c>
      <c r="W3628" s="7" t="s">
        <v>5574</v>
      </c>
    </row>
    <row r="3629" spans="18:23" x14ac:dyDescent="0.25">
      <c r="R3629" s="7" t="str">
        <f t="shared" si="63"/>
        <v>April Gonzales</v>
      </c>
      <c r="S3629" s="7" t="s">
        <v>5611</v>
      </c>
      <c r="T3629" s="7">
        <v>250</v>
      </c>
      <c r="U3629" s="7">
        <v>16</v>
      </c>
      <c r="V3629" s="7">
        <v>4000</v>
      </c>
      <c r="W3629" s="7" t="s">
        <v>5560</v>
      </c>
    </row>
    <row r="3630" spans="18:23" x14ac:dyDescent="0.25">
      <c r="R3630" s="7" t="str">
        <f t="shared" si="63"/>
        <v>Timothy Johns</v>
      </c>
      <c r="S3630" s="7" t="s">
        <v>5620</v>
      </c>
      <c r="T3630" s="7">
        <v>40</v>
      </c>
      <c r="U3630" s="7">
        <v>22</v>
      </c>
      <c r="V3630" s="7">
        <v>880</v>
      </c>
      <c r="W3630" s="7" t="s">
        <v>5579</v>
      </c>
    </row>
    <row r="3631" spans="18:23" x14ac:dyDescent="0.25">
      <c r="R3631" s="7" t="str">
        <f t="shared" si="63"/>
        <v>Johnny Weaver</v>
      </c>
      <c r="S3631" s="7" t="s">
        <v>5620</v>
      </c>
      <c r="T3631" s="7">
        <v>40</v>
      </c>
      <c r="U3631" s="7">
        <v>17</v>
      </c>
      <c r="V3631" s="7">
        <v>680</v>
      </c>
      <c r="W3631" s="7" t="s">
        <v>5542</v>
      </c>
    </row>
    <row r="3632" spans="18:23" x14ac:dyDescent="0.25">
      <c r="R3632" s="7" t="str">
        <f t="shared" si="63"/>
        <v>Alexis Ferguson</v>
      </c>
      <c r="S3632" s="7" t="s">
        <v>5613</v>
      </c>
      <c r="T3632" s="7">
        <v>35</v>
      </c>
      <c r="U3632" s="7">
        <v>1</v>
      </c>
      <c r="V3632" s="7">
        <v>35</v>
      </c>
      <c r="W3632" s="7" t="s">
        <v>5493</v>
      </c>
    </row>
    <row r="3633" spans="18:23" x14ac:dyDescent="0.25">
      <c r="R3633" s="7" t="str">
        <f t="shared" si="63"/>
        <v>Stephanie Smith</v>
      </c>
      <c r="S3633" s="7" t="s">
        <v>5622</v>
      </c>
      <c r="T3633" s="7">
        <v>15</v>
      </c>
      <c r="U3633" s="7">
        <v>17</v>
      </c>
      <c r="V3633" s="7">
        <v>255</v>
      </c>
      <c r="W3633" s="7" t="s">
        <v>5506</v>
      </c>
    </row>
    <row r="3634" spans="18:23" x14ac:dyDescent="0.25">
      <c r="R3634" s="7" t="str">
        <f t="shared" si="63"/>
        <v>Sarah Wright</v>
      </c>
      <c r="S3634" s="7" t="s">
        <v>5614</v>
      </c>
      <c r="T3634" s="7">
        <v>20</v>
      </c>
      <c r="U3634" s="7">
        <v>3</v>
      </c>
      <c r="V3634" s="7">
        <v>60</v>
      </c>
      <c r="W3634" s="7" t="s">
        <v>5474</v>
      </c>
    </row>
    <row r="3635" spans="18:23" x14ac:dyDescent="0.25">
      <c r="R3635" s="7" t="str">
        <f t="shared" si="63"/>
        <v>Kenneth Rodriguez</v>
      </c>
      <c r="S3635" s="7" t="s">
        <v>5620</v>
      </c>
      <c r="T3635" s="7">
        <v>40</v>
      </c>
      <c r="U3635" s="7">
        <v>22</v>
      </c>
      <c r="V3635" s="7">
        <v>880</v>
      </c>
      <c r="W3635" s="7" t="s">
        <v>5521</v>
      </c>
    </row>
    <row r="3636" spans="18:23" x14ac:dyDescent="0.25">
      <c r="R3636" s="7" t="str">
        <f t="shared" si="63"/>
        <v>Diana Rios</v>
      </c>
      <c r="S3636" s="7" t="s">
        <v>5621</v>
      </c>
      <c r="T3636" s="7">
        <v>60</v>
      </c>
      <c r="U3636" s="7">
        <v>2</v>
      </c>
      <c r="V3636" s="7">
        <v>120</v>
      </c>
      <c r="W3636" s="7" t="s">
        <v>5479</v>
      </c>
    </row>
    <row r="3637" spans="18:23" x14ac:dyDescent="0.25">
      <c r="R3637" s="7" t="str">
        <f t="shared" si="63"/>
        <v>Joshua Stewart</v>
      </c>
      <c r="S3637" s="7" t="s">
        <v>5623</v>
      </c>
      <c r="T3637" s="7">
        <v>30</v>
      </c>
      <c r="U3637" s="7">
        <v>18</v>
      </c>
      <c r="V3637" s="7">
        <v>540</v>
      </c>
      <c r="W3637" s="7" t="s">
        <v>5435</v>
      </c>
    </row>
    <row r="3638" spans="18:23" x14ac:dyDescent="0.25">
      <c r="R3638" s="7" t="str">
        <f t="shared" si="63"/>
        <v>Alexis Roberts</v>
      </c>
      <c r="S3638" s="7" t="s">
        <v>5616</v>
      </c>
      <c r="T3638" s="7">
        <v>150</v>
      </c>
      <c r="U3638" s="7">
        <v>9</v>
      </c>
      <c r="V3638" s="7">
        <v>1350</v>
      </c>
      <c r="W3638" s="7" t="s">
        <v>5457</v>
      </c>
    </row>
    <row r="3639" spans="18:23" x14ac:dyDescent="0.25">
      <c r="R3639" s="7" t="str">
        <f t="shared" si="63"/>
        <v>Mrs. Alexandria</v>
      </c>
      <c r="S3639" s="7" t="s">
        <v>5620</v>
      </c>
      <c r="T3639" s="7">
        <v>40</v>
      </c>
      <c r="U3639" s="7">
        <v>5</v>
      </c>
      <c r="V3639" s="7">
        <v>200</v>
      </c>
      <c r="W3639" s="7" t="s">
        <v>5583</v>
      </c>
    </row>
    <row r="3640" spans="18:23" x14ac:dyDescent="0.25">
      <c r="R3640" s="7" t="str">
        <f t="shared" si="63"/>
        <v>Shannon Vazquez</v>
      </c>
      <c r="S3640" s="7" t="s">
        <v>5623</v>
      </c>
      <c r="T3640" s="7">
        <v>30</v>
      </c>
      <c r="U3640" s="7">
        <v>8</v>
      </c>
      <c r="V3640" s="7">
        <v>240</v>
      </c>
      <c r="W3640" s="7" t="s">
        <v>5497</v>
      </c>
    </row>
    <row r="3641" spans="18:23" x14ac:dyDescent="0.25">
      <c r="R3641" s="7" t="str">
        <f t="shared" si="63"/>
        <v>Jonathan Myers</v>
      </c>
      <c r="S3641" s="7" t="s">
        <v>5612</v>
      </c>
      <c r="T3641" s="7">
        <v>50</v>
      </c>
      <c r="U3641" s="7">
        <v>13</v>
      </c>
      <c r="V3641" s="7">
        <v>650</v>
      </c>
      <c r="W3641" s="7" t="s">
        <v>5595</v>
      </c>
    </row>
    <row r="3642" spans="18:23" x14ac:dyDescent="0.25">
      <c r="R3642" s="7" t="str">
        <f t="shared" si="63"/>
        <v>Jessica Baird</v>
      </c>
      <c r="S3642" s="7" t="s">
        <v>5622</v>
      </c>
      <c r="T3642" s="7">
        <v>15</v>
      </c>
      <c r="U3642" s="7">
        <v>5</v>
      </c>
      <c r="V3642" s="7">
        <v>75</v>
      </c>
      <c r="W3642" s="7" t="s">
        <v>5546</v>
      </c>
    </row>
    <row r="3643" spans="18:23" x14ac:dyDescent="0.25">
      <c r="R3643" s="7" t="str">
        <f t="shared" si="63"/>
        <v>Janet Adams</v>
      </c>
      <c r="S3643" s="7" t="s">
        <v>5610</v>
      </c>
      <c r="T3643" s="7">
        <v>300</v>
      </c>
      <c r="U3643" s="7">
        <v>24</v>
      </c>
      <c r="V3643" s="7">
        <v>7200</v>
      </c>
      <c r="W3643" s="7" t="s">
        <v>5535</v>
      </c>
    </row>
    <row r="3644" spans="18:23" x14ac:dyDescent="0.25">
      <c r="R3644" s="7" t="str">
        <f t="shared" si="63"/>
        <v>Valerie Morgan</v>
      </c>
      <c r="S3644" s="7" t="s">
        <v>5617</v>
      </c>
      <c r="T3644" s="7">
        <v>120</v>
      </c>
      <c r="U3644" s="7">
        <v>11</v>
      </c>
      <c r="V3644" s="7">
        <v>1320</v>
      </c>
      <c r="W3644" s="7" t="s">
        <v>5487</v>
      </c>
    </row>
    <row r="3645" spans="18:23" x14ac:dyDescent="0.25">
      <c r="R3645" s="7" t="str">
        <f t="shared" si="63"/>
        <v>Alexis Roberts</v>
      </c>
      <c r="S3645" s="7" t="s">
        <v>5614</v>
      </c>
      <c r="T3645" s="7">
        <v>20</v>
      </c>
      <c r="U3645" s="7">
        <v>7</v>
      </c>
      <c r="V3645" s="7">
        <v>140</v>
      </c>
      <c r="W3645" s="7" t="s">
        <v>5457</v>
      </c>
    </row>
    <row r="3646" spans="18:23" x14ac:dyDescent="0.25">
      <c r="R3646" s="7" t="str">
        <f t="shared" si="63"/>
        <v>Janet Adams</v>
      </c>
      <c r="S3646" s="7" t="s">
        <v>5615</v>
      </c>
      <c r="T3646" s="7">
        <v>25</v>
      </c>
      <c r="U3646" s="7">
        <v>15</v>
      </c>
      <c r="V3646" s="7">
        <v>375</v>
      </c>
      <c r="W3646" s="7" t="s">
        <v>5570</v>
      </c>
    </row>
    <row r="3647" spans="18:23" x14ac:dyDescent="0.25">
      <c r="R3647" s="7" t="str">
        <f t="shared" si="63"/>
        <v>Donald Parsons</v>
      </c>
      <c r="S3647" s="7" t="s">
        <v>5612</v>
      </c>
      <c r="T3647" s="7">
        <v>50</v>
      </c>
      <c r="U3647" s="7">
        <v>21</v>
      </c>
      <c r="V3647" s="7">
        <v>1050</v>
      </c>
      <c r="W3647" s="7" t="s">
        <v>5491</v>
      </c>
    </row>
    <row r="3648" spans="18:23" x14ac:dyDescent="0.25">
      <c r="R3648" s="7" t="str">
        <f t="shared" si="63"/>
        <v>Aaron Robinson</v>
      </c>
      <c r="S3648" s="7" t="s">
        <v>5623</v>
      </c>
      <c r="T3648" s="7">
        <v>30</v>
      </c>
      <c r="U3648" s="7">
        <v>20</v>
      </c>
      <c r="V3648" s="7">
        <v>600</v>
      </c>
      <c r="W3648" s="7" t="s">
        <v>5471</v>
      </c>
    </row>
    <row r="3649" spans="18:23" x14ac:dyDescent="0.25">
      <c r="R3649" s="7" t="str">
        <f t="shared" si="63"/>
        <v>Jennifer Nelson</v>
      </c>
      <c r="S3649" s="7" t="s">
        <v>5621</v>
      </c>
      <c r="T3649" s="7">
        <v>60</v>
      </c>
      <c r="U3649" s="7">
        <v>17</v>
      </c>
      <c r="V3649" s="7">
        <v>1020</v>
      </c>
      <c r="W3649" s="7" t="s">
        <v>5527</v>
      </c>
    </row>
    <row r="3650" spans="18:23" x14ac:dyDescent="0.25">
      <c r="R3650" s="7" t="str">
        <f t="shared" si="63"/>
        <v>Belinda Jefferson</v>
      </c>
      <c r="S3650" s="7" t="s">
        <v>5623</v>
      </c>
      <c r="T3650" s="7">
        <v>30</v>
      </c>
      <c r="U3650" s="7">
        <v>13</v>
      </c>
      <c r="V3650" s="7">
        <v>390</v>
      </c>
      <c r="W3650" s="7" t="s">
        <v>5559</v>
      </c>
    </row>
    <row r="3651" spans="18:23" x14ac:dyDescent="0.25">
      <c r="R3651" s="7" t="str">
        <f t="shared" si="63"/>
        <v>Timothy Johns</v>
      </c>
      <c r="S3651" s="7" t="s">
        <v>5609</v>
      </c>
      <c r="T3651" s="7">
        <v>20</v>
      </c>
      <c r="U3651" s="7">
        <v>10</v>
      </c>
      <c r="V3651" s="7">
        <v>200</v>
      </c>
      <c r="W3651" s="7" t="s">
        <v>5566</v>
      </c>
    </row>
    <row r="3652" spans="18:23" x14ac:dyDescent="0.25">
      <c r="R3652" s="7" t="str">
        <f t="shared" si="63"/>
        <v>Jennifer Nelson</v>
      </c>
      <c r="S3652" s="7" t="s">
        <v>5617</v>
      </c>
      <c r="T3652" s="7">
        <v>120</v>
      </c>
      <c r="U3652" s="7">
        <v>20</v>
      </c>
      <c r="V3652" s="7">
        <v>2400</v>
      </c>
      <c r="W3652" s="7" t="s">
        <v>5513</v>
      </c>
    </row>
    <row r="3653" spans="18:23" x14ac:dyDescent="0.25">
      <c r="R3653" s="7" t="str">
        <f t="shared" si="63"/>
        <v>Leslie Sexton</v>
      </c>
      <c r="S3653" s="7" t="s">
        <v>5623</v>
      </c>
      <c r="T3653" s="7">
        <v>30</v>
      </c>
      <c r="U3653" s="7">
        <v>7</v>
      </c>
      <c r="V3653" s="7">
        <v>210</v>
      </c>
      <c r="W3653" s="7" t="s">
        <v>5541</v>
      </c>
    </row>
    <row r="3654" spans="18:23" x14ac:dyDescent="0.25">
      <c r="R3654" s="7" t="str">
        <f t="shared" si="63"/>
        <v>Leslie Sexton</v>
      </c>
      <c r="S3654" s="7" t="s">
        <v>5611</v>
      </c>
      <c r="T3654" s="7">
        <v>250</v>
      </c>
      <c r="U3654" s="7">
        <v>22</v>
      </c>
      <c r="V3654" s="7">
        <v>5500</v>
      </c>
      <c r="W3654" s="7" t="s">
        <v>5315</v>
      </c>
    </row>
    <row r="3655" spans="18:23" x14ac:dyDescent="0.25">
      <c r="R3655" s="7" t="str">
        <f t="shared" si="63"/>
        <v>Janet Adams</v>
      </c>
      <c r="S3655" s="7" t="s">
        <v>5614</v>
      </c>
      <c r="T3655" s="7">
        <v>20</v>
      </c>
      <c r="U3655" s="7">
        <v>16</v>
      </c>
      <c r="V3655" s="7">
        <v>320</v>
      </c>
      <c r="W3655" s="7" t="s">
        <v>5524</v>
      </c>
    </row>
    <row r="3656" spans="18:23" x14ac:dyDescent="0.25">
      <c r="R3656" s="7" t="str">
        <f t="shared" ref="R3656:R3719" si="64">TRIM(W3656)</f>
        <v>Kimberly Stone</v>
      </c>
      <c r="S3656" s="7" t="s">
        <v>5615</v>
      </c>
      <c r="T3656" s="7">
        <v>25</v>
      </c>
      <c r="U3656" s="7">
        <v>3</v>
      </c>
      <c r="V3656" s="7">
        <v>75</v>
      </c>
      <c r="W3656" s="7" t="s">
        <v>5537</v>
      </c>
    </row>
    <row r="3657" spans="18:23" x14ac:dyDescent="0.25">
      <c r="R3657" s="7" t="str">
        <f t="shared" si="64"/>
        <v>Linda Morgan</v>
      </c>
      <c r="S3657" s="7" t="s">
        <v>5621</v>
      </c>
      <c r="T3657" s="7">
        <v>60</v>
      </c>
      <c r="U3657" s="7">
        <v>7</v>
      </c>
      <c r="V3657" s="7">
        <v>420</v>
      </c>
      <c r="W3657" s="7" t="s">
        <v>5308</v>
      </c>
    </row>
    <row r="3658" spans="18:23" x14ac:dyDescent="0.25">
      <c r="R3658" s="7" t="str">
        <f t="shared" si="64"/>
        <v>James Mitchell</v>
      </c>
      <c r="S3658" s="7" t="s">
        <v>5611</v>
      </c>
      <c r="T3658" s="7">
        <v>250</v>
      </c>
      <c r="U3658" s="7">
        <v>22</v>
      </c>
      <c r="V3658" s="7">
        <v>5500</v>
      </c>
      <c r="W3658" s="7" t="s">
        <v>5329</v>
      </c>
    </row>
    <row r="3659" spans="18:23" x14ac:dyDescent="0.25">
      <c r="R3659" s="7" t="str">
        <f t="shared" si="64"/>
        <v>Lisa Johnson</v>
      </c>
      <c r="S3659" s="7" t="s">
        <v>5613</v>
      </c>
      <c r="T3659" s="7">
        <v>35</v>
      </c>
      <c r="U3659" s="7">
        <v>5</v>
      </c>
      <c r="V3659" s="7">
        <v>175</v>
      </c>
      <c r="W3659" s="7" t="s">
        <v>5476</v>
      </c>
    </row>
    <row r="3660" spans="18:23" x14ac:dyDescent="0.25">
      <c r="R3660" s="7" t="str">
        <f t="shared" si="64"/>
        <v>Dr. Carolyn</v>
      </c>
      <c r="S3660" s="7" t="s">
        <v>5622</v>
      </c>
      <c r="T3660" s="7">
        <v>15</v>
      </c>
      <c r="U3660" s="7">
        <v>6</v>
      </c>
      <c r="V3660" s="7">
        <v>90</v>
      </c>
      <c r="W3660" s="7" t="s">
        <v>5499</v>
      </c>
    </row>
    <row r="3661" spans="18:23" x14ac:dyDescent="0.25">
      <c r="R3661" s="7" t="str">
        <f t="shared" si="64"/>
        <v>Linda Morgan</v>
      </c>
      <c r="S3661" s="7" t="s">
        <v>5618</v>
      </c>
      <c r="T3661" s="7">
        <v>10</v>
      </c>
      <c r="U3661" s="7">
        <v>7</v>
      </c>
      <c r="V3661" s="7">
        <v>70</v>
      </c>
      <c r="W3661" s="7" t="s">
        <v>5432</v>
      </c>
    </row>
    <row r="3662" spans="18:23" x14ac:dyDescent="0.25">
      <c r="R3662" s="7" t="str">
        <f t="shared" si="64"/>
        <v>Jonathan Myers</v>
      </c>
      <c r="S3662" s="7" t="s">
        <v>5618</v>
      </c>
      <c r="T3662" s="7">
        <v>10</v>
      </c>
      <c r="U3662" s="7">
        <v>18</v>
      </c>
      <c r="V3662" s="7">
        <v>180</v>
      </c>
      <c r="W3662" s="7" t="s">
        <v>5557</v>
      </c>
    </row>
    <row r="3663" spans="18:23" x14ac:dyDescent="0.25">
      <c r="R3663" s="7" t="str">
        <f t="shared" si="64"/>
        <v>Jonathan Myers</v>
      </c>
      <c r="S3663" s="7" t="s">
        <v>5612</v>
      </c>
      <c r="T3663" s="7">
        <v>50</v>
      </c>
      <c r="U3663" s="7">
        <v>17</v>
      </c>
      <c r="V3663" s="7">
        <v>850</v>
      </c>
      <c r="W3663" s="7" t="s">
        <v>5595</v>
      </c>
    </row>
    <row r="3664" spans="18:23" x14ac:dyDescent="0.25">
      <c r="R3664" s="7" t="str">
        <f t="shared" si="64"/>
        <v>Sarah Wright</v>
      </c>
      <c r="S3664" s="7" t="s">
        <v>5615</v>
      </c>
      <c r="T3664" s="7">
        <v>25</v>
      </c>
      <c r="U3664" s="7">
        <v>16</v>
      </c>
      <c r="V3664" s="7">
        <v>400</v>
      </c>
      <c r="W3664" s="7" t="s">
        <v>5556</v>
      </c>
    </row>
    <row r="3665" spans="18:23" x14ac:dyDescent="0.25">
      <c r="R3665" s="7" t="str">
        <f t="shared" si="64"/>
        <v>Angela Fox</v>
      </c>
      <c r="S3665" s="7" t="s">
        <v>5612</v>
      </c>
      <c r="T3665" s="7">
        <v>50</v>
      </c>
      <c r="U3665" s="7">
        <v>2</v>
      </c>
      <c r="V3665" s="7">
        <v>100</v>
      </c>
      <c r="W3665" s="7" t="s">
        <v>5425</v>
      </c>
    </row>
    <row r="3666" spans="18:23" x14ac:dyDescent="0.25">
      <c r="R3666" s="7" t="str">
        <f t="shared" si="64"/>
        <v>Dr. Carolyn</v>
      </c>
      <c r="S3666" s="7" t="s">
        <v>5612</v>
      </c>
      <c r="T3666" s="7">
        <v>50</v>
      </c>
      <c r="U3666" s="7">
        <v>21</v>
      </c>
      <c r="V3666" s="7">
        <v>1050</v>
      </c>
      <c r="W3666" s="7" t="s">
        <v>5554</v>
      </c>
    </row>
    <row r="3667" spans="18:23" x14ac:dyDescent="0.25">
      <c r="R3667" s="7" t="str">
        <f t="shared" si="64"/>
        <v>Keith Bush</v>
      </c>
      <c r="S3667" s="7" t="s">
        <v>5615</v>
      </c>
      <c r="T3667" s="7">
        <v>25</v>
      </c>
      <c r="U3667" s="7">
        <v>25</v>
      </c>
      <c r="V3667" s="7">
        <v>625</v>
      </c>
      <c r="W3667" s="7" t="s">
        <v>5508</v>
      </c>
    </row>
    <row r="3668" spans="18:23" x14ac:dyDescent="0.25">
      <c r="R3668" s="7" t="str">
        <f t="shared" si="64"/>
        <v>Jonathan Myers</v>
      </c>
      <c r="S3668" s="7" t="s">
        <v>5614</v>
      </c>
      <c r="T3668" s="7">
        <v>20</v>
      </c>
      <c r="U3668" s="7">
        <v>8</v>
      </c>
      <c r="V3668" s="7">
        <v>160</v>
      </c>
      <c r="W3668" s="7" t="s">
        <v>5483</v>
      </c>
    </row>
    <row r="3669" spans="18:23" x14ac:dyDescent="0.25">
      <c r="R3669" s="7" t="str">
        <f t="shared" si="64"/>
        <v>Sarah Wright</v>
      </c>
      <c r="S3669" s="7" t="s">
        <v>5611</v>
      </c>
      <c r="T3669" s="7">
        <v>250</v>
      </c>
      <c r="U3669" s="7">
        <v>4</v>
      </c>
      <c r="V3669" s="7">
        <v>1000</v>
      </c>
      <c r="W3669" s="7" t="s">
        <v>5490</v>
      </c>
    </row>
    <row r="3670" spans="18:23" x14ac:dyDescent="0.25">
      <c r="R3670" s="7" t="str">
        <f t="shared" si="64"/>
        <v>Stephanie Smith</v>
      </c>
      <c r="S3670" s="7" t="s">
        <v>5612</v>
      </c>
      <c r="T3670" s="7">
        <v>50</v>
      </c>
      <c r="U3670" s="7">
        <v>16</v>
      </c>
      <c r="V3670" s="7">
        <v>800</v>
      </c>
      <c r="W3670" s="7" t="s">
        <v>5578</v>
      </c>
    </row>
    <row r="3671" spans="18:23" x14ac:dyDescent="0.25">
      <c r="R3671" s="7" t="str">
        <f t="shared" si="64"/>
        <v>Belinda Jefferson</v>
      </c>
      <c r="S3671" s="7" t="s">
        <v>5610</v>
      </c>
      <c r="T3671" s="7">
        <v>300</v>
      </c>
      <c r="U3671" s="7">
        <v>5</v>
      </c>
      <c r="V3671" s="7">
        <v>1500</v>
      </c>
      <c r="W3671" s="7" t="s">
        <v>5512</v>
      </c>
    </row>
    <row r="3672" spans="18:23" x14ac:dyDescent="0.25">
      <c r="R3672" s="7" t="str">
        <f t="shared" si="64"/>
        <v>Robert Baker</v>
      </c>
      <c r="S3672" s="7" t="s">
        <v>5610</v>
      </c>
      <c r="T3672" s="7">
        <v>300</v>
      </c>
      <c r="U3672" s="7">
        <v>4</v>
      </c>
      <c r="V3672" s="7">
        <v>1200</v>
      </c>
      <c r="W3672" s="7" t="s">
        <v>5447</v>
      </c>
    </row>
    <row r="3673" spans="18:23" x14ac:dyDescent="0.25">
      <c r="R3673" s="7" t="str">
        <f t="shared" si="64"/>
        <v>Alexis Roberts</v>
      </c>
      <c r="S3673" s="7" t="s">
        <v>5616</v>
      </c>
      <c r="T3673" s="7">
        <v>150</v>
      </c>
      <c r="U3673" s="7">
        <v>23</v>
      </c>
      <c r="V3673" s="7">
        <v>3450</v>
      </c>
      <c r="W3673" s="7" t="s">
        <v>5601</v>
      </c>
    </row>
    <row r="3674" spans="18:23" x14ac:dyDescent="0.25">
      <c r="R3674" s="7" t="str">
        <f t="shared" si="64"/>
        <v>Isaac Goodwin</v>
      </c>
      <c r="S3674" s="7" t="s">
        <v>5616</v>
      </c>
      <c r="T3674" s="7">
        <v>150</v>
      </c>
      <c r="U3674" s="7">
        <v>13</v>
      </c>
      <c r="V3674" s="7">
        <v>1950</v>
      </c>
      <c r="W3674" s="7" t="s">
        <v>5322</v>
      </c>
    </row>
    <row r="3675" spans="18:23" x14ac:dyDescent="0.25">
      <c r="R3675" s="7" t="str">
        <f t="shared" si="64"/>
        <v>Mrs. Katrina</v>
      </c>
      <c r="S3675" s="7" t="s">
        <v>5620</v>
      </c>
      <c r="T3675" s="7">
        <v>40</v>
      </c>
      <c r="U3675" s="7">
        <v>5</v>
      </c>
      <c r="V3675" s="7">
        <v>200</v>
      </c>
      <c r="W3675" s="7" t="s">
        <v>5562</v>
      </c>
    </row>
    <row r="3676" spans="18:23" x14ac:dyDescent="0.25">
      <c r="R3676" s="7" t="str">
        <f t="shared" si="64"/>
        <v>Kimberly Stone</v>
      </c>
      <c r="S3676" s="7" t="s">
        <v>5609</v>
      </c>
      <c r="T3676" s="7">
        <v>20</v>
      </c>
      <c r="U3676" s="7">
        <v>5</v>
      </c>
      <c r="V3676" s="7">
        <v>100</v>
      </c>
      <c r="W3676" s="7" t="s">
        <v>5334</v>
      </c>
    </row>
    <row r="3677" spans="18:23" x14ac:dyDescent="0.25">
      <c r="R3677" s="7" t="str">
        <f t="shared" si="64"/>
        <v>Alexis Roberts</v>
      </c>
      <c r="S3677" s="7" t="s">
        <v>5623</v>
      </c>
      <c r="T3677" s="7">
        <v>30</v>
      </c>
      <c r="U3677" s="7">
        <v>13</v>
      </c>
      <c r="V3677" s="7">
        <v>390</v>
      </c>
      <c r="W3677" s="7" t="s">
        <v>5434</v>
      </c>
    </row>
    <row r="3678" spans="18:23" x14ac:dyDescent="0.25">
      <c r="R3678" s="7" t="str">
        <f t="shared" si="64"/>
        <v>Lindsay Arnold</v>
      </c>
      <c r="S3678" s="7" t="s">
        <v>5613</v>
      </c>
      <c r="T3678" s="7">
        <v>35</v>
      </c>
      <c r="U3678" s="7">
        <v>6</v>
      </c>
      <c r="V3678" s="7">
        <v>210</v>
      </c>
      <c r="W3678" s="7" t="s">
        <v>5423</v>
      </c>
    </row>
    <row r="3679" spans="18:23" x14ac:dyDescent="0.25">
      <c r="R3679" s="7" t="str">
        <f t="shared" si="64"/>
        <v>Sheri Foster</v>
      </c>
      <c r="S3679" s="7" t="s">
        <v>5613</v>
      </c>
      <c r="T3679" s="7">
        <v>35</v>
      </c>
      <c r="U3679" s="7">
        <v>6</v>
      </c>
      <c r="V3679" s="7">
        <v>210</v>
      </c>
      <c r="W3679" s="7" t="s">
        <v>5330</v>
      </c>
    </row>
    <row r="3680" spans="18:23" x14ac:dyDescent="0.25">
      <c r="R3680" s="7" t="str">
        <f t="shared" si="64"/>
        <v>Isaac Goodwin</v>
      </c>
      <c r="S3680" s="7" t="s">
        <v>5610</v>
      </c>
      <c r="T3680" s="7">
        <v>300</v>
      </c>
      <c r="U3680" s="7">
        <v>13</v>
      </c>
      <c r="V3680" s="7">
        <v>3900</v>
      </c>
      <c r="W3680" s="7" t="s">
        <v>5322</v>
      </c>
    </row>
    <row r="3681" spans="18:23" x14ac:dyDescent="0.25">
      <c r="R3681" s="7" t="str">
        <f t="shared" si="64"/>
        <v>Jessica Baird</v>
      </c>
      <c r="S3681" s="7" t="s">
        <v>5611</v>
      </c>
      <c r="T3681" s="7">
        <v>250</v>
      </c>
      <c r="U3681" s="7">
        <v>2</v>
      </c>
      <c r="V3681" s="7">
        <v>500</v>
      </c>
      <c r="W3681" s="7" t="s">
        <v>5482</v>
      </c>
    </row>
    <row r="3682" spans="18:23" x14ac:dyDescent="0.25">
      <c r="R3682" s="7" t="str">
        <f t="shared" si="64"/>
        <v>Sarah Wright</v>
      </c>
      <c r="S3682" s="7" t="s">
        <v>5623</v>
      </c>
      <c r="T3682" s="7">
        <v>30</v>
      </c>
      <c r="U3682" s="7">
        <v>14</v>
      </c>
      <c r="V3682" s="7">
        <v>420</v>
      </c>
      <c r="W3682" s="7" t="s">
        <v>5490</v>
      </c>
    </row>
    <row r="3683" spans="18:23" x14ac:dyDescent="0.25">
      <c r="R3683" s="7" t="str">
        <f t="shared" si="64"/>
        <v>Angela Fox</v>
      </c>
      <c r="S3683" s="7" t="s">
        <v>5612</v>
      </c>
      <c r="T3683" s="7">
        <v>50</v>
      </c>
      <c r="U3683" s="7">
        <v>7</v>
      </c>
      <c r="V3683" s="7">
        <v>350</v>
      </c>
      <c r="W3683" s="7" t="s">
        <v>5517</v>
      </c>
    </row>
    <row r="3684" spans="18:23" x14ac:dyDescent="0.25">
      <c r="R3684" s="7" t="str">
        <f t="shared" si="64"/>
        <v>Kelly Miller</v>
      </c>
      <c r="S3684" s="7" t="s">
        <v>5616</v>
      </c>
      <c r="T3684" s="7">
        <v>150</v>
      </c>
      <c r="U3684" s="7">
        <v>10</v>
      </c>
      <c r="V3684" s="7">
        <v>1500</v>
      </c>
      <c r="W3684" s="7" t="s">
        <v>5340</v>
      </c>
    </row>
    <row r="3685" spans="18:23" x14ac:dyDescent="0.25">
      <c r="R3685" s="7" t="str">
        <f t="shared" si="64"/>
        <v>Caroline Yoder</v>
      </c>
      <c r="S3685" s="7" t="s">
        <v>5617</v>
      </c>
      <c r="T3685" s="7">
        <v>120</v>
      </c>
      <c r="U3685" s="7">
        <v>19</v>
      </c>
      <c r="V3685" s="7">
        <v>2280</v>
      </c>
      <c r="W3685" s="7" t="s">
        <v>5473</v>
      </c>
    </row>
    <row r="3686" spans="18:23" x14ac:dyDescent="0.25">
      <c r="R3686" s="7" t="str">
        <f t="shared" si="64"/>
        <v>Diana Rios</v>
      </c>
      <c r="S3686" s="7" t="s">
        <v>5616</v>
      </c>
      <c r="T3686" s="7">
        <v>150</v>
      </c>
      <c r="U3686" s="7">
        <v>17</v>
      </c>
      <c r="V3686" s="7">
        <v>2550</v>
      </c>
      <c r="W3686" s="7" t="s">
        <v>5479</v>
      </c>
    </row>
    <row r="3687" spans="18:23" x14ac:dyDescent="0.25">
      <c r="R3687" s="7" t="str">
        <f t="shared" si="64"/>
        <v>Ms. Michelle</v>
      </c>
      <c r="S3687" s="7" t="s">
        <v>5615</v>
      </c>
      <c r="T3687" s="7">
        <v>25</v>
      </c>
      <c r="U3687" s="7">
        <v>2</v>
      </c>
      <c r="V3687" s="7">
        <v>50</v>
      </c>
      <c r="W3687" s="7" t="s">
        <v>5494</v>
      </c>
    </row>
    <row r="3688" spans="18:23" x14ac:dyDescent="0.25">
      <c r="R3688" s="7" t="str">
        <f t="shared" si="64"/>
        <v>Diana Rios</v>
      </c>
      <c r="S3688" s="7" t="s">
        <v>5612</v>
      </c>
      <c r="T3688" s="7">
        <v>50</v>
      </c>
      <c r="U3688" s="7">
        <v>2</v>
      </c>
      <c r="V3688" s="7">
        <v>100</v>
      </c>
      <c r="W3688" s="7" t="s">
        <v>5479</v>
      </c>
    </row>
    <row r="3689" spans="18:23" x14ac:dyDescent="0.25">
      <c r="R3689" s="7" t="str">
        <f t="shared" si="64"/>
        <v>Caroline Yoder</v>
      </c>
      <c r="S3689" s="7" t="s">
        <v>5613</v>
      </c>
      <c r="T3689" s="7">
        <v>35</v>
      </c>
      <c r="U3689" s="7">
        <v>5</v>
      </c>
      <c r="V3689" s="7">
        <v>175</v>
      </c>
      <c r="W3689" s="7" t="s">
        <v>5473</v>
      </c>
    </row>
    <row r="3690" spans="18:23" x14ac:dyDescent="0.25">
      <c r="R3690" s="7" t="str">
        <f t="shared" si="64"/>
        <v>Dr. Carolyn</v>
      </c>
      <c r="S3690" s="7" t="s">
        <v>5610</v>
      </c>
      <c r="T3690" s="7">
        <v>300</v>
      </c>
      <c r="U3690" s="7">
        <v>10</v>
      </c>
      <c r="V3690" s="7">
        <v>3000</v>
      </c>
      <c r="W3690" s="7" t="s">
        <v>5554</v>
      </c>
    </row>
    <row r="3691" spans="18:23" x14ac:dyDescent="0.25">
      <c r="R3691" s="7" t="str">
        <f t="shared" si="64"/>
        <v>Alexis Roberts</v>
      </c>
      <c r="S3691" s="7" t="s">
        <v>5618</v>
      </c>
      <c r="T3691" s="7">
        <v>10</v>
      </c>
      <c r="U3691" s="7">
        <v>24</v>
      </c>
      <c r="V3691" s="7">
        <v>240</v>
      </c>
      <c r="W3691" s="7" t="s">
        <v>5528</v>
      </c>
    </row>
    <row r="3692" spans="18:23" x14ac:dyDescent="0.25">
      <c r="R3692" s="7" t="str">
        <f t="shared" si="64"/>
        <v>Isaac Goodwin</v>
      </c>
      <c r="S3692" s="7" t="s">
        <v>5621</v>
      </c>
      <c r="T3692" s="7">
        <v>60</v>
      </c>
      <c r="U3692" s="7">
        <v>15</v>
      </c>
      <c r="V3692" s="7">
        <v>900</v>
      </c>
      <c r="W3692" s="7" t="s">
        <v>5440</v>
      </c>
    </row>
    <row r="3693" spans="18:23" x14ac:dyDescent="0.25">
      <c r="R3693" s="7" t="str">
        <f t="shared" si="64"/>
        <v>Shannon Vazquez</v>
      </c>
      <c r="S3693" s="7" t="s">
        <v>5616</v>
      </c>
      <c r="T3693" s="7">
        <v>150</v>
      </c>
      <c r="U3693" s="7">
        <v>12</v>
      </c>
      <c r="V3693" s="7">
        <v>1800</v>
      </c>
      <c r="W3693" s="7" t="s">
        <v>5327</v>
      </c>
    </row>
    <row r="3694" spans="18:23" x14ac:dyDescent="0.25">
      <c r="R3694" s="7" t="str">
        <f t="shared" si="64"/>
        <v>Shannon Vazquez</v>
      </c>
      <c r="S3694" s="7" t="s">
        <v>5617</v>
      </c>
      <c r="T3694" s="7">
        <v>120</v>
      </c>
      <c r="U3694" s="7">
        <v>16</v>
      </c>
      <c r="V3694" s="7">
        <v>1920</v>
      </c>
      <c r="W3694" s="7" t="s">
        <v>5510</v>
      </c>
    </row>
    <row r="3695" spans="18:23" x14ac:dyDescent="0.25">
      <c r="R3695" s="7" t="str">
        <f t="shared" si="64"/>
        <v>Linda Morgan</v>
      </c>
      <c r="S3695" s="7" t="s">
        <v>5612</v>
      </c>
      <c r="T3695" s="7">
        <v>50</v>
      </c>
      <c r="U3695" s="7">
        <v>4</v>
      </c>
      <c r="V3695" s="7">
        <v>200</v>
      </c>
      <c r="W3695" s="7" t="s">
        <v>5432</v>
      </c>
    </row>
    <row r="3696" spans="18:23" x14ac:dyDescent="0.25">
      <c r="R3696" s="7" t="str">
        <f t="shared" si="64"/>
        <v>Alexis Ferguson</v>
      </c>
      <c r="S3696" s="7" t="s">
        <v>5618</v>
      </c>
      <c r="T3696" s="7">
        <v>10</v>
      </c>
      <c r="U3696" s="7">
        <v>1</v>
      </c>
      <c r="V3696" s="7">
        <v>10</v>
      </c>
      <c r="W3696" s="7" t="s">
        <v>5486</v>
      </c>
    </row>
    <row r="3697" spans="18:23" x14ac:dyDescent="0.25">
      <c r="R3697" s="7" t="str">
        <f t="shared" si="64"/>
        <v>Karen Pham</v>
      </c>
      <c r="S3697" s="7" t="s">
        <v>5615</v>
      </c>
      <c r="T3697" s="7">
        <v>25</v>
      </c>
      <c r="U3697" s="7">
        <v>24</v>
      </c>
      <c r="V3697" s="7">
        <v>600</v>
      </c>
      <c r="W3697" s="7" t="s">
        <v>5552</v>
      </c>
    </row>
    <row r="3698" spans="18:23" x14ac:dyDescent="0.25">
      <c r="R3698" s="7" t="str">
        <f t="shared" si="64"/>
        <v>Timothy Johns</v>
      </c>
      <c r="S3698" s="7" t="s">
        <v>5619</v>
      </c>
      <c r="T3698" s="7">
        <v>80</v>
      </c>
      <c r="U3698" s="7">
        <v>2</v>
      </c>
      <c r="V3698" s="7">
        <v>160</v>
      </c>
      <c r="W3698" s="7" t="s">
        <v>5579</v>
      </c>
    </row>
    <row r="3699" spans="18:23" x14ac:dyDescent="0.25">
      <c r="R3699" s="7" t="str">
        <f t="shared" si="64"/>
        <v>Seth Howell</v>
      </c>
      <c r="S3699" s="7" t="s">
        <v>5616</v>
      </c>
      <c r="T3699" s="7">
        <v>150</v>
      </c>
      <c r="U3699" s="7">
        <v>19</v>
      </c>
      <c r="V3699" s="7">
        <v>2850</v>
      </c>
      <c r="W3699" s="7" t="s">
        <v>5533</v>
      </c>
    </row>
    <row r="3700" spans="18:23" x14ac:dyDescent="0.25">
      <c r="R3700" s="7" t="str">
        <f t="shared" si="64"/>
        <v>Diana Rios</v>
      </c>
      <c r="S3700" s="7" t="s">
        <v>5619</v>
      </c>
      <c r="T3700" s="7">
        <v>80</v>
      </c>
      <c r="U3700" s="7">
        <v>8</v>
      </c>
      <c r="V3700" s="7">
        <v>640</v>
      </c>
      <c r="W3700" s="7" t="s">
        <v>5438</v>
      </c>
    </row>
    <row r="3701" spans="18:23" x14ac:dyDescent="0.25">
      <c r="R3701" s="7" t="str">
        <f t="shared" si="64"/>
        <v>Diana Griffin</v>
      </c>
      <c r="S3701" s="7" t="s">
        <v>5620</v>
      </c>
      <c r="T3701" s="7">
        <v>40</v>
      </c>
      <c r="U3701" s="7">
        <v>4</v>
      </c>
      <c r="V3701" s="7">
        <v>160</v>
      </c>
      <c r="W3701" s="7" t="s">
        <v>5314</v>
      </c>
    </row>
    <row r="3702" spans="18:23" x14ac:dyDescent="0.25">
      <c r="R3702" s="7" t="str">
        <f t="shared" si="64"/>
        <v>Kelly Miller</v>
      </c>
      <c r="S3702" s="7" t="s">
        <v>5617</v>
      </c>
      <c r="T3702" s="7">
        <v>120</v>
      </c>
      <c r="U3702" s="7">
        <v>13</v>
      </c>
      <c r="V3702" s="7">
        <v>1560</v>
      </c>
      <c r="W3702" s="7" t="s">
        <v>5536</v>
      </c>
    </row>
    <row r="3703" spans="18:23" x14ac:dyDescent="0.25">
      <c r="R3703" s="7" t="str">
        <f t="shared" si="64"/>
        <v>Kelly Miller</v>
      </c>
      <c r="S3703" s="7" t="s">
        <v>5609</v>
      </c>
      <c r="T3703" s="7">
        <v>20</v>
      </c>
      <c r="U3703" s="7">
        <v>25</v>
      </c>
      <c r="V3703" s="7">
        <v>500</v>
      </c>
      <c r="W3703" s="7" t="s">
        <v>5536</v>
      </c>
    </row>
    <row r="3704" spans="18:23" x14ac:dyDescent="0.25">
      <c r="R3704" s="7" t="str">
        <f t="shared" si="64"/>
        <v>Jonathan Myers</v>
      </c>
      <c r="S3704" s="7" t="s">
        <v>5621</v>
      </c>
      <c r="T3704" s="7">
        <v>60</v>
      </c>
      <c r="U3704" s="7">
        <v>23</v>
      </c>
      <c r="V3704" s="7">
        <v>1380</v>
      </c>
      <c r="W3704" s="7" t="s">
        <v>5501</v>
      </c>
    </row>
    <row r="3705" spans="18:23" x14ac:dyDescent="0.25">
      <c r="R3705" s="7" t="str">
        <f t="shared" si="64"/>
        <v>Isaac Goodwin</v>
      </c>
      <c r="S3705" s="7" t="s">
        <v>5614</v>
      </c>
      <c r="T3705" s="7">
        <v>20</v>
      </c>
      <c r="U3705" s="7">
        <v>19</v>
      </c>
      <c r="V3705" s="7">
        <v>380</v>
      </c>
      <c r="W3705" s="7" t="s">
        <v>5511</v>
      </c>
    </row>
    <row r="3706" spans="18:23" x14ac:dyDescent="0.25">
      <c r="R3706" s="7" t="str">
        <f t="shared" si="64"/>
        <v>Dr. Elizabeth</v>
      </c>
      <c r="S3706" s="7" t="s">
        <v>5618</v>
      </c>
      <c r="T3706" s="7">
        <v>10</v>
      </c>
      <c r="U3706" s="7">
        <v>23</v>
      </c>
      <c r="V3706" s="7">
        <v>230</v>
      </c>
      <c r="W3706" s="7" t="s">
        <v>5431</v>
      </c>
    </row>
    <row r="3707" spans="18:23" x14ac:dyDescent="0.25">
      <c r="R3707" s="7" t="str">
        <f t="shared" si="64"/>
        <v>Johnny Weaver</v>
      </c>
      <c r="S3707" s="7" t="s">
        <v>5623</v>
      </c>
      <c r="T3707" s="7">
        <v>30</v>
      </c>
      <c r="U3707" s="7">
        <v>24</v>
      </c>
      <c r="V3707" s="7">
        <v>720</v>
      </c>
      <c r="W3707" s="7" t="s">
        <v>5542</v>
      </c>
    </row>
    <row r="3708" spans="18:23" x14ac:dyDescent="0.25">
      <c r="R3708" s="7" t="str">
        <f t="shared" si="64"/>
        <v>Jose Perez</v>
      </c>
      <c r="S3708" s="7" t="s">
        <v>5622</v>
      </c>
      <c r="T3708" s="7">
        <v>15</v>
      </c>
      <c r="U3708" s="7">
        <v>17</v>
      </c>
      <c r="V3708" s="7">
        <v>255</v>
      </c>
      <c r="W3708" s="7" t="s">
        <v>5593</v>
      </c>
    </row>
    <row r="3709" spans="18:23" x14ac:dyDescent="0.25">
      <c r="R3709" s="7" t="str">
        <f t="shared" si="64"/>
        <v>Valerie Morgan</v>
      </c>
      <c r="S3709" s="7" t="s">
        <v>5613</v>
      </c>
      <c r="T3709" s="7">
        <v>35</v>
      </c>
      <c r="U3709" s="7">
        <v>2</v>
      </c>
      <c r="V3709" s="7">
        <v>70</v>
      </c>
      <c r="W3709" s="7" t="s">
        <v>5463</v>
      </c>
    </row>
    <row r="3710" spans="18:23" x14ac:dyDescent="0.25">
      <c r="R3710" s="7" t="str">
        <f t="shared" si="64"/>
        <v>Rebecca Moody</v>
      </c>
      <c r="S3710" s="7" t="s">
        <v>5622</v>
      </c>
      <c r="T3710" s="7">
        <v>15</v>
      </c>
      <c r="U3710" s="7">
        <v>20</v>
      </c>
      <c r="V3710" s="7">
        <v>300</v>
      </c>
      <c r="W3710" s="7" t="s">
        <v>5519</v>
      </c>
    </row>
    <row r="3711" spans="18:23" x14ac:dyDescent="0.25">
      <c r="R3711" s="7" t="str">
        <f t="shared" si="64"/>
        <v>Jennifer Nelson</v>
      </c>
      <c r="S3711" s="7" t="s">
        <v>5617</v>
      </c>
      <c r="T3711" s="7">
        <v>120</v>
      </c>
      <c r="U3711" s="7">
        <v>18</v>
      </c>
      <c r="V3711" s="7">
        <v>2160</v>
      </c>
      <c r="W3711" s="7" t="s">
        <v>5443</v>
      </c>
    </row>
    <row r="3712" spans="18:23" x14ac:dyDescent="0.25">
      <c r="R3712" s="7" t="str">
        <f t="shared" si="64"/>
        <v>Diana Griffin</v>
      </c>
      <c r="S3712" s="7" t="s">
        <v>5622</v>
      </c>
      <c r="T3712" s="7">
        <v>15</v>
      </c>
      <c r="U3712" s="7">
        <v>20</v>
      </c>
      <c r="V3712" s="7">
        <v>300</v>
      </c>
      <c r="W3712" s="7" t="s">
        <v>5445</v>
      </c>
    </row>
    <row r="3713" spans="18:23" x14ac:dyDescent="0.25">
      <c r="R3713" s="7" t="str">
        <f t="shared" si="64"/>
        <v>Alexis Ferguson</v>
      </c>
      <c r="S3713" s="7" t="s">
        <v>5609</v>
      </c>
      <c r="T3713" s="7">
        <v>20</v>
      </c>
      <c r="U3713" s="7">
        <v>8</v>
      </c>
      <c r="V3713" s="7">
        <v>160</v>
      </c>
      <c r="W3713" s="7" t="s">
        <v>5599</v>
      </c>
    </row>
    <row r="3714" spans="18:23" x14ac:dyDescent="0.25">
      <c r="R3714" s="7" t="str">
        <f t="shared" si="64"/>
        <v>Jose Perez</v>
      </c>
      <c r="S3714" s="7" t="s">
        <v>5621</v>
      </c>
      <c r="T3714" s="7">
        <v>60</v>
      </c>
      <c r="U3714" s="7">
        <v>18</v>
      </c>
      <c r="V3714" s="7">
        <v>1080</v>
      </c>
      <c r="W3714" s="7" t="s">
        <v>5484</v>
      </c>
    </row>
    <row r="3715" spans="18:23" x14ac:dyDescent="0.25">
      <c r="R3715" s="7" t="str">
        <f t="shared" si="64"/>
        <v>Rebecca Moody</v>
      </c>
      <c r="S3715" s="7" t="s">
        <v>5611</v>
      </c>
      <c r="T3715" s="7">
        <v>250</v>
      </c>
      <c r="U3715" s="7">
        <v>25</v>
      </c>
      <c r="V3715" s="7">
        <v>6250</v>
      </c>
      <c r="W3715" s="7" t="s">
        <v>5470</v>
      </c>
    </row>
    <row r="3716" spans="18:23" x14ac:dyDescent="0.25">
      <c r="R3716" s="7" t="str">
        <f t="shared" si="64"/>
        <v>Stephanie Smith</v>
      </c>
      <c r="S3716" s="7" t="s">
        <v>5621</v>
      </c>
      <c r="T3716" s="7">
        <v>60</v>
      </c>
      <c r="U3716" s="7">
        <v>10</v>
      </c>
      <c r="V3716" s="7">
        <v>600</v>
      </c>
      <c r="W3716" s="7" t="s">
        <v>5506</v>
      </c>
    </row>
    <row r="3717" spans="18:23" x14ac:dyDescent="0.25">
      <c r="R3717" s="7" t="str">
        <f t="shared" si="64"/>
        <v>Lisa Johnson</v>
      </c>
      <c r="S3717" s="7" t="s">
        <v>5610</v>
      </c>
      <c r="T3717" s="7">
        <v>300</v>
      </c>
      <c r="U3717" s="7">
        <v>18</v>
      </c>
      <c r="V3717" s="7">
        <v>5400</v>
      </c>
      <c r="W3717" s="7" t="s">
        <v>5581</v>
      </c>
    </row>
    <row r="3718" spans="18:23" x14ac:dyDescent="0.25">
      <c r="R3718" s="7" t="str">
        <f t="shared" si="64"/>
        <v>Isaac Goodwin</v>
      </c>
      <c r="S3718" s="7" t="s">
        <v>5611</v>
      </c>
      <c r="T3718" s="7">
        <v>250</v>
      </c>
      <c r="U3718" s="7">
        <v>18</v>
      </c>
      <c r="V3718" s="7">
        <v>4500</v>
      </c>
      <c r="W3718" s="7" t="s">
        <v>5511</v>
      </c>
    </row>
    <row r="3719" spans="18:23" x14ac:dyDescent="0.25">
      <c r="R3719" s="7" t="str">
        <f t="shared" si="64"/>
        <v>Valerie Morgan</v>
      </c>
      <c r="S3719" s="7" t="s">
        <v>5611</v>
      </c>
      <c r="T3719" s="7">
        <v>250</v>
      </c>
      <c r="U3719" s="7">
        <v>6</v>
      </c>
      <c r="V3719" s="7">
        <v>1500</v>
      </c>
      <c r="W3719" s="7" t="s">
        <v>5463</v>
      </c>
    </row>
    <row r="3720" spans="18:23" x14ac:dyDescent="0.25">
      <c r="R3720" s="7" t="str">
        <f t="shared" ref="R3720:R3783" si="65">TRIM(W3720)</f>
        <v>Dr. Elizabeth</v>
      </c>
      <c r="S3720" s="7" t="s">
        <v>5621</v>
      </c>
      <c r="T3720" s="7">
        <v>60</v>
      </c>
      <c r="U3720" s="7">
        <v>15</v>
      </c>
      <c r="V3720" s="7">
        <v>900</v>
      </c>
      <c r="W3720" s="7" t="s">
        <v>5540</v>
      </c>
    </row>
    <row r="3721" spans="18:23" x14ac:dyDescent="0.25">
      <c r="R3721" s="7" t="str">
        <f t="shared" si="65"/>
        <v>Diana Griffin</v>
      </c>
      <c r="S3721" s="7" t="s">
        <v>5621</v>
      </c>
      <c r="T3721" s="7">
        <v>60</v>
      </c>
      <c r="U3721" s="7">
        <v>19</v>
      </c>
      <c r="V3721" s="7">
        <v>1140</v>
      </c>
      <c r="W3721" s="7" t="s">
        <v>5314</v>
      </c>
    </row>
    <row r="3722" spans="18:23" x14ac:dyDescent="0.25">
      <c r="R3722" s="7" t="str">
        <f t="shared" si="65"/>
        <v>Caroline Yoder</v>
      </c>
      <c r="S3722" s="7" t="s">
        <v>5622</v>
      </c>
      <c r="T3722" s="7">
        <v>15</v>
      </c>
      <c r="U3722" s="7">
        <v>25</v>
      </c>
      <c r="V3722" s="7">
        <v>375</v>
      </c>
      <c r="W3722" s="7" t="s">
        <v>5548</v>
      </c>
    </row>
    <row r="3723" spans="18:23" x14ac:dyDescent="0.25">
      <c r="R3723" s="7" t="str">
        <f t="shared" si="65"/>
        <v>Isaac Goodwin</v>
      </c>
      <c r="S3723" s="7" t="s">
        <v>5614</v>
      </c>
      <c r="T3723" s="7">
        <v>20</v>
      </c>
      <c r="U3723" s="7">
        <v>11</v>
      </c>
      <c r="V3723" s="7">
        <v>220</v>
      </c>
      <c r="W3723" s="7" t="s">
        <v>5322</v>
      </c>
    </row>
    <row r="3724" spans="18:23" x14ac:dyDescent="0.25">
      <c r="R3724" s="7" t="str">
        <f t="shared" si="65"/>
        <v>Jennifer Nelson</v>
      </c>
      <c r="S3724" s="7" t="s">
        <v>5612</v>
      </c>
      <c r="T3724" s="7">
        <v>50</v>
      </c>
      <c r="U3724" s="7">
        <v>5</v>
      </c>
      <c r="V3724" s="7">
        <v>250</v>
      </c>
      <c r="W3724" s="7" t="s">
        <v>5527</v>
      </c>
    </row>
    <row r="3725" spans="18:23" x14ac:dyDescent="0.25">
      <c r="R3725" s="7" t="str">
        <f t="shared" si="65"/>
        <v>Linda Morgan</v>
      </c>
      <c r="S3725" s="7" t="s">
        <v>5611</v>
      </c>
      <c r="T3725" s="7">
        <v>250</v>
      </c>
      <c r="U3725" s="7">
        <v>4</v>
      </c>
      <c r="V3725" s="7">
        <v>1000</v>
      </c>
      <c r="W3725" s="7" t="s">
        <v>5308</v>
      </c>
    </row>
    <row r="3726" spans="18:23" x14ac:dyDescent="0.25">
      <c r="R3726" s="7" t="str">
        <f t="shared" si="65"/>
        <v>Dr. Carolyn</v>
      </c>
      <c r="S3726" s="7" t="s">
        <v>5615</v>
      </c>
      <c r="T3726" s="7">
        <v>25</v>
      </c>
      <c r="U3726" s="7">
        <v>22</v>
      </c>
      <c r="V3726" s="7">
        <v>550</v>
      </c>
      <c r="W3726" s="7" t="s">
        <v>5499</v>
      </c>
    </row>
    <row r="3727" spans="18:23" x14ac:dyDescent="0.25">
      <c r="R3727" s="7" t="str">
        <f t="shared" si="65"/>
        <v>Kevin Gonzalez</v>
      </c>
      <c r="S3727" s="7" t="s">
        <v>5615</v>
      </c>
      <c r="T3727" s="7">
        <v>25</v>
      </c>
      <c r="U3727" s="7">
        <v>17</v>
      </c>
      <c r="V3727" s="7">
        <v>425</v>
      </c>
      <c r="W3727" s="7" t="s">
        <v>5516</v>
      </c>
    </row>
    <row r="3728" spans="18:23" x14ac:dyDescent="0.25">
      <c r="R3728" s="7" t="str">
        <f t="shared" si="65"/>
        <v>Sheri Foster</v>
      </c>
      <c r="S3728" s="7" t="s">
        <v>5623</v>
      </c>
      <c r="T3728" s="7">
        <v>30</v>
      </c>
      <c r="U3728" s="7">
        <v>20</v>
      </c>
      <c r="V3728" s="7">
        <v>600</v>
      </c>
      <c r="W3728" s="7" t="s">
        <v>5602</v>
      </c>
    </row>
    <row r="3729" spans="18:23" x14ac:dyDescent="0.25">
      <c r="R3729" s="7" t="str">
        <f t="shared" si="65"/>
        <v>Kevin Gonzalez</v>
      </c>
      <c r="S3729" s="7" t="s">
        <v>5617</v>
      </c>
      <c r="T3729" s="7">
        <v>120</v>
      </c>
      <c r="U3729" s="7">
        <v>8</v>
      </c>
      <c r="V3729" s="7">
        <v>960</v>
      </c>
      <c r="W3729" s="7" t="s">
        <v>5516</v>
      </c>
    </row>
    <row r="3730" spans="18:23" x14ac:dyDescent="0.25">
      <c r="R3730" s="7" t="str">
        <f t="shared" si="65"/>
        <v>Rebecca Moody</v>
      </c>
      <c r="S3730" s="7" t="s">
        <v>5623</v>
      </c>
      <c r="T3730" s="7">
        <v>30</v>
      </c>
      <c r="U3730" s="7">
        <v>10</v>
      </c>
      <c r="V3730" s="7">
        <v>300</v>
      </c>
      <c r="W3730" s="7" t="s">
        <v>5470</v>
      </c>
    </row>
    <row r="3731" spans="18:23" x14ac:dyDescent="0.25">
      <c r="R3731" s="7" t="str">
        <f t="shared" si="65"/>
        <v>April Gonzales</v>
      </c>
      <c r="S3731" s="7" t="s">
        <v>5622</v>
      </c>
      <c r="T3731" s="7">
        <v>15</v>
      </c>
      <c r="U3731" s="7">
        <v>3</v>
      </c>
      <c r="V3731" s="7">
        <v>45</v>
      </c>
      <c r="W3731" s="7" t="s">
        <v>5560</v>
      </c>
    </row>
    <row r="3732" spans="18:23" x14ac:dyDescent="0.25">
      <c r="R3732" s="7" t="str">
        <f t="shared" si="65"/>
        <v>Mrs. Katrina</v>
      </c>
      <c r="S3732" s="7" t="s">
        <v>5619</v>
      </c>
      <c r="T3732" s="7">
        <v>80</v>
      </c>
      <c r="U3732" s="7">
        <v>11</v>
      </c>
      <c r="V3732" s="7">
        <v>880</v>
      </c>
      <c r="W3732" s="7" t="s">
        <v>5604</v>
      </c>
    </row>
    <row r="3733" spans="18:23" x14ac:dyDescent="0.25">
      <c r="R3733" s="7" t="str">
        <f t="shared" si="65"/>
        <v>Dr. Carolyn</v>
      </c>
      <c r="S3733" s="7" t="s">
        <v>5621</v>
      </c>
      <c r="T3733" s="7">
        <v>60</v>
      </c>
      <c r="U3733" s="7">
        <v>12</v>
      </c>
      <c r="V3733" s="7">
        <v>720</v>
      </c>
      <c r="W3733" s="7" t="s">
        <v>5499</v>
      </c>
    </row>
    <row r="3734" spans="18:23" x14ac:dyDescent="0.25">
      <c r="R3734" s="7" t="str">
        <f t="shared" si="65"/>
        <v>April Gonzales</v>
      </c>
      <c r="S3734" s="7" t="s">
        <v>5609</v>
      </c>
      <c r="T3734" s="7">
        <v>20</v>
      </c>
      <c r="U3734" s="7">
        <v>9</v>
      </c>
      <c r="V3734" s="7">
        <v>180</v>
      </c>
      <c r="W3734" s="7" t="s">
        <v>5426</v>
      </c>
    </row>
    <row r="3735" spans="18:23" x14ac:dyDescent="0.25">
      <c r="R3735" s="7" t="str">
        <f t="shared" si="65"/>
        <v>Diana Griffin</v>
      </c>
      <c r="S3735" s="7" t="s">
        <v>5621</v>
      </c>
      <c r="T3735" s="7">
        <v>60</v>
      </c>
      <c r="U3735" s="7">
        <v>16</v>
      </c>
      <c r="V3735" s="7">
        <v>960</v>
      </c>
      <c r="W3735" s="7" t="s">
        <v>5314</v>
      </c>
    </row>
    <row r="3736" spans="18:23" x14ac:dyDescent="0.25">
      <c r="R3736" s="7" t="str">
        <f t="shared" si="65"/>
        <v>Kevin Gonzalez</v>
      </c>
      <c r="S3736" s="7" t="s">
        <v>5610</v>
      </c>
      <c r="T3736" s="7">
        <v>300</v>
      </c>
      <c r="U3736" s="7">
        <v>15</v>
      </c>
      <c r="V3736" s="7">
        <v>4500</v>
      </c>
      <c r="W3736" s="7" t="s">
        <v>5534</v>
      </c>
    </row>
    <row r="3737" spans="18:23" x14ac:dyDescent="0.25">
      <c r="R3737" s="7" t="str">
        <f t="shared" si="65"/>
        <v>Joshua Stewart</v>
      </c>
      <c r="S3737" s="7" t="s">
        <v>5623</v>
      </c>
      <c r="T3737" s="7">
        <v>30</v>
      </c>
      <c r="U3737" s="7">
        <v>2</v>
      </c>
      <c r="V3737" s="7">
        <v>60</v>
      </c>
      <c r="W3737" s="7" t="s">
        <v>5526</v>
      </c>
    </row>
    <row r="3738" spans="18:23" x14ac:dyDescent="0.25">
      <c r="R3738" s="7" t="str">
        <f t="shared" si="65"/>
        <v>Timothy Johns</v>
      </c>
      <c r="S3738" s="7" t="s">
        <v>5621</v>
      </c>
      <c r="T3738" s="7">
        <v>60</v>
      </c>
      <c r="U3738" s="7">
        <v>3</v>
      </c>
      <c r="V3738" s="7">
        <v>180</v>
      </c>
      <c r="W3738" s="7" t="s">
        <v>5566</v>
      </c>
    </row>
    <row r="3739" spans="18:23" x14ac:dyDescent="0.25">
      <c r="R3739" s="7" t="str">
        <f t="shared" si="65"/>
        <v>Aaron Robinson</v>
      </c>
      <c r="S3739" s="7" t="s">
        <v>5609</v>
      </c>
      <c r="T3739" s="7">
        <v>20</v>
      </c>
      <c r="U3739" s="7">
        <v>23</v>
      </c>
      <c r="V3739" s="7">
        <v>460</v>
      </c>
      <c r="W3739" s="7" t="s">
        <v>5460</v>
      </c>
    </row>
    <row r="3740" spans="18:23" x14ac:dyDescent="0.25">
      <c r="R3740" s="7" t="str">
        <f t="shared" si="65"/>
        <v>Kevin Gonzalez</v>
      </c>
      <c r="S3740" s="7" t="s">
        <v>5616</v>
      </c>
      <c r="T3740" s="7">
        <v>150</v>
      </c>
      <c r="U3740" s="7">
        <v>24</v>
      </c>
      <c r="V3740" s="7">
        <v>3600</v>
      </c>
      <c r="W3740" s="7" t="s">
        <v>5343</v>
      </c>
    </row>
    <row r="3741" spans="18:23" x14ac:dyDescent="0.25">
      <c r="R3741" s="7" t="str">
        <f t="shared" si="65"/>
        <v>Leslie Sexton</v>
      </c>
      <c r="S3741" s="7" t="s">
        <v>5611</v>
      </c>
      <c r="T3741" s="7">
        <v>250</v>
      </c>
      <c r="U3741" s="7">
        <v>14</v>
      </c>
      <c r="V3741" s="7">
        <v>3500</v>
      </c>
      <c r="W3741" s="7" t="s">
        <v>5584</v>
      </c>
    </row>
    <row r="3742" spans="18:23" x14ac:dyDescent="0.25">
      <c r="R3742" s="7" t="str">
        <f t="shared" si="65"/>
        <v>Jonathan Myers</v>
      </c>
      <c r="S3742" s="7" t="s">
        <v>5612</v>
      </c>
      <c r="T3742" s="7">
        <v>50</v>
      </c>
      <c r="U3742" s="7">
        <v>21</v>
      </c>
      <c r="V3742" s="7">
        <v>1050</v>
      </c>
      <c r="W3742" s="7" t="s">
        <v>5501</v>
      </c>
    </row>
    <row r="3743" spans="18:23" x14ac:dyDescent="0.25">
      <c r="R3743" s="7" t="str">
        <f t="shared" si="65"/>
        <v>Caroline Yoder</v>
      </c>
      <c r="S3743" s="7" t="s">
        <v>5617</v>
      </c>
      <c r="T3743" s="7">
        <v>120</v>
      </c>
      <c r="U3743" s="7">
        <v>24</v>
      </c>
      <c r="V3743" s="7">
        <v>2880</v>
      </c>
      <c r="W3743" s="7" t="s">
        <v>5317</v>
      </c>
    </row>
    <row r="3744" spans="18:23" x14ac:dyDescent="0.25">
      <c r="R3744" s="7" t="str">
        <f t="shared" si="65"/>
        <v>Dr. Carolyn</v>
      </c>
      <c r="S3744" s="7" t="s">
        <v>5615</v>
      </c>
      <c r="T3744" s="7">
        <v>25</v>
      </c>
      <c r="U3744" s="7">
        <v>17</v>
      </c>
      <c r="V3744" s="7">
        <v>425</v>
      </c>
      <c r="W3744" s="7" t="s">
        <v>5499</v>
      </c>
    </row>
    <row r="3745" spans="18:23" x14ac:dyDescent="0.25">
      <c r="R3745" s="7" t="str">
        <f t="shared" si="65"/>
        <v>Mrs. Katrina</v>
      </c>
      <c r="S3745" s="7" t="s">
        <v>5620</v>
      </c>
      <c r="T3745" s="7">
        <v>40</v>
      </c>
      <c r="U3745" s="7">
        <v>3</v>
      </c>
      <c r="V3745" s="7">
        <v>120</v>
      </c>
      <c r="W3745" s="7" t="s">
        <v>5607</v>
      </c>
    </row>
    <row r="3746" spans="18:23" x14ac:dyDescent="0.25">
      <c r="R3746" s="7" t="str">
        <f t="shared" si="65"/>
        <v>Stephanie Smith</v>
      </c>
      <c r="S3746" s="7" t="s">
        <v>5611</v>
      </c>
      <c r="T3746" s="7">
        <v>250</v>
      </c>
      <c r="U3746" s="7">
        <v>24</v>
      </c>
      <c r="V3746" s="7">
        <v>6000</v>
      </c>
      <c r="W3746" s="7" t="s">
        <v>5520</v>
      </c>
    </row>
    <row r="3747" spans="18:23" x14ac:dyDescent="0.25">
      <c r="R3747" s="7" t="str">
        <f t="shared" si="65"/>
        <v>Belinda Jefferson</v>
      </c>
      <c r="S3747" s="7" t="s">
        <v>5619</v>
      </c>
      <c r="T3747" s="7">
        <v>80</v>
      </c>
      <c r="U3747" s="7">
        <v>16</v>
      </c>
      <c r="V3747" s="7">
        <v>1280</v>
      </c>
      <c r="W3747" s="7" t="s">
        <v>5449</v>
      </c>
    </row>
    <row r="3748" spans="18:23" x14ac:dyDescent="0.25">
      <c r="R3748" s="7" t="str">
        <f t="shared" si="65"/>
        <v>Linda Morgan</v>
      </c>
      <c r="S3748" s="7" t="s">
        <v>5613</v>
      </c>
      <c r="T3748" s="7">
        <v>35</v>
      </c>
      <c r="U3748" s="7">
        <v>14</v>
      </c>
      <c r="V3748" s="7">
        <v>490</v>
      </c>
      <c r="W3748" s="7" t="s">
        <v>5308</v>
      </c>
    </row>
    <row r="3749" spans="18:23" x14ac:dyDescent="0.25">
      <c r="R3749" s="7" t="str">
        <f t="shared" si="65"/>
        <v>April Gonzales</v>
      </c>
      <c r="S3749" s="7" t="s">
        <v>5622</v>
      </c>
      <c r="T3749" s="7">
        <v>15</v>
      </c>
      <c r="U3749" s="7">
        <v>24</v>
      </c>
      <c r="V3749" s="7">
        <v>360</v>
      </c>
      <c r="W3749" s="7" t="s">
        <v>5558</v>
      </c>
    </row>
    <row r="3750" spans="18:23" x14ac:dyDescent="0.25">
      <c r="R3750" s="7" t="str">
        <f t="shared" si="65"/>
        <v>Jennifer Nelson</v>
      </c>
      <c r="S3750" s="7" t="s">
        <v>5614</v>
      </c>
      <c r="T3750" s="7">
        <v>20</v>
      </c>
      <c r="U3750" s="7">
        <v>10</v>
      </c>
      <c r="V3750" s="7">
        <v>200</v>
      </c>
      <c r="W3750" s="7" t="s">
        <v>5443</v>
      </c>
    </row>
    <row r="3751" spans="18:23" x14ac:dyDescent="0.25">
      <c r="R3751" s="7" t="str">
        <f t="shared" si="65"/>
        <v>Jennifer Nelson</v>
      </c>
      <c r="S3751" s="7" t="s">
        <v>5623</v>
      </c>
      <c r="T3751" s="7">
        <v>30</v>
      </c>
      <c r="U3751" s="7">
        <v>9</v>
      </c>
      <c r="V3751" s="7">
        <v>270</v>
      </c>
      <c r="W3751" s="7" t="s">
        <v>5527</v>
      </c>
    </row>
    <row r="3752" spans="18:23" x14ac:dyDescent="0.25">
      <c r="R3752" s="7" t="str">
        <f t="shared" si="65"/>
        <v>Alexis Roberts</v>
      </c>
      <c r="S3752" s="7" t="s">
        <v>5622</v>
      </c>
      <c r="T3752" s="7">
        <v>15</v>
      </c>
      <c r="U3752" s="7">
        <v>9</v>
      </c>
      <c r="V3752" s="7">
        <v>135</v>
      </c>
      <c r="W3752" s="7" t="s">
        <v>5434</v>
      </c>
    </row>
    <row r="3753" spans="18:23" x14ac:dyDescent="0.25">
      <c r="R3753" s="7" t="str">
        <f t="shared" si="65"/>
        <v>Kelly Miller</v>
      </c>
      <c r="S3753" s="7" t="s">
        <v>5617</v>
      </c>
      <c r="T3753" s="7">
        <v>120</v>
      </c>
      <c r="U3753" s="7">
        <v>10</v>
      </c>
      <c r="V3753" s="7">
        <v>1200</v>
      </c>
      <c r="W3753" s="7" t="s">
        <v>5573</v>
      </c>
    </row>
    <row r="3754" spans="18:23" x14ac:dyDescent="0.25">
      <c r="R3754" s="7" t="str">
        <f t="shared" si="65"/>
        <v>Stephanie Smith</v>
      </c>
      <c r="S3754" s="7" t="s">
        <v>5613</v>
      </c>
      <c r="T3754" s="7">
        <v>35</v>
      </c>
      <c r="U3754" s="7">
        <v>7</v>
      </c>
      <c r="V3754" s="7">
        <v>245</v>
      </c>
      <c r="W3754" s="7" t="s">
        <v>5323</v>
      </c>
    </row>
    <row r="3755" spans="18:23" x14ac:dyDescent="0.25">
      <c r="R3755" s="7" t="str">
        <f t="shared" si="65"/>
        <v>Jessica Baird</v>
      </c>
      <c r="S3755" s="7" t="s">
        <v>5617</v>
      </c>
      <c r="T3755" s="7">
        <v>120</v>
      </c>
      <c r="U3755" s="7">
        <v>20</v>
      </c>
      <c r="V3755" s="7">
        <v>2400</v>
      </c>
      <c r="W3755" s="7" t="s">
        <v>5331</v>
      </c>
    </row>
    <row r="3756" spans="18:23" x14ac:dyDescent="0.25">
      <c r="R3756" s="7" t="str">
        <f t="shared" si="65"/>
        <v>Shannon Vazquez</v>
      </c>
      <c r="S3756" s="7" t="s">
        <v>5618</v>
      </c>
      <c r="T3756" s="7">
        <v>10</v>
      </c>
      <c r="U3756" s="7">
        <v>18</v>
      </c>
      <c r="V3756" s="7">
        <v>180</v>
      </c>
      <c r="W3756" s="7" t="s">
        <v>5510</v>
      </c>
    </row>
    <row r="3757" spans="18:23" x14ac:dyDescent="0.25">
      <c r="R3757" s="7" t="str">
        <f t="shared" si="65"/>
        <v>Mrs. Katrina</v>
      </c>
      <c r="S3757" s="7" t="s">
        <v>5613</v>
      </c>
      <c r="T3757" s="7">
        <v>35</v>
      </c>
      <c r="U3757" s="7">
        <v>6</v>
      </c>
      <c r="V3757" s="7">
        <v>210</v>
      </c>
      <c r="W3757" s="7" t="s">
        <v>5604</v>
      </c>
    </row>
    <row r="3758" spans="18:23" x14ac:dyDescent="0.25">
      <c r="R3758" s="7" t="str">
        <f t="shared" si="65"/>
        <v>Linda Morgan</v>
      </c>
      <c r="S3758" s="7" t="s">
        <v>5611</v>
      </c>
      <c r="T3758" s="7">
        <v>250</v>
      </c>
      <c r="U3758" s="7">
        <v>23</v>
      </c>
      <c r="V3758" s="7">
        <v>5750</v>
      </c>
      <c r="W3758" s="7" t="s">
        <v>5458</v>
      </c>
    </row>
    <row r="3759" spans="18:23" x14ac:dyDescent="0.25">
      <c r="R3759" s="7" t="str">
        <f t="shared" si="65"/>
        <v>Caroline Yoder</v>
      </c>
      <c r="S3759" s="7" t="s">
        <v>5612</v>
      </c>
      <c r="T3759" s="7">
        <v>50</v>
      </c>
      <c r="U3759" s="7">
        <v>2</v>
      </c>
      <c r="V3759" s="7">
        <v>100</v>
      </c>
      <c r="W3759" s="7" t="s">
        <v>5433</v>
      </c>
    </row>
    <row r="3760" spans="18:23" x14ac:dyDescent="0.25">
      <c r="R3760" s="7" t="str">
        <f t="shared" si="65"/>
        <v>Seth Howell</v>
      </c>
      <c r="S3760" s="7" t="s">
        <v>5620</v>
      </c>
      <c r="T3760" s="7">
        <v>40</v>
      </c>
      <c r="U3760" s="7">
        <v>10</v>
      </c>
      <c r="V3760" s="7">
        <v>400</v>
      </c>
      <c r="W3760" s="7" t="s">
        <v>5336</v>
      </c>
    </row>
    <row r="3761" spans="18:23" x14ac:dyDescent="0.25">
      <c r="R3761" s="7" t="str">
        <f t="shared" si="65"/>
        <v>Kimberly Stone</v>
      </c>
      <c r="S3761" s="7" t="s">
        <v>5614</v>
      </c>
      <c r="T3761" s="7">
        <v>20</v>
      </c>
      <c r="U3761" s="7">
        <v>21</v>
      </c>
      <c r="V3761" s="7">
        <v>420</v>
      </c>
      <c r="W3761" s="7" t="s">
        <v>5465</v>
      </c>
    </row>
    <row r="3762" spans="18:23" x14ac:dyDescent="0.25">
      <c r="R3762" s="7" t="str">
        <f t="shared" si="65"/>
        <v>Kimberly Stone</v>
      </c>
      <c r="S3762" s="7" t="s">
        <v>5615</v>
      </c>
      <c r="T3762" s="7">
        <v>25</v>
      </c>
      <c r="U3762" s="7">
        <v>20</v>
      </c>
      <c r="V3762" s="7">
        <v>500</v>
      </c>
      <c r="W3762" s="7" t="s">
        <v>5334</v>
      </c>
    </row>
    <row r="3763" spans="18:23" x14ac:dyDescent="0.25">
      <c r="R3763" s="7" t="str">
        <f t="shared" si="65"/>
        <v>Timothy Johns</v>
      </c>
      <c r="S3763" s="7" t="s">
        <v>5609</v>
      </c>
      <c r="T3763" s="7">
        <v>20</v>
      </c>
      <c r="U3763" s="7">
        <v>17</v>
      </c>
      <c r="V3763" s="7">
        <v>340</v>
      </c>
      <c r="W3763" s="7" t="s">
        <v>5488</v>
      </c>
    </row>
    <row r="3764" spans="18:23" x14ac:dyDescent="0.25">
      <c r="R3764" s="7" t="str">
        <f t="shared" si="65"/>
        <v>Karen Pham</v>
      </c>
      <c r="S3764" s="7" t="s">
        <v>5617</v>
      </c>
      <c r="T3764" s="7">
        <v>120</v>
      </c>
      <c r="U3764" s="7">
        <v>11</v>
      </c>
      <c r="V3764" s="7">
        <v>1320</v>
      </c>
      <c r="W3764" s="7" t="s">
        <v>5552</v>
      </c>
    </row>
    <row r="3765" spans="18:23" x14ac:dyDescent="0.25">
      <c r="R3765" s="7" t="str">
        <f t="shared" si="65"/>
        <v>Kari Zimmerman</v>
      </c>
      <c r="S3765" s="7" t="s">
        <v>5611</v>
      </c>
      <c r="T3765" s="7">
        <v>250</v>
      </c>
      <c r="U3765" s="7">
        <v>2</v>
      </c>
      <c r="V3765" s="7">
        <v>500</v>
      </c>
      <c r="W3765" s="7" t="s">
        <v>5569</v>
      </c>
    </row>
    <row r="3766" spans="18:23" x14ac:dyDescent="0.25">
      <c r="R3766" s="7" t="str">
        <f t="shared" si="65"/>
        <v>Mrs. Katrina</v>
      </c>
      <c r="S3766" s="7" t="s">
        <v>5622</v>
      </c>
      <c r="T3766" s="7">
        <v>15</v>
      </c>
      <c r="U3766" s="7">
        <v>24</v>
      </c>
      <c r="V3766" s="7">
        <v>360</v>
      </c>
      <c r="W3766" s="7" t="s">
        <v>5604</v>
      </c>
    </row>
    <row r="3767" spans="18:23" x14ac:dyDescent="0.25">
      <c r="R3767" s="7" t="str">
        <f t="shared" si="65"/>
        <v>Jennifer Nelson</v>
      </c>
      <c r="S3767" s="7" t="s">
        <v>5614</v>
      </c>
      <c r="T3767" s="7">
        <v>20</v>
      </c>
      <c r="U3767" s="7">
        <v>14</v>
      </c>
      <c r="V3767" s="7">
        <v>280</v>
      </c>
      <c r="W3767" s="7" t="s">
        <v>5603</v>
      </c>
    </row>
    <row r="3768" spans="18:23" x14ac:dyDescent="0.25">
      <c r="R3768" s="7" t="str">
        <f t="shared" si="65"/>
        <v>Keith Bush</v>
      </c>
      <c r="S3768" s="7" t="s">
        <v>5611</v>
      </c>
      <c r="T3768" s="7">
        <v>250</v>
      </c>
      <c r="U3768" s="7">
        <v>23</v>
      </c>
      <c r="V3768" s="7">
        <v>5750</v>
      </c>
      <c r="W3768" s="7" t="s">
        <v>5605</v>
      </c>
    </row>
    <row r="3769" spans="18:23" x14ac:dyDescent="0.25">
      <c r="R3769" s="7" t="str">
        <f t="shared" si="65"/>
        <v>Kari Zimmerman</v>
      </c>
      <c r="S3769" s="7" t="s">
        <v>5617</v>
      </c>
      <c r="T3769" s="7">
        <v>120</v>
      </c>
      <c r="U3769" s="7">
        <v>6</v>
      </c>
      <c r="V3769" s="7">
        <v>720</v>
      </c>
      <c r="W3769" s="7" t="s">
        <v>5529</v>
      </c>
    </row>
    <row r="3770" spans="18:23" x14ac:dyDescent="0.25">
      <c r="R3770" s="7" t="str">
        <f t="shared" si="65"/>
        <v>Karen Pham</v>
      </c>
      <c r="S3770" s="7" t="s">
        <v>5618</v>
      </c>
      <c r="T3770" s="7">
        <v>10</v>
      </c>
      <c r="U3770" s="7">
        <v>21</v>
      </c>
      <c r="V3770" s="7">
        <v>210</v>
      </c>
      <c r="W3770" s="7" t="s">
        <v>5467</v>
      </c>
    </row>
    <row r="3771" spans="18:23" x14ac:dyDescent="0.25">
      <c r="R3771" s="7" t="str">
        <f t="shared" si="65"/>
        <v>Lindsay Arnold</v>
      </c>
      <c r="S3771" s="7" t="s">
        <v>5621</v>
      </c>
      <c r="T3771" s="7">
        <v>60</v>
      </c>
      <c r="U3771" s="7">
        <v>24</v>
      </c>
      <c r="V3771" s="7">
        <v>1440</v>
      </c>
      <c r="W3771" s="7" t="s">
        <v>5423</v>
      </c>
    </row>
    <row r="3772" spans="18:23" x14ac:dyDescent="0.25">
      <c r="R3772" s="7" t="str">
        <f t="shared" si="65"/>
        <v>Sheri Foster</v>
      </c>
      <c r="S3772" s="7" t="s">
        <v>5617</v>
      </c>
      <c r="T3772" s="7">
        <v>120</v>
      </c>
      <c r="U3772" s="7">
        <v>14</v>
      </c>
      <c r="V3772" s="7">
        <v>1680</v>
      </c>
      <c r="W3772" s="7" t="s">
        <v>5602</v>
      </c>
    </row>
    <row r="3773" spans="18:23" x14ac:dyDescent="0.25">
      <c r="R3773" s="7" t="str">
        <f t="shared" si="65"/>
        <v>Mrs. Alexandria</v>
      </c>
      <c r="S3773" s="7" t="s">
        <v>5614</v>
      </c>
      <c r="T3773" s="7">
        <v>20</v>
      </c>
      <c r="U3773" s="7">
        <v>8</v>
      </c>
      <c r="V3773" s="7">
        <v>160</v>
      </c>
      <c r="W3773" s="7" t="s">
        <v>5462</v>
      </c>
    </row>
    <row r="3774" spans="18:23" x14ac:dyDescent="0.25">
      <c r="R3774" s="7" t="str">
        <f t="shared" si="65"/>
        <v>Robert Baker</v>
      </c>
      <c r="S3774" s="7" t="s">
        <v>5616</v>
      </c>
      <c r="T3774" s="7">
        <v>150</v>
      </c>
      <c r="U3774" s="7">
        <v>7</v>
      </c>
      <c r="V3774" s="7">
        <v>1050</v>
      </c>
      <c r="W3774" s="7" t="s">
        <v>5447</v>
      </c>
    </row>
    <row r="3775" spans="18:23" x14ac:dyDescent="0.25">
      <c r="R3775" s="7" t="str">
        <f t="shared" si="65"/>
        <v>Ms. Michelle</v>
      </c>
      <c r="S3775" s="7" t="s">
        <v>5612</v>
      </c>
      <c r="T3775" s="7">
        <v>50</v>
      </c>
      <c r="U3775" s="7">
        <v>14</v>
      </c>
      <c r="V3775" s="7">
        <v>700</v>
      </c>
      <c r="W3775" s="7" t="s">
        <v>5514</v>
      </c>
    </row>
    <row r="3776" spans="18:23" x14ac:dyDescent="0.25">
      <c r="R3776" s="7" t="str">
        <f t="shared" si="65"/>
        <v>Lindsay Arnold</v>
      </c>
      <c r="S3776" s="7" t="s">
        <v>5614</v>
      </c>
      <c r="T3776" s="7">
        <v>20</v>
      </c>
      <c r="U3776" s="7">
        <v>18</v>
      </c>
      <c r="V3776" s="7">
        <v>360</v>
      </c>
      <c r="W3776" s="7" t="s">
        <v>5307</v>
      </c>
    </row>
    <row r="3777" spans="18:23" x14ac:dyDescent="0.25">
      <c r="R3777" s="7" t="str">
        <f t="shared" si="65"/>
        <v>April Gonzales</v>
      </c>
      <c r="S3777" s="7" t="s">
        <v>5609</v>
      </c>
      <c r="T3777" s="7">
        <v>20</v>
      </c>
      <c r="U3777" s="7">
        <v>24</v>
      </c>
      <c r="V3777" s="7">
        <v>480</v>
      </c>
      <c r="W3777" s="7" t="s">
        <v>5312</v>
      </c>
    </row>
    <row r="3778" spans="18:23" x14ac:dyDescent="0.25">
      <c r="R3778" s="7" t="str">
        <f t="shared" si="65"/>
        <v>Leslie Sexton</v>
      </c>
      <c r="S3778" s="7" t="s">
        <v>5621</v>
      </c>
      <c r="T3778" s="7">
        <v>60</v>
      </c>
      <c r="U3778" s="7">
        <v>22</v>
      </c>
      <c r="V3778" s="7">
        <v>1320</v>
      </c>
      <c r="W3778" s="7" t="s">
        <v>5428</v>
      </c>
    </row>
    <row r="3779" spans="18:23" x14ac:dyDescent="0.25">
      <c r="R3779" s="7" t="str">
        <f t="shared" si="65"/>
        <v>Timothy Johns</v>
      </c>
      <c r="S3779" s="7" t="s">
        <v>5617</v>
      </c>
      <c r="T3779" s="7">
        <v>120</v>
      </c>
      <c r="U3779" s="7">
        <v>16</v>
      </c>
      <c r="V3779" s="7">
        <v>1920</v>
      </c>
      <c r="W3779" s="7" t="s">
        <v>5563</v>
      </c>
    </row>
    <row r="3780" spans="18:23" x14ac:dyDescent="0.25">
      <c r="R3780" s="7" t="str">
        <f t="shared" si="65"/>
        <v>Keith Bush</v>
      </c>
      <c r="S3780" s="7" t="s">
        <v>5622</v>
      </c>
      <c r="T3780" s="7">
        <v>15</v>
      </c>
      <c r="U3780" s="7">
        <v>21</v>
      </c>
      <c r="V3780" s="7">
        <v>315</v>
      </c>
      <c r="W3780" s="7" t="s">
        <v>5342</v>
      </c>
    </row>
    <row r="3781" spans="18:23" x14ac:dyDescent="0.25">
      <c r="R3781" s="7" t="str">
        <f t="shared" si="65"/>
        <v>Kimberly Stone</v>
      </c>
      <c r="S3781" s="7" t="s">
        <v>5621</v>
      </c>
      <c r="T3781" s="7">
        <v>60</v>
      </c>
      <c r="U3781" s="7">
        <v>23</v>
      </c>
      <c r="V3781" s="7">
        <v>1380</v>
      </c>
      <c r="W3781" s="7" t="s">
        <v>5518</v>
      </c>
    </row>
    <row r="3782" spans="18:23" x14ac:dyDescent="0.25">
      <c r="R3782" s="7" t="str">
        <f t="shared" si="65"/>
        <v>Shannon Vazquez</v>
      </c>
      <c r="S3782" s="7" t="s">
        <v>5609</v>
      </c>
      <c r="T3782" s="7">
        <v>20</v>
      </c>
      <c r="U3782" s="7">
        <v>7</v>
      </c>
      <c r="V3782" s="7">
        <v>140</v>
      </c>
      <c r="W3782" s="7" t="s">
        <v>5531</v>
      </c>
    </row>
    <row r="3783" spans="18:23" x14ac:dyDescent="0.25">
      <c r="R3783" s="7" t="str">
        <f t="shared" si="65"/>
        <v>Aaron Robinson</v>
      </c>
      <c r="S3783" s="7" t="s">
        <v>5611</v>
      </c>
      <c r="T3783" s="7">
        <v>250</v>
      </c>
      <c r="U3783" s="7">
        <v>13</v>
      </c>
      <c r="V3783" s="7">
        <v>3250</v>
      </c>
      <c r="W3783" s="7" t="s">
        <v>5576</v>
      </c>
    </row>
    <row r="3784" spans="18:23" x14ac:dyDescent="0.25">
      <c r="R3784" s="7" t="str">
        <f t="shared" ref="R3784:R3847" si="66">TRIM(W3784)</f>
        <v>Mrs. Katrina</v>
      </c>
      <c r="S3784" s="7" t="s">
        <v>5615</v>
      </c>
      <c r="T3784" s="7">
        <v>25</v>
      </c>
      <c r="U3784" s="7">
        <v>19</v>
      </c>
      <c r="V3784" s="7">
        <v>475</v>
      </c>
      <c r="W3784" s="7" t="s">
        <v>5607</v>
      </c>
    </row>
    <row r="3785" spans="18:23" x14ac:dyDescent="0.25">
      <c r="R3785" s="7" t="str">
        <f t="shared" si="66"/>
        <v>Angela Fox</v>
      </c>
      <c r="S3785" s="7" t="s">
        <v>5621</v>
      </c>
      <c r="T3785" s="7">
        <v>60</v>
      </c>
      <c r="U3785" s="7">
        <v>22</v>
      </c>
      <c r="V3785" s="7">
        <v>1320</v>
      </c>
      <c r="W3785" s="7" t="s">
        <v>5468</v>
      </c>
    </row>
    <row r="3786" spans="18:23" x14ac:dyDescent="0.25">
      <c r="R3786" s="7" t="str">
        <f t="shared" si="66"/>
        <v>Kimberly Stone</v>
      </c>
      <c r="S3786" s="7" t="s">
        <v>5614</v>
      </c>
      <c r="T3786" s="7">
        <v>20</v>
      </c>
      <c r="U3786" s="7">
        <v>5</v>
      </c>
      <c r="V3786" s="7">
        <v>100</v>
      </c>
      <c r="W3786" s="7" t="s">
        <v>5465</v>
      </c>
    </row>
    <row r="3787" spans="18:23" x14ac:dyDescent="0.25">
      <c r="R3787" s="7" t="str">
        <f t="shared" si="66"/>
        <v>Karen Pham</v>
      </c>
      <c r="S3787" s="7" t="s">
        <v>5620</v>
      </c>
      <c r="T3787" s="7">
        <v>40</v>
      </c>
      <c r="U3787" s="7">
        <v>10</v>
      </c>
      <c r="V3787" s="7">
        <v>400</v>
      </c>
      <c r="W3787" s="7" t="s">
        <v>5430</v>
      </c>
    </row>
    <row r="3788" spans="18:23" x14ac:dyDescent="0.25">
      <c r="R3788" s="7" t="str">
        <f t="shared" si="66"/>
        <v>Joshua Stewart</v>
      </c>
      <c r="S3788" s="7" t="s">
        <v>5623</v>
      </c>
      <c r="T3788" s="7">
        <v>30</v>
      </c>
      <c r="U3788" s="7">
        <v>20</v>
      </c>
      <c r="V3788" s="7">
        <v>600</v>
      </c>
      <c r="W3788" s="7" t="s">
        <v>5526</v>
      </c>
    </row>
    <row r="3789" spans="18:23" x14ac:dyDescent="0.25">
      <c r="R3789" s="7" t="str">
        <f t="shared" si="66"/>
        <v>Jonathan Myers</v>
      </c>
      <c r="S3789" s="7" t="s">
        <v>5611</v>
      </c>
      <c r="T3789" s="7">
        <v>250</v>
      </c>
      <c r="U3789" s="7">
        <v>8</v>
      </c>
      <c r="V3789" s="7">
        <v>2000</v>
      </c>
      <c r="W3789" s="7" t="s">
        <v>5483</v>
      </c>
    </row>
    <row r="3790" spans="18:23" x14ac:dyDescent="0.25">
      <c r="R3790" s="7" t="str">
        <f t="shared" si="66"/>
        <v>Kimberly Stone</v>
      </c>
      <c r="S3790" s="7" t="s">
        <v>5616</v>
      </c>
      <c r="T3790" s="7">
        <v>150</v>
      </c>
      <c r="U3790" s="7">
        <v>22</v>
      </c>
      <c r="V3790" s="7">
        <v>3300</v>
      </c>
      <c r="W3790" s="7" t="s">
        <v>5518</v>
      </c>
    </row>
    <row r="3791" spans="18:23" x14ac:dyDescent="0.25">
      <c r="R3791" s="7" t="str">
        <f t="shared" si="66"/>
        <v>Lisa Johnson</v>
      </c>
      <c r="S3791" s="7" t="s">
        <v>5614</v>
      </c>
      <c r="T3791" s="7">
        <v>20</v>
      </c>
      <c r="U3791" s="7">
        <v>14</v>
      </c>
      <c r="V3791" s="7">
        <v>280</v>
      </c>
      <c r="W3791" s="7" t="s">
        <v>5332</v>
      </c>
    </row>
    <row r="3792" spans="18:23" x14ac:dyDescent="0.25">
      <c r="R3792" s="7" t="str">
        <f t="shared" si="66"/>
        <v>Jessica Baird</v>
      </c>
      <c r="S3792" s="7" t="s">
        <v>5615</v>
      </c>
      <c r="T3792" s="7">
        <v>25</v>
      </c>
      <c r="U3792" s="7">
        <v>18</v>
      </c>
      <c r="V3792" s="7">
        <v>450</v>
      </c>
      <c r="W3792" s="7" t="s">
        <v>5331</v>
      </c>
    </row>
    <row r="3793" spans="18:23" x14ac:dyDescent="0.25">
      <c r="R3793" s="7" t="str">
        <f t="shared" si="66"/>
        <v>Shannon Vazquez</v>
      </c>
      <c r="S3793" s="7" t="s">
        <v>5619</v>
      </c>
      <c r="T3793" s="7">
        <v>80</v>
      </c>
      <c r="U3793" s="7">
        <v>14</v>
      </c>
      <c r="V3793" s="7">
        <v>1120</v>
      </c>
      <c r="W3793" s="7" t="s">
        <v>5531</v>
      </c>
    </row>
    <row r="3794" spans="18:23" x14ac:dyDescent="0.25">
      <c r="R3794" s="7" t="str">
        <f t="shared" si="66"/>
        <v>James Mitchell</v>
      </c>
      <c r="S3794" s="7" t="s">
        <v>5614</v>
      </c>
      <c r="T3794" s="7">
        <v>20</v>
      </c>
      <c r="U3794" s="7">
        <v>18</v>
      </c>
      <c r="V3794" s="7">
        <v>360</v>
      </c>
      <c r="W3794" s="7" t="s">
        <v>5594</v>
      </c>
    </row>
    <row r="3795" spans="18:23" x14ac:dyDescent="0.25">
      <c r="R3795" s="7" t="str">
        <f t="shared" si="66"/>
        <v>Linda Morgan</v>
      </c>
      <c r="S3795" s="7" t="s">
        <v>5623</v>
      </c>
      <c r="T3795" s="7">
        <v>30</v>
      </c>
      <c r="U3795" s="7">
        <v>9</v>
      </c>
      <c r="V3795" s="7">
        <v>270</v>
      </c>
      <c r="W3795" s="7" t="s">
        <v>5441</v>
      </c>
    </row>
    <row r="3796" spans="18:23" x14ac:dyDescent="0.25">
      <c r="R3796" s="7" t="str">
        <f t="shared" si="66"/>
        <v>Kimberly Stone</v>
      </c>
      <c r="S3796" s="7" t="s">
        <v>5620</v>
      </c>
      <c r="T3796" s="7">
        <v>40</v>
      </c>
      <c r="U3796" s="7">
        <v>25</v>
      </c>
      <c r="V3796" s="7">
        <v>1000</v>
      </c>
      <c r="W3796" s="7" t="s">
        <v>5334</v>
      </c>
    </row>
    <row r="3797" spans="18:23" x14ac:dyDescent="0.25">
      <c r="R3797" s="7" t="str">
        <f t="shared" si="66"/>
        <v>Joshua Stewart</v>
      </c>
      <c r="S3797" s="7" t="s">
        <v>5612</v>
      </c>
      <c r="T3797" s="7">
        <v>50</v>
      </c>
      <c r="U3797" s="7">
        <v>2</v>
      </c>
      <c r="V3797" s="7">
        <v>100</v>
      </c>
      <c r="W3797" s="7" t="s">
        <v>5309</v>
      </c>
    </row>
    <row r="3798" spans="18:23" x14ac:dyDescent="0.25">
      <c r="R3798" s="7" t="str">
        <f t="shared" si="66"/>
        <v>Caroline Yoder</v>
      </c>
      <c r="S3798" s="7" t="s">
        <v>5613</v>
      </c>
      <c r="T3798" s="7">
        <v>35</v>
      </c>
      <c r="U3798" s="7">
        <v>16</v>
      </c>
      <c r="V3798" s="7">
        <v>560</v>
      </c>
      <c r="W3798" s="7" t="s">
        <v>5317</v>
      </c>
    </row>
    <row r="3799" spans="18:23" x14ac:dyDescent="0.25">
      <c r="R3799" s="7" t="str">
        <f t="shared" si="66"/>
        <v>Angela Fox</v>
      </c>
      <c r="S3799" s="7" t="s">
        <v>5620</v>
      </c>
      <c r="T3799" s="7">
        <v>40</v>
      </c>
      <c r="U3799" s="7">
        <v>21</v>
      </c>
      <c r="V3799" s="7">
        <v>840</v>
      </c>
      <c r="W3799" s="7" t="s">
        <v>5517</v>
      </c>
    </row>
    <row r="3800" spans="18:23" x14ac:dyDescent="0.25">
      <c r="R3800" s="7" t="str">
        <f t="shared" si="66"/>
        <v>Angela Fox</v>
      </c>
      <c r="S3800" s="7" t="s">
        <v>5615</v>
      </c>
      <c r="T3800" s="7">
        <v>25</v>
      </c>
      <c r="U3800" s="7">
        <v>17</v>
      </c>
      <c r="V3800" s="7">
        <v>425</v>
      </c>
      <c r="W3800" s="7" t="s">
        <v>5459</v>
      </c>
    </row>
    <row r="3801" spans="18:23" x14ac:dyDescent="0.25">
      <c r="R3801" s="7" t="str">
        <f t="shared" si="66"/>
        <v>Timothy Johns</v>
      </c>
      <c r="S3801" s="7" t="s">
        <v>5622</v>
      </c>
      <c r="T3801" s="7">
        <v>15</v>
      </c>
      <c r="U3801" s="7">
        <v>5</v>
      </c>
      <c r="V3801" s="7">
        <v>75</v>
      </c>
      <c r="W3801" s="7" t="s">
        <v>5566</v>
      </c>
    </row>
    <row r="3802" spans="18:23" x14ac:dyDescent="0.25">
      <c r="R3802" s="7" t="str">
        <f t="shared" si="66"/>
        <v>James Mitchell</v>
      </c>
      <c r="S3802" s="7" t="s">
        <v>5615</v>
      </c>
      <c r="T3802" s="7">
        <v>25</v>
      </c>
      <c r="U3802" s="7">
        <v>23</v>
      </c>
      <c r="V3802" s="7">
        <v>575</v>
      </c>
      <c r="W3802" s="7" t="s">
        <v>5594</v>
      </c>
    </row>
    <row r="3803" spans="18:23" x14ac:dyDescent="0.25">
      <c r="R3803" s="7" t="str">
        <f t="shared" si="66"/>
        <v>Sarah Wright</v>
      </c>
      <c r="S3803" s="7" t="s">
        <v>5616</v>
      </c>
      <c r="T3803" s="7">
        <v>150</v>
      </c>
      <c r="U3803" s="7">
        <v>10</v>
      </c>
      <c r="V3803" s="7">
        <v>1500</v>
      </c>
      <c r="W3803" s="7" t="s">
        <v>5556</v>
      </c>
    </row>
    <row r="3804" spans="18:23" x14ac:dyDescent="0.25">
      <c r="R3804" s="7" t="str">
        <f t="shared" si="66"/>
        <v>Valerie Morgan</v>
      </c>
      <c r="S3804" s="7" t="s">
        <v>5614</v>
      </c>
      <c r="T3804" s="7">
        <v>20</v>
      </c>
      <c r="U3804" s="7">
        <v>20</v>
      </c>
      <c r="V3804" s="7">
        <v>400</v>
      </c>
      <c r="W3804" s="7" t="s">
        <v>5463</v>
      </c>
    </row>
    <row r="3805" spans="18:23" x14ac:dyDescent="0.25">
      <c r="R3805" s="7" t="str">
        <f t="shared" si="66"/>
        <v>Kimberly Stone</v>
      </c>
      <c r="S3805" s="7" t="s">
        <v>5616</v>
      </c>
      <c r="T3805" s="7">
        <v>150</v>
      </c>
      <c r="U3805" s="7">
        <v>19</v>
      </c>
      <c r="V3805" s="7">
        <v>2850</v>
      </c>
      <c r="W3805" s="7" t="s">
        <v>5518</v>
      </c>
    </row>
    <row r="3806" spans="18:23" x14ac:dyDescent="0.25">
      <c r="R3806" s="7" t="str">
        <f t="shared" si="66"/>
        <v>Jose Perez</v>
      </c>
      <c r="S3806" s="7" t="s">
        <v>5609</v>
      </c>
      <c r="T3806" s="7">
        <v>20</v>
      </c>
      <c r="U3806" s="7">
        <v>15</v>
      </c>
      <c r="V3806" s="7">
        <v>300</v>
      </c>
      <c r="W3806" s="7" t="s">
        <v>5333</v>
      </c>
    </row>
    <row r="3807" spans="18:23" x14ac:dyDescent="0.25">
      <c r="R3807" s="7" t="str">
        <f t="shared" si="66"/>
        <v>Jose Perez</v>
      </c>
      <c r="S3807" s="7" t="s">
        <v>5616</v>
      </c>
      <c r="T3807" s="7">
        <v>150</v>
      </c>
      <c r="U3807" s="7">
        <v>3</v>
      </c>
      <c r="V3807" s="7">
        <v>450</v>
      </c>
      <c r="W3807" s="7" t="s">
        <v>5333</v>
      </c>
    </row>
    <row r="3808" spans="18:23" x14ac:dyDescent="0.25">
      <c r="R3808" s="7" t="str">
        <f t="shared" si="66"/>
        <v>Shannon Vazquez</v>
      </c>
      <c r="S3808" s="7" t="s">
        <v>5613</v>
      </c>
      <c r="T3808" s="7">
        <v>35</v>
      </c>
      <c r="U3808" s="7">
        <v>25</v>
      </c>
      <c r="V3808" s="7">
        <v>875</v>
      </c>
      <c r="W3808" s="7" t="s">
        <v>5531</v>
      </c>
    </row>
    <row r="3809" spans="18:23" x14ac:dyDescent="0.25">
      <c r="R3809" s="7" t="str">
        <f t="shared" si="66"/>
        <v>Belinda Jefferson</v>
      </c>
      <c r="S3809" s="7" t="s">
        <v>5612</v>
      </c>
      <c r="T3809" s="7">
        <v>50</v>
      </c>
      <c r="U3809" s="7">
        <v>9</v>
      </c>
      <c r="V3809" s="7">
        <v>450</v>
      </c>
      <c r="W3809" s="7" t="s">
        <v>5512</v>
      </c>
    </row>
    <row r="3810" spans="18:23" x14ac:dyDescent="0.25">
      <c r="R3810" s="7" t="str">
        <f t="shared" si="66"/>
        <v>Isaac Goodwin</v>
      </c>
      <c r="S3810" s="7" t="s">
        <v>5621</v>
      </c>
      <c r="T3810" s="7">
        <v>60</v>
      </c>
      <c r="U3810" s="7">
        <v>17</v>
      </c>
      <c r="V3810" s="7">
        <v>1020</v>
      </c>
      <c r="W3810" s="7" t="s">
        <v>5592</v>
      </c>
    </row>
    <row r="3811" spans="18:23" x14ac:dyDescent="0.25">
      <c r="R3811" s="7" t="str">
        <f t="shared" si="66"/>
        <v>Timothy Johns</v>
      </c>
      <c r="S3811" s="7" t="s">
        <v>5623</v>
      </c>
      <c r="T3811" s="7">
        <v>30</v>
      </c>
      <c r="U3811" s="7">
        <v>6</v>
      </c>
      <c r="V3811" s="7">
        <v>180</v>
      </c>
      <c r="W3811" s="7" t="s">
        <v>5341</v>
      </c>
    </row>
    <row r="3812" spans="18:23" x14ac:dyDescent="0.25">
      <c r="R3812" s="7" t="str">
        <f t="shared" si="66"/>
        <v>Caroline Yoder</v>
      </c>
      <c r="S3812" s="7" t="s">
        <v>5615</v>
      </c>
      <c r="T3812" s="7">
        <v>25</v>
      </c>
      <c r="U3812" s="7">
        <v>21</v>
      </c>
      <c r="V3812" s="7">
        <v>525</v>
      </c>
      <c r="W3812" s="7" t="s">
        <v>5548</v>
      </c>
    </row>
    <row r="3813" spans="18:23" x14ac:dyDescent="0.25">
      <c r="R3813" s="7" t="str">
        <f t="shared" si="66"/>
        <v>Jose Perez</v>
      </c>
      <c r="S3813" s="7" t="s">
        <v>5613</v>
      </c>
      <c r="T3813" s="7">
        <v>35</v>
      </c>
      <c r="U3813" s="7">
        <v>4</v>
      </c>
      <c r="V3813" s="7">
        <v>140</v>
      </c>
      <c r="W3813" s="7" t="s">
        <v>5484</v>
      </c>
    </row>
    <row r="3814" spans="18:23" x14ac:dyDescent="0.25">
      <c r="R3814" s="7" t="str">
        <f t="shared" si="66"/>
        <v>Diana Griffin</v>
      </c>
      <c r="S3814" s="7" t="s">
        <v>5612</v>
      </c>
      <c r="T3814" s="7">
        <v>50</v>
      </c>
      <c r="U3814" s="7">
        <v>11</v>
      </c>
      <c r="V3814" s="7">
        <v>550</v>
      </c>
      <c r="W3814" s="7" t="s">
        <v>5314</v>
      </c>
    </row>
    <row r="3815" spans="18:23" x14ac:dyDescent="0.25">
      <c r="R3815" s="7" t="str">
        <f t="shared" si="66"/>
        <v>James Mitchell</v>
      </c>
      <c r="S3815" s="7" t="s">
        <v>5612</v>
      </c>
      <c r="T3815" s="7">
        <v>50</v>
      </c>
      <c r="U3815" s="7">
        <v>20</v>
      </c>
      <c r="V3815" s="7">
        <v>1000</v>
      </c>
      <c r="W3815" s="7" t="s">
        <v>5561</v>
      </c>
    </row>
    <row r="3816" spans="18:23" x14ac:dyDescent="0.25">
      <c r="R3816" s="7" t="str">
        <f t="shared" si="66"/>
        <v>Seth Howell</v>
      </c>
      <c r="S3816" s="7" t="s">
        <v>5617</v>
      </c>
      <c r="T3816" s="7">
        <v>120</v>
      </c>
      <c r="U3816" s="7">
        <v>24</v>
      </c>
      <c r="V3816" s="7">
        <v>2880</v>
      </c>
      <c r="W3816" s="7" t="s">
        <v>5336</v>
      </c>
    </row>
    <row r="3817" spans="18:23" x14ac:dyDescent="0.25">
      <c r="R3817" s="7" t="str">
        <f t="shared" si="66"/>
        <v>Jennifer Nelson</v>
      </c>
      <c r="S3817" s="7" t="s">
        <v>5609</v>
      </c>
      <c r="T3817" s="7">
        <v>20</v>
      </c>
      <c r="U3817" s="7">
        <v>17</v>
      </c>
      <c r="V3817" s="7">
        <v>340</v>
      </c>
      <c r="W3817" s="7" t="s">
        <v>5603</v>
      </c>
    </row>
    <row r="3818" spans="18:23" x14ac:dyDescent="0.25">
      <c r="R3818" s="7" t="str">
        <f t="shared" si="66"/>
        <v>Shannon Vazquez</v>
      </c>
      <c r="S3818" s="7" t="s">
        <v>5621</v>
      </c>
      <c r="T3818" s="7">
        <v>60</v>
      </c>
      <c r="U3818" s="7">
        <v>16</v>
      </c>
      <c r="V3818" s="7">
        <v>960</v>
      </c>
      <c r="W3818" s="7" t="s">
        <v>5510</v>
      </c>
    </row>
    <row r="3819" spans="18:23" x14ac:dyDescent="0.25">
      <c r="R3819" s="7" t="str">
        <f t="shared" si="66"/>
        <v>Jose Perez</v>
      </c>
      <c r="S3819" s="7" t="s">
        <v>5611</v>
      </c>
      <c r="T3819" s="7">
        <v>250</v>
      </c>
      <c r="U3819" s="7">
        <v>22</v>
      </c>
      <c r="V3819" s="7">
        <v>5500</v>
      </c>
      <c r="W3819" s="7" t="s">
        <v>5484</v>
      </c>
    </row>
    <row r="3820" spans="18:23" x14ac:dyDescent="0.25">
      <c r="R3820" s="7" t="str">
        <f t="shared" si="66"/>
        <v>Stephanie Smith</v>
      </c>
      <c r="S3820" s="7" t="s">
        <v>5615</v>
      </c>
      <c r="T3820" s="7">
        <v>25</v>
      </c>
      <c r="U3820" s="7">
        <v>14</v>
      </c>
      <c r="V3820" s="7">
        <v>350</v>
      </c>
      <c r="W3820" s="7" t="s">
        <v>5323</v>
      </c>
    </row>
    <row r="3821" spans="18:23" x14ac:dyDescent="0.25">
      <c r="R3821" s="7" t="str">
        <f t="shared" si="66"/>
        <v>Linda Morgan</v>
      </c>
      <c r="S3821" s="7" t="s">
        <v>5622</v>
      </c>
      <c r="T3821" s="7">
        <v>15</v>
      </c>
      <c r="U3821" s="7">
        <v>22</v>
      </c>
      <c r="V3821" s="7">
        <v>330</v>
      </c>
      <c r="W3821" s="7" t="s">
        <v>5308</v>
      </c>
    </row>
    <row r="3822" spans="18:23" x14ac:dyDescent="0.25">
      <c r="R3822" s="7" t="str">
        <f t="shared" si="66"/>
        <v>Caroline Yoder</v>
      </c>
      <c r="S3822" s="7" t="s">
        <v>5617</v>
      </c>
      <c r="T3822" s="7">
        <v>120</v>
      </c>
      <c r="U3822" s="7">
        <v>14</v>
      </c>
      <c r="V3822" s="7">
        <v>1680</v>
      </c>
      <c r="W3822" s="7" t="s">
        <v>5548</v>
      </c>
    </row>
    <row r="3823" spans="18:23" x14ac:dyDescent="0.25">
      <c r="R3823" s="7" t="str">
        <f t="shared" si="66"/>
        <v>Alexis Ferguson</v>
      </c>
      <c r="S3823" s="7" t="s">
        <v>5613</v>
      </c>
      <c r="T3823" s="7">
        <v>35</v>
      </c>
      <c r="U3823" s="7">
        <v>8</v>
      </c>
      <c r="V3823" s="7">
        <v>280</v>
      </c>
      <c r="W3823" s="7" t="s">
        <v>5321</v>
      </c>
    </row>
    <row r="3824" spans="18:23" x14ac:dyDescent="0.25">
      <c r="R3824" s="7" t="str">
        <f t="shared" si="66"/>
        <v>James Mitchell</v>
      </c>
      <c r="S3824" s="7" t="s">
        <v>5609</v>
      </c>
      <c r="T3824" s="7">
        <v>20</v>
      </c>
      <c r="U3824" s="7">
        <v>1</v>
      </c>
      <c r="V3824" s="7">
        <v>20</v>
      </c>
      <c r="W3824" s="7" t="s">
        <v>5594</v>
      </c>
    </row>
    <row r="3825" spans="18:23" x14ac:dyDescent="0.25">
      <c r="R3825" s="7" t="str">
        <f t="shared" si="66"/>
        <v>Keith Bush</v>
      </c>
      <c r="S3825" s="7" t="s">
        <v>5623</v>
      </c>
      <c r="T3825" s="7">
        <v>30</v>
      </c>
      <c r="U3825" s="7">
        <v>12</v>
      </c>
      <c r="V3825" s="7">
        <v>360</v>
      </c>
      <c r="W3825" s="7" t="s">
        <v>5605</v>
      </c>
    </row>
    <row r="3826" spans="18:23" x14ac:dyDescent="0.25">
      <c r="R3826" s="7" t="str">
        <f t="shared" si="66"/>
        <v>Janet Adams</v>
      </c>
      <c r="S3826" s="7" t="s">
        <v>5621</v>
      </c>
      <c r="T3826" s="7">
        <v>60</v>
      </c>
      <c r="U3826" s="7">
        <v>19</v>
      </c>
      <c r="V3826" s="7">
        <v>1140</v>
      </c>
      <c r="W3826" s="7" t="s">
        <v>5345</v>
      </c>
    </row>
    <row r="3827" spans="18:23" x14ac:dyDescent="0.25">
      <c r="R3827" s="7" t="str">
        <f t="shared" si="66"/>
        <v>Diana Rios</v>
      </c>
      <c r="S3827" s="7" t="s">
        <v>5622</v>
      </c>
      <c r="T3827" s="7">
        <v>15</v>
      </c>
      <c r="U3827" s="7">
        <v>19</v>
      </c>
      <c r="V3827" s="7">
        <v>285</v>
      </c>
      <c r="W3827" s="7" t="s">
        <v>5320</v>
      </c>
    </row>
    <row r="3828" spans="18:23" x14ac:dyDescent="0.25">
      <c r="R3828" s="7" t="str">
        <f t="shared" si="66"/>
        <v>Lisa Johnson</v>
      </c>
      <c r="S3828" s="7" t="s">
        <v>5617</v>
      </c>
      <c r="T3828" s="7">
        <v>120</v>
      </c>
      <c r="U3828" s="7">
        <v>20</v>
      </c>
      <c r="V3828" s="7">
        <v>2400</v>
      </c>
      <c r="W3828" s="7" t="s">
        <v>5456</v>
      </c>
    </row>
    <row r="3829" spans="18:23" x14ac:dyDescent="0.25">
      <c r="R3829" s="7" t="str">
        <f t="shared" si="66"/>
        <v>Jose Perez</v>
      </c>
      <c r="S3829" s="7" t="s">
        <v>5609</v>
      </c>
      <c r="T3829" s="7">
        <v>20</v>
      </c>
      <c r="U3829" s="7">
        <v>8</v>
      </c>
      <c r="V3829" s="7">
        <v>160</v>
      </c>
      <c r="W3829" s="7" t="s">
        <v>5333</v>
      </c>
    </row>
    <row r="3830" spans="18:23" x14ac:dyDescent="0.25">
      <c r="R3830" s="7" t="str">
        <f t="shared" si="66"/>
        <v>Valerie Morgan</v>
      </c>
      <c r="S3830" s="7" t="s">
        <v>5612</v>
      </c>
      <c r="T3830" s="7">
        <v>50</v>
      </c>
      <c r="U3830" s="7">
        <v>13</v>
      </c>
      <c r="V3830" s="7">
        <v>650</v>
      </c>
      <c r="W3830" s="7" t="s">
        <v>5487</v>
      </c>
    </row>
    <row r="3831" spans="18:23" x14ac:dyDescent="0.25">
      <c r="R3831" s="7" t="str">
        <f t="shared" si="66"/>
        <v>Dr. Carolyn</v>
      </c>
      <c r="S3831" s="7" t="s">
        <v>5622</v>
      </c>
      <c r="T3831" s="7">
        <v>15</v>
      </c>
      <c r="U3831" s="7">
        <v>2</v>
      </c>
      <c r="V3831" s="7">
        <v>30</v>
      </c>
      <c r="W3831" s="7" t="s">
        <v>5554</v>
      </c>
    </row>
    <row r="3832" spans="18:23" x14ac:dyDescent="0.25">
      <c r="R3832" s="7" t="str">
        <f t="shared" si="66"/>
        <v>Jennifer Nelson</v>
      </c>
      <c r="S3832" s="7" t="s">
        <v>5620</v>
      </c>
      <c r="T3832" s="7">
        <v>40</v>
      </c>
      <c r="U3832" s="7">
        <v>10</v>
      </c>
      <c r="V3832" s="7">
        <v>400</v>
      </c>
      <c r="W3832" s="7" t="s">
        <v>5513</v>
      </c>
    </row>
    <row r="3833" spans="18:23" x14ac:dyDescent="0.25">
      <c r="R3833" s="7" t="str">
        <f t="shared" si="66"/>
        <v>Donald Parsons</v>
      </c>
      <c r="S3833" s="7" t="s">
        <v>5620</v>
      </c>
      <c r="T3833" s="7">
        <v>40</v>
      </c>
      <c r="U3833" s="7">
        <v>10</v>
      </c>
      <c r="V3833" s="7">
        <v>400</v>
      </c>
      <c r="W3833" s="7" t="s">
        <v>5596</v>
      </c>
    </row>
    <row r="3834" spans="18:23" x14ac:dyDescent="0.25">
      <c r="R3834" s="7" t="str">
        <f t="shared" si="66"/>
        <v>Jessica Baird</v>
      </c>
      <c r="S3834" s="7" t="s">
        <v>5622</v>
      </c>
      <c r="T3834" s="7">
        <v>15</v>
      </c>
      <c r="U3834" s="7">
        <v>15</v>
      </c>
      <c r="V3834" s="7">
        <v>225</v>
      </c>
      <c r="W3834" s="7" t="s">
        <v>5546</v>
      </c>
    </row>
    <row r="3835" spans="18:23" x14ac:dyDescent="0.25">
      <c r="R3835" s="7" t="str">
        <f t="shared" si="66"/>
        <v>Diana Griffin</v>
      </c>
      <c r="S3835" s="7" t="s">
        <v>5618</v>
      </c>
      <c r="T3835" s="7">
        <v>10</v>
      </c>
      <c r="U3835" s="7">
        <v>24</v>
      </c>
      <c r="V3835" s="7">
        <v>240</v>
      </c>
      <c r="W3835" s="7" t="s">
        <v>5445</v>
      </c>
    </row>
    <row r="3836" spans="18:23" x14ac:dyDescent="0.25">
      <c r="R3836" s="7" t="str">
        <f t="shared" si="66"/>
        <v>Stephanie Smith</v>
      </c>
      <c r="S3836" s="7" t="s">
        <v>5611</v>
      </c>
      <c r="T3836" s="7">
        <v>250</v>
      </c>
      <c r="U3836" s="7">
        <v>13</v>
      </c>
      <c r="V3836" s="7">
        <v>3250</v>
      </c>
      <c r="W3836" s="7" t="s">
        <v>5442</v>
      </c>
    </row>
    <row r="3837" spans="18:23" x14ac:dyDescent="0.25">
      <c r="R3837" s="7" t="str">
        <f t="shared" si="66"/>
        <v>Seth Howell</v>
      </c>
      <c r="S3837" s="7" t="s">
        <v>5610</v>
      </c>
      <c r="T3837" s="7">
        <v>300</v>
      </c>
      <c r="U3837" s="7">
        <v>24</v>
      </c>
      <c r="V3837" s="7">
        <v>7200</v>
      </c>
      <c r="W3837" s="7" t="s">
        <v>5472</v>
      </c>
    </row>
    <row r="3838" spans="18:23" x14ac:dyDescent="0.25">
      <c r="R3838" s="7" t="str">
        <f t="shared" si="66"/>
        <v>Jennifer Nelson</v>
      </c>
      <c r="S3838" s="7" t="s">
        <v>5621</v>
      </c>
      <c r="T3838" s="7">
        <v>60</v>
      </c>
      <c r="U3838" s="7">
        <v>15</v>
      </c>
      <c r="V3838" s="7">
        <v>900</v>
      </c>
      <c r="W3838" s="7" t="s">
        <v>5527</v>
      </c>
    </row>
    <row r="3839" spans="18:23" x14ac:dyDescent="0.25">
      <c r="R3839" s="7" t="str">
        <f t="shared" si="66"/>
        <v>Timothy Johns</v>
      </c>
      <c r="S3839" s="7" t="s">
        <v>5612</v>
      </c>
      <c r="T3839" s="7">
        <v>50</v>
      </c>
      <c r="U3839" s="7">
        <v>9</v>
      </c>
      <c r="V3839" s="7">
        <v>450</v>
      </c>
      <c r="W3839" s="7" t="s">
        <v>5488</v>
      </c>
    </row>
    <row r="3840" spans="18:23" x14ac:dyDescent="0.25">
      <c r="R3840" s="7" t="str">
        <f t="shared" si="66"/>
        <v>Rebecca Moody</v>
      </c>
      <c r="S3840" s="7" t="s">
        <v>5612</v>
      </c>
      <c r="T3840" s="7">
        <v>50</v>
      </c>
      <c r="U3840" s="7">
        <v>8</v>
      </c>
      <c r="V3840" s="7">
        <v>400</v>
      </c>
      <c r="W3840" s="7" t="s">
        <v>5335</v>
      </c>
    </row>
    <row r="3841" spans="18:23" x14ac:dyDescent="0.25">
      <c r="R3841" s="7" t="str">
        <f t="shared" si="66"/>
        <v>Kari Zimmerman</v>
      </c>
      <c r="S3841" s="7" t="s">
        <v>5622</v>
      </c>
      <c r="T3841" s="7">
        <v>15</v>
      </c>
      <c r="U3841" s="7">
        <v>7</v>
      </c>
      <c r="V3841" s="7">
        <v>105</v>
      </c>
      <c r="W3841" s="7" t="s">
        <v>5569</v>
      </c>
    </row>
    <row r="3842" spans="18:23" x14ac:dyDescent="0.25">
      <c r="R3842" s="7" t="str">
        <f t="shared" si="66"/>
        <v>Rebecca Moody</v>
      </c>
      <c r="S3842" s="7" t="s">
        <v>5609</v>
      </c>
      <c r="T3842" s="7">
        <v>20</v>
      </c>
      <c r="U3842" s="7">
        <v>10</v>
      </c>
      <c r="V3842" s="7">
        <v>200</v>
      </c>
      <c r="W3842" s="7" t="s">
        <v>5519</v>
      </c>
    </row>
    <row r="3843" spans="18:23" x14ac:dyDescent="0.25">
      <c r="R3843" s="7" t="str">
        <f t="shared" si="66"/>
        <v>Lisa Johnson</v>
      </c>
      <c r="S3843" s="7" t="s">
        <v>5622</v>
      </c>
      <c r="T3843" s="7">
        <v>15</v>
      </c>
      <c r="U3843" s="7">
        <v>2</v>
      </c>
      <c r="V3843" s="7">
        <v>30</v>
      </c>
      <c r="W3843" s="7" t="s">
        <v>5332</v>
      </c>
    </row>
    <row r="3844" spans="18:23" x14ac:dyDescent="0.25">
      <c r="R3844" s="7" t="str">
        <f t="shared" si="66"/>
        <v>Linda Morgan</v>
      </c>
      <c r="S3844" s="7" t="s">
        <v>5614</v>
      </c>
      <c r="T3844" s="7">
        <v>20</v>
      </c>
      <c r="U3844" s="7">
        <v>2</v>
      </c>
      <c r="V3844" s="7">
        <v>40</v>
      </c>
      <c r="W3844" s="7" t="s">
        <v>5441</v>
      </c>
    </row>
    <row r="3845" spans="18:23" x14ac:dyDescent="0.25">
      <c r="R3845" s="7" t="str">
        <f t="shared" si="66"/>
        <v>Dr. Elizabeth</v>
      </c>
      <c r="S3845" s="7" t="s">
        <v>5614</v>
      </c>
      <c r="T3845" s="7">
        <v>20</v>
      </c>
      <c r="U3845" s="7">
        <v>16</v>
      </c>
      <c r="V3845" s="7">
        <v>320</v>
      </c>
      <c r="W3845" s="7" t="s">
        <v>5588</v>
      </c>
    </row>
    <row r="3846" spans="18:23" x14ac:dyDescent="0.25">
      <c r="R3846" s="7" t="str">
        <f t="shared" si="66"/>
        <v>Kenneth Rodriguez</v>
      </c>
      <c r="S3846" s="7" t="s">
        <v>5609</v>
      </c>
      <c r="T3846" s="7">
        <v>20</v>
      </c>
      <c r="U3846" s="7">
        <v>17</v>
      </c>
      <c r="V3846" s="7">
        <v>340</v>
      </c>
      <c r="W3846" s="7" t="s">
        <v>5521</v>
      </c>
    </row>
    <row r="3847" spans="18:23" x14ac:dyDescent="0.25">
      <c r="R3847" s="7" t="str">
        <f t="shared" si="66"/>
        <v>Kevin Gonzalez</v>
      </c>
      <c r="S3847" s="7" t="s">
        <v>5622</v>
      </c>
      <c r="T3847" s="7">
        <v>15</v>
      </c>
      <c r="U3847" s="7">
        <v>13</v>
      </c>
      <c r="V3847" s="7">
        <v>195</v>
      </c>
      <c r="W3847" s="7" t="s">
        <v>5498</v>
      </c>
    </row>
    <row r="3848" spans="18:23" x14ac:dyDescent="0.25">
      <c r="R3848" s="7" t="str">
        <f t="shared" ref="R3848:R3911" si="67">TRIM(W3848)</f>
        <v>Sarah Wright</v>
      </c>
      <c r="S3848" s="7" t="s">
        <v>5623</v>
      </c>
      <c r="T3848" s="7">
        <v>30</v>
      </c>
      <c r="U3848" s="7">
        <v>5</v>
      </c>
      <c r="V3848" s="7">
        <v>150</v>
      </c>
      <c r="W3848" s="7" t="s">
        <v>5556</v>
      </c>
    </row>
    <row r="3849" spans="18:23" x14ac:dyDescent="0.25">
      <c r="R3849" s="7" t="str">
        <f t="shared" si="67"/>
        <v>Diana Rios</v>
      </c>
      <c r="S3849" s="7" t="s">
        <v>5613</v>
      </c>
      <c r="T3849" s="7">
        <v>35</v>
      </c>
      <c r="U3849" s="7">
        <v>24</v>
      </c>
      <c r="V3849" s="7">
        <v>840</v>
      </c>
      <c r="W3849" s="7" t="s">
        <v>5582</v>
      </c>
    </row>
    <row r="3850" spans="18:23" x14ac:dyDescent="0.25">
      <c r="R3850" s="7" t="str">
        <f t="shared" si="67"/>
        <v>Kevin Gonzalez</v>
      </c>
      <c r="S3850" s="7" t="s">
        <v>5615</v>
      </c>
      <c r="T3850" s="7">
        <v>25</v>
      </c>
      <c r="U3850" s="7">
        <v>22</v>
      </c>
      <c r="V3850" s="7">
        <v>550</v>
      </c>
      <c r="W3850" s="7" t="s">
        <v>5516</v>
      </c>
    </row>
    <row r="3851" spans="18:23" x14ac:dyDescent="0.25">
      <c r="R3851" s="7" t="str">
        <f t="shared" si="67"/>
        <v>Diana Griffin</v>
      </c>
      <c r="S3851" s="7" t="s">
        <v>5617</v>
      </c>
      <c r="T3851" s="7">
        <v>120</v>
      </c>
      <c r="U3851" s="7">
        <v>3</v>
      </c>
      <c r="V3851" s="7">
        <v>360</v>
      </c>
      <c r="W3851" s="7" t="s">
        <v>5550</v>
      </c>
    </row>
    <row r="3852" spans="18:23" x14ac:dyDescent="0.25">
      <c r="R3852" s="7" t="str">
        <f t="shared" si="67"/>
        <v>Angela Fox</v>
      </c>
      <c r="S3852" s="7" t="s">
        <v>5615</v>
      </c>
      <c r="T3852" s="7">
        <v>25</v>
      </c>
      <c r="U3852" s="7">
        <v>3</v>
      </c>
      <c r="V3852" s="7">
        <v>75</v>
      </c>
      <c r="W3852" s="7" t="s">
        <v>5517</v>
      </c>
    </row>
    <row r="3853" spans="18:23" x14ac:dyDescent="0.25">
      <c r="R3853" s="7" t="str">
        <f t="shared" si="67"/>
        <v>Karen Pham</v>
      </c>
      <c r="S3853" s="7" t="s">
        <v>5611</v>
      </c>
      <c r="T3853" s="7">
        <v>250</v>
      </c>
      <c r="U3853" s="7">
        <v>4</v>
      </c>
      <c r="V3853" s="7">
        <v>1000</v>
      </c>
      <c r="W3853" s="7" t="s">
        <v>5467</v>
      </c>
    </row>
    <row r="3854" spans="18:23" x14ac:dyDescent="0.25">
      <c r="R3854" s="7" t="str">
        <f t="shared" si="67"/>
        <v>Lisa Johnson</v>
      </c>
      <c r="S3854" s="7" t="s">
        <v>5621</v>
      </c>
      <c r="T3854" s="7">
        <v>60</v>
      </c>
      <c r="U3854" s="7">
        <v>22</v>
      </c>
      <c r="V3854" s="7">
        <v>1320</v>
      </c>
      <c r="W3854" s="7" t="s">
        <v>5539</v>
      </c>
    </row>
    <row r="3855" spans="18:23" x14ac:dyDescent="0.25">
      <c r="R3855" s="7" t="str">
        <f t="shared" si="67"/>
        <v>Diana Rios</v>
      </c>
      <c r="S3855" s="7" t="s">
        <v>5615</v>
      </c>
      <c r="T3855" s="7">
        <v>25</v>
      </c>
      <c r="U3855" s="7">
        <v>12</v>
      </c>
      <c r="V3855" s="7">
        <v>300</v>
      </c>
      <c r="W3855" s="7" t="s">
        <v>5320</v>
      </c>
    </row>
    <row r="3856" spans="18:23" x14ac:dyDescent="0.25">
      <c r="R3856" s="7" t="str">
        <f t="shared" si="67"/>
        <v>Jennifer Nelson</v>
      </c>
      <c r="S3856" s="7" t="s">
        <v>5617</v>
      </c>
      <c r="T3856" s="7">
        <v>120</v>
      </c>
      <c r="U3856" s="7">
        <v>11</v>
      </c>
      <c r="V3856" s="7">
        <v>1320</v>
      </c>
      <c r="W3856" s="7" t="s">
        <v>5603</v>
      </c>
    </row>
    <row r="3857" spans="18:23" x14ac:dyDescent="0.25">
      <c r="R3857" s="7" t="str">
        <f t="shared" si="67"/>
        <v>Dr. Carolyn</v>
      </c>
      <c r="S3857" s="7" t="s">
        <v>5610</v>
      </c>
      <c r="T3857" s="7">
        <v>300</v>
      </c>
      <c r="U3857" s="7">
        <v>23</v>
      </c>
      <c r="V3857" s="7">
        <v>6900</v>
      </c>
      <c r="W3857" s="7" t="s">
        <v>5495</v>
      </c>
    </row>
    <row r="3858" spans="18:23" x14ac:dyDescent="0.25">
      <c r="R3858" s="7" t="str">
        <f t="shared" si="67"/>
        <v>Kevin Gonzalez</v>
      </c>
      <c r="S3858" s="7" t="s">
        <v>5618</v>
      </c>
      <c r="T3858" s="7">
        <v>10</v>
      </c>
      <c r="U3858" s="7">
        <v>16</v>
      </c>
      <c r="V3858" s="7">
        <v>160</v>
      </c>
      <c r="W3858" s="7" t="s">
        <v>5534</v>
      </c>
    </row>
    <row r="3859" spans="18:23" x14ac:dyDescent="0.25">
      <c r="R3859" s="7" t="str">
        <f t="shared" si="67"/>
        <v>Diana Griffin</v>
      </c>
      <c r="S3859" s="7" t="s">
        <v>5621</v>
      </c>
      <c r="T3859" s="7">
        <v>60</v>
      </c>
      <c r="U3859" s="7">
        <v>11</v>
      </c>
      <c r="V3859" s="7">
        <v>660</v>
      </c>
      <c r="W3859" s="7" t="s">
        <v>5586</v>
      </c>
    </row>
    <row r="3860" spans="18:23" x14ac:dyDescent="0.25">
      <c r="R3860" s="7" t="str">
        <f t="shared" si="67"/>
        <v>Janet Adams</v>
      </c>
      <c r="S3860" s="7" t="s">
        <v>5622</v>
      </c>
      <c r="T3860" s="7">
        <v>15</v>
      </c>
      <c r="U3860" s="7">
        <v>12</v>
      </c>
      <c r="V3860" s="7">
        <v>180</v>
      </c>
      <c r="W3860" s="7" t="s">
        <v>5570</v>
      </c>
    </row>
    <row r="3861" spans="18:23" x14ac:dyDescent="0.25">
      <c r="R3861" s="7" t="str">
        <f t="shared" si="67"/>
        <v>Kelly Miller</v>
      </c>
      <c r="S3861" s="7" t="s">
        <v>5609</v>
      </c>
      <c r="T3861" s="7">
        <v>20</v>
      </c>
      <c r="U3861" s="7">
        <v>15</v>
      </c>
      <c r="V3861" s="7">
        <v>300</v>
      </c>
      <c r="W3861" s="7" t="s">
        <v>5573</v>
      </c>
    </row>
    <row r="3862" spans="18:23" x14ac:dyDescent="0.25">
      <c r="R3862" s="7" t="str">
        <f t="shared" si="67"/>
        <v>Diana Rios</v>
      </c>
      <c r="S3862" s="7" t="s">
        <v>5619</v>
      </c>
      <c r="T3862" s="7">
        <v>80</v>
      </c>
      <c r="U3862" s="7">
        <v>24</v>
      </c>
      <c r="V3862" s="7">
        <v>1920</v>
      </c>
      <c r="W3862" s="7" t="s">
        <v>5479</v>
      </c>
    </row>
    <row r="3863" spans="18:23" x14ac:dyDescent="0.25">
      <c r="R3863" s="7" t="str">
        <f t="shared" si="67"/>
        <v>Seth Howell</v>
      </c>
      <c r="S3863" s="7" t="s">
        <v>5618</v>
      </c>
      <c r="T3863" s="7">
        <v>10</v>
      </c>
      <c r="U3863" s="7">
        <v>21</v>
      </c>
      <c r="V3863" s="7">
        <v>210</v>
      </c>
      <c r="W3863" s="7" t="s">
        <v>5336</v>
      </c>
    </row>
    <row r="3864" spans="18:23" x14ac:dyDescent="0.25">
      <c r="R3864" s="7" t="str">
        <f t="shared" si="67"/>
        <v>Linda Morgan</v>
      </c>
      <c r="S3864" s="7" t="s">
        <v>5609</v>
      </c>
      <c r="T3864" s="7">
        <v>20</v>
      </c>
      <c r="U3864" s="7">
        <v>25</v>
      </c>
      <c r="V3864" s="7">
        <v>500</v>
      </c>
      <c r="W3864" s="7" t="s">
        <v>5441</v>
      </c>
    </row>
    <row r="3865" spans="18:23" x14ac:dyDescent="0.25">
      <c r="R3865" s="7" t="str">
        <f t="shared" si="67"/>
        <v>Caroline Yoder</v>
      </c>
      <c r="S3865" s="7" t="s">
        <v>5617</v>
      </c>
      <c r="T3865" s="7">
        <v>120</v>
      </c>
      <c r="U3865" s="7">
        <v>13</v>
      </c>
      <c r="V3865" s="7">
        <v>1560</v>
      </c>
      <c r="W3865" s="7" t="s">
        <v>5473</v>
      </c>
    </row>
    <row r="3866" spans="18:23" x14ac:dyDescent="0.25">
      <c r="R3866" s="7" t="str">
        <f t="shared" si="67"/>
        <v>Mary Fry</v>
      </c>
      <c r="S3866" s="7" t="s">
        <v>5621</v>
      </c>
      <c r="T3866" s="7">
        <v>60</v>
      </c>
      <c r="U3866" s="7">
        <v>2</v>
      </c>
      <c r="V3866" s="7">
        <v>120</v>
      </c>
      <c r="W3866" s="7" t="s">
        <v>5504</v>
      </c>
    </row>
    <row r="3867" spans="18:23" x14ac:dyDescent="0.25">
      <c r="R3867" s="7" t="str">
        <f t="shared" si="67"/>
        <v>Lindsay Arnold</v>
      </c>
      <c r="S3867" s="7" t="s">
        <v>5620</v>
      </c>
      <c r="T3867" s="7">
        <v>40</v>
      </c>
      <c r="U3867" s="7">
        <v>23</v>
      </c>
      <c r="V3867" s="7">
        <v>920</v>
      </c>
      <c r="W3867" s="7" t="s">
        <v>5597</v>
      </c>
    </row>
    <row r="3868" spans="18:23" x14ac:dyDescent="0.25">
      <c r="R3868" s="7" t="str">
        <f t="shared" si="67"/>
        <v>Karen Pham</v>
      </c>
      <c r="S3868" s="7" t="s">
        <v>5612</v>
      </c>
      <c r="T3868" s="7">
        <v>50</v>
      </c>
      <c r="U3868" s="7">
        <v>25</v>
      </c>
      <c r="V3868" s="7">
        <v>1250</v>
      </c>
      <c r="W3868" s="7" t="s">
        <v>5552</v>
      </c>
    </row>
    <row r="3869" spans="18:23" x14ac:dyDescent="0.25">
      <c r="R3869" s="7" t="str">
        <f t="shared" si="67"/>
        <v>Rebecca Moody</v>
      </c>
      <c r="S3869" s="7" t="s">
        <v>5622</v>
      </c>
      <c r="T3869" s="7">
        <v>15</v>
      </c>
      <c r="U3869" s="7">
        <v>12</v>
      </c>
      <c r="V3869" s="7">
        <v>180</v>
      </c>
      <c r="W3869" s="7" t="s">
        <v>5525</v>
      </c>
    </row>
    <row r="3870" spans="18:23" x14ac:dyDescent="0.25">
      <c r="R3870" s="7" t="str">
        <f t="shared" si="67"/>
        <v>Dr. Elizabeth</v>
      </c>
      <c r="S3870" s="7" t="s">
        <v>5619</v>
      </c>
      <c r="T3870" s="7">
        <v>80</v>
      </c>
      <c r="U3870" s="7">
        <v>11</v>
      </c>
      <c r="V3870" s="7">
        <v>880</v>
      </c>
      <c r="W3870" s="7" t="s">
        <v>5503</v>
      </c>
    </row>
    <row r="3871" spans="18:23" x14ac:dyDescent="0.25">
      <c r="R3871" s="7" t="str">
        <f t="shared" si="67"/>
        <v>Timothy Johns</v>
      </c>
      <c r="S3871" s="7" t="s">
        <v>5611</v>
      </c>
      <c r="T3871" s="7">
        <v>250</v>
      </c>
      <c r="U3871" s="7">
        <v>9</v>
      </c>
      <c r="V3871" s="7">
        <v>2250</v>
      </c>
      <c r="W3871" s="7" t="s">
        <v>5341</v>
      </c>
    </row>
    <row r="3872" spans="18:23" x14ac:dyDescent="0.25">
      <c r="R3872" s="7" t="str">
        <f t="shared" si="67"/>
        <v>Mrs. Katrina</v>
      </c>
      <c r="S3872" s="7" t="s">
        <v>5616</v>
      </c>
      <c r="T3872" s="7">
        <v>150</v>
      </c>
      <c r="U3872" s="7">
        <v>18</v>
      </c>
      <c r="V3872" s="7">
        <v>2700</v>
      </c>
      <c r="W3872" s="7" t="s">
        <v>5607</v>
      </c>
    </row>
    <row r="3873" spans="18:23" x14ac:dyDescent="0.25">
      <c r="R3873" s="7" t="str">
        <f t="shared" si="67"/>
        <v>Alexis Ferguson</v>
      </c>
      <c r="S3873" s="7" t="s">
        <v>5611</v>
      </c>
      <c r="T3873" s="7">
        <v>250</v>
      </c>
      <c r="U3873" s="7">
        <v>13</v>
      </c>
      <c r="V3873" s="7">
        <v>3250</v>
      </c>
      <c r="W3873" s="7" t="s">
        <v>5599</v>
      </c>
    </row>
    <row r="3874" spans="18:23" x14ac:dyDescent="0.25">
      <c r="R3874" s="7" t="str">
        <f t="shared" si="67"/>
        <v>Donald Parsons</v>
      </c>
      <c r="S3874" s="7" t="s">
        <v>5613</v>
      </c>
      <c r="T3874" s="7">
        <v>35</v>
      </c>
      <c r="U3874" s="7">
        <v>20</v>
      </c>
      <c r="V3874" s="7">
        <v>700</v>
      </c>
      <c r="W3874" s="7" t="s">
        <v>5596</v>
      </c>
    </row>
    <row r="3875" spans="18:23" x14ac:dyDescent="0.25">
      <c r="R3875" s="7" t="str">
        <f t="shared" si="67"/>
        <v>Karen Pham</v>
      </c>
      <c r="S3875" s="7" t="s">
        <v>5609</v>
      </c>
      <c r="T3875" s="7">
        <v>20</v>
      </c>
      <c r="U3875" s="7">
        <v>13</v>
      </c>
      <c r="V3875" s="7">
        <v>260</v>
      </c>
      <c r="W3875" s="7" t="s">
        <v>5467</v>
      </c>
    </row>
    <row r="3876" spans="18:23" x14ac:dyDescent="0.25">
      <c r="R3876" s="7" t="str">
        <f t="shared" si="67"/>
        <v>Dr. Carolyn</v>
      </c>
      <c r="S3876" s="7" t="s">
        <v>5616</v>
      </c>
      <c r="T3876" s="7">
        <v>150</v>
      </c>
      <c r="U3876" s="7">
        <v>12</v>
      </c>
      <c r="V3876" s="7">
        <v>1800</v>
      </c>
      <c r="W3876" s="7" t="s">
        <v>5554</v>
      </c>
    </row>
    <row r="3877" spans="18:23" x14ac:dyDescent="0.25">
      <c r="R3877" s="7" t="str">
        <f t="shared" si="67"/>
        <v>Janet Adams</v>
      </c>
      <c r="S3877" s="7" t="s">
        <v>5610</v>
      </c>
      <c r="T3877" s="7">
        <v>300</v>
      </c>
      <c r="U3877" s="7">
        <v>21</v>
      </c>
      <c r="V3877" s="7">
        <v>6300</v>
      </c>
      <c r="W3877" s="7" t="s">
        <v>5345</v>
      </c>
    </row>
    <row r="3878" spans="18:23" x14ac:dyDescent="0.25">
      <c r="R3878" s="7" t="str">
        <f t="shared" si="67"/>
        <v>Kari Zimmerman</v>
      </c>
      <c r="S3878" s="7" t="s">
        <v>5616</v>
      </c>
      <c r="T3878" s="7">
        <v>150</v>
      </c>
      <c r="U3878" s="7">
        <v>22</v>
      </c>
      <c r="V3878" s="7">
        <v>3300</v>
      </c>
      <c r="W3878" s="7" t="s">
        <v>5565</v>
      </c>
    </row>
    <row r="3879" spans="18:23" x14ac:dyDescent="0.25">
      <c r="R3879" s="7" t="str">
        <f t="shared" si="67"/>
        <v>Kimberly Stone</v>
      </c>
      <c r="S3879" s="7" t="s">
        <v>5618</v>
      </c>
      <c r="T3879" s="7">
        <v>10</v>
      </c>
      <c r="U3879" s="7">
        <v>19</v>
      </c>
      <c r="V3879" s="7">
        <v>190</v>
      </c>
      <c r="W3879" s="7" t="s">
        <v>5518</v>
      </c>
    </row>
    <row r="3880" spans="18:23" x14ac:dyDescent="0.25">
      <c r="R3880" s="7" t="str">
        <f t="shared" si="67"/>
        <v>Lisa Johnson</v>
      </c>
      <c r="S3880" s="7" t="s">
        <v>5613</v>
      </c>
      <c r="T3880" s="7">
        <v>35</v>
      </c>
      <c r="U3880" s="7">
        <v>18</v>
      </c>
      <c r="V3880" s="7">
        <v>630</v>
      </c>
      <c r="W3880" s="7" t="s">
        <v>5539</v>
      </c>
    </row>
    <row r="3881" spans="18:23" x14ac:dyDescent="0.25">
      <c r="R3881" s="7" t="str">
        <f t="shared" si="67"/>
        <v>Isaac Goodwin</v>
      </c>
      <c r="S3881" s="7" t="s">
        <v>5622</v>
      </c>
      <c r="T3881" s="7">
        <v>15</v>
      </c>
      <c r="U3881" s="7">
        <v>25</v>
      </c>
      <c r="V3881" s="7">
        <v>375</v>
      </c>
      <c r="W3881" s="7" t="s">
        <v>5322</v>
      </c>
    </row>
    <row r="3882" spans="18:23" x14ac:dyDescent="0.25">
      <c r="R3882" s="7" t="str">
        <f t="shared" si="67"/>
        <v>Alexis Roberts</v>
      </c>
      <c r="S3882" s="7" t="s">
        <v>5618</v>
      </c>
      <c r="T3882" s="7">
        <v>10</v>
      </c>
      <c r="U3882" s="7">
        <v>17</v>
      </c>
      <c r="V3882" s="7">
        <v>170</v>
      </c>
      <c r="W3882" s="7" t="s">
        <v>5528</v>
      </c>
    </row>
    <row r="3883" spans="18:23" x14ac:dyDescent="0.25">
      <c r="R3883" s="7" t="str">
        <f t="shared" si="67"/>
        <v>Kelly Miller</v>
      </c>
      <c r="S3883" s="7" t="s">
        <v>5612</v>
      </c>
      <c r="T3883" s="7">
        <v>50</v>
      </c>
      <c r="U3883" s="7">
        <v>20</v>
      </c>
      <c r="V3883" s="7">
        <v>1000</v>
      </c>
      <c r="W3883" s="7" t="s">
        <v>5340</v>
      </c>
    </row>
    <row r="3884" spans="18:23" x14ac:dyDescent="0.25">
      <c r="R3884" s="7" t="str">
        <f t="shared" si="67"/>
        <v>April Gonzales</v>
      </c>
      <c r="S3884" s="7" t="s">
        <v>5613</v>
      </c>
      <c r="T3884" s="7">
        <v>35</v>
      </c>
      <c r="U3884" s="7">
        <v>20</v>
      </c>
      <c r="V3884" s="7">
        <v>700</v>
      </c>
      <c r="W3884" s="7" t="s">
        <v>5426</v>
      </c>
    </row>
    <row r="3885" spans="18:23" x14ac:dyDescent="0.25">
      <c r="R3885" s="7" t="str">
        <f t="shared" si="67"/>
        <v>Mrs. Alexandria</v>
      </c>
      <c r="S3885" s="7" t="s">
        <v>5619</v>
      </c>
      <c r="T3885" s="7">
        <v>80</v>
      </c>
      <c r="U3885" s="7">
        <v>1</v>
      </c>
      <c r="V3885" s="7">
        <v>80</v>
      </c>
      <c r="W3885" s="7" t="s">
        <v>5587</v>
      </c>
    </row>
    <row r="3886" spans="18:23" x14ac:dyDescent="0.25">
      <c r="R3886" s="7" t="str">
        <f t="shared" si="67"/>
        <v>Leslie Sexton</v>
      </c>
      <c r="S3886" s="7" t="s">
        <v>5613</v>
      </c>
      <c r="T3886" s="7">
        <v>35</v>
      </c>
      <c r="U3886" s="7">
        <v>16</v>
      </c>
      <c r="V3886" s="7">
        <v>560</v>
      </c>
      <c r="W3886" s="7" t="s">
        <v>5428</v>
      </c>
    </row>
    <row r="3887" spans="18:23" x14ac:dyDescent="0.25">
      <c r="R3887" s="7" t="str">
        <f t="shared" si="67"/>
        <v>Leslie Sexton</v>
      </c>
      <c r="S3887" s="7" t="s">
        <v>5622</v>
      </c>
      <c r="T3887" s="7">
        <v>15</v>
      </c>
      <c r="U3887" s="7">
        <v>13</v>
      </c>
      <c r="V3887" s="7">
        <v>195</v>
      </c>
      <c r="W3887" s="7" t="s">
        <v>5428</v>
      </c>
    </row>
    <row r="3888" spans="18:23" x14ac:dyDescent="0.25">
      <c r="R3888" s="7" t="str">
        <f t="shared" si="67"/>
        <v>Diana Griffin</v>
      </c>
      <c r="S3888" s="7" t="s">
        <v>5617</v>
      </c>
      <c r="T3888" s="7">
        <v>120</v>
      </c>
      <c r="U3888" s="7">
        <v>20</v>
      </c>
      <c r="V3888" s="7">
        <v>2400</v>
      </c>
      <c r="W3888" s="7" t="s">
        <v>5550</v>
      </c>
    </row>
    <row r="3889" spans="18:23" x14ac:dyDescent="0.25">
      <c r="R3889" s="7" t="str">
        <f t="shared" si="67"/>
        <v>Robert Baker</v>
      </c>
      <c r="S3889" s="7" t="s">
        <v>5622</v>
      </c>
      <c r="T3889" s="7">
        <v>15</v>
      </c>
      <c r="U3889" s="7">
        <v>9</v>
      </c>
      <c r="V3889" s="7">
        <v>135</v>
      </c>
      <c r="W3889" s="7" t="s">
        <v>5313</v>
      </c>
    </row>
    <row r="3890" spans="18:23" x14ac:dyDescent="0.25">
      <c r="R3890" s="7" t="str">
        <f t="shared" si="67"/>
        <v>Valerie Morgan</v>
      </c>
      <c r="S3890" s="7" t="s">
        <v>5620</v>
      </c>
      <c r="T3890" s="7">
        <v>40</v>
      </c>
      <c r="U3890" s="7">
        <v>21</v>
      </c>
      <c r="V3890" s="7">
        <v>840</v>
      </c>
      <c r="W3890" s="7" t="s">
        <v>5463</v>
      </c>
    </row>
    <row r="3891" spans="18:23" x14ac:dyDescent="0.25">
      <c r="R3891" s="7" t="str">
        <f t="shared" si="67"/>
        <v>Joshua Stewart</v>
      </c>
      <c r="S3891" s="7" t="s">
        <v>5620</v>
      </c>
      <c r="T3891" s="7">
        <v>40</v>
      </c>
      <c r="U3891" s="7">
        <v>1</v>
      </c>
      <c r="V3891" s="7">
        <v>40</v>
      </c>
      <c r="W3891" s="7" t="s">
        <v>5435</v>
      </c>
    </row>
    <row r="3892" spans="18:23" x14ac:dyDescent="0.25">
      <c r="R3892" s="7" t="str">
        <f t="shared" si="67"/>
        <v>Leslie Sexton</v>
      </c>
      <c r="S3892" s="7" t="s">
        <v>5614</v>
      </c>
      <c r="T3892" s="7">
        <v>20</v>
      </c>
      <c r="U3892" s="7">
        <v>3</v>
      </c>
      <c r="V3892" s="7">
        <v>60</v>
      </c>
      <c r="W3892" s="7" t="s">
        <v>5428</v>
      </c>
    </row>
    <row r="3893" spans="18:23" x14ac:dyDescent="0.25">
      <c r="R3893" s="7" t="str">
        <f t="shared" si="67"/>
        <v>Kelly Miller</v>
      </c>
      <c r="S3893" s="7" t="s">
        <v>5615</v>
      </c>
      <c r="T3893" s="7">
        <v>25</v>
      </c>
      <c r="U3893" s="7">
        <v>12</v>
      </c>
      <c r="V3893" s="7">
        <v>300</v>
      </c>
      <c r="W3893" s="7" t="s">
        <v>5340</v>
      </c>
    </row>
    <row r="3894" spans="18:23" x14ac:dyDescent="0.25">
      <c r="R3894" s="7" t="str">
        <f t="shared" si="67"/>
        <v>Kevin Gonzalez</v>
      </c>
      <c r="S3894" s="7" t="s">
        <v>5612</v>
      </c>
      <c r="T3894" s="7">
        <v>50</v>
      </c>
      <c r="U3894" s="7">
        <v>22</v>
      </c>
      <c r="V3894" s="7">
        <v>1100</v>
      </c>
      <c r="W3894" s="7" t="s">
        <v>5516</v>
      </c>
    </row>
    <row r="3895" spans="18:23" x14ac:dyDescent="0.25">
      <c r="R3895" s="7" t="str">
        <f t="shared" si="67"/>
        <v>Kari Zimmerman</v>
      </c>
      <c r="S3895" s="7" t="s">
        <v>5617</v>
      </c>
      <c r="T3895" s="7">
        <v>120</v>
      </c>
      <c r="U3895" s="7">
        <v>21</v>
      </c>
      <c r="V3895" s="7">
        <v>2520</v>
      </c>
      <c r="W3895" s="7" t="s">
        <v>5478</v>
      </c>
    </row>
    <row r="3896" spans="18:23" x14ac:dyDescent="0.25">
      <c r="R3896" s="7" t="str">
        <f t="shared" si="67"/>
        <v>Lindsay Arnold</v>
      </c>
      <c r="S3896" s="7" t="s">
        <v>5617</v>
      </c>
      <c r="T3896" s="7">
        <v>120</v>
      </c>
      <c r="U3896" s="7">
        <v>8</v>
      </c>
      <c r="V3896" s="7">
        <v>960</v>
      </c>
      <c r="W3896" s="7" t="s">
        <v>5597</v>
      </c>
    </row>
    <row r="3897" spans="18:23" x14ac:dyDescent="0.25">
      <c r="R3897" s="7" t="str">
        <f t="shared" si="67"/>
        <v>Mary Fry</v>
      </c>
      <c r="S3897" s="7" t="s">
        <v>5616</v>
      </c>
      <c r="T3897" s="7">
        <v>150</v>
      </c>
      <c r="U3897" s="7">
        <v>5</v>
      </c>
      <c r="V3897" s="7">
        <v>750</v>
      </c>
      <c r="W3897" s="7" t="s">
        <v>5544</v>
      </c>
    </row>
    <row r="3898" spans="18:23" x14ac:dyDescent="0.25">
      <c r="R3898" s="7" t="str">
        <f t="shared" si="67"/>
        <v>Jonathan Myers</v>
      </c>
      <c r="S3898" s="7" t="s">
        <v>5623</v>
      </c>
      <c r="T3898" s="7">
        <v>30</v>
      </c>
      <c r="U3898" s="7">
        <v>2</v>
      </c>
      <c r="V3898" s="7">
        <v>60</v>
      </c>
      <c r="W3898" s="7" t="s">
        <v>5501</v>
      </c>
    </row>
    <row r="3899" spans="18:23" x14ac:dyDescent="0.25">
      <c r="R3899" s="7" t="str">
        <f t="shared" si="67"/>
        <v>Leslie Sexton</v>
      </c>
      <c r="S3899" s="7" t="s">
        <v>5616</v>
      </c>
      <c r="T3899" s="7">
        <v>150</v>
      </c>
      <c r="U3899" s="7">
        <v>7</v>
      </c>
      <c r="V3899" s="7">
        <v>1050</v>
      </c>
      <c r="W3899" s="7" t="s">
        <v>5428</v>
      </c>
    </row>
    <row r="3900" spans="18:23" x14ac:dyDescent="0.25">
      <c r="R3900" s="7" t="str">
        <f t="shared" si="67"/>
        <v>Dr. Elizabeth</v>
      </c>
      <c r="S3900" s="7" t="s">
        <v>5615</v>
      </c>
      <c r="T3900" s="7">
        <v>25</v>
      </c>
      <c r="U3900" s="7">
        <v>11</v>
      </c>
      <c r="V3900" s="7">
        <v>275</v>
      </c>
      <c r="W3900" s="7" t="s">
        <v>5588</v>
      </c>
    </row>
    <row r="3901" spans="18:23" x14ac:dyDescent="0.25">
      <c r="R3901" s="7" t="str">
        <f t="shared" si="67"/>
        <v>Shannon Vazquez</v>
      </c>
      <c r="S3901" s="7" t="s">
        <v>5613</v>
      </c>
      <c r="T3901" s="7">
        <v>35</v>
      </c>
      <c r="U3901" s="7">
        <v>16</v>
      </c>
      <c r="V3901" s="7">
        <v>560</v>
      </c>
      <c r="W3901" s="7" t="s">
        <v>5497</v>
      </c>
    </row>
    <row r="3902" spans="18:23" x14ac:dyDescent="0.25">
      <c r="R3902" s="7" t="str">
        <f t="shared" si="67"/>
        <v>Robert Baker</v>
      </c>
      <c r="S3902" s="7" t="s">
        <v>5618</v>
      </c>
      <c r="T3902" s="7">
        <v>10</v>
      </c>
      <c r="U3902" s="7">
        <v>25</v>
      </c>
      <c r="V3902" s="7">
        <v>250</v>
      </c>
      <c r="W3902" s="7" t="s">
        <v>5447</v>
      </c>
    </row>
    <row r="3903" spans="18:23" x14ac:dyDescent="0.25">
      <c r="R3903" s="7" t="str">
        <f t="shared" si="67"/>
        <v>Jessica Baird</v>
      </c>
      <c r="S3903" s="7" t="s">
        <v>5620</v>
      </c>
      <c r="T3903" s="7">
        <v>40</v>
      </c>
      <c r="U3903" s="7">
        <v>3</v>
      </c>
      <c r="V3903" s="7">
        <v>120</v>
      </c>
      <c r="W3903" s="7" t="s">
        <v>5507</v>
      </c>
    </row>
    <row r="3904" spans="18:23" x14ac:dyDescent="0.25">
      <c r="R3904" s="7" t="str">
        <f t="shared" si="67"/>
        <v>Kimberly Stone</v>
      </c>
      <c r="S3904" s="7" t="s">
        <v>5620</v>
      </c>
      <c r="T3904" s="7">
        <v>40</v>
      </c>
      <c r="U3904" s="7">
        <v>22</v>
      </c>
      <c r="V3904" s="7">
        <v>880</v>
      </c>
      <c r="W3904" s="7" t="s">
        <v>5537</v>
      </c>
    </row>
    <row r="3905" spans="18:23" x14ac:dyDescent="0.25">
      <c r="R3905" s="7" t="str">
        <f t="shared" si="67"/>
        <v>Jonathan Myers</v>
      </c>
      <c r="S3905" s="7" t="s">
        <v>5613</v>
      </c>
      <c r="T3905" s="7">
        <v>35</v>
      </c>
      <c r="U3905" s="7">
        <v>17</v>
      </c>
      <c r="V3905" s="7">
        <v>595</v>
      </c>
      <c r="W3905" s="7" t="s">
        <v>5595</v>
      </c>
    </row>
    <row r="3906" spans="18:23" x14ac:dyDescent="0.25">
      <c r="R3906" s="7" t="str">
        <f t="shared" si="67"/>
        <v>Valerie Morgan</v>
      </c>
      <c r="S3906" s="7" t="s">
        <v>5619</v>
      </c>
      <c r="T3906" s="7">
        <v>80</v>
      </c>
      <c r="U3906" s="7">
        <v>21</v>
      </c>
      <c r="V3906" s="7">
        <v>1680</v>
      </c>
      <c r="W3906" s="7" t="s">
        <v>5463</v>
      </c>
    </row>
    <row r="3907" spans="18:23" x14ac:dyDescent="0.25">
      <c r="R3907" s="7" t="str">
        <f t="shared" si="67"/>
        <v>Alexis Roberts</v>
      </c>
      <c r="S3907" s="7" t="s">
        <v>5617</v>
      </c>
      <c r="T3907" s="7">
        <v>120</v>
      </c>
      <c r="U3907" s="7">
        <v>14</v>
      </c>
      <c r="V3907" s="7">
        <v>1680</v>
      </c>
      <c r="W3907" s="7" t="s">
        <v>5318</v>
      </c>
    </row>
    <row r="3908" spans="18:23" x14ac:dyDescent="0.25">
      <c r="R3908" s="7" t="str">
        <f t="shared" si="67"/>
        <v>Janet Adams</v>
      </c>
      <c r="S3908" s="7" t="s">
        <v>5618</v>
      </c>
      <c r="T3908" s="7">
        <v>10</v>
      </c>
      <c r="U3908" s="7">
        <v>11</v>
      </c>
      <c r="V3908" s="7">
        <v>110</v>
      </c>
      <c r="W3908" s="7" t="s">
        <v>5345</v>
      </c>
    </row>
    <row r="3909" spans="18:23" x14ac:dyDescent="0.25">
      <c r="R3909" s="7" t="str">
        <f t="shared" si="67"/>
        <v>Dr. Carolyn</v>
      </c>
      <c r="S3909" s="7" t="s">
        <v>5618</v>
      </c>
      <c r="T3909" s="7">
        <v>10</v>
      </c>
      <c r="U3909" s="7">
        <v>15</v>
      </c>
      <c r="V3909" s="7">
        <v>150</v>
      </c>
      <c r="W3909" s="7" t="s">
        <v>5495</v>
      </c>
    </row>
    <row r="3910" spans="18:23" x14ac:dyDescent="0.25">
      <c r="R3910" s="7" t="str">
        <f t="shared" si="67"/>
        <v>Lisa Johnson</v>
      </c>
      <c r="S3910" s="7" t="s">
        <v>5609</v>
      </c>
      <c r="T3910" s="7">
        <v>20</v>
      </c>
      <c r="U3910" s="7">
        <v>2</v>
      </c>
      <c r="V3910" s="7">
        <v>40</v>
      </c>
      <c r="W3910" s="7" t="s">
        <v>5581</v>
      </c>
    </row>
    <row r="3911" spans="18:23" x14ac:dyDescent="0.25">
      <c r="R3911" s="7" t="str">
        <f t="shared" si="67"/>
        <v>Jose Perez</v>
      </c>
      <c r="S3911" s="7" t="s">
        <v>5612</v>
      </c>
      <c r="T3911" s="7">
        <v>50</v>
      </c>
      <c r="U3911" s="7">
        <v>20</v>
      </c>
      <c r="V3911" s="7">
        <v>1000</v>
      </c>
      <c r="W3911" s="7" t="s">
        <v>5484</v>
      </c>
    </row>
    <row r="3912" spans="18:23" x14ac:dyDescent="0.25">
      <c r="R3912" s="7" t="str">
        <f t="shared" ref="R3912:R3975" si="68">TRIM(W3912)</f>
        <v>Isaac Goodwin</v>
      </c>
      <c r="S3912" s="7" t="s">
        <v>5622</v>
      </c>
      <c r="T3912" s="7">
        <v>15</v>
      </c>
      <c r="U3912" s="7">
        <v>4</v>
      </c>
      <c r="V3912" s="7">
        <v>60</v>
      </c>
      <c r="W3912" s="7" t="s">
        <v>5322</v>
      </c>
    </row>
    <row r="3913" spans="18:23" x14ac:dyDescent="0.25">
      <c r="R3913" s="7" t="str">
        <f t="shared" si="68"/>
        <v>Kari Zimmerman</v>
      </c>
      <c r="S3913" s="7" t="s">
        <v>5618</v>
      </c>
      <c r="T3913" s="7">
        <v>10</v>
      </c>
      <c r="U3913" s="7">
        <v>6</v>
      </c>
      <c r="V3913" s="7">
        <v>60</v>
      </c>
      <c r="W3913" s="7" t="s">
        <v>5569</v>
      </c>
    </row>
    <row r="3914" spans="18:23" x14ac:dyDescent="0.25">
      <c r="R3914" s="7" t="str">
        <f t="shared" si="68"/>
        <v>Shannon Vazquez</v>
      </c>
      <c r="S3914" s="7" t="s">
        <v>5615</v>
      </c>
      <c r="T3914" s="7">
        <v>25</v>
      </c>
      <c r="U3914" s="7">
        <v>5</v>
      </c>
      <c r="V3914" s="7">
        <v>125</v>
      </c>
      <c r="W3914" s="7" t="s">
        <v>5531</v>
      </c>
    </row>
    <row r="3915" spans="18:23" x14ac:dyDescent="0.25">
      <c r="R3915" s="7" t="str">
        <f t="shared" si="68"/>
        <v>Joshua Stewart</v>
      </c>
      <c r="S3915" s="7" t="s">
        <v>5617</v>
      </c>
      <c r="T3915" s="7">
        <v>120</v>
      </c>
      <c r="U3915" s="7">
        <v>25</v>
      </c>
      <c r="V3915" s="7">
        <v>3000</v>
      </c>
      <c r="W3915" s="7" t="s">
        <v>5526</v>
      </c>
    </row>
    <row r="3916" spans="18:23" x14ac:dyDescent="0.25">
      <c r="R3916" s="7" t="str">
        <f t="shared" si="68"/>
        <v>Diana Griffin</v>
      </c>
      <c r="S3916" s="7" t="s">
        <v>5617</v>
      </c>
      <c r="T3916" s="7">
        <v>120</v>
      </c>
      <c r="U3916" s="7">
        <v>9</v>
      </c>
      <c r="V3916" s="7">
        <v>1080</v>
      </c>
      <c r="W3916" s="7" t="s">
        <v>5509</v>
      </c>
    </row>
    <row r="3917" spans="18:23" x14ac:dyDescent="0.25">
      <c r="R3917" s="7" t="str">
        <f t="shared" si="68"/>
        <v>Ms. Michelle</v>
      </c>
      <c r="S3917" s="7" t="s">
        <v>5619</v>
      </c>
      <c r="T3917" s="7">
        <v>80</v>
      </c>
      <c r="U3917" s="7">
        <v>20</v>
      </c>
      <c r="V3917" s="7">
        <v>1600</v>
      </c>
      <c r="W3917" s="7" t="s">
        <v>5429</v>
      </c>
    </row>
    <row r="3918" spans="18:23" x14ac:dyDescent="0.25">
      <c r="R3918" s="7" t="str">
        <f t="shared" si="68"/>
        <v>Isaac Goodwin</v>
      </c>
      <c r="S3918" s="7" t="s">
        <v>5619</v>
      </c>
      <c r="T3918" s="7">
        <v>80</v>
      </c>
      <c r="U3918" s="7">
        <v>23</v>
      </c>
      <c r="V3918" s="7">
        <v>1840</v>
      </c>
      <c r="W3918" s="7" t="s">
        <v>5440</v>
      </c>
    </row>
    <row r="3919" spans="18:23" x14ac:dyDescent="0.25">
      <c r="R3919" s="7" t="str">
        <f t="shared" si="68"/>
        <v>Kari Zimmerman</v>
      </c>
      <c r="S3919" s="7" t="s">
        <v>5615</v>
      </c>
      <c r="T3919" s="7">
        <v>25</v>
      </c>
      <c r="U3919" s="7">
        <v>1</v>
      </c>
      <c r="V3919" s="7">
        <v>25</v>
      </c>
      <c r="W3919" s="7" t="s">
        <v>5529</v>
      </c>
    </row>
    <row r="3920" spans="18:23" x14ac:dyDescent="0.25">
      <c r="R3920" s="7" t="str">
        <f t="shared" si="68"/>
        <v>Belinda Jefferson</v>
      </c>
      <c r="S3920" s="7" t="s">
        <v>5620</v>
      </c>
      <c r="T3920" s="7">
        <v>40</v>
      </c>
      <c r="U3920" s="7">
        <v>7</v>
      </c>
      <c r="V3920" s="7">
        <v>280</v>
      </c>
      <c r="W3920" s="7" t="s">
        <v>5328</v>
      </c>
    </row>
    <row r="3921" spans="18:23" x14ac:dyDescent="0.25">
      <c r="R3921" s="7" t="str">
        <f t="shared" si="68"/>
        <v>Mrs. Katrina</v>
      </c>
      <c r="S3921" s="7" t="s">
        <v>5609</v>
      </c>
      <c r="T3921" s="7">
        <v>20</v>
      </c>
      <c r="U3921" s="7">
        <v>24</v>
      </c>
      <c r="V3921" s="7">
        <v>480</v>
      </c>
      <c r="W3921" s="7" t="s">
        <v>5589</v>
      </c>
    </row>
    <row r="3922" spans="18:23" x14ac:dyDescent="0.25">
      <c r="R3922" s="7" t="str">
        <f t="shared" si="68"/>
        <v>Lisa Johnson</v>
      </c>
      <c r="S3922" s="7" t="s">
        <v>5617</v>
      </c>
      <c r="T3922" s="7">
        <v>120</v>
      </c>
      <c r="U3922" s="7">
        <v>16</v>
      </c>
      <c r="V3922" s="7">
        <v>1920</v>
      </c>
      <c r="W3922" s="7" t="s">
        <v>5332</v>
      </c>
    </row>
    <row r="3923" spans="18:23" x14ac:dyDescent="0.25">
      <c r="R3923" s="7" t="str">
        <f t="shared" si="68"/>
        <v>Dr. Elizabeth</v>
      </c>
      <c r="S3923" s="7" t="s">
        <v>5612</v>
      </c>
      <c r="T3923" s="7">
        <v>50</v>
      </c>
      <c r="U3923" s="7">
        <v>1</v>
      </c>
      <c r="V3923" s="7">
        <v>50</v>
      </c>
      <c r="W3923" s="7" t="s">
        <v>5600</v>
      </c>
    </row>
    <row r="3924" spans="18:23" x14ac:dyDescent="0.25">
      <c r="R3924" s="7" t="str">
        <f t="shared" si="68"/>
        <v>Jose Perez</v>
      </c>
      <c r="S3924" s="7" t="s">
        <v>5622</v>
      </c>
      <c r="T3924" s="7">
        <v>15</v>
      </c>
      <c r="U3924" s="7">
        <v>16</v>
      </c>
      <c r="V3924" s="7">
        <v>240</v>
      </c>
      <c r="W3924" s="7" t="s">
        <v>5484</v>
      </c>
    </row>
    <row r="3925" spans="18:23" x14ac:dyDescent="0.25">
      <c r="R3925" s="7" t="str">
        <f t="shared" si="68"/>
        <v>Dr. Carolyn</v>
      </c>
      <c r="S3925" s="7" t="s">
        <v>5615</v>
      </c>
      <c r="T3925" s="7">
        <v>25</v>
      </c>
      <c r="U3925" s="7">
        <v>9</v>
      </c>
      <c r="V3925" s="7">
        <v>225</v>
      </c>
      <c r="W3925" s="7" t="s">
        <v>5455</v>
      </c>
    </row>
    <row r="3926" spans="18:23" x14ac:dyDescent="0.25">
      <c r="R3926" s="7" t="str">
        <f t="shared" si="68"/>
        <v>Dr. Elizabeth</v>
      </c>
      <c r="S3926" s="7" t="s">
        <v>5619</v>
      </c>
      <c r="T3926" s="7">
        <v>80</v>
      </c>
      <c r="U3926" s="7">
        <v>5</v>
      </c>
      <c r="V3926" s="7">
        <v>400</v>
      </c>
      <c r="W3926" s="7" t="s">
        <v>5503</v>
      </c>
    </row>
    <row r="3927" spans="18:23" x14ac:dyDescent="0.25">
      <c r="R3927" s="7" t="str">
        <f t="shared" si="68"/>
        <v>Leslie Sexton</v>
      </c>
      <c r="S3927" s="7" t="s">
        <v>5622</v>
      </c>
      <c r="T3927" s="7">
        <v>15</v>
      </c>
      <c r="U3927" s="7">
        <v>2</v>
      </c>
      <c r="V3927" s="7">
        <v>30</v>
      </c>
      <c r="W3927" s="7" t="s">
        <v>5584</v>
      </c>
    </row>
    <row r="3928" spans="18:23" x14ac:dyDescent="0.25">
      <c r="R3928" s="7" t="str">
        <f t="shared" si="68"/>
        <v>Robert Baker</v>
      </c>
      <c r="S3928" s="7" t="s">
        <v>5610</v>
      </c>
      <c r="T3928" s="7">
        <v>300</v>
      </c>
      <c r="U3928" s="7">
        <v>11</v>
      </c>
      <c r="V3928" s="7">
        <v>3300</v>
      </c>
      <c r="W3928" s="7" t="s">
        <v>5427</v>
      </c>
    </row>
    <row r="3929" spans="18:23" x14ac:dyDescent="0.25">
      <c r="R3929" s="7" t="str">
        <f t="shared" si="68"/>
        <v>Kimberly Stone</v>
      </c>
      <c r="S3929" s="7" t="s">
        <v>5618</v>
      </c>
      <c r="T3929" s="7">
        <v>10</v>
      </c>
      <c r="U3929" s="7">
        <v>8</v>
      </c>
      <c r="V3929" s="7">
        <v>80</v>
      </c>
      <c r="W3929" s="7" t="s">
        <v>5537</v>
      </c>
    </row>
    <row r="3930" spans="18:23" x14ac:dyDescent="0.25">
      <c r="R3930" s="7" t="str">
        <f t="shared" si="68"/>
        <v>Kari Zimmerman</v>
      </c>
      <c r="S3930" s="7" t="s">
        <v>5620</v>
      </c>
      <c r="T3930" s="7">
        <v>40</v>
      </c>
      <c r="U3930" s="7">
        <v>2</v>
      </c>
      <c r="V3930" s="7">
        <v>80</v>
      </c>
      <c r="W3930" s="7" t="s">
        <v>5338</v>
      </c>
    </row>
    <row r="3931" spans="18:23" x14ac:dyDescent="0.25">
      <c r="R3931" s="7" t="str">
        <f t="shared" si="68"/>
        <v>Keith Bush</v>
      </c>
      <c r="S3931" s="7" t="s">
        <v>5609</v>
      </c>
      <c r="T3931" s="7">
        <v>20</v>
      </c>
      <c r="U3931" s="7">
        <v>17</v>
      </c>
      <c r="V3931" s="7">
        <v>340</v>
      </c>
      <c r="W3931" s="7" t="s">
        <v>5508</v>
      </c>
    </row>
    <row r="3932" spans="18:23" x14ac:dyDescent="0.25">
      <c r="R3932" s="7" t="str">
        <f t="shared" si="68"/>
        <v>Jennifer Nelson</v>
      </c>
      <c r="S3932" s="7" t="s">
        <v>5621</v>
      </c>
      <c r="T3932" s="7">
        <v>60</v>
      </c>
      <c r="U3932" s="7">
        <v>14</v>
      </c>
      <c r="V3932" s="7">
        <v>840</v>
      </c>
      <c r="W3932" s="7" t="s">
        <v>5443</v>
      </c>
    </row>
    <row r="3933" spans="18:23" x14ac:dyDescent="0.25">
      <c r="R3933" s="7" t="str">
        <f t="shared" si="68"/>
        <v>Rebecca Moody</v>
      </c>
      <c r="S3933" s="7" t="s">
        <v>5610</v>
      </c>
      <c r="T3933" s="7">
        <v>300</v>
      </c>
      <c r="U3933" s="7">
        <v>23</v>
      </c>
      <c r="V3933" s="7">
        <v>6900</v>
      </c>
      <c r="W3933" s="7" t="s">
        <v>5335</v>
      </c>
    </row>
    <row r="3934" spans="18:23" x14ac:dyDescent="0.25">
      <c r="R3934" s="7" t="str">
        <f t="shared" si="68"/>
        <v>Alexis Roberts</v>
      </c>
      <c r="S3934" s="7" t="s">
        <v>5617</v>
      </c>
      <c r="T3934" s="7">
        <v>120</v>
      </c>
      <c r="U3934" s="7">
        <v>14</v>
      </c>
      <c r="V3934" s="7">
        <v>1680</v>
      </c>
      <c r="W3934" s="7" t="s">
        <v>5601</v>
      </c>
    </row>
    <row r="3935" spans="18:23" x14ac:dyDescent="0.25">
      <c r="R3935" s="7" t="str">
        <f t="shared" si="68"/>
        <v>Belinda Jefferson</v>
      </c>
      <c r="S3935" s="7" t="s">
        <v>5611</v>
      </c>
      <c r="T3935" s="7">
        <v>250</v>
      </c>
      <c r="U3935" s="7">
        <v>14</v>
      </c>
      <c r="V3935" s="7">
        <v>3500</v>
      </c>
      <c r="W3935" s="7" t="s">
        <v>5466</v>
      </c>
    </row>
    <row r="3936" spans="18:23" x14ac:dyDescent="0.25">
      <c r="R3936" s="7" t="str">
        <f t="shared" si="68"/>
        <v>Diana Rios</v>
      </c>
      <c r="S3936" s="7" t="s">
        <v>5620</v>
      </c>
      <c r="T3936" s="7">
        <v>40</v>
      </c>
      <c r="U3936" s="7">
        <v>17</v>
      </c>
      <c r="V3936" s="7">
        <v>680</v>
      </c>
      <c r="W3936" s="7" t="s">
        <v>5438</v>
      </c>
    </row>
    <row r="3937" spans="18:23" x14ac:dyDescent="0.25">
      <c r="R3937" s="7" t="str">
        <f t="shared" si="68"/>
        <v>Sarah Wright</v>
      </c>
      <c r="S3937" s="7" t="s">
        <v>5620</v>
      </c>
      <c r="T3937" s="7">
        <v>40</v>
      </c>
      <c r="U3937" s="7">
        <v>17</v>
      </c>
      <c r="V3937" s="7">
        <v>680</v>
      </c>
      <c r="W3937" s="7" t="s">
        <v>5474</v>
      </c>
    </row>
    <row r="3938" spans="18:23" x14ac:dyDescent="0.25">
      <c r="R3938" s="7" t="str">
        <f t="shared" si="68"/>
        <v>Jennifer Nelson</v>
      </c>
      <c r="S3938" s="7" t="s">
        <v>5619</v>
      </c>
      <c r="T3938" s="7">
        <v>80</v>
      </c>
      <c r="U3938" s="7">
        <v>23</v>
      </c>
      <c r="V3938" s="7">
        <v>1840</v>
      </c>
      <c r="W3938" s="7" t="s">
        <v>5513</v>
      </c>
    </row>
    <row r="3939" spans="18:23" x14ac:dyDescent="0.25">
      <c r="R3939" s="7" t="str">
        <f t="shared" si="68"/>
        <v>Jonathan Myers</v>
      </c>
      <c r="S3939" s="7" t="s">
        <v>5619</v>
      </c>
      <c r="T3939" s="7">
        <v>80</v>
      </c>
      <c r="U3939" s="7">
        <v>12</v>
      </c>
      <c r="V3939" s="7">
        <v>960</v>
      </c>
      <c r="W3939" s="7" t="s">
        <v>5501</v>
      </c>
    </row>
    <row r="3940" spans="18:23" x14ac:dyDescent="0.25">
      <c r="R3940" s="7" t="str">
        <f t="shared" si="68"/>
        <v>Aaron Robinson</v>
      </c>
      <c r="S3940" s="7" t="s">
        <v>5620</v>
      </c>
      <c r="T3940" s="7">
        <v>40</v>
      </c>
      <c r="U3940" s="7">
        <v>22</v>
      </c>
      <c r="V3940" s="7">
        <v>880</v>
      </c>
      <c r="W3940" s="7" t="s">
        <v>5471</v>
      </c>
    </row>
    <row r="3941" spans="18:23" x14ac:dyDescent="0.25">
      <c r="R3941" s="7" t="str">
        <f t="shared" si="68"/>
        <v>Shannon Vazquez</v>
      </c>
      <c r="S3941" s="7" t="s">
        <v>5616</v>
      </c>
      <c r="T3941" s="7">
        <v>150</v>
      </c>
      <c r="U3941" s="7">
        <v>1</v>
      </c>
      <c r="V3941" s="7">
        <v>150</v>
      </c>
      <c r="W3941" s="7" t="s">
        <v>5510</v>
      </c>
    </row>
    <row r="3942" spans="18:23" x14ac:dyDescent="0.25">
      <c r="R3942" s="7" t="str">
        <f t="shared" si="68"/>
        <v>Stephanie Smith</v>
      </c>
      <c r="S3942" s="7" t="s">
        <v>5612</v>
      </c>
      <c r="T3942" s="7">
        <v>50</v>
      </c>
      <c r="U3942" s="7">
        <v>10</v>
      </c>
      <c r="V3942" s="7">
        <v>500</v>
      </c>
      <c r="W3942" s="7" t="s">
        <v>5442</v>
      </c>
    </row>
    <row r="3943" spans="18:23" x14ac:dyDescent="0.25">
      <c r="R3943" s="7" t="str">
        <f t="shared" si="68"/>
        <v>Jessica Baird</v>
      </c>
      <c r="S3943" s="7" t="s">
        <v>5611</v>
      </c>
      <c r="T3943" s="7">
        <v>250</v>
      </c>
      <c r="U3943" s="7">
        <v>13</v>
      </c>
      <c r="V3943" s="7">
        <v>3250</v>
      </c>
      <c r="W3943" s="7" t="s">
        <v>5331</v>
      </c>
    </row>
    <row r="3944" spans="18:23" x14ac:dyDescent="0.25">
      <c r="R3944" s="7" t="str">
        <f t="shared" si="68"/>
        <v>Stephanie Smith</v>
      </c>
      <c r="S3944" s="7" t="s">
        <v>5615</v>
      </c>
      <c r="T3944" s="7">
        <v>25</v>
      </c>
      <c r="U3944" s="7">
        <v>19</v>
      </c>
      <c r="V3944" s="7">
        <v>475</v>
      </c>
      <c r="W3944" s="7" t="s">
        <v>5442</v>
      </c>
    </row>
    <row r="3945" spans="18:23" x14ac:dyDescent="0.25">
      <c r="R3945" s="7" t="str">
        <f t="shared" si="68"/>
        <v>Diana Griffin</v>
      </c>
      <c r="S3945" s="7" t="s">
        <v>5619</v>
      </c>
      <c r="T3945" s="7">
        <v>80</v>
      </c>
      <c r="U3945" s="7">
        <v>13</v>
      </c>
      <c r="V3945" s="7">
        <v>1040</v>
      </c>
      <c r="W3945" s="7" t="s">
        <v>5445</v>
      </c>
    </row>
    <row r="3946" spans="18:23" x14ac:dyDescent="0.25">
      <c r="R3946" s="7" t="str">
        <f t="shared" si="68"/>
        <v>Janet Adams</v>
      </c>
      <c r="S3946" s="7" t="s">
        <v>5619</v>
      </c>
      <c r="T3946" s="7">
        <v>80</v>
      </c>
      <c r="U3946" s="7">
        <v>22</v>
      </c>
      <c r="V3946" s="7">
        <v>1760</v>
      </c>
      <c r="W3946" s="7" t="s">
        <v>5568</v>
      </c>
    </row>
    <row r="3947" spans="18:23" x14ac:dyDescent="0.25">
      <c r="R3947" s="7" t="str">
        <f t="shared" si="68"/>
        <v>Aaron Robinson</v>
      </c>
      <c r="S3947" s="7" t="s">
        <v>5622</v>
      </c>
      <c r="T3947" s="7">
        <v>15</v>
      </c>
      <c r="U3947" s="7">
        <v>21</v>
      </c>
      <c r="V3947" s="7">
        <v>315</v>
      </c>
      <c r="W3947" s="7" t="s">
        <v>5454</v>
      </c>
    </row>
    <row r="3948" spans="18:23" x14ac:dyDescent="0.25">
      <c r="R3948" s="7" t="str">
        <f t="shared" si="68"/>
        <v>Keith Bush</v>
      </c>
      <c r="S3948" s="7" t="s">
        <v>5622</v>
      </c>
      <c r="T3948" s="7">
        <v>15</v>
      </c>
      <c r="U3948" s="7">
        <v>6</v>
      </c>
      <c r="V3948" s="7">
        <v>90</v>
      </c>
      <c r="W3948" s="7" t="s">
        <v>5571</v>
      </c>
    </row>
    <row r="3949" spans="18:23" x14ac:dyDescent="0.25">
      <c r="R3949" s="7" t="str">
        <f t="shared" si="68"/>
        <v>Karen Pham</v>
      </c>
      <c r="S3949" s="7" t="s">
        <v>5615</v>
      </c>
      <c r="T3949" s="7">
        <v>25</v>
      </c>
      <c r="U3949" s="7">
        <v>7</v>
      </c>
      <c r="V3949" s="7">
        <v>175</v>
      </c>
      <c r="W3949" s="7" t="s">
        <v>5430</v>
      </c>
    </row>
    <row r="3950" spans="18:23" x14ac:dyDescent="0.25">
      <c r="R3950" s="7" t="str">
        <f t="shared" si="68"/>
        <v>Kelly Miller</v>
      </c>
      <c r="S3950" s="7" t="s">
        <v>5613</v>
      </c>
      <c r="T3950" s="7">
        <v>35</v>
      </c>
      <c r="U3950" s="7">
        <v>23</v>
      </c>
      <c r="V3950" s="7">
        <v>805</v>
      </c>
      <c r="W3950" s="7" t="s">
        <v>5536</v>
      </c>
    </row>
    <row r="3951" spans="18:23" x14ac:dyDescent="0.25">
      <c r="R3951" s="7" t="str">
        <f t="shared" si="68"/>
        <v>Jonathan Myers</v>
      </c>
      <c r="S3951" s="7" t="s">
        <v>5620</v>
      </c>
      <c r="T3951" s="7">
        <v>40</v>
      </c>
      <c r="U3951" s="7">
        <v>25</v>
      </c>
      <c r="V3951" s="7">
        <v>1000</v>
      </c>
      <c r="W3951" s="7" t="s">
        <v>5339</v>
      </c>
    </row>
    <row r="3952" spans="18:23" x14ac:dyDescent="0.25">
      <c r="R3952" s="7" t="str">
        <f t="shared" si="68"/>
        <v>Jose Perez</v>
      </c>
      <c r="S3952" s="7" t="s">
        <v>5611</v>
      </c>
      <c r="T3952" s="7">
        <v>250</v>
      </c>
      <c r="U3952" s="7">
        <v>22</v>
      </c>
      <c r="V3952" s="7">
        <v>5500</v>
      </c>
      <c r="W3952" s="7" t="s">
        <v>5484</v>
      </c>
    </row>
    <row r="3953" spans="18:23" x14ac:dyDescent="0.25">
      <c r="R3953" s="7" t="str">
        <f t="shared" si="68"/>
        <v>Robert Baker</v>
      </c>
      <c r="S3953" s="7" t="s">
        <v>5617</v>
      </c>
      <c r="T3953" s="7">
        <v>120</v>
      </c>
      <c r="U3953" s="7">
        <v>4</v>
      </c>
      <c r="V3953" s="7">
        <v>480</v>
      </c>
      <c r="W3953" s="7" t="s">
        <v>5313</v>
      </c>
    </row>
    <row r="3954" spans="18:23" x14ac:dyDescent="0.25">
      <c r="R3954" s="7" t="str">
        <f t="shared" si="68"/>
        <v>Dr. Carolyn</v>
      </c>
      <c r="S3954" s="7" t="s">
        <v>5614</v>
      </c>
      <c r="T3954" s="7">
        <v>20</v>
      </c>
      <c r="U3954" s="7">
        <v>19</v>
      </c>
      <c r="V3954" s="7">
        <v>380</v>
      </c>
      <c r="W3954" s="7" t="s">
        <v>5499</v>
      </c>
    </row>
    <row r="3955" spans="18:23" x14ac:dyDescent="0.25">
      <c r="R3955" s="7" t="str">
        <f t="shared" si="68"/>
        <v>Stephanie Smith</v>
      </c>
      <c r="S3955" s="7" t="s">
        <v>5609</v>
      </c>
      <c r="T3955" s="7">
        <v>20</v>
      </c>
      <c r="U3955" s="7">
        <v>10</v>
      </c>
      <c r="V3955" s="7">
        <v>200</v>
      </c>
      <c r="W3955" s="7" t="s">
        <v>5506</v>
      </c>
    </row>
    <row r="3956" spans="18:23" x14ac:dyDescent="0.25">
      <c r="R3956" s="7" t="str">
        <f t="shared" si="68"/>
        <v>Kari Zimmerman</v>
      </c>
      <c r="S3956" s="7" t="s">
        <v>5613</v>
      </c>
      <c r="T3956" s="7">
        <v>35</v>
      </c>
      <c r="U3956" s="7">
        <v>20</v>
      </c>
      <c r="V3956" s="7">
        <v>700</v>
      </c>
      <c r="W3956" s="7" t="s">
        <v>5565</v>
      </c>
    </row>
    <row r="3957" spans="18:23" x14ac:dyDescent="0.25">
      <c r="R3957" s="7" t="str">
        <f t="shared" si="68"/>
        <v>Mrs. Katrina</v>
      </c>
      <c r="S3957" s="7" t="s">
        <v>5621</v>
      </c>
      <c r="T3957" s="7">
        <v>60</v>
      </c>
      <c r="U3957" s="7">
        <v>21</v>
      </c>
      <c r="V3957" s="7">
        <v>1260</v>
      </c>
      <c r="W3957" s="7" t="s">
        <v>5575</v>
      </c>
    </row>
    <row r="3958" spans="18:23" x14ac:dyDescent="0.25">
      <c r="R3958" s="7" t="str">
        <f t="shared" si="68"/>
        <v>Johnny Weaver</v>
      </c>
      <c r="S3958" s="7" t="s">
        <v>5620</v>
      </c>
      <c r="T3958" s="7">
        <v>40</v>
      </c>
      <c r="U3958" s="7">
        <v>20</v>
      </c>
      <c r="V3958" s="7">
        <v>800</v>
      </c>
      <c r="W3958" s="7" t="s">
        <v>5577</v>
      </c>
    </row>
    <row r="3959" spans="18:23" x14ac:dyDescent="0.25">
      <c r="R3959" s="7" t="str">
        <f t="shared" si="68"/>
        <v>Sarah Wright</v>
      </c>
      <c r="S3959" s="7" t="s">
        <v>5623</v>
      </c>
      <c r="T3959" s="7">
        <v>30</v>
      </c>
      <c r="U3959" s="7">
        <v>14</v>
      </c>
      <c r="V3959" s="7">
        <v>420</v>
      </c>
      <c r="W3959" s="7" t="s">
        <v>5490</v>
      </c>
    </row>
    <row r="3960" spans="18:23" x14ac:dyDescent="0.25">
      <c r="R3960" s="7" t="str">
        <f t="shared" si="68"/>
        <v>Linda Morgan</v>
      </c>
      <c r="S3960" s="7" t="s">
        <v>5622</v>
      </c>
      <c r="T3960" s="7">
        <v>15</v>
      </c>
      <c r="U3960" s="7">
        <v>19</v>
      </c>
      <c r="V3960" s="7">
        <v>285</v>
      </c>
      <c r="W3960" s="7" t="s">
        <v>5432</v>
      </c>
    </row>
    <row r="3961" spans="18:23" x14ac:dyDescent="0.25">
      <c r="R3961" s="7" t="str">
        <f t="shared" si="68"/>
        <v>Leslie Sexton</v>
      </c>
      <c r="S3961" s="7" t="s">
        <v>5621</v>
      </c>
      <c r="T3961" s="7">
        <v>60</v>
      </c>
      <c r="U3961" s="7">
        <v>22</v>
      </c>
      <c r="V3961" s="7">
        <v>1320</v>
      </c>
      <c r="W3961" s="7" t="s">
        <v>5541</v>
      </c>
    </row>
    <row r="3962" spans="18:23" x14ac:dyDescent="0.25">
      <c r="R3962" s="7" t="str">
        <f t="shared" si="68"/>
        <v>Mary Fry</v>
      </c>
      <c r="S3962" s="7" t="s">
        <v>5612</v>
      </c>
      <c r="T3962" s="7">
        <v>50</v>
      </c>
      <c r="U3962" s="7">
        <v>17</v>
      </c>
      <c r="V3962" s="7">
        <v>850</v>
      </c>
      <c r="W3962" s="7" t="s">
        <v>5325</v>
      </c>
    </row>
    <row r="3963" spans="18:23" x14ac:dyDescent="0.25">
      <c r="R3963" s="7" t="str">
        <f t="shared" si="68"/>
        <v>Caroline Yoder</v>
      </c>
      <c r="S3963" s="7" t="s">
        <v>5613</v>
      </c>
      <c r="T3963" s="7">
        <v>35</v>
      </c>
      <c r="U3963" s="7">
        <v>16</v>
      </c>
      <c r="V3963" s="7">
        <v>560</v>
      </c>
      <c r="W3963" s="7" t="s">
        <v>5548</v>
      </c>
    </row>
    <row r="3964" spans="18:23" x14ac:dyDescent="0.25">
      <c r="R3964" s="7" t="str">
        <f t="shared" si="68"/>
        <v>Sarah Wright</v>
      </c>
      <c r="S3964" s="7" t="s">
        <v>5621</v>
      </c>
      <c r="T3964" s="7">
        <v>60</v>
      </c>
      <c r="U3964" s="7">
        <v>6</v>
      </c>
      <c r="V3964" s="7">
        <v>360</v>
      </c>
      <c r="W3964" s="7" t="s">
        <v>5477</v>
      </c>
    </row>
    <row r="3965" spans="18:23" x14ac:dyDescent="0.25">
      <c r="R3965" s="7" t="str">
        <f t="shared" si="68"/>
        <v>Leslie Sexton</v>
      </c>
      <c r="S3965" s="7" t="s">
        <v>5616</v>
      </c>
      <c r="T3965" s="7">
        <v>150</v>
      </c>
      <c r="U3965" s="7">
        <v>23</v>
      </c>
      <c r="V3965" s="7">
        <v>3450</v>
      </c>
      <c r="W3965" s="7" t="s">
        <v>5480</v>
      </c>
    </row>
    <row r="3966" spans="18:23" x14ac:dyDescent="0.25">
      <c r="R3966" s="7" t="str">
        <f t="shared" si="68"/>
        <v>Mary Fry</v>
      </c>
      <c r="S3966" s="7" t="s">
        <v>5610</v>
      </c>
      <c r="T3966" s="7">
        <v>300</v>
      </c>
      <c r="U3966" s="7">
        <v>23</v>
      </c>
      <c r="V3966" s="7">
        <v>6900</v>
      </c>
      <c r="W3966" s="7" t="s">
        <v>5567</v>
      </c>
    </row>
    <row r="3967" spans="18:23" x14ac:dyDescent="0.25">
      <c r="R3967" s="7" t="str">
        <f t="shared" si="68"/>
        <v>Diana Griffin</v>
      </c>
      <c r="S3967" s="7" t="s">
        <v>5616</v>
      </c>
      <c r="T3967" s="7">
        <v>150</v>
      </c>
      <c r="U3967" s="7">
        <v>6</v>
      </c>
      <c r="V3967" s="7">
        <v>900</v>
      </c>
      <c r="W3967" s="7" t="s">
        <v>5314</v>
      </c>
    </row>
    <row r="3968" spans="18:23" x14ac:dyDescent="0.25">
      <c r="R3968" s="7" t="str">
        <f t="shared" si="68"/>
        <v>Valerie Morgan</v>
      </c>
      <c r="S3968" s="7" t="s">
        <v>5620</v>
      </c>
      <c r="T3968" s="7">
        <v>40</v>
      </c>
      <c r="U3968" s="7">
        <v>19</v>
      </c>
      <c r="V3968" s="7">
        <v>760</v>
      </c>
      <c r="W3968" s="7" t="s">
        <v>5608</v>
      </c>
    </row>
    <row r="3969" spans="18:23" x14ac:dyDescent="0.25">
      <c r="R3969" s="7" t="str">
        <f t="shared" si="68"/>
        <v>Mrs. Katrina</v>
      </c>
      <c r="S3969" s="7" t="s">
        <v>5616</v>
      </c>
      <c r="T3969" s="7">
        <v>150</v>
      </c>
      <c r="U3969" s="7">
        <v>23</v>
      </c>
      <c r="V3969" s="7">
        <v>3450</v>
      </c>
      <c r="W3969" s="7" t="s">
        <v>5562</v>
      </c>
    </row>
    <row r="3970" spans="18:23" x14ac:dyDescent="0.25">
      <c r="R3970" s="7" t="str">
        <f t="shared" si="68"/>
        <v>Stephanie Smith</v>
      </c>
      <c r="S3970" s="7" t="s">
        <v>5612</v>
      </c>
      <c r="T3970" s="7">
        <v>50</v>
      </c>
      <c r="U3970" s="7">
        <v>17</v>
      </c>
      <c r="V3970" s="7">
        <v>850</v>
      </c>
      <c r="W3970" s="7" t="s">
        <v>5520</v>
      </c>
    </row>
    <row r="3971" spans="18:23" x14ac:dyDescent="0.25">
      <c r="R3971" s="7" t="str">
        <f t="shared" si="68"/>
        <v>Shannon Vazquez</v>
      </c>
      <c r="S3971" s="7" t="s">
        <v>5615</v>
      </c>
      <c r="T3971" s="7">
        <v>25</v>
      </c>
      <c r="U3971" s="7">
        <v>15</v>
      </c>
      <c r="V3971" s="7">
        <v>375</v>
      </c>
      <c r="W3971" s="7" t="s">
        <v>5327</v>
      </c>
    </row>
    <row r="3972" spans="18:23" x14ac:dyDescent="0.25">
      <c r="R3972" s="7" t="str">
        <f t="shared" si="68"/>
        <v>Stephanie Smith</v>
      </c>
      <c r="S3972" s="7" t="s">
        <v>5617</v>
      </c>
      <c r="T3972" s="7">
        <v>120</v>
      </c>
      <c r="U3972" s="7">
        <v>20</v>
      </c>
      <c r="V3972" s="7">
        <v>2400</v>
      </c>
      <c r="W3972" s="7" t="s">
        <v>5506</v>
      </c>
    </row>
    <row r="3973" spans="18:23" x14ac:dyDescent="0.25">
      <c r="R3973" s="7" t="str">
        <f t="shared" si="68"/>
        <v>Angela Fox</v>
      </c>
      <c r="S3973" s="7" t="s">
        <v>5618</v>
      </c>
      <c r="T3973" s="7">
        <v>10</v>
      </c>
      <c r="U3973" s="7">
        <v>10</v>
      </c>
      <c r="V3973" s="7">
        <v>100</v>
      </c>
      <c r="W3973" s="7" t="s">
        <v>5468</v>
      </c>
    </row>
    <row r="3974" spans="18:23" x14ac:dyDescent="0.25">
      <c r="R3974" s="7" t="str">
        <f t="shared" si="68"/>
        <v>James Mitchell</v>
      </c>
      <c r="S3974" s="7" t="s">
        <v>5609</v>
      </c>
      <c r="T3974" s="7">
        <v>20</v>
      </c>
      <c r="U3974" s="7">
        <v>16</v>
      </c>
      <c r="V3974" s="7">
        <v>320</v>
      </c>
      <c r="W3974" s="7" t="s">
        <v>5594</v>
      </c>
    </row>
    <row r="3975" spans="18:23" x14ac:dyDescent="0.25">
      <c r="R3975" s="7" t="str">
        <f t="shared" si="68"/>
        <v>April Gonzales</v>
      </c>
      <c r="S3975" s="7" t="s">
        <v>5612</v>
      </c>
      <c r="T3975" s="7">
        <v>50</v>
      </c>
      <c r="U3975" s="7">
        <v>11</v>
      </c>
      <c r="V3975" s="7">
        <v>550</v>
      </c>
      <c r="W3975" s="7" t="s">
        <v>5426</v>
      </c>
    </row>
    <row r="3976" spans="18:23" x14ac:dyDescent="0.25">
      <c r="R3976" s="7" t="str">
        <f t="shared" ref="R3976:R4039" si="69">TRIM(W3976)</f>
        <v>Rebecca Moody</v>
      </c>
      <c r="S3976" s="7" t="s">
        <v>5614</v>
      </c>
      <c r="T3976" s="7">
        <v>20</v>
      </c>
      <c r="U3976" s="7">
        <v>13</v>
      </c>
      <c r="V3976" s="7">
        <v>260</v>
      </c>
      <c r="W3976" s="7" t="s">
        <v>5525</v>
      </c>
    </row>
    <row r="3977" spans="18:23" x14ac:dyDescent="0.25">
      <c r="R3977" s="7" t="str">
        <f t="shared" si="69"/>
        <v>Seth Howell</v>
      </c>
      <c r="S3977" s="7" t="s">
        <v>5619</v>
      </c>
      <c r="T3977" s="7">
        <v>80</v>
      </c>
      <c r="U3977" s="7">
        <v>5</v>
      </c>
      <c r="V3977" s="7">
        <v>400</v>
      </c>
      <c r="W3977" s="7" t="s">
        <v>5472</v>
      </c>
    </row>
    <row r="3978" spans="18:23" x14ac:dyDescent="0.25">
      <c r="R3978" s="7" t="str">
        <f t="shared" si="69"/>
        <v>Leslie Sexton</v>
      </c>
      <c r="S3978" s="7" t="s">
        <v>5617</v>
      </c>
      <c r="T3978" s="7">
        <v>120</v>
      </c>
      <c r="U3978" s="7">
        <v>23</v>
      </c>
      <c r="V3978" s="7">
        <v>2760</v>
      </c>
      <c r="W3978" s="7" t="s">
        <v>5428</v>
      </c>
    </row>
    <row r="3979" spans="18:23" x14ac:dyDescent="0.25">
      <c r="R3979" s="7" t="str">
        <f t="shared" si="69"/>
        <v>Kelly Miller</v>
      </c>
      <c r="S3979" s="7" t="s">
        <v>5617</v>
      </c>
      <c r="T3979" s="7">
        <v>120</v>
      </c>
      <c r="U3979" s="7">
        <v>25</v>
      </c>
      <c r="V3979" s="7">
        <v>3000</v>
      </c>
      <c r="W3979" s="7" t="s">
        <v>5549</v>
      </c>
    </row>
    <row r="3980" spans="18:23" x14ac:dyDescent="0.25">
      <c r="R3980" s="7" t="str">
        <f t="shared" si="69"/>
        <v>Dr. Carolyn</v>
      </c>
      <c r="S3980" s="7" t="s">
        <v>5617</v>
      </c>
      <c r="T3980" s="7">
        <v>120</v>
      </c>
      <c r="U3980" s="7">
        <v>21</v>
      </c>
      <c r="V3980" s="7">
        <v>2520</v>
      </c>
      <c r="W3980" s="7" t="s">
        <v>5499</v>
      </c>
    </row>
    <row r="3981" spans="18:23" x14ac:dyDescent="0.25">
      <c r="R3981" s="7" t="str">
        <f t="shared" si="69"/>
        <v>Jonathan Myers</v>
      </c>
      <c r="S3981" s="7" t="s">
        <v>5614</v>
      </c>
      <c r="T3981" s="7">
        <v>20</v>
      </c>
      <c r="U3981" s="7">
        <v>3</v>
      </c>
      <c r="V3981" s="7">
        <v>60</v>
      </c>
      <c r="W3981" s="7" t="s">
        <v>5339</v>
      </c>
    </row>
    <row r="3982" spans="18:23" x14ac:dyDescent="0.25">
      <c r="R3982" s="7" t="str">
        <f t="shared" si="69"/>
        <v>Linda Morgan</v>
      </c>
      <c r="S3982" s="7" t="s">
        <v>5620</v>
      </c>
      <c r="T3982" s="7">
        <v>40</v>
      </c>
      <c r="U3982" s="7">
        <v>3</v>
      </c>
      <c r="V3982" s="7">
        <v>120</v>
      </c>
      <c r="W3982" s="7" t="s">
        <v>5432</v>
      </c>
    </row>
    <row r="3983" spans="18:23" x14ac:dyDescent="0.25">
      <c r="R3983" s="7" t="str">
        <f t="shared" si="69"/>
        <v>Angela Fox</v>
      </c>
      <c r="S3983" s="7" t="s">
        <v>5621</v>
      </c>
      <c r="T3983" s="7">
        <v>60</v>
      </c>
      <c r="U3983" s="7">
        <v>9</v>
      </c>
      <c r="V3983" s="7">
        <v>540</v>
      </c>
      <c r="W3983" s="7" t="s">
        <v>5468</v>
      </c>
    </row>
    <row r="3984" spans="18:23" x14ac:dyDescent="0.25">
      <c r="R3984" s="7" t="str">
        <f t="shared" si="69"/>
        <v>Linda Morgan</v>
      </c>
      <c r="S3984" s="7" t="s">
        <v>5612</v>
      </c>
      <c r="T3984" s="7">
        <v>50</v>
      </c>
      <c r="U3984" s="7">
        <v>16</v>
      </c>
      <c r="V3984" s="7">
        <v>800</v>
      </c>
      <c r="W3984" s="7" t="s">
        <v>5432</v>
      </c>
    </row>
    <row r="3985" spans="18:23" x14ac:dyDescent="0.25">
      <c r="R3985" s="7" t="str">
        <f t="shared" si="69"/>
        <v>Stephanie Smith</v>
      </c>
      <c r="S3985" s="7" t="s">
        <v>5612</v>
      </c>
      <c r="T3985" s="7">
        <v>50</v>
      </c>
      <c r="U3985" s="7">
        <v>3</v>
      </c>
      <c r="V3985" s="7">
        <v>150</v>
      </c>
      <c r="W3985" s="7" t="s">
        <v>5323</v>
      </c>
    </row>
    <row r="3986" spans="18:23" x14ac:dyDescent="0.25">
      <c r="R3986" s="7" t="str">
        <f t="shared" si="69"/>
        <v>Rebecca Moody</v>
      </c>
      <c r="S3986" s="7" t="s">
        <v>5620</v>
      </c>
      <c r="T3986" s="7">
        <v>40</v>
      </c>
      <c r="U3986" s="7">
        <v>4</v>
      </c>
      <c r="V3986" s="7">
        <v>160</v>
      </c>
      <c r="W3986" s="7" t="s">
        <v>5470</v>
      </c>
    </row>
    <row r="3987" spans="18:23" x14ac:dyDescent="0.25">
      <c r="R3987" s="7" t="str">
        <f t="shared" si="69"/>
        <v>Kenneth Rodriguez</v>
      </c>
      <c r="S3987" s="7" t="s">
        <v>5611</v>
      </c>
      <c r="T3987" s="7">
        <v>250</v>
      </c>
      <c r="U3987" s="7">
        <v>19</v>
      </c>
      <c r="V3987" s="7">
        <v>4750</v>
      </c>
      <c r="W3987" s="7" t="s">
        <v>5572</v>
      </c>
    </row>
    <row r="3988" spans="18:23" x14ac:dyDescent="0.25">
      <c r="R3988" s="7" t="str">
        <f t="shared" si="69"/>
        <v>Diana Griffin</v>
      </c>
      <c r="S3988" s="7" t="s">
        <v>5611</v>
      </c>
      <c r="T3988" s="7">
        <v>250</v>
      </c>
      <c r="U3988" s="7">
        <v>13</v>
      </c>
      <c r="V3988" s="7">
        <v>3250</v>
      </c>
      <c r="W3988" s="7" t="s">
        <v>5509</v>
      </c>
    </row>
    <row r="3989" spans="18:23" x14ac:dyDescent="0.25">
      <c r="R3989" s="7" t="str">
        <f t="shared" si="69"/>
        <v>Jonathan Myers</v>
      </c>
      <c r="S3989" s="7" t="s">
        <v>5609</v>
      </c>
      <c r="T3989" s="7">
        <v>20</v>
      </c>
      <c r="U3989" s="7">
        <v>14</v>
      </c>
      <c r="V3989" s="7">
        <v>280</v>
      </c>
      <c r="W3989" s="7" t="s">
        <v>5595</v>
      </c>
    </row>
    <row r="3990" spans="18:23" x14ac:dyDescent="0.25">
      <c r="R3990" s="7" t="str">
        <f t="shared" si="69"/>
        <v>Leslie Sexton</v>
      </c>
      <c r="S3990" s="7" t="s">
        <v>5609</v>
      </c>
      <c r="T3990" s="7">
        <v>20</v>
      </c>
      <c r="U3990" s="7">
        <v>14</v>
      </c>
      <c r="V3990" s="7">
        <v>280</v>
      </c>
      <c r="W3990" s="7" t="s">
        <v>5480</v>
      </c>
    </row>
    <row r="3991" spans="18:23" x14ac:dyDescent="0.25">
      <c r="R3991" s="7" t="str">
        <f t="shared" si="69"/>
        <v>Karen Pham</v>
      </c>
      <c r="S3991" s="7" t="s">
        <v>5623</v>
      </c>
      <c r="T3991" s="7">
        <v>30</v>
      </c>
      <c r="U3991" s="7">
        <v>25</v>
      </c>
      <c r="V3991" s="7">
        <v>750</v>
      </c>
      <c r="W3991" s="7" t="s">
        <v>5467</v>
      </c>
    </row>
    <row r="3992" spans="18:23" x14ac:dyDescent="0.25">
      <c r="R3992" s="7" t="str">
        <f t="shared" si="69"/>
        <v>Stephanie Smith</v>
      </c>
      <c r="S3992" s="7" t="s">
        <v>5617</v>
      </c>
      <c r="T3992" s="7">
        <v>120</v>
      </c>
      <c r="U3992" s="7">
        <v>18</v>
      </c>
      <c r="V3992" s="7">
        <v>2160</v>
      </c>
      <c r="W3992" s="7" t="s">
        <v>5442</v>
      </c>
    </row>
    <row r="3993" spans="18:23" x14ac:dyDescent="0.25">
      <c r="R3993" s="7" t="str">
        <f t="shared" si="69"/>
        <v>Kari Zimmerman</v>
      </c>
      <c r="S3993" s="7" t="s">
        <v>5616</v>
      </c>
      <c r="T3993" s="7">
        <v>150</v>
      </c>
      <c r="U3993" s="7">
        <v>2</v>
      </c>
      <c r="V3993" s="7">
        <v>300</v>
      </c>
      <c r="W3993" s="7" t="s">
        <v>5569</v>
      </c>
    </row>
    <row r="3994" spans="18:23" x14ac:dyDescent="0.25">
      <c r="R3994" s="7" t="str">
        <f t="shared" si="69"/>
        <v>Alexis Roberts</v>
      </c>
      <c r="S3994" s="7" t="s">
        <v>5619</v>
      </c>
      <c r="T3994" s="7">
        <v>80</v>
      </c>
      <c r="U3994" s="7">
        <v>1</v>
      </c>
      <c r="V3994" s="7">
        <v>80</v>
      </c>
      <c r="W3994" s="7" t="s">
        <v>5528</v>
      </c>
    </row>
    <row r="3995" spans="18:23" x14ac:dyDescent="0.25">
      <c r="R3995" s="7" t="str">
        <f t="shared" si="69"/>
        <v>Kelly Miller</v>
      </c>
      <c r="S3995" s="7" t="s">
        <v>5611</v>
      </c>
      <c r="T3995" s="7">
        <v>250</v>
      </c>
      <c r="U3995" s="7">
        <v>25</v>
      </c>
      <c r="V3995" s="7">
        <v>6250</v>
      </c>
      <c r="W3995" s="7" t="s">
        <v>5485</v>
      </c>
    </row>
    <row r="3996" spans="18:23" x14ac:dyDescent="0.25">
      <c r="R3996" s="7" t="str">
        <f t="shared" si="69"/>
        <v>Leslie Sexton</v>
      </c>
      <c r="S3996" s="7" t="s">
        <v>5618</v>
      </c>
      <c r="T3996" s="7">
        <v>10</v>
      </c>
      <c r="U3996" s="7">
        <v>19</v>
      </c>
      <c r="V3996" s="7">
        <v>190</v>
      </c>
      <c r="W3996" s="7" t="s">
        <v>5315</v>
      </c>
    </row>
    <row r="3997" spans="18:23" x14ac:dyDescent="0.25">
      <c r="R3997" s="7" t="str">
        <f t="shared" si="69"/>
        <v>Aaron Robinson</v>
      </c>
      <c r="S3997" s="7" t="s">
        <v>5617</v>
      </c>
      <c r="T3997" s="7">
        <v>120</v>
      </c>
      <c r="U3997" s="7">
        <v>1</v>
      </c>
      <c r="V3997" s="7">
        <v>120</v>
      </c>
      <c r="W3997" s="7" t="s">
        <v>5576</v>
      </c>
    </row>
    <row r="3998" spans="18:23" x14ac:dyDescent="0.25">
      <c r="R3998" s="7" t="str">
        <f t="shared" si="69"/>
        <v>Jessica Baird</v>
      </c>
      <c r="S3998" s="7" t="s">
        <v>5610</v>
      </c>
      <c r="T3998" s="7">
        <v>300</v>
      </c>
      <c r="U3998" s="7">
        <v>3</v>
      </c>
      <c r="V3998" s="7">
        <v>900</v>
      </c>
      <c r="W3998" s="7" t="s">
        <v>5482</v>
      </c>
    </row>
    <row r="3999" spans="18:23" x14ac:dyDescent="0.25">
      <c r="R3999" s="7" t="str">
        <f t="shared" si="69"/>
        <v>Jose Perez</v>
      </c>
      <c r="S3999" s="7" t="s">
        <v>5610</v>
      </c>
      <c r="T3999" s="7">
        <v>300</v>
      </c>
      <c r="U3999" s="7">
        <v>21</v>
      </c>
      <c r="V3999" s="7">
        <v>6300</v>
      </c>
      <c r="W3999" s="7" t="s">
        <v>5464</v>
      </c>
    </row>
    <row r="4000" spans="18:23" x14ac:dyDescent="0.25">
      <c r="R4000" s="7" t="str">
        <f t="shared" si="69"/>
        <v>Jessica Baird</v>
      </c>
      <c r="S4000" s="7" t="s">
        <v>5620</v>
      </c>
      <c r="T4000" s="7">
        <v>40</v>
      </c>
      <c r="U4000" s="7">
        <v>2</v>
      </c>
      <c r="V4000" s="7">
        <v>80</v>
      </c>
      <c r="W4000" s="7" t="s">
        <v>5331</v>
      </c>
    </row>
    <row r="4001" spans="18:23" x14ac:dyDescent="0.25">
      <c r="R4001" s="7" t="str">
        <f t="shared" si="69"/>
        <v>Jonathan Myers</v>
      </c>
      <c r="S4001" s="7" t="s">
        <v>5620</v>
      </c>
      <c r="T4001" s="7">
        <v>40</v>
      </c>
      <c r="U4001" s="7">
        <v>5</v>
      </c>
      <c r="V4001" s="7">
        <v>200</v>
      </c>
      <c r="W4001" s="7" t="s">
        <v>5501</v>
      </c>
    </row>
    <row r="4002" spans="18:23" x14ac:dyDescent="0.25">
      <c r="R4002" s="7" t="str">
        <f t="shared" si="69"/>
        <v>Jessica Baird</v>
      </c>
      <c r="S4002" s="7" t="s">
        <v>5614</v>
      </c>
      <c r="T4002" s="7">
        <v>20</v>
      </c>
      <c r="U4002" s="7">
        <v>20</v>
      </c>
      <c r="V4002" s="7">
        <v>400</v>
      </c>
      <c r="W4002" s="7" t="s">
        <v>5482</v>
      </c>
    </row>
    <row r="4003" spans="18:23" x14ac:dyDescent="0.25">
      <c r="R4003" s="7" t="str">
        <f t="shared" si="69"/>
        <v>Ms. Michelle</v>
      </c>
      <c r="S4003" s="7" t="s">
        <v>5621</v>
      </c>
      <c r="T4003" s="7">
        <v>60</v>
      </c>
      <c r="U4003" s="7">
        <v>25</v>
      </c>
      <c r="V4003" s="7">
        <v>1500</v>
      </c>
      <c r="W4003" s="7" t="s">
        <v>5429</v>
      </c>
    </row>
    <row r="4004" spans="18:23" x14ac:dyDescent="0.25">
      <c r="R4004" s="7" t="str">
        <f t="shared" si="69"/>
        <v>Alexis Ferguson</v>
      </c>
      <c r="S4004" s="7" t="s">
        <v>5618</v>
      </c>
      <c r="T4004" s="7">
        <v>10</v>
      </c>
      <c r="U4004" s="7">
        <v>18</v>
      </c>
      <c r="V4004" s="7">
        <v>180</v>
      </c>
      <c r="W4004" s="7" t="s">
        <v>5439</v>
      </c>
    </row>
    <row r="4005" spans="18:23" x14ac:dyDescent="0.25">
      <c r="R4005" s="7" t="str">
        <f t="shared" si="69"/>
        <v>Diana Griffin</v>
      </c>
      <c r="S4005" s="7" t="s">
        <v>5613</v>
      </c>
      <c r="T4005" s="7">
        <v>35</v>
      </c>
      <c r="U4005" s="7">
        <v>23</v>
      </c>
      <c r="V4005" s="7">
        <v>805</v>
      </c>
      <c r="W4005" s="7" t="s">
        <v>5550</v>
      </c>
    </row>
    <row r="4006" spans="18:23" x14ac:dyDescent="0.25">
      <c r="R4006" s="7" t="str">
        <f t="shared" si="69"/>
        <v>Mrs. Katrina</v>
      </c>
      <c r="S4006" s="7" t="s">
        <v>5613</v>
      </c>
      <c r="T4006" s="7">
        <v>35</v>
      </c>
      <c r="U4006" s="7">
        <v>13</v>
      </c>
      <c r="V4006" s="7">
        <v>455</v>
      </c>
      <c r="W4006" s="7" t="s">
        <v>5562</v>
      </c>
    </row>
    <row r="4007" spans="18:23" x14ac:dyDescent="0.25">
      <c r="R4007" s="7" t="str">
        <f t="shared" si="69"/>
        <v>Kari Zimmerman</v>
      </c>
      <c r="S4007" s="7" t="s">
        <v>5609</v>
      </c>
      <c r="T4007" s="7">
        <v>20</v>
      </c>
      <c r="U4007" s="7">
        <v>25</v>
      </c>
      <c r="V4007" s="7">
        <v>500</v>
      </c>
      <c r="W4007" s="7" t="s">
        <v>5338</v>
      </c>
    </row>
    <row r="4008" spans="18:23" x14ac:dyDescent="0.25">
      <c r="R4008" s="7" t="str">
        <f t="shared" si="69"/>
        <v>Johnny Weaver</v>
      </c>
      <c r="S4008" s="7" t="s">
        <v>5615</v>
      </c>
      <c r="T4008" s="7">
        <v>25</v>
      </c>
      <c r="U4008" s="7">
        <v>11</v>
      </c>
      <c r="V4008" s="7">
        <v>275</v>
      </c>
      <c r="W4008" s="7" t="s">
        <v>5553</v>
      </c>
    </row>
    <row r="4009" spans="18:23" x14ac:dyDescent="0.25">
      <c r="R4009" s="7" t="str">
        <f t="shared" si="69"/>
        <v>Leslie Sexton</v>
      </c>
      <c r="S4009" s="7" t="s">
        <v>5612</v>
      </c>
      <c r="T4009" s="7">
        <v>50</v>
      </c>
      <c r="U4009" s="7">
        <v>7</v>
      </c>
      <c r="V4009" s="7">
        <v>350</v>
      </c>
      <c r="W4009" s="7" t="s">
        <v>5428</v>
      </c>
    </row>
    <row r="4010" spans="18:23" x14ac:dyDescent="0.25">
      <c r="R4010" s="7" t="str">
        <f t="shared" si="69"/>
        <v>Jonathan Myers</v>
      </c>
      <c r="S4010" s="7" t="s">
        <v>5616</v>
      </c>
      <c r="T4010" s="7">
        <v>150</v>
      </c>
      <c r="U4010" s="7">
        <v>8</v>
      </c>
      <c r="V4010" s="7">
        <v>1200</v>
      </c>
      <c r="W4010" s="7" t="s">
        <v>5557</v>
      </c>
    </row>
    <row r="4011" spans="18:23" x14ac:dyDescent="0.25">
      <c r="R4011" s="7" t="str">
        <f t="shared" si="69"/>
        <v>Kimberly Stone</v>
      </c>
      <c r="S4011" s="7" t="s">
        <v>5623</v>
      </c>
      <c r="T4011" s="7">
        <v>30</v>
      </c>
      <c r="U4011" s="7">
        <v>7</v>
      </c>
      <c r="V4011" s="7">
        <v>210</v>
      </c>
      <c r="W4011" s="7" t="s">
        <v>5538</v>
      </c>
    </row>
    <row r="4012" spans="18:23" x14ac:dyDescent="0.25">
      <c r="R4012" s="7" t="str">
        <f t="shared" si="69"/>
        <v>Kari Zimmerman</v>
      </c>
      <c r="S4012" s="7" t="s">
        <v>5613</v>
      </c>
      <c r="T4012" s="7">
        <v>35</v>
      </c>
      <c r="U4012" s="7">
        <v>23</v>
      </c>
      <c r="V4012" s="7">
        <v>805</v>
      </c>
      <c r="W4012" s="7" t="s">
        <v>5478</v>
      </c>
    </row>
    <row r="4013" spans="18:23" x14ac:dyDescent="0.25">
      <c r="R4013" s="7" t="str">
        <f t="shared" si="69"/>
        <v>Valerie Morgan</v>
      </c>
      <c r="S4013" s="7" t="s">
        <v>5610</v>
      </c>
      <c r="T4013" s="7">
        <v>300</v>
      </c>
      <c r="U4013" s="7">
        <v>2</v>
      </c>
      <c r="V4013" s="7">
        <v>600</v>
      </c>
      <c r="W4013" s="7" t="s">
        <v>5463</v>
      </c>
    </row>
    <row r="4014" spans="18:23" x14ac:dyDescent="0.25">
      <c r="R4014" s="7" t="str">
        <f t="shared" si="69"/>
        <v>Dr. Carolyn</v>
      </c>
      <c r="S4014" s="7" t="s">
        <v>5612</v>
      </c>
      <c r="T4014" s="7">
        <v>50</v>
      </c>
      <c r="U4014" s="7">
        <v>8</v>
      </c>
      <c r="V4014" s="7">
        <v>400</v>
      </c>
      <c r="W4014" s="7" t="s">
        <v>5499</v>
      </c>
    </row>
    <row r="4015" spans="18:23" x14ac:dyDescent="0.25">
      <c r="R4015" s="7" t="str">
        <f t="shared" si="69"/>
        <v>Linda Morgan</v>
      </c>
      <c r="S4015" s="7" t="s">
        <v>5616</v>
      </c>
      <c r="T4015" s="7">
        <v>150</v>
      </c>
      <c r="U4015" s="7">
        <v>13</v>
      </c>
      <c r="V4015" s="7">
        <v>1950</v>
      </c>
      <c r="W4015" s="7" t="s">
        <v>5432</v>
      </c>
    </row>
    <row r="4016" spans="18:23" x14ac:dyDescent="0.25">
      <c r="R4016" s="7" t="str">
        <f t="shared" si="69"/>
        <v>Stephanie Smith</v>
      </c>
      <c r="S4016" s="7" t="s">
        <v>5621</v>
      </c>
      <c r="T4016" s="7">
        <v>60</v>
      </c>
      <c r="U4016" s="7">
        <v>16</v>
      </c>
      <c r="V4016" s="7">
        <v>960</v>
      </c>
      <c r="W4016" s="7" t="s">
        <v>5578</v>
      </c>
    </row>
    <row r="4017" spans="18:23" x14ac:dyDescent="0.25">
      <c r="R4017" s="7" t="str">
        <f t="shared" si="69"/>
        <v>Lindsay Arnold</v>
      </c>
      <c r="S4017" s="7" t="s">
        <v>5623</v>
      </c>
      <c r="T4017" s="7">
        <v>30</v>
      </c>
      <c r="U4017" s="7">
        <v>18</v>
      </c>
      <c r="V4017" s="7">
        <v>540</v>
      </c>
      <c r="W4017" s="7" t="s">
        <v>5532</v>
      </c>
    </row>
    <row r="4018" spans="18:23" x14ac:dyDescent="0.25">
      <c r="R4018" s="7" t="str">
        <f t="shared" si="69"/>
        <v>Leslie Sexton</v>
      </c>
      <c r="S4018" s="7" t="s">
        <v>5620</v>
      </c>
      <c r="T4018" s="7">
        <v>40</v>
      </c>
      <c r="U4018" s="7">
        <v>25</v>
      </c>
      <c r="V4018" s="7">
        <v>1000</v>
      </c>
      <c r="W4018" s="7" t="s">
        <v>5428</v>
      </c>
    </row>
    <row r="4019" spans="18:23" x14ac:dyDescent="0.25">
      <c r="R4019" s="7" t="str">
        <f t="shared" si="69"/>
        <v>Mary Fry</v>
      </c>
      <c r="S4019" s="7" t="s">
        <v>5609</v>
      </c>
      <c r="T4019" s="7">
        <v>20</v>
      </c>
      <c r="U4019" s="7">
        <v>25</v>
      </c>
      <c r="V4019" s="7">
        <v>500</v>
      </c>
      <c r="W4019" s="7" t="s">
        <v>5567</v>
      </c>
    </row>
    <row r="4020" spans="18:23" x14ac:dyDescent="0.25">
      <c r="R4020" s="7" t="str">
        <f t="shared" si="69"/>
        <v>Sarah Wright</v>
      </c>
      <c r="S4020" s="7" t="s">
        <v>5615</v>
      </c>
      <c r="T4020" s="7">
        <v>25</v>
      </c>
      <c r="U4020" s="7">
        <v>17</v>
      </c>
      <c r="V4020" s="7">
        <v>425</v>
      </c>
      <c r="W4020" s="7" t="s">
        <v>5474</v>
      </c>
    </row>
    <row r="4021" spans="18:23" x14ac:dyDescent="0.25">
      <c r="R4021" s="7" t="str">
        <f t="shared" si="69"/>
        <v>Alexis Roberts</v>
      </c>
      <c r="S4021" s="7" t="s">
        <v>5616</v>
      </c>
      <c r="T4021" s="7">
        <v>150</v>
      </c>
      <c r="U4021" s="7">
        <v>18</v>
      </c>
      <c r="V4021" s="7">
        <v>2700</v>
      </c>
      <c r="W4021" s="7" t="s">
        <v>5457</v>
      </c>
    </row>
    <row r="4022" spans="18:23" x14ac:dyDescent="0.25">
      <c r="R4022" s="7" t="str">
        <f t="shared" si="69"/>
        <v>Aaron Robinson</v>
      </c>
      <c r="S4022" s="7" t="s">
        <v>5623</v>
      </c>
      <c r="T4022" s="7">
        <v>30</v>
      </c>
      <c r="U4022" s="7">
        <v>9</v>
      </c>
      <c r="V4022" s="7">
        <v>270</v>
      </c>
      <c r="W4022" s="7" t="s">
        <v>5454</v>
      </c>
    </row>
    <row r="4023" spans="18:23" x14ac:dyDescent="0.25">
      <c r="R4023" s="7" t="str">
        <f t="shared" si="69"/>
        <v>Joshua Stewart</v>
      </c>
      <c r="S4023" s="7" t="s">
        <v>5610</v>
      </c>
      <c r="T4023" s="7">
        <v>300</v>
      </c>
      <c r="U4023" s="7">
        <v>23</v>
      </c>
      <c r="V4023" s="7">
        <v>6900</v>
      </c>
      <c r="W4023" s="7" t="s">
        <v>5435</v>
      </c>
    </row>
    <row r="4024" spans="18:23" x14ac:dyDescent="0.25">
      <c r="R4024" s="7" t="str">
        <f t="shared" si="69"/>
        <v>Johnny Weaver</v>
      </c>
      <c r="S4024" s="7" t="s">
        <v>5616</v>
      </c>
      <c r="T4024" s="7">
        <v>150</v>
      </c>
      <c r="U4024" s="7">
        <v>6</v>
      </c>
      <c r="V4024" s="7">
        <v>900</v>
      </c>
      <c r="W4024" s="7" t="s">
        <v>5577</v>
      </c>
    </row>
    <row r="4025" spans="18:23" x14ac:dyDescent="0.25">
      <c r="R4025" s="7" t="str">
        <f t="shared" si="69"/>
        <v>Stephanie Smith</v>
      </c>
      <c r="S4025" s="7" t="s">
        <v>5621</v>
      </c>
      <c r="T4025" s="7">
        <v>60</v>
      </c>
      <c r="U4025" s="7">
        <v>20</v>
      </c>
      <c r="V4025" s="7">
        <v>1200</v>
      </c>
      <c r="W4025" s="7" t="s">
        <v>5578</v>
      </c>
    </row>
    <row r="4026" spans="18:23" x14ac:dyDescent="0.25">
      <c r="R4026" s="7" t="str">
        <f t="shared" si="69"/>
        <v>Belinda Jefferson</v>
      </c>
      <c r="S4026" s="7" t="s">
        <v>5616</v>
      </c>
      <c r="T4026" s="7">
        <v>150</v>
      </c>
      <c r="U4026" s="7">
        <v>15</v>
      </c>
      <c r="V4026" s="7">
        <v>2250</v>
      </c>
      <c r="W4026" s="7" t="s">
        <v>5449</v>
      </c>
    </row>
    <row r="4027" spans="18:23" x14ac:dyDescent="0.25">
      <c r="R4027" s="7" t="str">
        <f t="shared" si="69"/>
        <v>Kevin Gonzalez</v>
      </c>
      <c r="S4027" s="7" t="s">
        <v>5609</v>
      </c>
      <c r="T4027" s="7">
        <v>20</v>
      </c>
      <c r="U4027" s="7">
        <v>14</v>
      </c>
      <c r="V4027" s="7">
        <v>280</v>
      </c>
      <c r="W4027" s="7" t="s">
        <v>5498</v>
      </c>
    </row>
    <row r="4028" spans="18:23" x14ac:dyDescent="0.25">
      <c r="R4028" s="7" t="str">
        <f t="shared" si="69"/>
        <v>Jessica Baird</v>
      </c>
      <c r="S4028" s="7" t="s">
        <v>5609</v>
      </c>
      <c r="T4028" s="7">
        <v>20</v>
      </c>
      <c r="U4028" s="7">
        <v>20</v>
      </c>
      <c r="V4028" s="7">
        <v>400</v>
      </c>
      <c r="W4028" s="7" t="s">
        <v>5507</v>
      </c>
    </row>
    <row r="4029" spans="18:23" x14ac:dyDescent="0.25">
      <c r="R4029" s="7" t="str">
        <f t="shared" si="69"/>
        <v>Alexis Ferguson</v>
      </c>
      <c r="S4029" s="7" t="s">
        <v>5614</v>
      </c>
      <c r="T4029" s="7">
        <v>20</v>
      </c>
      <c r="U4029" s="7">
        <v>19</v>
      </c>
      <c r="V4029" s="7">
        <v>380</v>
      </c>
      <c r="W4029" s="7" t="s">
        <v>5439</v>
      </c>
    </row>
    <row r="4030" spans="18:23" x14ac:dyDescent="0.25">
      <c r="R4030" s="7" t="str">
        <f t="shared" si="69"/>
        <v>Kenneth Rodriguez</v>
      </c>
      <c r="S4030" s="7" t="s">
        <v>5621</v>
      </c>
      <c r="T4030" s="7">
        <v>60</v>
      </c>
      <c r="U4030" s="7">
        <v>17</v>
      </c>
      <c r="V4030" s="7">
        <v>1020</v>
      </c>
      <c r="W4030" s="7" t="s">
        <v>5572</v>
      </c>
    </row>
    <row r="4031" spans="18:23" x14ac:dyDescent="0.25">
      <c r="R4031" s="7" t="str">
        <f t="shared" si="69"/>
        <v>Jonathan Myers</v>
      </c>
      <c r="S4031" s="7" t="s">
        <v>5616</v>
      </c>
      <c r="T4031" s="7">
        <v>150</v>
      </c>
      <c r="U4031" s="7">
        <v>11</v>
      </c>
      <c r="V4031" s="7">
        <v>1650</v>
      </c>
      <c r="W4031" s="7" t="s">
        <v>5501</v>
      </c>
    </row>
    <row r="4032" spans="18:23" x14ac:dyDescent="0.25">
      <c r="R4032" s="7" t="str">
        <f t="shared" si="69"/>
        <v>Sheri Foster</v>
      </c>
      <c r="S4032" s="7" t="s">
        <v>5617</v>
      </c>
      <c r="T4032" s="7">
        <v>120</v>
      </c>
      <c r="U4032" s="7">
        <v>1</v>
      </c>
      <c r="V4032" s="7">
        <v>120</v>
      </c>
      <c r="W4032" s="7" t="s">
        <v>5602</v>
      </c>
    </row>
    <row r="4033" spans="18:23" x14ac:dyDescent="0.25">
      <c r="R4033" s="7" t="str">
        <f t="shared" si="69"/>
        <v>Shannon Vazquez</v>
      </c>
      <c r="S4033" s="7" t="s">
        <v>5611</v>
      </c>
      <c r="T4033" s="7">
        <v>250</v>
      </c>
      <c r="U4033" s="7">
        <v>19</v>
      </c>
      <c r="V4033" s="7">
        <v>4750</v>
      </c>
      <c r="W4033" s="7" t="s">
        <v>5327</v>
      </c>
    </row>
    <row r="4034" spans="18:23" x14ac:dyDescent="0.25">
      <c r="R4034" s="7" t="str">
        <f t="shared" si="69"/>
        <v>Donald Parsons</v>
      </c>
      <c r="S4034" s="7" t="s">
        <v>5615</v>
      </c>
      <c r="T4034" s="7">
        <v>25</v>
      </c>
      <c r="U4034" s="7">
        <v>24</v>
      </c>
      <c r="V4034" s="7">
        <v>600</v>
      </c>
      <c r="W4034" s="7" t="s">
        <v>5446</v>
      </c>
    </row>
    <row r="4035" spans="18:23" x14ac:dyDescent="0.25">
      <c r="R4035" s="7" t="str">
        <f t="shared" si="69"/>
        <v>Linda Morgan</v>
      </c>
      <c r="S4035" s="7" t="s">
        <v>5618</v>
      </c>
      <c r="T4035" s="7">
        <v>10</v>
      </c>
      <c r="U4035" s="7">
        <v>5</v>
      </c>
      <c r="V4035" s="7">
        <v>50</v>
      </c>
      <c r="W4035" s="7" t="s">
        <v>5441</v>
      </c>
    </row>
    <row r="4036" spans="18:23" x14ac:dyDescent="0.25">
      <c r="R4036" s="7" t="str">
        <f t="shared" si="69"/>
        <v>Rebecca Moody</v>
      </c>
      <c r="S4036" s="7" t="s">
        <v>5612</v>
      </c>
      <c r="T4036" s="7">
        <v>50</v>
      </c>
      <c r="U4036" s="7">
        <v>7</v>
      </c>
      <c r="V4036" s="7">
        <v>350</v>
      </c>
      <c r="W4036" s="7" t="s">
        <v>5481</v>
      </c>
    </row>
    <row r="4037" spans="18:23" x14ac:dyDescent="0.25">
      <c r="R4037" s="7" t="str">
        <f t="shared" si="69"/>
        <v>April Gonzales</v>
      </c>
      <c r="S4037" s="7" t="s">
        <v>5609</v>
      </c>
      <c r="T4037" s="7">
        <v>20</v>
      </c>
      <c r="U4037" s="7">
        <v>19</v>
      </c>
      <c r="V4037" s="7">
        <v>380</v>
      </c>
      <c r="W4037" s="7" t="s">
        <v>5560</v>
      </c>
    </row>
    <row r="4038" spans="18:23" x14ac:dyDescent="0.25">
      <c r="R4038" s="7" t="str">
        <f t="shared" si="69"/>
        <v>Donald Parsons</v>
      </c>
      <c r="S4038" s="7" t="s">
        <v>5611</v>
      </c>
      <c r="T4038" s="7">
        <v>250</v>
      </c>
      <c r="U4038" s="7">
        <v>23</v>
      </c>
      <c r="V4038" s="7">
        <v>5750</v>
      </c>
      <c r="W4038" s="7" t="s">
        <v>5596</v>
      </c>
    </row>
    <row r="4039" spans="18:23" x14ac:dyDescent="0.25">
      <c r="R4039" s="7" t="str">
        <f t="shared" si="69"/>
        <v>Johnny Weaver</v>
      </c>
      <c r="S4039" s="7" t="s">
        <v>5616</v>
      </c>
      <c r="T4039" s="7">
        <v>150</v>
      </c>
      <c r="U4039" s="7">
        <v>6</v>
      </c>
      <c r="V4039" s="7">
        <v>900</v>
      </c>
      <c r="W4039" s="7" t="s">
        <v>5542</v>
      </c>
    </row>
    <row r="4040" spans="18:23" x14ac:dyDescent="0.25">
      <c r="R4040" s="7" t="str">
        <f t="shared" ref="R4040:R4103" si="70">TRIM(W4040)</f>
        <v>Robert Baker</v>
      </c>
      <c r="S4040" s="7" t="s">
        <v>5615</v>
      </c>
      <c r="T4040" s="7">
        <v>25</v>
      </c>
      <c r="U4040" s="7">
        <v>15</v>
      </c>
      <c r="V4040" s="7">
        <v>375</v>
      </c>
      <c r="W4040" s="7" t="s">
        <v>5427</v>
      </c>
    </row>
    <row r="4041" spans="18:23" x14ac:dyDescent="0.25">
      <c r="R4041" s="7" t="str">
        <f t="shared" si="70"/>
        <v>April Gonzales</v>
      </c>
      <c r="S4041" s="7" t="s">
        <v>5611</v>
      </c>
      <c r="T4041" s="7">
        <v>250</v>
      </c>
      <c r="U4041" s="7">
        <v>24</v>
      </c>
      <c r="V4041" s="7">
        <v>6000</v>
      </c>
      <c r="W4041" s="7" t="s">
        <v>5312</v>
      </c>
    </row>
    <row r="4042" spans="18:23" x14ac:dyDescent="0.25">
      <c r="R4042" s="7" t="str">
        <f t="shared" si="70"/>
        <v>Caroline Yoder</v>
      </c>
      <c r="S4042" s="7" t="s">
        <v>5618</v>
      </c>
      <c r="T4042" s="7">
        <v>10</v>
      </c>
      <c r="U4042" s="7">
        <v>5</v>
      </c>
      <c r="V4042" s="7">
        <v>50</v>
      </c>
      <c r="W4042" s="7" t="s">
        <v>5433</v>
      </c>
    </row>
    <row r="4043" spans="18:23" x14ac:dyDescent="0.25">
      <c r="R4043" s="7" t="str">
        <f t="shared" si="70"/>
        <v>Keith Bush</v>
      </c>
      <c r="S4043" s="7" t="s">
        <v>5621</v>
      </c>
      <c r="T4043" s="7">
        <v>60</v>
      </c>
      <c r="U4043" s="7">
        <v>15</v>
      </c>
      <c r="V4043" s="7">
        <v>900</v>
      </c>
      <c r="W4043" s="7" t="s">
        <v>5508</v>
      </c>
    </row>
    <row r="4044" spans="18:23" x14ac:dyDescent="0.25">
      <c r="R4044" s="7" t="str">
        <f t="shared" si="70"/>
        <v>Janet Adams</v>
      </c>
      <c r="S4044" s="7" t="s">
        <v>5617</v>
      </c>
      <c r="T4044" s="7">
        <v>120</v>
      </c>
      <c r="U4044" s="7">
        <v>17</v>
      </c>
      <c r="V4044" s="7">
        <v>2040</v>
      </c>
      <c r="W4044" s="7" t="s">
        <v>5535</v>
      </c>
    </row>
    <row r="4045" spans="18:23" x14ac:dyDescent="0.25">
      <c r="R4045" s="7" t="str">
        <f t="shared" si="70"/>
        <v>Keith Bush</v>
      </c>
      <c r="S4045" s="7" t="s">
        <v>5623</v>
      </c>
      <c r="T4045" s="7">
        <v>30</v>
      </c>
      <c r="U4045" s="7">
        <v>9</v>
      </c>
      <c r="V4045" s="7">
        <v>270</v>
      </c>
      <c r="W4045" s="7" t="s">
        <v>5342</v>
      </c>
    </row>
    <row r="4046" spans="18:23" x14ac:dyDescent="0.25">
      <c r="R4046" s="7" t="str">
        <f t="shared" si="70"/>
        <v>Aaron Robinson</v>
      </c>
      <c r="S4046" s="7" t="s">
        <v>5612</v>
      </c>
      <c r="T4046" s="7">
        <v>50</v>
      </c>
      <c r="U4046" s="7">
        <v>3</v>
      </c>
      <c r="V4046" s="7">
        <v>150</v>
      </c>
      <c r="W4046" s="7" t="s">
        <v>5576</v>
      </c>
    </row>
    <row r="4047" spans="18:23" x14ac:dyDescent="0.25">
      <c r="R4047" s="7" t="str">
        <f t="shared" si="70"/>
        <v>Mrs. Alexandria</v>
      </c>
      <c r="S4047" s="7" t="s">
        <v>5614</v>
      </c>
      <c r="T4047" s="7">
        <v>20</v>
      </c>
      <c r="U4047" s="7">
        <v>3</v>
      </c>
      <c r="V4047" s="7">
        <v>60</v>
      </c>
      <c r="W4047" s="7" t="s">
        <v>5523</v>
      </c>
    </row>
    <row r="4048" spans="18:23" x14ac:dyDescent="0.25">
      <c r="R4048" s="7" t="str">
        <f t="shared" si="70"/>
        <v>Jonathan Myers</v>
      </c>
      <c r="S4048" s="7" t="s">
        <v>5623</v>
      </c>
      <c r="T4048" s="7">
        <v>30</v>
      </c>
      <c r="U4048" s="7">
        <v>15</v>
      </c>
      <c r="V4048" s="7">
        <v>450</v>
      </c>
      <c r="W4048" s="7" t="s">
        <v>5595</v>
      </c>
    </row>
    <row r="4049" spans="18:23" x14ac:dyDescent="0.25">
      <c r="R4049" s="7" t="str">
        <f t="shared" si="70"/>
        <v>Lisa Johnson</v>
      </c>
      <c r="S4049" s="7" t="s">
        <v>5616</v>
      </c>
      <c r="T4049" s="7">
        <v>150</v>
      </c>
      <c r="U4049" s="7">
        <v>12</v>
      </c>
      <c r="V4049" s="7">
        <v>1800</v>
      </c>
      <c r="W4049" s="7" t="s">
        <v>5456</v>
      </c>
    </row>
    <row r="4050" spans="18:23" x14ac:dyDescent="0.25">
      <c r="R4050" s="7" t="str">
        <f t="shared" si="70"/>
        <v>Keith Bush</v>
      </c>
      <c r="S4050" s="7" t="s">
        <v>5614</v>
      </c>
      <c r="T4050" s="7">
        <v>20</v>
      </c>
      <c r="U4050" s="7">
        <v>16</v>
      </c>
      <c r="V4050" s="7">
        <v>320</v>
      </c>
      <c r="W4050" s="7" t="s">
        <v>5571</v>
      </c>
    </row>
    <row r="4051" spans="18:23" x14ac:dyDescent="0.25">
      <c r="R4051" s="7" t="str">
        <f t="shared" si="70"/>
        <v>Angela Fox</v>
      </c>
      <c r="S4051" s="7" t="s">
        <v>5621</v>
      </c>
      <c r="T4051" s="7">
        <v>60</v>
      </c>
      <c r="U4051" s="7">
        <v>19</v>
      </c>
      <c r="V4051" s="7">
        <v>1140</v>
      </c>
      <c r="W4051" s="7" t="s">
        <v>5310</v>
      </c>
    </row>
    <row r="4052" spans="18:23" x14ac:dyDescent="0.25">
      <c r="R4052" s="7" t="str">
        <f t="shared" si="70"/>
        <v>Ms. Michelle</v>
      </c>
      <c r="S4052" s="7" t="s">
        <v>5619</v>
      </c>
      <c r="T4052" s="7">
        <v>80</v>
      </c>
      <c r="U4052" s="7">
        <v>24</v>
      </c>
      <c r="V4052" s="7">
        <v>1920</v>
      </c>
      <c r="W4052" s="7" t="s">
        <v>5551</v>
      </c>
    </row>
    <row r="4053" spans="18:23" x14ac:dyDescent="0.25">
      <c r="R4053" s="7" t="str">
        <f t="shared" si="70"/>
        <v>Belinda Jefferson</v>
      </c>
      <c r="S4053" s="7" t="s">
        <v>5620</v>
      </c>
      <c r="T4053" s="7">
        <v>40</v>
      </c>
      <c r="U4053" s="7">
        <v>1</v>
      </c>
      <c r="V4053" s="7">
        <v>40</v>
      </c>
      <c r="W4053" s="7" t="s">
        <v>5466</v>
      </c>
    </row>
    <row r="4054" spans="18:23" x14ac:dyDescent="0.25">
      <c r="R4054" s="7" t="str">
        <f t="shared" si="70"/>
        <v>Angela Fox</v>
      </c>
      <c r="S4054" s="7" t="s">
        <v>5621</v>
      </c>
      <c r="T4054" s="7">
        <v>60</v>
      </c>
      <c r="U4054" s="7">
        <v>6</v>
      </c>
      <c r="V4054" s="7">
        <v>360</v>
      </c>
      <c r="W4054" s="7" t="s">
        <v>5459</v>
      </c>
    </row>
    <row r="4055" spans="18:23" x14ac:dyDescent="0.25">
      <c r="R4055" s="7" t="str">
        <f t="shared" si="70"/>
        <v>April Gonzales</v>
      </c>
      <c r="S4055" s="7" t="s">
        <v>5616</v>
      </c>
      <c r="T4055" s="7">
        <v>150</v>
      </c>
      <c r="U4055" s="7">
        <v>12</v>
      </c>
      <c r="V4055" s="7">
        <v>1800</v>
      </c>
      <c r="W4055" s="7" t="s">
        <v>5560</v>
      </c>
    </row>
    <row r="4056" spans="18:23" x14ac:dyDescent="0.25">
      <c r="R4056" s="7" t="str">
        <f t="shared" si="70"/>
        <v>Lindsay Arnold</v>
      </c>
      <c r="S4056" s="7" t="s">
        <v>5612</v>
      </c>
      <c r="T4056" s="7">
        <v>50</v>
      </c>
      <c r="U4056" s="7">
        <v>3</v>
      </c>
      <c r="V4056" s="7">
        <v>150</v>
      </c>
      <c r="W4056" s="7" t="s">
        <v>5597</v>
      </c>
    </row>
    <row r="4057" spans="18:23" x14ac:dyDescent="0.25">
      <c r="R4057" s="7" t="str">
        <f t="shared" si="70"/>
        <v>Mrs. Katrina</v>
      </c>
      <c r="S4057" s="7" t="s">
        <v>5609</v>
      </c>
      <c r="T4057" s="7">
        <v>20</v>
      </c>
      <c r="U4057" s="7">
        <v>3</v>
      </c>
      <c r="V4057" s="7">
        <v>60</v>
      </c>
      <c r="W4057" s="7" t="s">
        <v>5575</v>
      </c>
    </row>
    <row r="4058" spans="18:23" x14ac:dyDescent="0.25">
      <c r="R4058" s="7" t="str">
        <f t="shared" si="70"/>
        <v>Kelly Miller</v>
      </c>
      <c r="S4058" s="7" t="s">
        <v>5620</v>
      </c>
      <c r="T4058" s="7">
        <v>40</v>
      </c>
      <c r="U4058" s="7">
        <v>20</v>
      </c>
      <c r="V4058" s="7">
        <v>800</v>
      </c>
      <c r="W4058" s="7" t="s">
        <v>5573</v>
      </c>
    </row>
    <row r="4059" spans="18:23" x14ac:dyDescent="0.25">
      <c r="R4059" s="7" t="str">
        <f t="shared" si="70"/>
        <v>Jose Perez</v>
      </c>
      <c r="S4059" s="7" t="s">
        <v>5623</v>
      </c>
      <c r="T4059" s="7">
        <v>30</v>
      </c>
      <c r="U4059" s="7">
        <v>10</v>
      </c>
      <c r="V4059" s="7">
        <v>300</v>
      </c>
      <c r="W4059" s="7" t="s">
        <v>5333</v>
      </c>
    </row>
    <row r="4060" spans="18:23" x14ac:dyDescent="0.25">
      <c r="R4060" s="7" t="str">
        <f t="shared" si="70"/>
        <v>Valerie Morgan</v>
      </c>
      <c r="S4060" s="7" t="s">
        <v>5616</v>
      </c>
      <c r="T4060" s="7">
        <v>150</v>
      </c>
      <c r="U4060" s="7">
        <v>17</v>
      </c>
      <c r="V4060" s="7">
        <v>2550</v>
      </c>
      <c r="W4060" s="7" t="s">
        <v>5311</v>
      </c>
    </row>
    <row r="4061" spans="18:23" x14ac:dyDescent="0.25">
      <c r="R4061" s="7" t="str">
        <f t="shared" si="70"/>
        <v>Kari Zimmerman</v>
      </c>
      <c r="S4061" s="7" t="s">
        <v>5610</v>
      </c>
      <c r="T4061" s="7">
        <v>300</v>
      </c>
      <c r="U4061" s="7">
        <v>7</v>
      </c>
      <c r="V4061" s="7">
        <v>2100</v>
      </c>
      <c r="W4061" s="7" t="s">
        <v>5478</v>
      </c>
    </row>
    <row r="4062" spans="18:23" x14ac:dyDescent="0.25">
      <c r="R4062" s="7" t="str">
        <f t="shared" si="70"/>
        <v>Jonathan Myers</v>
      </c>
      <c r="S4062" s="7" t="s">
        <v>5612</v>
      </c>
      <c r="T4062" s="7">
        <v>50</v>
      </c>
      <c r="U4062" s="7">
        <v>1</v>
      </c>
      <c r="V4062" s="7">
        <v>50</v>
      </c>
      <c r="W4062" s="7" t="s">
        <v>5595</v>
      </c>
    </row>
    <row r="4063" spans="18:23" x14ac:dyDescent="0.25">
      <c r="R4063" s="7" t="str">
        <f t="shared" si="70"/>
        <v>Angela Fox</v>
      </c>
      <c r="S4063" s="7" t="s">
        <v>5611</v>
      </c>
      <c r="T4063" s="7">
        <v>250</v>
      </c>
      <c r="U4063" s="7">
        <v>11</v>
      </c>
      <c r="V4063" s="7">
        <v>2750</v>
      </c>
      <c r="W4063" s="7" t="s">
        <v>5468</v>
      </c>
    </row>
    <row r="4064" spans="18:23" x14ac:dyDescent="0.25">
      <c r="R4064" s="7" t="str">
        <f t="shared" si="70"/>
        <v>James Mitchell</v>
      </c>
      <c r="S4064" s="7" t="s">
        <v>5610</v>
      </c>
      <c r="T4064" s="7">
        <v>300</v>
      </c>
      <c r="U4064" s="7">
        <v>9</v>
      </c>
      <c r="V4064" s="7">
        <v>2700</v>
      </c>
      <c r="W4064" s="7" t="s">
        <v>5594</v>
      </c>
    </row>
    <row r="4065" spans="18:23" x14ac:dyDescent="0.25">
      <c r="R4065" s="7" t="str">
        <f t="shared" si="70"/>
        <v>Alexis Roberts</v>
      </c>
      <c r="S4065" s="7" t="s">
        <v>5609</v>
      </c>
      <c r="T4065" s="7">
        <v>20</v>
      </c>
      <c r="U4065" s="7">
        <v>4</v>
      </c>
      <c r="V4065" s="7">
        <v>80</v>
      </c>
      <c r="W4065" s="7" t="s">
        <v>5318</v>
      </c>
    </row>
    <row r="4066" spans="18:23" x14ac:dyDescent="0.25">
      <c r="R4066" s="7" t="str">
        <f t="shared" si="70"/>
        <v>Jennifer Nelson</v>
      </c>
      <c r="S4066" s="7" t="s">
        <v>5619</v>
      </c>
      <c r="T4066" s="7">
        <v>80</v>
      </c>
      <c r="U4066" s="7">
        <v>15</v>
      </c>
      <c r="V4066" s="7">
        <v>1200</v>
      </c>
      <c r="W4066" s="7" t="s">
        <v>5513</v>
      </c>
    </row>
    <row r="4067" spans="18:23" x14ac:dyDescent="0.25">
      <c r="R4067" s="7" t="str">
        <f t="shared" si="70"/>
        <v>Sheri Foster</v>
      </c>
      <c r="S4067" s="7" t="s">
        <v>5619</v>
      </c>
      <c r="T4067" s="7">
        <v>80</v>
      </c>
      <c r="U4067" s="7">
        <v>14</v>
      </c>
      <c r="V4067" s="7">
        <v>1120</v>
      </c>
      <c r="W4067" s="7" t="s">
        <v>5585</v>
      </c>
    </row>
    <row r="4068" spans="18:23" x14ac:dyDescent="0.25">
      <c r="R4068" s="7" t="str">
        <f t="shared" si="70"/>
        <v>Dr. Elizabeth</v>
      </c>
      <c r="S4068" s="7" t="s">
        <v>5618</v>
      </c>
      <c r="T4068" s="7">
        <v>10</v>
      </c>
      <c r="U4068" s="7">
        <v>4</v>
      </c>
      <c r="V4068" s="7">
        <v>40</v>
      </c>
      <c r="W4068" s="7" t="s">
        <v>5503</v>
      </c>
    </row>
    <row r="4069" spans="18:23" x14ac:dyDescent="0.25">
      <c r="R4069" s="7" t="str">
        <f t="shared" si="70"/>
        <v>Donald Parsons</v>
      </c>
      <c r="S4069" s="7" t="s">
        <v>5613</v>
      </c>
      <c r="T4069" s="7">
        <v>35</v>
      </c>
      <c r="U4069" s="7">
        <v>17</v>
      </c>
      <c r="V4069" s="7">
        <v>595</v>
      </c>
      <c r="W4069" s="7" t="s">
        <v>5491</v>
      </c>
    </row>
    <row r="4070" spans="18:23" x14ac:dyDescent="0.25">
      <c r="R4070" s="7" t="str">
        <f t="shared" si="70"/>
        <v>April Gonzales</v>
      </c>
      <c r="S4070" s="7" t="s">
        <v>5613</v>
      </c>
      <c r="T4070" s="7">
        <v>35</v>
      </c>
      <c r="U4070" s="7">
        <v>16</v>
      </c>
      <c r="V4070" s="7">
        <v>560</v>
      </c>
      <c r="W4070" s="7" t="s">
        <v>5558</v>
      </c>
    </row>
    <row r="4071" spans="18:23" x14ac:dyDescent="0.25">
      <c r="R4071" s="7" t="str">
        <f t="shared" si="70"/>
        <v>Lindsay Arnold</v>
      </c>
      <c r="S4071" s="7" t="s">
        <v>5618</v>
      </c>
      <c r="T4071" s="7">
        <v>10</v>
      </c>
      <c r="U4071" s="7">
        <v>10</v>
      </c>
      <c r="V4071" s="7">
        <v>100</v>
      </c>
      <c r="W4071" s="7" t="s">
        <v>5532</v>
      </c>
    </row>
    <row r="4072" spans="18:23" x14ac:dyDescent="0.25">
      <c r="R4072" s="7" t="str">
        <f t="shared" si="70"/>
        <v>Timothy Johns</v>
      </c>
      <c r="S4072" s="7" t="s">
        <v>5614</v>
      </c>
      <c r="T4072" s="7">
        <v>20</v>
      </c>
      <c r="U4072" s="7">
        <v>7</v>
      </c>
      <c r="V4072" s="7">
        <v>140</v>
      </c>
      <c r="W4072" s="7" t="s">
        <v>5579</v>
      </c>
    </row>
    <row r="4073" spans="18:23" x14ac:dyDescent="0.25">
      <c r="R4073" s="7" t="str">
        <f t="shared" si="70"/>
        <v>Johnny Weaver</v>
      </c>
      <c r="S4073" s="7" t="s">
        <v>5610</v>
      </c>
      <c r="T4073" s="7">
        <v>300</v>
      </c>
      <c r="U4073" s="7">
        <v>3</v>
      </c>
      <c r="V4073" s="7">
        <v>900</v>
      </c>
      <c r="W4073" s="7" t="s">
        <v>5553</v>
      </c>
    </row>
    <row r="4074" spans="18:23" x14ac:dyDescent="0.25">
      <c r="R4074" s="7" t="str">
        <f t="shared" si="70"/>
        <v>Alexis Ferguson</v>
      </c>
      <c r="S4074" s="7" t="s">
        <v>5610</v>
      </c>
      <c r="T4074" s="7">
        <v>300</v>
      </c>
      <c r="U4074" s="7">
        <v>16</v>
      </c>
      <c r="V4074" s="7">
        <v>4800</v>
      </c>
      <c r="W4074" s="7" t="s">
        <v>5321</v>
      </c>
    </row>
    <row r="4075" spans="18:23" x14ac:dyDescent="0.25">
      <c r="R4075" s="7" t="str">
        <f t="shared" si="70"/>
        <v>Joshua Stewart</v>
      </c>
      <c r="S4075" s="7" t="s">
        <v>5612</v>
      </c>
      <c r="T4075" s="7">
        <v>50</v>
      </c>
      <c r="U4075" s="7">
        <v>2</v>
      </c>
      <c r="V4075" s="7">
        <v>100</v>
      </c>
      <c r="W4075" s="7" t="s">
        <v>5424</v>
      </c>
    </row>
    <row r="4076" spans="18:23" x14ac:dyDescent="0.25">
      <c r="R4076" s="7" t="str">
        <f t="shared" si="70"/>
        <v>Mrs. Alexandria</v>
      </c>
      <c r="S4076" s="7" t="s">
        <v>5619</v>
      </c>
      <c r="T4076" s="7">
        <v>80</v>
      </c>
      <c r="U4076" s="7">
        <v>10</v>
      </c>
      <c r="V4076" s="7">
        <v>800</v>
      </c>
      <c r="W4076" s="7" t="s">
        <v>5523</v>
      </c>
    </row>
    <row r="4077" spans="18:23" x14ac:dyDescent="0.25">
      <c r="R4077" s="7" t="str">
        <f t="shared" si="70"/>
        <v>Ms. Michelle</v>
      </c>
      <c r="S4077" s="7" t="s">
        <v>5619</v>
      </c>
      <c r="T4077" s="7">
        <v>80</v>
      </c>
      <c r="U4077" s="7">
        <v>10</v>
      </c>
      <c r="V4077" s="7">
        <v>800</v>
      </c>
      <c r="W4077" s="7" t="s">
        <v>5494</v>
      </c>
    </row>
    <row r="4078" spans="18:23" x14ac:dyDescent="0.25">
      <c r="R4078" s="7" t="str">
        <f t="shared" si="70"/>
        <v>Jessica Baird</v>
      </c>
      <c r="S4078" s="7" t="s">
        <v>5619</v>
      </c>
      <c r="T4078" s="7">
        <v>80</v>
      </c>
      <c r="U4078" s="7">
        <v>20</v>
      </c>
      <c r="V4078" s="7">
        <v>1600</v>
      </c>
      <c r="W4078" s="7" t="s">
        <v>5482</v>
      </c>
    </row>
    <row r="4079" spans="18:23" x14ac:dyDescent="0.25">
      <c r="R4079" s="7" t="str">
        <f t="shared" si="70"/>
        <v>Seth Howell</v>
      </c>
      <c r="S4079" s="7" t="s">
        <v>5617</v>
      </c>
      <c r="T4079" s="7">
        <v>120</v>
      </c>
      <c r="U4079" s="7">
        <v>12</v>
      </c>
      <c r="V4079" s="7">
        <v>1440</v>
      </c>
      <c r="W4079" s="7" t="s">
        <v>5590</v>
      </c>
    </row>
    <row r="4080" spans="18:23" x14ac:dyDescent="0.25">
      <c r="R4080" s="7" t="str">
        <f t="shared" si="70"/>
        <v>Timothy Johns</v>
      </c>
      <c r="S4080" s="7" t="s">
        <v>5613</v>
      </c>
      <c r="T4080" s="7">
        <v>35</v>
      </c>
      <c r="U4080" s="7">
        <v>21</v>
      </c>
      <c r="V4080" s="7">
        <v>735</v>
      </c>
      <c r="W4080" s="7" t="s">
        <v>5579</v>
      </c>
    </row>
    <row r="4081" spans="18:23" x14ac:dyDescent="0.25">
      <c r="R4081" s="7" t="str">
        <f t="shared" si="70"/>
        <v>Jonathan Myers</v>
      </c>
      <c r="S4081" s="7" t="s">
        <v>5623</v>
      </c>
      <c r="T4081" s="7">
        <v>30</v>
      </c>
      <c r="U4081" s="7">
        <v>10</v>
      </c>
      <c r="V4081" s="7">
        <v>300</v>
      </c>
      <c r="W4081" s="7" t="s">
        <v>5339</v>
      </c>
    </row>
    <row r="4082" spans="18:23" x14ac:dyDescent="0.25">
      <c r="R4082" s="7" t="str">
        <f t="shared" si="70"/>
        <v>Joshua Stewart</v>
      </c>
      <c r="S4082" s="7" t="s">
        <v>5612</v>
      </c>
      <c r="T4082" s="7">
        <v>50</v>
      </c>
      <c r="U4082" s="7">
        <v>3</v>
      </c>
      <c r="V4082" s="7">
        <v>150</v>
      </c>
      <c r="W4082" s="7" t="s">
        <v>5424</v>
      </c>
    </row>
    <row r="4083" spans="18:23" x14ac:dyDescent="0.25">
      <c r="R4083" s="7" t="str">
        <f t="shared" si="70"/>
        <v>Leslie Sexton</v>
      </c>
      <c r="S4083" s="7" t="s">
        <v>5610</v>
      </c>
      <c r="T4083" s="7">
        <v>300</v>
      </c>
      <c r="U4083" s="7">
        <v>18</v>
      </c>
      <c r="V4083" s="7">
        <v>5400</v>
      </c>
      <c r="W4083" s="7" t="s">
        <v>5480</v>
      </c>
    </row>
    <row r="4084" spans="18:23" x14ac:dyDescent="0.25">
      <c r="R4084" s="7" t="str">
        <f t="shared" si="70"/>
        <v>Lisa Johnson</v>
      </c>
      <c r="S4084" s="7" t="s">
        <v>5614</v>
      </c>
      <c r="T4084" s="7">
        <v>20</v>
      </c>
      <c r="U4084" s="7">
        <v>12</v>
      </c>
      <c r="V4084" s="7">
        <v>240</v>
      </c>
      <c r="W4084" s="7" t="s">
        <v>5332</v>
      </c>
    </row>
    <row r="4085" spans="18:23" x14ac:dyDescent="0.25">
      <c r="R4085" s="7" t="str">
        <f t="shared" si="70"/>
        <v>Janet Adams</v>
      </c>
      <c r="S4085" s="7" t="s">
        <v>5612</v>
      </c>
      <c r="T4085" s="7">
        <v>50</v>
      </c>
      <c r="U4085" s="7">
        <v>14</v>
      </c>
      <c r="V4085" s="7">
        <v>700</v>
      </c>
      <c r="W4085" s="7" t="s">
        <v>5535</v>
      </c>
    </row>
    <row r="4086" spans="18:23" x14ac:dyDescent="0.25">
      <c r="R4086" s="7" t="str">
        <f t="shared" si="70"/>
        <v>Keith Bush</v>
      </c>
      <c r="S4086" s="7" t="s">
        <v>5620</v>
      </c>
      <c r="T4086" s="7">
        <v>40</v>
      </c>
      <c r="U4086" s="7">
        <v>24</v>
      </c>
      <c r="V4086" s="7">
        <v>960</v>
      </c>
      <c r="W4086" s="7" t="s">
        <v>5508</v>
      </c>
    </row>
    <row r="4087" spans="18:23" x14ac:dyDescent="0.25">
      <c r="R4087" s="7" t="str">
        <f t="shared" si="70"/>
        <v>Johnny Weaver</v>
      </c>
      <c r="S4087" s="7" t="s">
        <v>5615</v>
      </c>
      <c r="T4087" s="7">
        <v>25</v>
      </c>
      <c r="U4087" s="7">
        <v>3</v>
      </c>
      <c r="V4087" s="7">
        <v>75</v>
      </c>
      <c r="W4087" s="7" t="s">
        <v>5553</v>
      </c>
    </row>
    <row r="4088" spans="18:23" x14ac:dyDescent="0.25">
      <c r="R4088" s="7" t="str">
        <f t="shared" si="70"/>
        <v>Kevin Gonzalez</v>
      </c>
      <c r="S4088" s="7" t="s">
        <v>5612</v>
      </c>
      <c r="T4088" s="7">
        <v>50</v>
      </c>
      <c r="U4088" s="7">
        <v>7</v>
      </c>
      <c r="V4088" s="7">
        <v>350</v>
      </c>
      <c r="W4088" s="7" t="s">
        <v>5343</v>
      </c>
    </row>
    <row r="4089" spans="18:23" x14ac:dyDescent="0.25">
      <c r="R4089" s="7" t="str">
        <f t="shared" si="70"/>
        <v>Jessica Baird</v>
      </c>
      <c r="S4089" s="7" t="s">
        <v>5616</v>
      </c>
      <c r="T4089" s="7">
        <v>150</v>
      </c>
      <c r="U4089" s="7">
        <v>8</v>
      </c>
      <c r="V4089" s="7">
        <v>1200</v>
      </c>
      <c r="W4089" s="7" t="s">
        <v>5331</v>
      </c>
    </row>
    <row r="4090" spans="18:23" x14ac:dyDescent="0.25">
      <c r="R4090" s="7" t="str">
        <f t="shared" si="70"/>
        <v>Dr. Carolyn</v>
      </c>
      <c r="S4090" s="7" t="s">
        <v>5609</v>
      </c>
      <c r="T4090" s="7">
        <v>20</v>
      </c>
      <c r="U4090" s="7">
        <v>5</v>
      </c>
      <c r="V4090" s="7">
        <v>100</v>
      </c>
      <c r="W4090" s="7" t="s">
        <v>5495</v>
      </c>
    </row>
    <row r="4091" spans="18:23" x14ac:dyDescent="0.25">
      <c r="R4091" s="7" t="str">
        <f t="shared" si="70"/>
        <v>Alexis Ferguson</v>
      </c>
      <c r="S4091" s="7" t="s">
        <v>5612</v>
      </c>
      <c r="T4091" s="7">
        <v>50</v>
      </c>
      <c r="U4091" s="7">
        <v>14</v>
      </c>
      <c r="V4091" s="7">
        <v>700</v>
      </c>
      <c r="W4091" s="7" t="s">
        <v>5493</v>
      </c>
    </row>
    <row r="4092" spans="18:23" x14ac:dyDescent="0.25">
      <c r="R4092" s="7" t="str">
        <f t="shared" si="70"/>
        <v>Diana Rios</v>
      </c>
      <c r="S4092" s="7" t="s">
        <v>5611</v>
      </c>
      <c r="T4092" s="7">
        <v>250</v>
      </c>
      <c r="U4092" s="7">
        <v>25</v>
      </c>
      <c r="V4092" s="7">
        <v>6250</v>
      </c>
      <c r="W4092" s="7" t="s">
        <v>5564</v>
      </c>
    </row>
    <row r="4093" spans="18:23" x14ac:dyDescent="0.25">
      <c r="R4093" s="7" t="str">
        <f t="shared" si="70"/>
        <v>Dr. Carolyn</v>
      </c>
      <c r="S4093" s="7" t="s">
        <v>5612</v>
      </c>
      <c r="T4093" s="7">
        <v>50</v>
      </c>
      <c r="U4093" s="7">
        <v>7</v>
      </c>
      <c r="V4093" s="7">
        <v>350</v>
      </c>
      <c r="W4093" s="7" t="s">
        <v>5495</v>
      </c>
    </row>
    <row r="4094" spans="18:23" x14ac:dyDescent="0.25">
      <c r="R4094" s="7" t="str">
        <f t="shared" si="70"/>
        <v>Mrs. Alexandria</v>
      </c>
      <c r="S4094" s="7" t="s">
        <v>5620</v>
      </c>
      <c r="T4094" s="7">
        <v>40</v>
      </c>
      <c r="U4094" s="7">
        <v>12</v>
      </c>
      <c r="V4094" s="7">
        <v>480</v>
      </c>
      <c r="W4094" s="7" t="s">
        <v>5587</v>
      </c>
    </row>
    <row r="4095" spans="18:23" x14ac:dyDescent="0.25">
      <c r="R4095" s="7" t="str">
        <f t="shared" si="70"/>
        <v>Isaac Goodwin</v>
      </c>
      <c r="S4095" s="7" t="s">
        <v>5613</v>
      </c>
      <c r="T4095" s="7">
        <v>35</v>
      </c>
      <c r="U4095" s="7">
        <v>13</v>
      </c>
      <c r="V4095" s="7">
        <v>455</v>
      </c>
      <c r="W4095" s="7" t="s">
        <v>5592</v>
      </c>
    </row>
    <row r="4096" spans="18:23" x14ac:dyDescent="0.25">
      <c r="R4096" s="7" t="str">
        <f t="shared" si="70"/>
        <v>Mary Fry</v>
      </c>
      <c r="S4096" s="7" t="s">
        <v>5621</v>
      </c>
      <c r="T4096" s="7">
        <v>60</v>
      </c>
      <c r="U4096" s="7">
        <v>1</v>
      </c>
      <c r="V4096" s="7">
        <v>60</v>
      </c>
      <c r="W4096" s="7" t="s">
        <v>5544</v>
      </c>
    </row>
    <row r="4097" spans="18:23" x14ac:dyDescent="0.25">
      <c r="R4097" s="7" t="str">
        <f t="shared" si="70"/>
        <v>Timothy Johns</v>
      </c>
      <c r="S4097" s="7" t="s">
        <v>5616</v>
      </c>
      <c r="T4097" s="7">
        <v>150</v>
      </c>
      <c r="U4097" s="7">
        <v>14</v>
      </c>
      <c r="V4097" s="7">
        <v>2100</v>
      </c>
      <c r="W4097" s="7" t="s">
        <v>5488</v>
      </c>
    </row>
    <row r="4098" spans="18:23" x14ac:dyDescent="0.25">
      <c r="R4098" s="7" t="str">
        <f t="shared" si="70"/>
        <v>Ms. Michelle</v>
      </c>
      <c r="S4098" s="7" t="s">
        <v>5609</v>
      </c>
      <c r="T4098" s="7">
        <v>20</v>
      </c>
      <c r="U4098" s="7">
        <v>3</v>
      </c>
      <c r="V4098" s="7">
        <v>60</v>
      </c>
      <c r="W4098" s="7" t="s">
        <v>5429</v>
      </c>
    </row>
    <row r="4099" spans="18:23" x14ac:dyDescent="0.25">
      <c r="R4099" s="7" t="str">
        <f t="shared" si="70"/>
        <v>Isaac Goodwin</v>
      </c>
      <c r="S4099" s="7" t="s">
        <v>5616</v>
      </c>
      <c r="T4099" s="7">
        <v>150</v>
      </c>
      <c r="U4099" s="7">
        <v>17</v>
      </c>
      <c r="V4099" s="7">
        <v>2550</v>
      </c>
      <c r="W4099" s="7" t="s">
        <v>5547</v>
      </c>
    </row>
    <row r="4100" spans="18:23" x14ac:dyDescent="0.25">
      <c r="R4100" s="7" t="str">
        <f t="shared" si="70"/>
        <v>Lisa Johnson</v>
      </c>
      <c r="S4100" s="7" t="s">
        <v>5619</v>
      </c>
      <c r="T4100" s="7">
        <v>80</v>
      </c>
      <c r="U4100" s="7">
        <v>25</v>
      </c>
      <c r="V4100" s="7">
        <v>2000</v>
      </c>
      <c r="W4100" s="7" t="s">
        <v>5539</v>
      </c>
    </row>
    <row r="4101" spans="18:23" x14ac:dyDescent="0.25">
      <c r="R4101" s="7" t="str">
        <f t="shared" si="70"/>
        <v>Jessica Baird</v>
      </c>
      <c r="S4101" s="7" t="s">
        <v>5620</v>
      </c>
      <c r="T4101" s="7">
        <v>40</v>
      </c>
      <c r="U4101" s="7">
        <v>25</v>
      </c>
      <c r="V4101" s="7">
        <v>1000</v>
      </c>
      <c r="W4101" s="7" t="s">
        <v>5331</v>
      </c>
    </row>
    <row r="4102" spans="18:23" x14ac:dyDescent="0.25">
      <c r="R4102" s="7" t="str">
        <f t="shared" si="70"/>
        <v>Kevin Gonzalez</v>
      </c>
      <c r="S4102" s="7" t="s">
        <v>5619</v>
      </c>
      <c r="T4102" s="7">
        <v>80</v>
      </c>
      <c r="U4102" s="7">
        <v>20</v>
      </c>
      <c r="V4102" s="7">
        <v>1600</v>
      </c>
      <c r="W4102" s="7" t="s">
        <v>5498</v>
      </c>
    </row>
    <row r="4103" spans="18:23" x14ac:dyDescent="0.25">
      <c r="R4103" s="7" t="str">
        <f t="shared" si="70"/>
        <v>Angela Fox</v>
      </c>
      <c r="S4103" s="7" t="s">
        <v>5613</v>
      </c>
      <c r="T4103" s="7">
        <v>35</v>
      </c>
      <c r="U4103" s="7">
        <v>23</v>
      </c>
      <c r="V4103" s="7">
        <v>805</v>
      </c>
      <c r="W4103" s="7" t="s">
        <v>5310</v>
      </c>
    </row>
    <row r="4104" spans="18:23" x14ac:dyDescent="0.25">
      <c r="R4104" s="7" t="str">
        <f t="shared" ref="R4104:R4167" si="71">TRIM(W4104)</f>
        <v>Lisa Johnson</v>
      </c>
      <c r="S4104" s="7" t="s">
        <v>5619</v>
      </c>
      <c r="T4104" s="7">
        <v>80</v>
      </c>
      <c r="U4104" s="7">
        <v>12</v>
      </c>
      <c r="V4104" s="7">
        <v>960</v>
      </c>
      <c r="W4104" s="7" t="s">
        <v>5456</v>
      </c>
    </row>
    <row r="4105" spans="18:23" x14ac:dyDescent="0.25">
      <c r="R4105" s="7" t="str">
        <f t="shared" si="71"/>
        <v>Joshua Stewart</v>
      </c>
      <c r="S4105" s="7" t="s">
        <v>5612</v>
      </c>
      <c r="T4105" s="7">
        <v>50</v>
      </c>
      <c r="U4105" s="7">
        <v>21</v>
      </c>
      <c r="V4105" s="7">
        <v>1050</v>
      </c>
      <c r="W4105" s="7" t="s">
        <v>5424</v>
      </c>
    </row>
    <row r="4106" spans="18:23" x14ac:dyDescent="0.25">
      <c r="R4106" s="7" t="str">
        <f t="shared" si="71"/>
        <v>Caroline Yoder</v>
      </c>
      <c r="S4106" s="7" t="s">
        <v>5611</v>
      </c>
      <c r="T4106" s="7">
        <v>250</v>
      </c>
      <c r="U4106" s="7">
        <v>24</v>
      </c>
      <c r="V4106" s="7">
        <v>6000</v>
      </c>
      <c r="W4106" s="7" t="s">
        <v>5433</v>
      </c>
    </row>
    <row r="4107" spans="18:23" x14ac:dyDescent="0.25">
      <c r="R4107" s="7" t="str">
        <f t="shared" si="71"/>
        <v>Jennifer Nelson</v>
      </c>
      <c r="S4107" s="7" t="s">
        <v>5613</v>
      </c>
      <c r="T4107" s="7">
        <v>35</v>
      </c>
      <c r="U4107" s="7">
        <v>25</v>
      </c>
      <c r="V4107" s="7">
        <v>875</v>
      </c>
      <c r="W4107" s="7" t="s">
        <v>5527</v>
      </c>
    </row>
    <row r="4108" spans="18:23" x14ac:dyDescent="0.25">
      <c r="R4108" s="7" t="str">
        <f t="shared" si="71"/>
        <v>Diana Rios</v>
      </c>
      <c r="S4108" s="7" t="s">
        <v>5621</v>
      </c>
      <c r="T4108" s="7">
        <v>60</v>
      </c>
      <c r="U4108" s="7">
        <v>19</v>
      </c>
      <c r="V4108" s="7">
        <v>1140</v>
      </c>
      <c r="W4108" s="7" t="s">
        <v>5438</v>
      </c>
    </row>
    <row r="4109" spans="18:23" x14ac:dyDescent="0.25">
      <c r="R4109" s="7" t="str">
        <f t="shared" si="71"/>
        <v>Mary Fry</v>
      </c>
      <c r="S4109" s="7" t="s">
        <v>5621</v>
      </c>
      <c r="T4109" s="7">
        <v>60</v>
      </c>
      <c r="U4109" s="7">
        <v>1</v>
      </c>
      <c r="V4109" s="7">
        <v>60</v>
      </c>
      <c r="W4109" s="7" t="s">
        <v>5325</v>
      </c>
    </row>
    <row r="4110" spans="18:23" x14ac:dyDescent="0.25">
      <c r="R4110" s="7" t="str">
        <f t="shared" si="71"/>
        <v>Seth Howell</v>
      </c>
      <c r="S4110" s="7" t="s">
        <v>5618</v>
      </c>
      <c r="T4110" s="7">
        <v>10</v>
      </c>
      <c r="U4110" s="7">
        <v>5</v>
      </c>
      <c r="V4110" s="7">
        <v>50</v>
      </c>
      <c r="W4110" s="7" t="s">
        <v>5533</v>
      </c>
    </row>
    <row r="4111" spans="18:23" x14ac:dyDescent="0.25">
      <c r="R4111" s="7" t="str">
        <f t="shared" si="71"/>
        <v>Jose Perez</v>
      </c>
      <c r="S4111" s="7" t="s">
        <v>5620</v>
      </c>
      <c r="T4111" s="7">
        <v>40</v>
      </c>
      <c r="U4111" s="7">
        <v>19</v>
      </c>
      <c r="V4111" s="7">
        <v>760</v>
      </c>
      <c r="W4111" s="7" t="s">
        <v>5484</v>
      </c>
    </row>
    <row r="4112" spans="18:23" x14ac:dyDescent="0.25">
      <c r="R4112" s="7" t="str">
        <f t="shared" si="71"/>
        <v>Mrs. Alexandria</v>
      </c>
      <c r="S4112" s="7" t="s">
        <v>5613</v>
      </c>
      <c r="T4112" s="7">
        <v>35</v>
      </c>
      <c r="U4112" s="7">
        <v>19</v>
      </c>
      <c r="V4112" s="7">
        <v>665</v>
      </c>
      <c r="W4112" s="7" t="s">
        <v>5583</v>
      </c>
    </row>
    <row r="4113" spans="18:23" x14ac:dyDescent="0.25">
      <c r="R4113" s="7" t="str">
        <f t="shared" si="71"/>
        <v>Diana Rios</v>
      </c>
      <c r="S4113" s="7" t="s">
        <v>5623</v>
      </c>
      <c r="T4113" s="7">
        <v>30</v>
      </c>
      <c r="U4113" s="7">
        <v>4</v>
      </c>
      <c r="V4113" s="7">
        <v>120</v>
      </c>
      <c r="W4113" s="7" t="s">
        <v>5438</v>
      </c>
    </row>
    <row r="4114" spans="18:23" x14ac:dyDescent="0.25">
      <c r="R4114" s="7" t="str">
        <f t="shared" si="71"/>
        <v>Lindsay Arnold</v>
      </c>
      <c r="S4114" s="7" t="s">
        <v>5615</v>
      </c>
      <c r="T4114" s="7">
        <v>25</v>
      </c>
      <c r="U4114" s="7">
        <v>11</v>
      </c>
      <c r="V4114" s="7">
        <v>275</v>
      </c>
      <c r="W4114" s="7" t="s">
        <v>5307</v>
      </c>
    </row>
    <row r="4115" spans="18:23" x14ac:dyDescent="0.25">
      <c r="R4115" s="7" t="str">
        <f t="shared" si="71"/>
        <v>Kenneth Rodriguez</v>
      </c>
      <c r="S4115" s="7" t="s">
        <v>5612</v>
      </c>
      <c r="T4115" s="7">
        <v>50</v>
      </c>
      <c r="U4115" s="7">
        <v>5</v>
      </c>
      <c r="V4115" s="7">
        <v>250</v>
      </c>
      <c r="W4115" s="7" t="s">
        <v>5572</v>
      </c>
    </row>
    <row r="4116" spans="18:23" x14ac:dyDescent="0.25">
      <c r="R4116" s="7" t="str">
        <f t="shared" si="71"/>
        <v>Shannon Vazquez</v>
      </c>
      <c r="S4116" s="7" t="s">
        <v>5618</v>
      </c>
      <c r="T4116" s="7">
        <v>10</v>
      </c>
      <c r="U4116" s="7">
        <v>2</v>
      </c>
      <c r="V4116" s="7">
        <v>20</v>
      </c>
      <c r="W4116" s="7" t="s">
        <v>5510</v>
      </c>
    </row>
    <row r="4117" spans="18:23" x14ac:dyDescent="0.25">
      <c r="R4117" s="7" t="str">
        <f t="shared" si="71"/>
        <v>Belinda Jefferson</v>
      </c>
      <c r="S4117" s="7" t="s">
        <v>5619</v>
      </c>
      <c r="T4117" s="7">
        <v>80</v>
      </c>
      <c r="U4117" s="7">
        <v>18</v>
      </c>
      <c r="V4117" s="7">
        <v>1440</v>
      </c>
      <c r="W4117" s="7" t="s">
        <v>5559</v>
      </c>
    </row>
    <row r="4118" spans="18:23" x14ac:dyDescent="0.25">
      <c r="R4118" s="7" t="str">
        <f t="shared" si="71"/>
        <v>Donald Parsons</v>
      </c>
      <c r="S4118" s="7" t="s">
        <v>5620</v>
      </c>
      <c r="T4118" s="7">
        <v>40</v>
      </c>
      <c r="U4118" s="7">
        <v>9</v>
      </c>
      <c r="V4118" s="7">
        <v>360</v>
      </c>
      <c r="W4118" s="7" t="s">
        <v>5326</v>
      </c>
    </row>
    <row r="4119" spans="18:23" x14ac:dyDescent="0.25">
      <c r="R4119" s="7" t="str">
        <f t="shared" si="71"/>
        <v>Kevin Gonzalez</v>
      </c>
      <c r="S4119" s="7" t="s">
        <v>5622</v>
      </c>
      <c r="T4119" s="7">
        <v>15</v>
      </c>
      <c r="U4119" s="7">
        <v>8</v>
      </c>
      <c r="V4119" s="7">
        <v>120</v>
      </c>
      <c r="W4119" s="7" t="s">
        <v>5343</v>
      </c>
    </row>
    <row r="4120" spans="18:23" x14ac:dyDescent="0.25">
      <c r="R4120" s="7" t="str">
        <f t="shared" si="71"/>
        <v>Mrs. Alexandria</v>
      </c>
      <c r="S4120" s="7" t="s">
        <v>5621</v>
      </c>
      <c r="T4120" s="7">
        <v>60</v>
      </c>
      <c r="U4120" s="7">
        <v>2</v>
      </c>
      <c r="V4120" s="7">
        <v>120</v>
      </c>
      <c r="W4120" s="7" t="s">
        <v>5462</v>
      </c>
    </row>
    <row r="4121" spans="18:23" x14ac:dyDescent="0.25">
      <c r="R4121" s="7" t="str">
        <f t="shared" si="71"/>
        <v>Jose Perez</v>
      </c>
      <c r="S4121" s="7" t="s">
        <v>5611</v>
      </c>
      <c r="T4121" s="7">
        <v>250</v>
      </c>
      <c r="U4121" s="7">
        <v>9</v>
      </c>
      <c r="V4121" s="7">
        <v>2250</v>
      </c>
      <c r="W4121" s="7" t="s">
        <v>5333</v>
      </c>
    </row>
    <row r="4122" spans="18:23" x14ac:dyDescent="0.25">
      <c r="R4122" s="7" t="str">
        <f t="shared" si="71"/>
        <v>Mary Fry</v>
      </c>
      <c r="S4122" s="7" t="s">
        <v>5623</v>
      </c>
      <c r="T4122" s="7">
        <v>30</v>
      </c>
      <c r="U4122" s="7">
        <v>19</v>
      </c>
      <c r="V4122" s="7">
        <v>570</v>
      </c>
      <c r="W4122" s="7" t="s">
        <v>5567</v>
      </c>
    </row>
    <row r="4123" spans="18:23" x14ac:dyDescent="0.25">
      <c r="R4123" s="7" t="str">
        <f t="shared" si="71"/>
        <v>Kari Zimmerman</v>
      </c>
      <c r="S4123" s="7" t="s">
        <v>5615</v>
      </c>
      <c r="T4123" s="7">
        <v>25</v>
      </c>
      <c r="U4123" s="7">
        <v>2</v>
      </c>
      <c r="V4123" s="7">
        <v>50</v>
      </c>
      <c r="W4123" s="7" t="s">
        <v>5529</v>
      </c>
    </row>
    <row r="4124" spans="18:23" x14ac:dyDescent="0.25">
      <c r="R4124" s="7" t="str">
        <f t="shared" si="71"/>
        <v>Mrs. Alexandria</v>
      </c>
      <c r="S4124" s="7" t="s">
        <v>5613</v>
      </c>
      <c r="T4124" s="7">
        <v>35</v>
      </c>
      <c r="U4124" s="7">
        <v>13</v>
      </c>
      <c r="V4124" s="7">
        <v>455</v>
      </c>
      <c r="W4124" s="7" t="s">
        <v>5587</v>
      </c>
    </row>
    <row r="4125" spans="18:23" x14ac:dyDescent="0.25">
      <c r="R4125" s="7" t="str">
        <f t="shared" si="71"/>
        <v>Mrs. Alexandria</v>
      </c>
      <c r="S4125" s="7" t="s">
        <v>5609</v>
      </c>
      <c r="T4125" s="7">
        <v>20</v>
      </c>
      <c r="U4125" s="7">
        <v>7</v>
      </c>
      <c r="V4125" s="7">
        <v>140</v>
      </c>
      <c r="W4125" s="7" t="s">
        <v>5587</v>
      </c>
    </row>
    <row r="4126" spans="18:23" x14ac:dyDescent="0.25">
      <c r="R4126" s="7" t="str">
        <f t="shared" si="71"/>
        <v>Isaac Goodwin</v>
      </c>
      <c r="S4126" s="7" t="s">
        <v>5613</v>
      </c>
      <c r="T4126" s="7">
        <v>35</v>
      </c>
      <c r="U4126" s="7">
        <v>23</v>
      </c>
      <c r="V4126" s="7">
        <v>805</v>
      </c>
      <c r="W4126" s="7" t="s">
        <v>5440</v>
      </c>
    </row>
    <row r="4127" spans="18:23" x14ac:dyDescent="0.25">
      <c r="R4127" s="7" t="str">
        <f t="shared" si="71"/>
        <v>Donald Parsons</v>
      </c>
      <c r="S4127" s="7" t="s">
        <v>5621</v>
      </c>
      <c r="T4127" s="7">
        <v>60</v>
      </c>
      <c r="U4127" s="7">
        <v>8</v>
      </c>
      <c r="V4127" s="7">
        <v>480</v>
      </c>
      <c r="W4127" s="7" t="s">
        <v>5596</v>
      </c>
    </row>
    <row r="4128" spans="18:23" x14ac:dyDescent="0.25">
      <c r="R4128" s="7" t="str">
        <f t="shared" si="71"/>
        <v>Kenneth Rodriguez</v>
      </c>
      <c r="S4128" s="7" t="s">
        <v>5621</v>
      </c>
      <c r="T4128" s="7">
        <v>60</v>
      </c>
      <c r="U4128" s="7">
        <v>13</v>
      </c>
      <c r="V4128" s="7">
        <v>780</v>
      </c>
      <c r="W4128" s="7" t="s">
        <v>5521</v>
      </c>
    </row>
    <row r="4129" spans="18:23" x14ac:dyDescent="0.25">
      <c r="R4129" s="7" t="str">
        <f t="shared" si="71"/>
        <v>Kevin Gonzalez</v>
      </c>
      <c r="S4129" s="7" t="s">
        <v>5611</v>
      </c>
      <c r="T4129" s="7">
        <v>250</v>
      </c>
      <c r="U4129" s="7">
        <v>4</v>
      </c>
      <c r="V4129" s="7">
        <v>1000</v>
      </c>
      <c r="W4129" s="7" t="s">
        <v>5516</v>
      </c>
    </row>
    <row r="4130" spans="18:23" x14ac:dyDescent="0.25">
      <c r="R4130" s="7" t="str">
        <f t="shared" si="71"/>
        <v>Jennifer Nelson</v>
      </c>
      <c r="S4130" s="7" t="s">
        <v>5615</v>
      </c>
      <c r="T4130" s="7">
        <v>25</v>
      </c>
      <c r="U4130" s="7">
        <v>3</v>
      </c>
      <c r="V4130" s="7">
        <v>75</v>
      </c>
      <c r="W4130" s="7" t="s">
        <v>5324</v>
      </c>
    </row>
    <row r="4131" spans="18:23" x14ac:dyDescent="0.25">
      <c r="R4131" s="7" t="str">
        <f t="shared" si="71"/>
        <v>Leslie Sexton</v>
      </c>
      <c r="S4131" s="7" t="s">
        <v>5621</v>
      </c>
      <c r="T4131" s="7">
        <v>60</v>
      </c>
      <c r="U4131" s="7">
        <v>8</v>
      </c>
      <c r="V4131" s="7">
        <v>480</v>
      </c>
      <c r="W4131" s="7" t="s">
        <v>5315</v>
      </c>
    </row>
    <row r="4132" spans="18:23" x14ac:dyDescent="0.25">
      <c r="R4132" s="7" t="str">
        <f t="shared" si="71"/>
        <v>Jonathan Myers</v>
      </c>
      <c r="S4132" s="7" t="s">
        <v>5615</v>
      </c>
      <c r="T4132" s="7">
        <v>25</v>
      </c>
      <c r="U4132" s="7">
        <v>5</v>
      </c>
      <c r="V4132" s="7">
        <v>125</v>
      </c>
      <c r="W4132" s="7" t="s">
        <v>5501</v>
      </c>
    </row>
    <row r="4133" spans="18:23" x14ac:dyDescent="0.25">
      <c r="R4133" s="7" t="str">
        <f t="shared" si="71"/>
        <v>Kelly Miller</v>
      </c>
      <c r="S4133" s="7" t="s">
        <v>5619</v>
      </c>
      <c r="T4133" s="7">
        <v>80</v>
      </c>
      <c r="U4133" s="7">
        <v>16</v>
      </c>
      <c r="V4133" s="7">
        <v>1280</v>
      </c>
      <c r="W4133" s="7" t="s">
        <v>5549</v>
      </c>
    </row>
    <row r="4134" spans="18:23" x14ac:dyDescent="0.25">
      <c r="R4134" s="7" t="str">
        <f t="shared" si="71"/>
        <v>Robert Baker</v>
      </c>
      <c r="S4134" s="7" t="s">
        <v>5609</v>
      </c>
      <c r="T4134" s="7">
        <v>20</v>
      </c>
      <c r="U4134" s="7">
        <v>11</v>
      </c>
      <c r="V4134" s="7">
        <v>220</v>
      </c>
      <c r="W4134" s="7" t="s">
        <v>5427</v>
      </c>
    </row>
    <row r="4135" spans="18:23" x14ac:dyDescent="0.25">
      <c r="R4135" s="7" t="str">
        <f t="shared" si="71"/>
        <v>Johnny Weaver</v>
      </c>
      <c r="S4135" s="7" t="s">
        <v>5610</v>
      </c>
      <c r="T4135" s="7">
        <v>300</v>
      </c>
      <c r="U4135" s="7">
        <v>2</v>
      </c>
      <c r="V4135" s="7">
        <v>600</v>
      </c>
      <c r="W4135" s="7" t="s">
        <v>5553</v>
      </c>
    </row>
    <row r="4136" spans="18:23" x14ac:dyDescent="0.25">
      <c r="R4136" s="7" t="str">
        <f t="shared" si="71"/>
        <v>Keith Bush</v>
      </c>
      <c r="S4136" s="7" t="s">
        <v>5621</v>
      </c>
      <c r="T4136" s="7">
        <v>60</v>
      </c>
      <c r="U4136" s="7">
        <v>13</v>
      </c>
      <c r="V4136" s="7">
        <v>780</v>
      </c>
      <c r="W4136" s="7" t="s">
        <v>5571</v>
      </c>
    </row>
    <row r="4137" spans="18:23" x14ac:dyDescent="0.25">
      <c r="R4137" s="7" t="str">
        <f t="shared" si="71"/>
        <v>Sarah Wright</v>
      </c>
      <c r="S4137" s="7" t="s">
        <v>5612</v>
      </c>
      <c r="T4137" s="7">
        <v>50</v>
      </c>
      <c r="U4137" s="7">
        <v>3</v>
      </c>
      <c r="V4137" s="7">
        <v>150</v>
      </c>
      <c r="W4137" s="7" t="s">
        <v>5337</v>
      </c>
    </row>
    <row r="4138" spans="18:23" x14ac:dyDescent="0.25">
      <c r="R4138" s="7" t="str">
        <f t="shared" si="71"/>
        <v>April Gonzales</v>
      </c>
      <c r="S4138" s="7" t="s">
        <v>5623</v>
      </c>
      <c r="T4138" s="7">
        <v>30</v>
      </c>
      <c r="U4138" s="7">
        <v>18</v>
      </c>
      <c r="V4138" s="7">
        <v>540</v>
      </c>
      <c r="W4138" s="7" t="s">
        <v>5312</v>
      </c>
    </row>
    <row r="4139" spans="18:23" x14ac:dyDescent="0.25">
      <c r="R4139" s="7" t="str">
        <f t="shared" si="71"/>
        <v>Alexis Ferguson</v>
      </c>
      <c r="S4139" s="7" t="s">
        <v>5620</v>
      </c>
      <c r="T4139" s="7">
        <v>40</v>
      </c>
      <c r="U4139" s="7">
        <v>14</v>
      </c>
      <c r="V4139" s="7">
        <v>560</v>
      </c>
      <c r="W4139" s="7" t="s">
        <v>5493</v>
      </c>
    </row>
    <row r="4140" spans="18:23" x14ac:dyDescent="0.25">
      <c r="R4140" s="7" t="str">
        <f t="shared" si="71"/>
        <v>Johnny Weaver</v>
      </c>
      <c r="S4140" s="7" t="s">
        <v>5613</v>
      </c>
      <c r="T4140" s="7">
        <v>35</v>
      </c>
      <c r="U4140" s="7">
        <v>13</v>
      </c>
      <c r="V4140" s="7">
        <v>455</v>
      </c>
      <c r="W4140" s="7" t="s">
        <v>5553</v>
      </c>
    </row>
    <row r="4141" spans="18:23" x14ac:dyDescent="0.25">
      <c r="R4141" s="7" t="str">
        <f t="shared" si="71"/>
        <v>Alexis Roberts</v>
      </c>
      <c r="S4141" s="7" t="s">
        <v>5612</v>
      </c>
      <c r="T4141" s="7">
        <v>50</v>
      </c>
      <c r="U4141" s="7">
        <v>24</v>
      </c>
      <c r="V4141" s="7">
        <v>1200</v>
      </c>
      <c r="W4141" s="7" t="s">
        <v>5457</v>
      </c>
    </row>
    <row r="4142" spans="18:23" x14ac:dyDescent="0.25">
      <c r="R4142" s="7" t="str">
        <f t="shared" si="71"/>
        <v>Rebecca Moody</v>
      </c>
      <c r="S4142" s="7" t="s">
        <v>5614</v>
      </c>
      <c r="T4142" s="7">
        <v>20</v>
      </c>
      <c r="U4142" s="7">
        <v>8</v>
      </c>
      <c r="V4142" s="7">
        <v>160</v>
      </c>
      <c r="W4142" s="7" t="s">
        <v>5519</v>
      </c>
    </row>
    <row r="4143" spans="18:23" x14ac:dyDescent="0.25">
      <c r="R4143" s="7" t="str">
        <f t="shared" si="71"/>
        <v>Donald Parsons</v>
      </c>
      <c r="S4143" s="7" t="s">
        <v>5622</v>
      </c>
      <c r="T4143" s="7">
        <v>15</v>
      </c>
      <c r="U4143" s="7">
        <v>22</v>
      </c>
      <c r="V4143" s="7">
        <v>330</v>
      </c>
      <c r="W4143" s="7" t="s">
        <v>5596</v>
      </c>
    </row>
    <row r="4144" spans="18:23" x14ac:dyDescent="0.25">
      <c r="R4144" s="7" t="str">
        <f t="shared" si="71"/>
        <v>Donald Parsons</v>
      </c>
      <c r="S4144" s="7" t="s">
        <v>5619</v>
      </c>
      <c r="T4144" s="7">
        <v>80</v>
      </c>
      <c r="U4144" s="7">
        <v>13</v>
      </c>
      <c r="V4144" s="7">
        <v>1040</v>
      </c>
      <c r="W4144" s="7" t="s">
        <v>5326</v>
      </c>
    </row>
    <row r="4145" spans="18:23" x14ac:dyDescent="0.25">
      <c r="R4145" s="7" t="str">
        <f t="shared" si="71"/>
        <v>Isaac Goodwin</v>
      </c>
      <c r="S4145" s="7" t="s">
        <v>5615</v>
      </c>
      <c r="T4145" s="7">
        <v>25</v>
      </c>
      <c r="U4145" s="7">
        <v>12</v>
      </c>
      <c r="V4145" s="7">
        <v>300</v>
      </c>
      <c r="W4145" s="7" t="s">
        <v>5547</v>
      </c>
    </row>
    <row r="4146" spans="18:23" x14ac:dyDescent="0.25">
      <c r="R4146" s="7" t="str">
        <f t="shared" si="71"/>
        <v>Keith Bush</v>
      </c>
      <c r="S4146" s="7" t="s">
        <v>5617</v>
      </c>
      <c r="T4146" s="7">
        <v>120</v>
      </c>
      <c r="U4146" s="7">
        <v>13</v>
      </c>
      <c r="V4146" s="7">
        <v>1560</v>
      </c>
      <c r="W4146" s="7" t="s">
        <v>5571</v>
      </c>
    </row>
    <row r="4147" spans="18:23" x14ac:dyDescent="0.25">
      <c r="R4147" s="7" t="str">
        <f t="shared" si="71"/>
        <v>Kari Zimmerman</v>
      </c>
      <c r="S4147" s="7" t="s">
        <v>5614</v>
      </c>
      <c r="T4147" s="7">
        <v>20</v>
      </c>
      <c r="U4147" s="7">
        <v>23</v>
      </c>
      <c r="V4147" s="7">
        <v>460</v>
      </c>
      <c r="W4147" s="7" t="s">
        <v>5565</v>
      </c>
    </row>
    <row r="4148" spans="18:23" x14ac:dyDescent="0.25">
      <c r="R4148" s="7" t="str">
        <f t="shared" si="71"/>
        <v>April Gonzales</v>
      </c>
      <c r="S4148" s="7" t="s">
        <v>5623</v>
      </c>
      <c r="T4148" s="7">
        <v>30</v>
      </c>
      <c r="U4148" s="7">
        <v>8</v>
      </c>
      <c r="V4148" s="7">
        <v>240</v>
      </c>
      <c r="W4148" s="7" t="s">
        <v>5312</v>
      </c>
    </row>
    <row r="4149" spans="18:23" x14ac:dyDescent="0.25">
      <c r="R4149" s="7" t="str">
        <f t="shared" si="71"/>
        <v>Jennifer Nelson</v>
      </c>
      <c r="S4149" s="7" t="s">
        <v>5609</v>
      </c>
      <c r="T4149" s="7">
        <v>20</v>
      </c>
      <c r="U4149" s="7">
        <v>6</v>
      </c>
      <c r="V4149" s="7">
        <v>120</v>
      </c>
      <c r="W4149" s="7" t="s">
        <v>5443</v>
      </c>
    </row>
    <row r="4150" spans="18:23" x14ac:dyDescent="0.25">
      <c r="R4150" s="7" t="str">
        <f t="shared" si="71"/>
        <v>Dr. Carolyn</v>
      </c>
      <c r="S4150" s="7" t="s">
        <v>5622</v>
      </c>
      <c r="T4150" s="7">
        <v>15</v>
      </c>
      <c r="U4150" s="7">
        <v>21</v>
      </c>
      <c r="V4150" s="7">
        <v>315</v>
      </c>
      <c r="W4150" s="7" t="s">
        <v>5495</v>
      </c>
    </row>
    <row r="4151" spans="18:23" x14ac:dyDescent="0.25">
      <c r="R4151" s="7" t="str">
        <f t="shared" si="71"/>
        <v>Ms. Michelle</v>
      </c>
      <c r="S4151" s="7" t="s">
        <v>5623</v>
      </c>
      <c r="T4151" s="7">
        <v>30</v>
      </c>
      <c r="U4151" s="7">
        <v>1</v>
      </c>
      <c r="V4151" s="7">
        <v>30</v>
      </c>
      <c r="W4151" s="7" t="s">
        <v>5494</v>
      </c>
    </row>
    <row r="4152" spans="18:23" x14ac:dyDescent="0.25">
      <c r="R4152" s="7" t="str">
        <f t="shared" si="71"/>
        <v>Caroline Yoder</v>
      </c>
      <c r="S4152" s="7" t="s">
        <v>5609</v>
      </c>
      <c r="T4152" s="7">
        <v>20</v>
      </c>
      <c r="U4152" s="7">
        <v>3</v>
      </c>
      <c r="V4152" s="7">
        <v>60</v>
      </c>
      <c r="W4152" s="7" t="s">
        <v>5433</v>
      </c>
    </row>
    <row r="4153" spans="18:23" x14ac:dyDescent="0.25">
      <c r="R4153" s="7" t="str">
        <f t="shared" si="71"/>
        <v>Dr. Elizabeth</v>
      </c>
      <c r="S4153" s="7" t="s">
        <v>5622</v>
      </c>
      <c r="T4153" s="7">
        <v>15</v>
      </c>
      <c r="U4153" s="7">
        <v>18</v>
      </c>
      <c r="V4153" s="7">
        <v>270</v>
      </c>
      <c r="W4153" s="7" t="s">
        <v>5588</v>
      </c>
    </row>
    <row r="4154" spans="18:23" x14ac:dyDescent="0.25">
      <c r="R4154" s="7" t="str">
        <f t="shared" si="71"/>
        <v>Diana Griffin</v>
      </c>
      <c r="S4154" s="7" t="s">
        <v>5619</v>
      </c>
      <c r="T4154" s="7">
        <v>80</v>
      </c>
      <c r="U4154" s="7">
        <v>10</v>
      </c>
      <c r="V4154" s="7">
        <v>800</v>
      </c>
      <c r="W4154" s="7" t="s">
        <v>5586</v>
      </c>
    </row>
    <row r="4155" spans="18:23" x14ac:dyDescent="0.25">
      <c r="R4155" s="7" t="str">
        <f t="shared" si="71"/>
        <v>Sheri Foster</v>
      </c>
      <c r="S4155" s="7" t="s">
        <v>5614</v>
      </c>
      <c r="T4155" s="7">
        <v>20</v>
      </c>
      <c r="U4155" s="7">
        <v>16</v>
      </c>
      <c r="V4155" s="7">
        <v>320</v>
      </c>
      <c r="W4155" s="7" t="s">
        <v>5452</v>
      </c>
    </row>
    <row r="4156" spans="18:23" x14ac:dyDescent="0.25">
      <c r="R4156" s="7" t="str">
        <f t="shared" si="71"/>
        <v>Ms. Michelle</v>
      </c>
      <c r="S4156" s="7" t="s">
        <v>5615</v>
      </c>
      <c r="T4156" s="7">
        <v>25</v>
      </c>
      <c r="U4156" s="7">
        <v>18</v>
      </c>
      <c r="V4156" s="7">
        <v>450</v>
      </c>
      <c r="W4156" s="7" t="s">
        <v>5494</v>
      </c>
    </row>
    <row r="4157" spans="18:23" x14ac:dyDescent="0.25">
      <c r="R4157" s="7" t="str">
        <f t="shared" si="71"/>
        <v>Dr. Carolyn</v>
      </c>
      <c r="S4157" s="7" t="s">
        <v>5614</v>
      </c>
      <c r="T4157" s="7">
        <v>20</v>
      </c>
      <c r="U4157" s="7">
        <v>22</v>
      </c>
      <c r="V4157" s="7">
        <v>440</v>
      </c>
      <c r="W4157" s="7" t="s">
        <v>5554</v>
      </c>
    </row>
    <row r="4158" spans="18:23" x14ac:dyDescent="0.25">
      <c r="R4158" s="7" t="str">
        <f t="shared" si="71"/>
        <v>Sheri Foster</v>
      </c>
      <c r="S4158" s="7" t="s">
        <v>5622</v>
      </c>
      <c r="T4158" s="7">
        <v>15</v>
      </c>
      <c r="U4158" s="7">
        <v>18</v>
      </c>
      <c r="V4158" s="7">
        <v>270</v>
      </c>
      <c r="W4158" s="7" t="s">
        <v>5452</v>
      </c>
    </row>
    <row r="4159" spans="18:23" x14ac:dyDescent="0.25">
      <c r="R4159" s="7" t="str">
        <f t="shared" si="71"/>
        <v>Robert Baker</v>
      </c>
      <c r="S4159" s="7" t="s">
        <v>5617</v>
      </c>
      <c r="T4159" s="7">
        <v>120</v>
      </c>
      <c r="U4159" s="7">
        <v>21</v>
      </c>
      <c r="V4159" s="7">
        <v>2520</v>
      </c>
      <c r="W4159" s="7" t="s">
        <v>5606</v>
      </c>
    </row>
    <row r="4160" spans="18:23" x14ac:dyDescent="0.25">
      <c r="R4160" s="7" t="str">
        <f t="shared" si="71"/>
        <v>Johnny Weaver</v>
      </c>
      <c r="S4160" s="7" t="s">
        <v>5619</v>
      </c>
      <c r="T4160" s="7">
        <v>80</v>
      </c>
      <c r="U4160" s="7">
        <v>11</v>
      </c>
      <c r="V4160" s="7">
        <v>880</v>
      </c>
      <c r="W4160" s="7" t="s">
        <v>5542</v>
      </c>
    </row>
    <row r="4161" spans="18:23" x14ac:dyDescent="0.25">
      <c r="R4161" s="7" t="str">
        <f t="shared" si="71"/>
        <v>Kari Zimmerman</v>
      </c>
      <c r="S4161" s="7" t="s">
        <v>5611</v>
      </c>
      <c r="T4161" s="7">
        <v>250</v>
      </c>
      <c r="U4161" s="7">
        <v>1</v>
      </c>
      <c r="V4161" s="7">
        <v>250</v>
      </c>
      <c r="W4161" s="7" t="s">
        <v>5478</v>
      </c>
    </row>
    <row r="4162" spans="18:23" x14ac:dyDescent="0.25">
      <c r="R4162" s="7" t="str">
        <f t="shared" si="71"/>
        <v>Kevin Gonzalez</v>
      </c>
      <c r="S4162" s="7" t="s">
        <v>5619</v>
      </c>
      <c r="T4162" s="7">
        <v>80</v>
      </c>
      <c r="U4162" s="7">
        <v>22</v>
      </c>
      <c r="V4162" s="7">
        <v>1760</v>
      </c>
      <c r="W4162" s="7" t="s">
        <v>5534</v>
      </c>
    </row>
    <row r="4163" spans="18:23" x14ac:dyDescent="0.25">
      <c r="R4163" s="7" t="str">
        <f t="shared" si="71"/>
        <v>Jennifer Nelson</v>
      </c>
      <c r="S4163" s="7" t="s">
        <v>5610</v>
      </c>
      <c r="T4163" s="7">
        <v>300</v>
      </c>
      <c r="U4163" s="7">
        <v>8</v>
      </c>
      <c r="V4163" s="7">
        <v>2400</v>
      </c>
      <c r="W4163" s="7" t="s">
        <v>5527</v>
      </c>
    </row>
    <row r="4164" spans="18:23" x14ac:dyDescent="0.25">
      <c r="R4164" s="7" t="str">
        <f t="shared" si="71"/>
        <v>Jennifer Nelson</v>
      </c>
      <c r="S4164" s="7" t="s">
        <v>5621</v>
      </c>
      <c r="T4164" s="7">
        <v>60</v>
      </c>
      <c r="U4164" s="7">
        <v>10</v>
      </c>
      <c r="V4164" s="7">
        <v>600</v>
      </c>
      <c r="W4164" s="7" t="s">
        <v>5324</v>
      </c>
    </row>
    <row r="4165" spans="18:23" x14ac:dyDescent="0.25">
      <c r="R4165" s="7" t="str">
        <f t="shared" si="71"/>
        <v>Kenneth Rodriguez</v>
      </c>
      <c r="S4165" s="7" t="s">
        <v>5620</v>
      </c>
      <c r="T4165" s="7">
        <v>40</v>
      </c>
      <c r="U4165" s="7">
        <v>8</v>
      </c>
      <c r="V4165" s="7">
        <v>320</v>
      </c>
      <c r="W4165" s="7" t="s">
        <v>5572</v>
      </c>
    </row>
    <row r="4166" spans="18:23" x14ac:dyDescent="0.25">
      <c r="R4166" s="7" t="str">
        <f t="shared" si="71"/>
        <v>Angela Fox</v>
      </c>
      <c r="S4166" s="7" t="s">
        <v>5609</v>
      </c>
      <c r="T4166" s="7">
        <v>20</v>
      </c>
      <c r="U4166" s="7">
        <v>20</v>
      </c>
      <c r="V4166" s="7">
        <v>400</v>
      </c>
      <c r="W4166" s="7" t="s">
        <v>5517</v>
      </c>
    </row>
    <row r="4167" spans="18:23" x14ac:dyDescent="0.25">
      <c r="R4167" s="7" t="str">
        <f t="shared" si="71"/>
        <v>Dr. Elizabeth</v>
      </c>
      <c r="S4167" s="7" t="s">
        <v>5619</v>
      </c>
      <c r="T4167" s="7">
        <v>80</v>
      </c>
      <c r="U4167" s="7">
        <v>22</v>
      </c>
      <c r="V4167" s="7">
        <v>1760</v>
      </c>
      <c r="W4167" s="7" t="s">
        <v>5503</v>
      </c>
    </row>
    <row r="4168" spans="18:23" x14ac:dyDescent="0.25">
      <c r="R4168" s="7" t="str">
        <f t="shared" ref="R4168:R4231" si="72">TRIM(W4168)</f>
        <v>Linda Morgan</v>
      </c>
      <c r="S4168" s="7" t="s">
        <v>5616</v>
      </c>
      <c r="T4168" s="7">
        <v>150</v>
      </c>
      <c r="U4168" s="7">
        <v>21</v>
      </c>
      <c r="V4168" s="7">
        <v>3150</v>
      </c>
      <c r="W4168" s="7" t="s">
        <v>5461</v>
      </c>
    </row>
    <row r="4169" spans="18:23" x14ac:dyDescent="0.25">
      <c r="R4169" s="7" t="str">
        <f t="shared" si="72"/>
        <v>Jose Perez</v>
      </c>
      <c r="S4169" s="7" t="s">
        <v>5620</v>
      </c>
      <c r="T4169" s="7">
        <v>40</v>
      </c>
      <c r="U4169" s="7">
        <v>20</v>
      </c>
      <c r="V4169" s="7">
        <v>800</v>
      </c>
      <c r="W4169" s="7" t="s">
        <v>5333</v>
      </c>
    </row>
    <row r="4170" spans="18:23" x14ac:dyDescent="0.25">
      <c r="R4170" s="7" t="str">
        <f t="shared" si="72"/>
        <v>Diana Rios</v>
      </c>
      <c r="S4170" s="7" t="s">
        <v>5615</v>
      </c>
      <c r="T4170" s="7">
        <v>25</v>
      </c>
      <c r="U4170" s="7">
        <v>18</v>
      </c>
      <c r="V4170" s="7">
        <v>450</v>
      </c>
      <c r="W4170" s="7" t="s">
        <v>5438</v>
      </c>
    </row>
    <row r="4171" spans="18:23" x14ac:dyDescent="0.25">
      <c r="R4171" s="7" t="str">
        <f t="shared" si="72"/>
        <v>Jessica Baird</v>
      </c>
      <c r="S4171" s="7" t="s">
        <v>5623</v>
      </c>
      <c r="T4171" s="7">
        <v>30</v>
      </c>
      <c r="U4171" s="7">
        <v>3</v>
      </c>
      <c r="V4171" s="7">
        <v>90</v>
      </c>
      <c r="W4171" s="7" t="s">
        <v>5546</v>
      </c>
    </row>
    <row r="4172" spans="18:23" x14ac:dyDescent="0.25">
      <c r="R4172" s="7" t="str">
        <f t="shared" si="72"/>
        <v>Aaron Robinson</v>
      </c>
      <c r="S4172" s="7" t="s">
        <v>5612</v>
      </c>
      <c r="T4172" s="7">
        <v>50</v>
      </c>
      <c r="U4172" s="7">
        <v>19</v>
      </c>
      <c r="V4172" s="7">
        <v>950</v>
      </c>
      <c r="W4172" s="7" t="s">
        <v>5543</v>
      </c>
    </row>
    <row r="4173" spans="18:23" x14ac:dyDescent="0.25">
      <c r="R4173" s="7" t="str">
        <f t="shared" si="72"/>
        <v>Jose Perez</v>
      </c>
      <c r="S4173" s="7" t="s">
        <v>5614</v>
      </c>
      <c r="T4173" s="7">
        <v>20</v>
      </c>
      <c r="U4173" s="7">
        <v>7</v>
      </c>
      <c r="V4173" s="7">
        <v>140</v>
      </c>
      <c r="W4173" s="7" t="s">
        <v>5574</v>
      </c>
    </row>
    <row r="4174" spans="18:23" x14ac:dyDescent="0.25">
      <c r="R4174" s="7" t="str">
        <f t="shared" si="72"/>
        <v>Alexis Roberts</v>
      </c>
      <c r="S4174" s="7" t="s">
        <v>5623</v>
      </c>
      <c r="T4174" s="7">
        <v>30</v>
      </c>
      <c r="U4174" s="7">
        <v>5</v>
      </c>
      <c r="V4174" s="7">
        <v>150</v>
      </c>
      <c r="W4174" s="7" t="s">
        <v>5318</v>
      </c>
    </row>
    <row r="4175" spans="18:23" x14ac:dyDescent="0.25">
      <c r="R4175" s="7" t="str">
        <f t="shared" si="72"/>
        <v>Kimberly Stone</v>
      </c>
      <c r="S4175" s="7" t="s">
        <v>5609</v>
      </c>
      <c r="T4175" s="7">
        <v>20</v>
      </c>
      <c r="U4175" s="7">
        <v>16</v>
      </c>
      <c r="V4175" s="7">
        <v>320</v>
      </c>
      <c r="W4175" s="7" t="s">
        <v>5518</v>
      </c>
    </row>
    <row r="4176" spans="18:23" x14ac:dyDescent="0.25">
      <c r="R4176" s="7" t="str">
        <f t="shared" si="72"/>
        <v>Ms. Michelle</v>
      </c>
      <c r="S4176" s="7" t="s">
        <v>5611</v>
      </c>
      <c r="T4176" s="7">
        <v>250</v>
      </c>
      <c r="U4176" s="7">
        <v>9</v>
      </c>
      <c r="V4176" s="7">
        <v>2250</v>
      </c>
      <c r="W4176" s="7" t="s">
        <v>5429</v>
      </c>
    </row>
    <row r="4177" spans="18:23" x14ac:dyDescent="0.25">
      <c r="R4177" s="7" t="str">
        <f t="shared" si="72"/>
        <v>Mrs. Alexandria</v>
      </c>
      <c r="S4177" s="7" t="s">
        <v>5612</v>
      </c>
      <c r="T4177" s="7">
        <v>50</v>
      </c>
      <c r="U4177" s="7">
        <v>24</v>
      </c>
      <c r="V4177" s="7">
        <v>1200</v>
      </c>
      <c r="W4177" s="7" t="s">
        <v>5583</v>
      </c>
    </row>
    <row r="4178" spans="18:23" x14ac:dyDescent="0.25">
      <c r="R4178" s="7" t="str">
        <f t="shared" si="72"/>
        <v>Mrs. Katrina</v>
      </c>
      <c r="S4178" s="7" t="s">
        <v>5623</v>
      </c>
      <c r="T4178" s="7">
        <v>30</v>
      </c>
      <c r="U4178" s="7">
        <v>12</v>
      </c>
      <c r="V4178" s="7">
        <v>360</v>
      </c>
      <c r="W4178" s="7" t="s">
        <v>5562</v>
      </c>
    </row>
    <row r="4179" spans="18:23" x14ac:dyDescent="0.25">
      <c r="R4179" s="7" t="str">
        <f t="shared" si="72"/>
        <v>Alexis Roberts</v>
      </c>
      <c r="S4179" s="7" t="s">
        <v>5609</v>
      </c>
      <c r="T4179" s="7">
        <v>20</v>
      </c>
      <c r="U4179" s="7">
        <v>8</v>
      </c>
      <c r="V4179" s="7">
        <v>160</v>
      </c>
      <c r="W4179" s="7" t="s">
        <v>5318</v>
      </c>
    </row>
    <row r="4180" spans="18:23" x14ac:dyDescent="0.25">
      <c r="R4180" s="7" t="str">
        <f t="shared" si="72"/>
        <v>Kenneth Rodriguez</v>
      </c>
      <c r="S4180" s="7" t="s">
        <v>5619</v>
      </c>
      <c r="T4180" s="7">
        <v>80</v>
      </c>
      <c r="U4180" s="7">
        <v>18</v>
      </c>
      <c r="V4180" s="7">
        <v>1440</v>
      </c>
      <c r="W4180" s="7" t="s">
        <v>5453</v>
      </c>
    </row>
    <row r="4181" spans="18:23" x14ac:dyDescent="0.25">
      <c r="R4181" s="7" t="str">
        <f t="shared" si="72"/>
        <v>Diana Rios</v>
      </c>
      <c r="S4181" s="7" t="s">
        <v>5613</v>
      </c>
      <c r="T4181" s="7">
        <v>35</v>
      </c>
      <c r="U4181" s="7">
        <v>9</v>
      </c>
      <c r="V4181" s="7">
        <v>315</v>
      </c>
      <c r="W4181" s="7" t="s">
        <v>5582</v>
      </c>
    </row>
    <row r="4182" spans="18:23" x14ac:dyDescent="0.25">
      <c r="R4182" s="7" t="str">
        <f t="shared" si="72"/>
        <v>Janet Adams</v>
      </c>
      <c r="S4182" s="7" t="s">
        <v>5622</v>
      </c>
      <c r="T4182" s="7">
        <v>15</v>
      </c>
      <c r="U4182" s="7">
        <v>22</v>
      </c>
      <c r="V4182" s="7">
        <v>330</v>
      </c>
      <c r="W4182" s="7" t="s">
        <v>5524</v>
      </c>
    </row>
    <row r="4183" spans="18:23" x14ac:dyDescent="0.25">
      <c r="R4183" s="7" t="str">
        <f t="shared" si="72"/>
        <v>Sheri Foster</v>
      </c>
      <c r="S4183" s="7" t="s">
        <v>5619</v>
      </c>
      <c r="T4183" s="7">
        <v>80</v>
      </c>
      <c r="U4183" s="7">
        <v>24</v>
      </c>
      <c r="V4183" s="7">
        <v>1920</v>
      </c>
      <c r="W4183" s="7" t="s">
        <v>5585</v>
      </c>
    </row>
    <row r="4184" spans="18:23" x14ac:dyDescent="0.25">
      <c r="R4184" s="7" t="str">
        <f t="shared" si="72"/>
        <v>Jonathan Myers</v>
      </c>
      <c r="S4184" s="7" t="s">
        <v>5620</v>
      </c>
      <c r="T4184" s="7">
        <v>40</v>
      </c>
      <c r="U4184" s="7">
        <v>17</v>
      </c>
      <c r="V4184" s="7">
        <v>680</v>
      </c>
      <c r="W4184" s="7" t="s">
        <v>5557</v>
      </c>
    </row>
    <row r="4185" spans="18:23" x14ac:dyDescent="0.25">
      <c r="R4185" s="7" t="str">
        <f t="shared" si="72"/>
        <v>Dr. Carolyn</v>
      </c>
      <c r="S4185" s="7" t="s">
        <v>5623</v>
      </c>
      <c r="T4185" s="7">
        <v>30</v>
      </c>
      <c r="U4185" s="7">
        <v>6</v>
      </c>
      <c r="V4185" s="7">
        <v>180</v>
      </c>
      <c r="W4185" s="7" t="s">
        <v>5580</v>
      </c>
    </row>
    <row r="4186" spans="18:23" x14ac:dyDescent="0.25">
      <c r="R4186" s="7" t="str">
        <f t="shared" si="72"/>
        <v>James Mitchell</v>
      </c>
      <c r="S4186" s="7" t="s">
        <v>5609</v>
      </c>
      <c r="T4186" s="7">
        <v>20</v>
      </c>
      <c r="U4186" s="7">
        <v>10</v>
      </c>
      <c r="V4186" s="7">
        <v>200</v>
      </c>
      <c r="W4186" s="7" t="s">
        <v>5561</v>
      </c>
    </row>
    <row r="4187" spans="18:23" x14ac:dyDescent="0.25">
      <c r="R4187" s="7" t="str">
        <f t="shared" si="72"/>
        <v>Lisa Johnson</v>
      </c>
      <c r="S4187" s="7" t="s">
        <v>5611</v>
      </c>
      <c r="T4187" s="7">
        <v>250</v>
      </c>
      <c r="U4187" s="7">
        <v>23</v>
      </c>
      <c r="V4187" s="7">
        <v>5750</v>
      </c>
      <c r="W4187" s="7" t="s">
        <v>5476</v>
      </c>
    </row>
    <row r="4188" spans="18:23" x14ac:dyDescent="0.25">
      <c r="R4188" s="7" t="str">
        <f t="shared" si="72"/>
        <v>April Gonzales</v>
      </c>
      <c r="S4188" s="7" t="s">
        <v>5618</v>
      </c>
      <c r="T4188" s="7">
        <v>10</v>
      </c>
      <c r="U4188" s="7">
        <v>21</v>
      </c>
      <c r="V4188" s="7">
        <v>210</v>
      </c>
      <c r="W4188" s="7" t="s">
        <v>5558</v>
      </c>
    </row>
    <row r="4189" spans="18:23" x14ac:dyDescent="0.25">
      <c r="R4189" s="7" t="str">
        <f t="shared" si="72"/>
        <v>Lisa Johnson</v>
      </c>
      <c r="S4189" s="7" t="s">
        <v>5618</v>
      </c>
      <c r="T4189" s="7">
        <v>10</v>
      </c>
      <c r="U4189" s="7">
        <v>12</v>
      </c>
      <c r="V4189" s="7">
        <v>120</v>
      </c>
      <c r="W4189" s="7" t="s">
        <v>5332</v>
      </c>
    </row>
    <row r="4190" spans="18:23" x14ac:dyDescent="0.25">
      <c r="R4190" s="7" t="str">
        <f t="shared" si="72"/>
        <v>Timothy Johns</v>
      </c>
      <c r="S4190" s="7" t="s">
        <v>5619</v>
      </c>
      <c r="T4190" s="7">
        <v>80</v>
      </c>
      <c r="U4190" s="7">
        <v>15</v>
      </c>
      <c r="V4190" s="7">
        <v>1200</v>
      </c>
      <c r="W4190" s="7" t="s">
        <v>5563</v>
      </c>
    </row>
    <row r="4191" spans="18:23" x14ac:dyDescent="0.25">
      <c r="R4191" s="7" t="str">
        <f t="shared" si="72"/>
        <v>James Mitchell</v>
      </c>
      <c r="S4191" s="7" t="s">
        <v>5613</v>
      </c>
      <c r="T4191" s="7">
        <v>35</v>
      </c>
      <c r="U4191" s="7">
        <v>11</v>
      </c>
      <c r="V4191" s="7">
        <v>385</v>
      </c>
      <c r="W4191" s="7" t="s">
        <v>5561</v>
      </c>
    </row>
    <row r="4192" spans="18:23" x14ac:dyDescent="0.25">
      <c r="R4192" s="7" t="str">
        <f t="shared" si="72"/>
        <v>Kevin Gonzalez</v>
      </c>
      <c r="S4192" s="7" t="s">
        <v>5615</v>
      </c>
      <c r="T4192" s="7">
        <v>25</v>
      </c>
      <c r="U4192" s="7">
        <v>6</v>
      </c>
      <c r="V4192" s="7">
        <v>150</v>
      </c>
      <c r="W4192" s="7" t="s">
        <v>5498</v>
      </c>
    </row>
    <row r="4193" spans="18:23" x14ac:dyDescent="0.25">
      <c r="R4193" s="7" t="str">
        <f t="shared" si="72"/>
        <v>James Mitchell</v>
      </c>
      <c r="S4193" s="7" t="s">
        <v>5614</v>
      </c>
      <c r="T4193" s="7">
        <v>20</v>
      </c>
      <c r="U4193" s="7">
        <v>4</v>
      </c>
      <c r="V4193" s="7">
        <v>80</v>
      </c>
      <c r="W4193" s="7" t="s">
        <v>5489</v>
      </c>
    </row>
    <row r="4194" spans="18:23" x14ac:dyDescent="0.25">
      <c r="R4194" s="7" t="str">
        <f t="shared" si="72"/>
        <v>Mrs. Alexandria</v>
      </c>
      <c r="S4194" s="7" t="s">
        <v>5612</v>
      </c>
      <c r="T4194" s="7">
        <v>50</v>
      </c>
      <c r="U4194" s="7">
        <v>7</v>
      </c>
      <c r="V4194" s="7">
        <v>350</v>
      </c>
      <c r="W4194" s="7" t="s">
        <v>5583</v>
      </c>
    </row>
    <row r="4195" spans="18:23" x14ac:dyDescent="0.25">
      <c r="R4195" s="7" t="str">
        <f t="shared" si="72"/>
        <v>Kari Zimmerman</v>
      </c>
      <c r="S4195" s="7" t="s">
        <v>5612</v>
      </c>
      <c r="T4195" s="7">
        <v>50</v>
      </c>
      <c r="U4195" s="7">
        <v>7</v>
      </c>
      <c r="V4195" s="7">
        <v>350</v>
      </c>
      <c r="W4195" s="7" t="s">
        <v>5565</v>
      </c>
    </row>
    <row r="4196" spans="18:23" x14ac:dyDescent="0.25">
      <c r="R4196" s="7" t="str">
        <f t="shared" si="72"/>
        <v>James Mitchell</v>
      </c>
      <c r="S4196" s="7" t="s">
        <v>5620</v>
      </c>
      <c r="T4196" s="7">
        <v>40</v>
      </c>
      <c r="U4196" s="7">
        <v>8</v>
      </c>
      <c r="V4196" s="7">
        <v>320</v>
      </c>
      <c r="W4196" s="7" t="s">
        <v>5451</v>
      </c>
    </row>
    <row r="4197" spans="18:23" x14ac:dyDescent="0.25">
      <c r="R4197" s="7" t="str">
        <f t="shared" si="72"/>
        <v>Dr. Elizabeth</v>
      </c>
      <c r="S4197" s="7" t="s">
        <v>5610</v>
      </c>
      <c r="T4197" s="7">
        <v>300</v>
      </c>
      <c r="U4197" s="7">
        <v>17</v>
      </c>
      <c r="V4197" s="7">
        <v>5100</v>
      </c>
      <c r="W4197" s="7" t="s">
        <v>5588</v>
      </c>
    </row>
    <row r="4198" spans="18:23" x14ac:dyDescent="0.25">
      <c r="R4198" s="7" t="str">
        <f t="shared" si="72"/>
        <v>Lisa Johnson</v>
      </c>
      <c r="S4198" s="7" t="s">
        <v>5610</v>
      </c>
      <c r="T4198" s="7">
        <v>300</v>
      </c>
      <c r="U4198" s="7">
        <v>25</v>
      </c>
      <c r="V4198" s="7">
        <v>7500</v>
      </c>
      <c r="W4198" s="7" t="s">
        <v>5581</v>
      </c>
    </row>
    <row r="4199" spans="18:23" x14ac:dyDescent="0.25">
      <c r="R4199" s="7" t="str">
        <f t="shared" si="72"/>
        <v>Kari Zimmerman</v>
      </c>
      <c r="S4199" s="7" t="s">
        <v>5620</v>
      </c>
      <c r="T4199" s="7">
        <v>40</v>
      </c>
      <c r="U4199" s="7">
        <v>16</v>
      </c>
      <c r="V4199" s="7">
        <v>640</v>
      </c>
      <c r="W4199" s="7" t="s">
        <v>5478</v>
      </c>
    </row>
    <row r="4200" spans="18:23" x14ac:dyDescent="0.25">
      <c r="R4200" s="7" t="str">
        <f t="shared" si="72"/>
        <v>Shannon Vazquez</v>
      </c>
      <c r="S4200" s="7" t="s">
        <v>5616</v>
      </c>
      <c r="T4200" s="7">
        <v>150</v>
      </c>
      <c r="U4200" s="7">
        <v>11</v>
      </c>
      <c r="V4200" s="7">
        <v>1650</v>
      </c>
      <c r="W4200" s="7" t="s">
        <v>5510</v>
      </c>
    </row>
    <row r="4201" spans="18:23" x14ac:dyDescent="0.25">
      <c r="R4201" s="7" t="str">
        <f t="shared" si="72"/>
        <v>Johnny Weaver</v>
      </c>
      <c r="S4201" s="7" t="s">
        <v>5614</v>
      </c>
      <c r="T4201" s="7">
        <v>20</v>
      </c>
      <c r="U4201" s="7">
        <v>16</v>
      </c>
      <c r="V4201" s="7">
        <v>320</v>
      </c>
      <c r="W4201" s="7" t="s">
        <v>5577</v>
      </c>
    </row>
    <row r="4202" spans="18:23" x14ac:dyDescent="0.25">
      <c r="R4202" s="7" t="str">
        <f t="shared" si="72"/>
        <v>Janet Adams</v>
      </c>
      <c r="S4202" s="7" t="s">
        <v>5622</v>
      </c>
      <c r="T4202" s="7">
        <v>15</v>
      </c>
      <c r="U4202" s="7">
        <v>25</v>
      </c>
      <c r="V4202" s="7">
        <v>375</v>
      </c>
      <c r="W4202" s="7" t="s">
        <v>5568</v>
      </c>
    </row>
    <row r="4203" spans="18:23" x14ac:dyDescent="0.25">
      <c r="R4203" s="7" t="str">
        <f t="shared" si="72"/>
        <v>Kenneth Rodriguez</v>
      </c>
      <c r="S4203" s="7" t="s">
        <v>5620</v>
      </c>
      <c r="T4203" s="7">
        <v>40</v>
      </c>
      <c r="U4203" s="7">
        <v>8</v>
      </c>
      <c r="V4203" s="7">
        <v>320</v>
      </c>
      <c r="W4203" s="7" t="s">
        <v>5572</v>
      </c>
    </row>
    <row r="4204" spans="18:23" x14ac:dyDescent="0.25">
      <c r="R4204" s="7" t="str">
        <f t="shared" si="72"/>
        <v>Diana Griffin</v>
      </c>
      <c r="S4204" s="7" t="s">
        <v>5622</v>
      </c>
      <c r="T4204" s="7">
        <v>15</v>
      </c>
      <c r="U4204" s="7">
        <v>3</v>
      </c>
      <c r="V4204" s="7">
        <v>45</v>
      </c>
      <c r="W4204" s="7" t="s">
        <v>5509</v>
      </c>
    </row>
    <row r="4205" spans="18:23" x14ac:dyDescent="0.25">
      <c r="R4205" s="7" t="str">
        <f t="shared" si="72"/>
        <v>Robert Baker</v>
      </c>
      <c r="S4205" s="7" t="s">
        <v>5617</v>
      </c>
      <c r="T4205" s="7">
        <v>120</v>
      </c>
      <c r="U4205" s="7">
        <v>8</v>
      </c>
      <c r="V4205" s="7">
        <v>960</v>
      </c>
      <c r="W4205" s="7" t="s">
        <v>5545</v>
      </c>
    </row>
    <row r="4206" spans="18:23" x14ac:dyDescent="0.25">
      <c r="R4206" s="7" t="str">
        <f t="shared" si="72"/>
        <v>Dr. Elizabeth</v>
      </c>
      <c r="S4206" s="7" t="s">
        <v>5610</v>
      </c>
      <c r="T4206" s="7">
        <v>300</v>
      </c>
      <c r="U4206" s="7">
        <v>6</v>
      </c>
      <c r="V4206" s="7">
        <v>1800</v>
      </c>
      <c r="W4206" s="7" t="s">
        <v>5503</v>
      </c>
    </row>
    <row r="4207" spans="18:23" x14ac:dyDescent="0.25">
      <c r="R4207" s="7" t="str">
        <f t="shared" si="72"/>
        <v>Shannon Vazquez</v>
      </c>
      <c r="S4207" s="7" t="s">
        <v>5623</v>
      </c>
      <c r="T4207" s="7">
        <v>30</v>
      </c>
      <c r="U4207" s="7">
        <v>14</v>
      </c>
      <c r="V4207" s="7">
        <v>420</v>
      </c>
      <c r="W4207" s="7" t="s">
        <v>5531</v>
      </c>
    </row>
    <row r="4208" spans="18:23" x14ac:dyDescent="0.25">
      <c r="R4208" s="7" t="str">
        <f t="shared" si="72"/>
        <v>Leslie Sexton</v>
      </c>
      <c r="S4208" s="7" t="s">
        <v>5622</v>
      </c>
      <c r="T4208" s="7">
        <v>15</v>
      </c>
      <c r="U4208" s="7">
        <v>1</v>
      </c>
      <c r="V4208" s="7">
        <v>15</v>
      </c>
      <c r="W4208" s="7" t="s">
        <v>5315</v>
      </c>
    </row>
    <row r="4209" spans="18:23" x14ac:dyDescent="0.25">
      <c r="R4209" s="7" t="str">
        <f t="shared" si="72"/>
        <v>Janet Adams</v>
      </c>
      <c r="S4209" s="7" t="s">
        <v>5618</v>
      </c>
      <c r="T4209" s="7">
        <v>10</v>
      </c>
      <c r="U4209" s="7">
        <v>5</v>
      </c>
      <c r="V4209" s="7">
        <v>50</v>
      </c>
      <c r="W4209" s="7" t="s">
        <v>5570</v>
      </c>
    </row>
    <row r="4210" spans="18:23" x14ac:dyDescent="0.25">
      <c r="R4210" s="7" t="str">
        <f t="shared" si="72"/>
        <v>Seth Howell</v>
      </c>
      <c r="S4210" s="7" t="s">
        <v>5617</v>
      </c>
      <c r="T4210" s="7">
        <v>120</v>
      </c>
      <c r="U4210" s="7">
        <v>10</v>
      </c>
      <c r="V4210" s="7">
        <v>1200</v>
      </c>
      <c r="W4210" s="7" t="s">
        <v>5336</v>
      </c>
    </row>
    <row r="4211" spans="18:23" x14ac:dyDescent="0.25">
      <c r="R4211" s="7" t="str">
        <f t="shared" si="72"/>
        <v>Linda Morgan</v>
      </c>
      <c r="S4211" s="7" t="s">
        <v>5618</v>
      </c>
      <c r="T4211" s="7">
        <v>10</v>
      </c>
      <c r="U4211" s="7">
        <v>24</v>
      </c>
      <c r="V4211" s="7">
        <v>240</v>
      </c>
      <c r="W4211" s="7" t="s">
        <v>5458</v>
      </c>
    </row>
    <row r="4212" spans="18:23" x14ac:dyDescent="0.25">
      <c r="R4212" s="7" t="str">
        <f t="shared" si="72"/>
        <v>Janet Adams</v>
      </c>
      <c r="S4212" s="7" t="s">
        <v>5618</v>
      </c>
      <c r="T4212" s="7">
        <v>10</v>
      </c>
      <c r="U4212" s="7">
        <v>8</v>
      </c>
      <c r="V4212" s="7">
        <v>80</v>
      </c>
      <c r="W4212" s="7" t="s">
        <v>5535</v>
      </c>
    </row>
    <row r="4213" spans="18:23" x14ac:dyDescent="0.25">
      <c r="R4213" s="7" t="str">
        <f t="shared" si="72"/>
        <v>Donald Parsons</v>
      </c>
      <c r="S4213" s="7" t="s">
        <v>5612</v>
      </c>
      <c r="T4213" s="7">
        <v>50</v>
      </c>
      <c r="U4213" s="7">
        <v>12</v>
      </c>
      <c r="V4213" s="7">
        <v>600</v>
      </c>
      <c r="W4213" s="7" t="s">
        <v>5446</v>
      </c>
    </row>
    <row r="4214" spans="18:23" x14ac:dyDescent="0.25">
      <c r="R4214" s="7" t="str">
        <f t="shared" si="72"/>
        <v>Rebecca Moody</v>
      </c>
      <c r="S4214" s="7" t="s">
        <v>5609</v>
      </c>
      <c r="T4214" s="7">
        <v>20</v>
      </c>
      <c r="U4214" s="7">
        <v>1</v>
      </c>
      <c r="V4214" s="7">
        <v>20</v>
      </c>
      <c r="W4214" s="7" t="s">
        <v>5519</v>
      </c>
    </row>
    <row r="4215" spans="18:23" x14ac:dyDescent="0.25">
      <c r="R4215" s="7" t="str">
        <f t="shared" si="72"/>
        <v>Sarah Wright</v>
      </c>
      <c r="S4215" s="7" t="s">
        <v>5620</v>
      </c>
      <c r="T4215" s="7">
        <v>40</v>
      </c>
      <c r="U4215" s="7">
        <v>11</v>
      </c>
      <c r="V4215" s="7">
        <v>440</v>
      </c>
      <c r="W4215" s="7" t="s">
        <v>5477</v>
      </c>
    </row>
    <row r="4216" spans="18:23" x14ac:dyDescent="0.25">
      <c r="R4216" s="7" t="str">
        <f t="shared" si="72"/>
        <v>April Gonzales</v>
      </c>
      <c r="S4216" s="7" t="s">
        <v>5613</v>
      </c>
      <c r="T4216" s="7">
        <v>35</v>
      </c>
      <c r="U4216" s="7">
        <v>7</v>
      </c>
      <c r="V4216" s="7">
        <v>245</v>
      </c>
      <c r="W4216" s="7" t="s">
        <v>5426</v>
      </c>
    </row>
    <row r="4217" spans="18:23" x14ac:dyDescent="0.25">
      <c r="R4217" s="7" t="str">
        <f t="shared" si="72"/>
        <v>Sheri Foster</v>
      </c>
      <c r="S4217" s="7" t="s">
        <v>5618</v>
      </c>
      <c r="T4217" s="7">
        <v>10</v>
      </c>
      <c r="U4217" s="7">
        <v>7</v>
      </c>
      <c r="V4217" s="7">
        <v>70</v>
      </c>
      <c r="W4217" s="7" t="s">
        <v>5330</v>
      </c>
    </row>
    <row r="4218" spans="18:23" x14ac:dyDescent="0.25">
      <c r="R4218" s="7" t="str">
        <f t="shared" si="72"/>
        <v>Kelly Miller</v>
      </c>
      <c r="S4218" s="7" t="s">
        <v>5612</v>
      </c>
      <c r="T4218" s="7">
        <v>50</v>
      </c>
      <c r="U4218" s="7">
        <v>20</v>
      </c>
      <c r="V4218" s="7">
        <v>1000</v>
      </c>
      <c r="W4218" s="7" t="s">
        <v>5340</v>
      </c>
    </row>
    <row r="4219" spans="18:23" x14ac:dyDescent="0.25">
      <c r="R4219" s="7" t="str">
        <f t="shared" si="72"/>
        <v>Rebecca Moody</v>
      </c>
      <c r="S4219" s="7" t="s">
        <v>5616</v>
      </c>
      <c r="T4219" s="7">
        <v>150</v>
      </c>
      <c r="U4219" s="7">
        <v>21</v>
      </c>
      <c r="V4219" s="7">
        <v>3150</v>
      </c>
      <c r="W4219" s="7" t="s">
        <v>5525</v>
      </c>
    </row>
    <row r="4220" spans="18:23" x14ac:dyDescent="0.25">
      <c r="R4220" s="7" t="str">
        <f t="shared" si="72"/>
        <v>Valerie Morgan</v>
      </c>
      <c r="S4220" s="7" t="s">
        <v>5611</v>
      </c>
      <c r="T4220" s="7">
        <v>250</v>
      </c>
      <c r="U4220" s="7">
        <v>20</v>
      </c>
      <c r="V4220" s="7">
        <v>5000</v>
      </c>
      <c r="W4220" s="7" t="s">
        <v>5475</v>
      </c>
    </row>
    <row r="4221" spans="18:23" x14ac:dyDescent="0.25">
      <c r="R4221" s="7" t="str">
        <f t="shared" si="72"/>
        <v>Mrs. Alexandria</v>
      </c>
      <c r="S4221" s="7" t="s">
        <v>5617</v>
      </c>
      <c r="T4221" s="7">
        <v>120</v>
      </c>
      <c r="U4221" s="7">
        <v>23</v>
      </c>
      <c r="V4221" s="7">
        <v>2760</v>
      </c>
      <c r="W4221" s="7" t="s">
        <v>5462</v>
      </c>
    </row>
    <row r="4222" spans="18:23" x14ac:dyDescent="0.25">
      <c r="R4222" s="7" t="str">
        <f t="shared" si="72"/>
        <v>Diana Rios</v>
      </c>
      <c r="S4222" s="7" t="s">
        <v>5622</v>
      </c>
      <c r="T4222" s="7">
        <v>15</v>
      </c>
      <c r="U4222" s="7">
        <v>22</v>
      </c>
      <c r="V4222" s="7">
        <v>330</v>
      </c>
      <c r="W4222" s="7" t="s">
        <v>5320</v>
      </c>
    </row>
    <row r="4223" spans="18:23" x14ac:dyDescent="0.25">
      <c r="R4223" s="7" t="str">
        <f t="shared" si="72"/>
        <v>Donald Parsons</v>
      </c>
      <c r="S4223" s="7" t="s">
        <v>5622</v>
      </c>
      <c r="T4223" s="7">
        <v>15</v>
      </c>
      <c r="U4223" s="7">
        <v>21</v>
      </c>
      <c r="V4223" s="7">
        <v>315</v>
      </c>
      <c r="W4223" s="7" t="s">
        <v>5491</v>
      </c>
    </row>
    <row r="4224" spans="18:23" x14ac:dyDescent="0.25">
      <c r="R4224" s="7" t="str">
        <f t="shared" si="72"/>
        <v>Ms. Michelle</v>
      </c>
      <c r="S4224" s="7" t="s">
        <v>5622</v>
      </c>
      <c r="T4224" s="7">
        <v>15</v>
      </c>
      <c r="U4224" s="7">
        <v>13</v>
      </c>
      <c r="V4224" s="7">
        <v>195</v>
      </c>
      <c r="W4224" s="7" t="s">
        <v>5514</v>
      </c>
    </row>
    <row r="4225" spans="18:23" x14ac:dyDescent="0.25">
      <c r="R4225" s="7" t="str">
        <f t="shared" si="72"/>
        <v>Karen Pham</v>
      </c>
      <c r="S4225" s="7" t="s">
        <v>5620</v>
      </c>
      <c r="T4225" s="7">
        <v>40</v>
      </c>
      <c r="U4225" s="7">
        <v>2</v>
      </c>
      <c r="V4225" s="7">
        <v>80</v>
      </c>
      <c r="W4225" s="7" t="s">
        <v>5522</v>
      </c>
    </row>
    <row r="4226" spans="18:23" x14ac:dyDescent="0.25">
      <c r="R4226" s="7" t="str">
        <f t="shared" si="72"/>
        <v>Jennifer Nelson</v>
      </c>
      <c r="S4226" s="7" t="s">
        <v>5619</v>
      </c>
      <c r="T4226" s="7">
        <v>80</v>
      </c>
      <c r="U4226" s="7">
        <v>7</v>
      </c>
      <c r="V4226" s="7">
        <v>560</v>
      </c>
      <c r="W4226" s="7" t="s">
        <v>5324</v>
      </c>
    </row>
    <row r="4227" spans="18:23" x14ac:dyDescent="0.25">
      <c r="R4227" s="7" t="str">
        <f t="shared" si="72"/>
        <v>Robert Baker</v>
      </c>
      <c r="S4227" s="7" t="s">
        <v>5614</v>
      </c>
      <c r="T4227" s="7">
        <v>20</v>
      </c>
      <c r="U4227" s="7">
        <v>22</v>
      </c>
      <c r="V4227" s="7">
        <v>440</v>
      </c>
      <c r="W4227" s="7" t="s">
        <v>5313</v>
      </c>
    </row>
    <row r="4228" spans="18:23" x14ac:dyDescent="0.25">
      <c r="R4228" s="7" t="str">
        <f t="shared" si="72"/>
        <v>Leslie Sexton</v>
      </c>
      <c r="S4228" s="7" t="s">
        <v>5615</v>
      </c>
      <c r="T4228" s="7">
        <v>25</v>
      </c>
      <c r="U4228" s="7">
        <v>15</v>
      </c>
      <c r="V4228" s="7">
        <v>375</v>
      </c>
      <c r="W4228" s="7" t="s">
        <v>5584</v>
      </c>
    </row>
    <row r="4229" spans="18:23" x14ac:dyDescent="0.25">
      <c r="R4229" s="7" t="str">
        <f t="shared" si="72"/>
        <v>Jose Perez</v>
      </c>
      <c r="S4229" s="7" t="s">
        <v>5616</v>
      </c>
      <c r="T4229" s="7">
        <v>150</v>
      </c>
      <c r="U4229" s="7">
        <v>10</v>
      </c>
      <c r="V4229" s="7">
        <v>1500</v>
      </c>
      <c r="W4229" s="7" t="s">
        <v>5574</v>
      </c>
    </row>
    <row r="4230" spans="18:23" x14ac:dyDescent="0.25">
      <c r="R4230" s="7" t="str">
        <f t="shared" si="72"/>
        <v>Timothy Johns</v>
      </c>
      <c r="S4230" s="7" t="s">
        <v>5613</v>
      </c>
      <c r="T4230" s="7">
        <v>35</v>
      </c>
      <c r="U4230" s="7">
        <v>14</v>
      </c>
      <c r="V4230" s="7">
        <v>490</v>
      </c>
      <c r="W4230" s="7" t="s">
        <v>5579</v>
      </c>
    </row>
    <row r="4231" spans="18:23" x14ac:dyDescent="0.25">
      <c r="R4231" s="7" t="str">
        <f t="shared" si="72"/>
        <v>Kenneth Rodriguez</v>
      </c>
      <c r="S4231" s="7" t="s">
        <v>5622</v>
      </c>
      <c r="T4231" s="7">
        <v>15</v>
      </c>
      <c r="U4231" s="7">
        <v>4</v>
      </c>
      <c r="V4231" s="7">
        <v>60</v>
      </c>
      <c r="W4231" s="7" t="s">
        <v>5436</v>
      </c>
    </row>
    <row r="4232" spans="18:23" x14ac:dyDescent="0.25">
      <c r="R4232" s="7" t="str">
        <f t="shared" ref="R4232:R4295" si="73">TRIM(W4232)</f>
        <v>Mrs. Alexandria</v>
      </c>
      <c r="S4232" s="7" t="s">
        <v>5616</v>
      </c>
      <c r="T4232" s="7">
        <v>150</v>
      </c>
      <c r="U4232" s="7">
        <v>24</v>
      </c>
      <c r="V4232" s="7">
        <v>3600</v>
      </c>
      <c r="W4232" s="7" t="s">
        <v>5583</v>
      </c>
    </row>
    <row r="4233" spans="18:23" x14ac:dyDescent="0.25">
      <c r="R4233" s="7" t="str">
        <f t="shared" si="73"/>
        <v>Jennifer Nelson</v>
      </c>
      <c r="S4233" s="7" t="s">
        <v>5611</v>
      </c>
      <c r="T4233" s="7">
        <v>250</v>
      </c>
      <c r="U4233" s="7">
        <v>17</v>
      </c>
      <c r="V4233" s="7">
        <v>4250</v>
      </c>
      <c r="W4233" s="7" t="s">
        <v>5527</v>
      </c>
    </row>
    <row r="4234" spans="18:23" x14ac:dyDescent="0.25">
      <c r="R4234" s="7" t="str">
        <f t="shared" si="73"/>
        <v>Rebecca Moody</v>
      </c>
      <c r="S4234" s="7" t="s">
        <v>5611</v>
      </c>
      <c r="T4234" s="7">
        <v>250</v>
      </c>
      <c r="U4234" s="7">
        <v>19</v>
      </c>
      <c r="V4234" s="7">
        <v>4750</v>
      </c>
      <c r="W4234" s="7" t="s">
        <v>5519</v>
      </c>
    </row>
    <row r="4235" spans="18:23" x14ac:dyDescent="0.25">
      <c r="R4235" s="7" t="str">
        <f t="shared" si="73"/>
        <v>Janet Adams</v>
      </c>
      <c r="S4235" s="7" t="s">
        <v>5622</v>
      </c>
      <c r="T4235" s="7">
        <v>15</v>
      </c>
      <c r="U4235" s="7">
        <v>15</v>
      </c>
      <c r="V4235" s="7">
        <v>225</v>
      </c>
      <c r="W4235" s="7" t="s">
        <v>5568</v>
      </c>
    </row>
    <row r="4236" spans="18:23" x14ac:dyDescent="0.25">
      <c r="R4236" s="7" t="str">
        <f t="shared" si="73"/>
        <v>Johnny Weaver</v>
      </c>
      <c r="S4236" s="7" t="s">
        <v>5616</v>
      </c>
      <c r="T4236" s="7">
        <v>150</v>
      </c>
      <c r="U4236" s="7">
        <v>16</v>
      </c>
      <c r="V4236" s="7">
        <v>2400</v>
      </c>
      <c r="W4236" s="7" t="s">
        <v>5344</v>
      </c>
    </row>
    <row r="4237" spans="18:23" x14ac:dyDescent="0.25">
      <c r="R4237" s="7" t="str">
        <f t="shared" si="73"/>
        <v>Janet Adams</v>
      </c>
      <c r="S4237" s="7" t="s">
        <v>5613</v>
      </c>
      <c r="T4237" s="7">
        <v>35</v>
      </c>
      <c r="U4237" s="7">
        <v>1</v>
      </c>
      <c r="V4237" s="7">
        <v>35</v>
      </c>
      <c r="W4237" s="7" t="s">
        <v>5524</v>
      </c>
    </row>
    <row r="4238" spans="18:23" x14ac:dyDescent="0.25">
      <c r="R4238" s="7" t="str">
        <f t="shared" si="73"/>
        <v>Ms. Michelle</v>
      </c>
      <c r="S4238" s="7" t="s">
        <v>5620</v>
      </c>
      <c r="T4238" s="7">
        <v>40</v>
      </c>
      <c r="U4238" s="7">
        <v>1</v>
      </c>
      <c r="V4238" s="7">
        <v>40</v>
      </c>
      <c r="W4238" s="7" t="s">
        <v>5429</v>
      </c>
    </row>
    <row r="4239" spans="18:23" x14ac:dyDescent="0.25">
      <c r="R4239" s="7" t="str">
        <f t="shared" si="73"/>
        <v>Joshua Stewart</v>
      </c>
      <c r="S4239" s="7" t="s">
        <v>5611</v>
      </c>
      <c r="T4239" s="7">
        <v>250</v>
      </c>
      <c r="U4239" s="7">
        <v>19</v>
      </c>
      <c r="V4239" s="7">
        <v>4750</v>
      </c>
      <c r="W4239" s="7" t="s">
        <v>5309</v>
      </c>
    </row>
    <row r="4240" spans="18:23" x14ac:dyDescent="0.25">
      <c r="R4240" s="7" t="str">
        <f t="shared" si="73"/>
        <v>Jennifer Nelson</v>
      </c>
      <c r="S4240" s="7" t="s">
        <v>5623</v>
      </c>
      <c r="T4240" s="7">
        <v>30</v>
      </c>
      <c r="U4240" s="7">
        <v>16</v>
      </c>
      <c r="V4240" s="7">
        <v>480</v>
      </c>
      <c r="W4240" s="7" t="s">
        <v>5324</v>
      </c>
    </row>
    <row r="4241" spans="18:23" x14ac:dyDescent="0.25">
      <c r="R4241" s="7" t="str">
        <f t="shared" si="73"/>
        <v>Kenneth Rodriguez</v>
      </c>
      <c r="S4241" s="7" t="s">
        <v>5621</v>
      </c>
      <c r="T4241" s="7">
        <v>60</v>
      </c>
      <c r="U4241" s="7">
        <v>24</v>
      </c>
      <c r="V4241" s="7">
        <v>1440</v>
      </c>
      <c r="W4241" s="7" t="s">
        <v>5453</v>
      </c>
    </row>
    <row r="4242" spans="18:23" x14ac:dyDescent="0.25">
      <c r="R4242" s="7" t="str">
        <f t="shared" si="73"/>
        <v>Jose Perez</v>
      </c>
      <c r="S4242" s="7" t="s">
        <v>5611</v>
      </c>
      <c r="T4242" s="7">
        <v>250</v>
      </c>
      <c r="U4242" s="7">
        <v>22</v>
      </c>
      <c r="V4242" s="7">
        <v>5500</v>
      </c>
      <c r="W4242" s="7" t="s">
        <v>5593</v>
      </c>
    </row>
    <row r="4243" spans="18:23" x14ac:dyDescent="0.25">
      <c r="R4243" s="7" t="str">
        <f t="shared" si="73"/>
        <v>Kenneth Rodriguez</v>
      </c>
      <c r="S4243" s="7" t="s">
        <v>5610</v>
      </c>
      <c r="T4243" s="7">
        <v>300</v>
      </c>
      <c r="U4243" s="7">
        <v>12</v>
      </c>
      <c r="V4243" s="7">
        <v>3600</v>
      </c>
      <c r="W4243" s="7" t="s">
        <v>5521</v>
      </c>
    </row>
    <row r="4244" spans="18:23" x14ac:dyDescent="0.25">
      <c r="R4244" s="7" t="str">
        <f t="shared" si="73"/>
        <v>Sheri Foster</v>
      </c>
      <c r="S4244" s="7" t="s">
        <v>5613</v>
      </c>
      <c r="T4244" s="7">
        <v>35</v>
      </c>
      <c r="U4244" s="7">
        <v>25</v>
      </c>
      <c r="V4244" s="7">
        <v>875</v>
      </c>
      <c r="W4244" s="7" t="s">
        <v>5602</v>
      </c>
    </row>
    <row r="4245" spans="18:23" x14ac:dyDescent="0.25">
      <c r="R4245" s="7" t="str">
        <f t="shared" si="73"/>
        <v>Belinda Jefferson</v>
      </c>
      <c r="S4245" s="7" t="s">
        <v>5610</v>
      </c>
      <c r="T4245" s="7">
        <v>300</v>
      </c>
      <c r="U4245" s="7">
        <v>25</v>
      </c>
      <c r="V4245" s="7">
        <v>7500</v>
      </c>
      <c r="W4245" s="7" t="s">
        <v>5466</v>
      </c>
    </row>
    <row r="4246" spans="18:23" x14ac:dyDescent="0.25">
      <c r="R4246" s="7" t="str">
        <f t="shared" si="73"/>
        <v>Lisa Johnson</v>
      </c>
      <c r="S4246" s="7" t="s">
        <v>5612</v>
      </c>
      <c r="T4246" s="7">
        <v>50</v>
      </c>
      <c r="U4246" s="7">
        <v>20</v>
      </c>
      <c r="V4246" s="7">
        <v>1000</v>
      </c>
      <c r="W4246" s="7" t="s">
        <v>5581</v>
      </c>
    </row>
    <row r="4247" spans="18:23" x14ac:dyDescent="0.25">
      <c r="R4247" s="7" t="str">
        <f t="shared" si="73"/>
        <v>Kimberly Stone</v>
      </c>
      <c r="S4247" s="7" t="s">
        <v>5612</v>
      </c>
      <c r="T4247" s="7">
        <v>50</v>
      </c>
      <c r="U4247" s="7">
        <v>21</v>
      </c>
      <c r="V4247" s="7">
        <v>1050</v>
      </c>
      <c r="W4247" s="7" t="s">
        <v>5537</v>
      </c>
    </row>
    <row r="4248" spans="18:23" x14ac:dyDescent="0.25">
      <c r="R4248" s="7" t="str">
        <f t="shared" si="73"/>
        <v>Isaac Goodwin</v>
      </c>
      <c r="S4248" s="7" t="s">
        <v>5615</v>
      </c>
      <c r="T4248" s="7">
        <v>25</v>
      </c>
      <c r="U4248" s="7">
        <v>7</v>
      </c>
      <c r="V4248" s="7">
        <v>175</v>
      </c>
      <c r="W4248" s="7" t="s">
        <v>5511</v>
      </c>
    </row>
    <row r="4249" spans="18:23" x14ac:dyDescent="0.25">
      <c r="R4249" s="7" t="str">
        <f t="shared" si="73"/>
        <v>Janet Adams</v>
      </c>
      <c r="S4249" s="7" t="s">
        <v>5620</v>
      </c>
      <c r="T4249" s="7">
        <v>40</v>
      </c>
      <c r="U4249" s="7">
        <v>13</v>
      </c>
      <c r="V4249" s="7">
        <v>520</v>
      </c>
      <c r="W4249" s="7" t="s">
        <v>5535</v>
      </c>
    </row>
    <row r="4250" spans="18:23" x14ac:dyDescent="0.25">
      <c r="R4250" s="7" t="str">
        <f t="shared" si="73"/>
        <v>Angela Fox</v>
      </c>
      <c r="S4250" s="7" t="s">
        <v>5621</v>
      </c>
      <c r="T4250" s="7">
        <v>60</v>
      </c>
      <c r="U4250" s="7">
        <v>17</v>
      </c>
      <c r="V4250" s="7">
        <v>1020</v>
      </c>
      <c r="W4250" s="7" t="s">
        <v>5310</v>
      </c>
    </row>
    <row r="4251" spans="18:23" x14ac:dyDescent="0.25">
      <c r="R4251" s="7" t="str">
        <f t="shared" si="73"/>
        <v>Linda Morgan</v>
      </c>
      <c r="S4251" s="7" t="s">
        <v>5613</v>
      </c>
      <c r="T4251" s="7">
        <v>35</v>
      </c>
      <c r="U4251" s="7">
        <v>10</v>
      </c>
      <c r="V4251" s="7">
        <v>350</v>
      </c>
      <c r="W4251" s="7" t="s">
        <v>5432</v>
      </c>
    </row>
    <row r="4252" spans="18:23" x14ac:dyDescent="0.25">
      <c r="R4252" s="7" t="str">
        <f t="shared" si="73"/>
        <v>James Mitchell</v>
      </c>
      <c r="S4252" s="7" t="s">
        <v>5619</v>
      </c>
      <c r="T4252" s="7">
        <v>80</v>
      </c>
      <c r="U4252" s="7">
        <v>22</v>
      </c>
      <c r="V4252" s="7">
        <v>1760</v>
      </c>
      <c r="W4252" s="7" t="s">
        <v>5561</v>
      </c>
    </row>
    <row r="4253" spans="18:23" x14ac:dyDescent="0.25">
      <c r="R4253" s="7" t="str">
        <f t="shared" si="73"/>
        <v>Leslie Sexton</v>
      </c>
      <c r="S4253" s="7" t="s">
        <v>5623</v>
      </c>
      <c r="T4253" s="7">
        <v>30</v>
      </c>
      <c r="U4253" s="7">
        <v>22</v>
      </c>
      <c r="V4253" s="7">
        <v>660</v>
      </c>
      <c r="W4253" s="7" t="s">
        <v>5480</v>
      </c>
    </row>
    <row r="4254" spans="18:23" x14ac:dyDescent="0.25">
      <c r="R4254" s="7" t="str">
        <f t="shared" si="73"/>
        <v>Sarah Wright</v>
      </c>
      <c r="S4254" s="7" t="s">
        <v>5614</v>
      </c>
      <c r="T4254" s="7">
        <v>20</v>
      </c>
      <c r="U4254" s="7">
        <v>12</v>
      </c>
      <c r="V4254" s="7">
        <v>240</v>
      </c>
      <c r="W4254" s="7" t="s">
        <v>5556</v>
      </c>
    </row>
    <row r="4255" spans="18:23" x14ac:dyDescent="0.25">
      <c r="R4255" s="7" t="str">
        <f t="shared" si="73"/>
        <v>Lisa Johnson</v>
      </c>
      <c r="S4255" s="7" t="s">
        <v>5620</v>
      </c>
      <c r="T4255" s="7">
        <v>40</v>
      </c>
      <c r="U4255" s="7">
        <v>4</v>
      </c>
      <c r="V4255" s="7">
        <v>160</v>
      </c>
      <c r="W4255" s="7" t="s">
        <v>5456</v>
      </c>
    </row>
    <row r="4256" spans="18:23" x14ac:dyDescent="0.25">
      <c r="R4256" s="7" t="str">
        <f t="shared" si="73"/>
        <v>Robert Baker</v>
      </c>
      <c r="S4256" s="7" t="s">
        <v>5612</v>
      </c>
      <c r="T4256" s="7">
        <v>50</v>
      </c>
      <c r="U4256" s="7">
        <v>19</v>
      </c>
      <c r="V4256" s="7">
        <v>950</v>
      </c>
      <c r="W4256" s="7" t="s">
        <v>5606</v>
      </c>
    </row>
    <row r="4257" spans="18:23" x14ac:dyDescent="0.25">
      <c r="R4257" s="7" t="str">
        <f t="shared" si="73"/>
        <v>Lisa Johnson</v>
      </c>
      <c r="S4257" s="7" t="s">
        <v>5609</v>
      </c>
      <c r="T4257" s="7">
        <v>20</v>
      </c>
      <c r="U4257" s="7">
        <v>4</v>
      </c>
      <c r="V4257" s="7">
        <v>80</v>
      </c>
      <c r="W4257" s="7" t="s">
        <v>5456</v>
      </c>
    </row>
    <row r="4258" spans="18:23" x14ac:dyDescent="0.25">
      <c r="R4258" s="7" t="str">
        <f t="shared" si="73"/>
        <v>Diana Rios</v>
      </c>
      <c r="S4258" s="7" t="s">
        <v>5617</v>
      </c>
      <c r="T4258" s="7">
        <v>120</v>
      </c>
      <c r="U4258" s="7">
        <v>21</v>
      </c>
      <c r="V4258" s="7">
        <v>2520</v>
      </c>
      <c r="W4258" s="7" t="s">
        <v>5479</v>
      </c>
    </row>
    <row r="4259" spans="18:23" x14ac:dyDescent="0.25">
      <c r="R4259" s="7" t="str">
        <f t="shared" si="73"/>
        <v>Alexis Ferguson</v>
      </c>
      <c r="S4259" s="7" t="s">
        <v>5615</v>
      </c>
      <c r="T4259" s="7">
        <v>25</v>
      </c>
      <c r="U4259" s="7">
        <v>15</v>
      </c>
      <c r="V4259" s="7">
        <v>375</v>
      </c>
      <c r="W4259" s="7" t="s">
        <v>5493</v>
      </c>
    </row>
    <row r="4260" spans="18:23" x14ac:dyDescent="0.25">
      <c r="R4260" s="7" t="str">
        <f t="shared" si="73"/>
        <v>Rebecca Moody</v>
      </c>
      <c r="S4260" s="7" t="s">
        <v>5622</v>
      </c>
      <c r="T4260" s="7">
        <v>15</v>
      </c>
      <c r="U4260" s="7">
        <v>1</v>
      </c>
      <c r="V4260" s="7">
        <v>15</v>
      </c>
      <c r="W4260" s="7" t="s">
        <v>5470</v>
      </c>
    </row>
    <row r="4261" spans="18:23" x14ac:dyDescent="0.25">
      <c r="R4261" s="7" t="str">
        <f t="shared" si="73"/>
        <v>Dr. Elizabeth</v>
      </c>
      <c r="S4261" s="7" t="s">
        <v>5618</v>
      </c>
      <c r="T4261" s="7">
        <v>10</v>
      </c>
      <c r="U4261" s="7">
        <v>15</v>
      </c>
      <c r="V4261" s="7">
        <v>150</v>
      </c>
      <c r="W4261" s="7" t="s">
        <v>5503</v>
      </c>
    </row>
    <row r="4262" spans="18:23" x14ac:dyDescent="0.25">
      <c r="R4262" s="7" t="str">
        <f t="shared" si="73"/>
        <v>Alexis Roberts</v>
      </c>
      <c r="S4262" s="7" t="s">
        <v>5615</v>
      </c>
      <c r="T4262" s="7">
        <v>25</v>
      </c>
      <c r="U4262" s="7">
        <v>7</v>
      </c>
      <c r="V4262" s="7">
        <v>175</v>
      </c>
      <c r="W4262" s="7" t="s">
        <v>5528</v>
      </c>
    </row>
    <row r="4263" spans="18:23" x14ac:dyDescent="0.25">
      <c r="R4263" s="7" t="str">
        <f t="shared" si="73"/>
        <v>Linda Morgan</v>
      </c>
      <c r="S4263" s="7" t="s">
        <v>5616</v>
      </c>
      <c r="T4263" s="7">
        <v>150</v>
      </c>
      <c r="U4263" s="7">
        <v>6</v>
      </c>
      <c r="V4263" s="7">
        <v>900</v>
      </c>
      <c r="W4263" s="7" t="s">
        <v>5308</v>
      </c>
    </row>
    <row r="4264" spans="18:23" x14ac:dyDescent="0.25">
      <c r="R4264" s="7" t="str">
        <f t="shared" si="73"/>
        <v>Valerie Morgan</v>
      </c>
      <c r="S4264" s="7" t="s">
        <v>5617</v>
      </c>
      <c r="T4264" s="7">
        <v>120</v>
      </c>
      <c r="U4264" s="7">
        <v>8</v>
      </c>
      <c r="V4264" s="7">
        <v>960</v>
      </c>
      <c r="W4264" s="7" t="s">
        <v>5487</v>
      </c>
    </row>
    <row r="4265" spans="18:23" x14ac:dyDescent="0.25">
      <c r="R4265" s="7" t="str">
        <f t="shared" si="73"/>
        <v>Isaac Goodwin</v>
      </c>
      <c r="S4265" s="7" t="s">
        <v>5615</v>
      </c>
      <c r="T4265" s="7">
        <v>25</v>
      </c>
      <c r="U4265" s="7">
        <v>14</v>
      </c>
      <c r="V4265" s="7">
        <v>350</v>
      </c>
      <c r="W4265" s="7" t="s">
        <v>5322</v>
      </c>
    </row>
    <row r="4266" spans="18:23" x14ac:dyDescent="0.25">
      <c r="R4266" s="7" t="str">
        <f t="shared" si="73"/>
        <v>Alexis Roberts</v>
      </c>
      <c r="S4266" s="7" t="s">
        <v>5609</v>
      </c>
      <c r="T4266" s="7">
        <v>20</v>
      </c>
      <c r="U4266" s="7">
        <v>12</v>
      </c>
      <c r="V4266" s="7">
        <v>240</v>
      </c>
      <c r="W4266" s="7" t="s">
        <v>5601</v>
      </c>
    </row>
    <row r="4267" spans="18:23" x14ac:dyDescent="0.25">
      <c r="R4267" s="7" t="str">
        <f t="shared" si="73"/>
        <v>Isaac Goodwin</v>
      </c>
      <c r="S4267" s="7" t="s">
        <v>5616</v>
      </c>
      <c r="T4267" s="7">
        <v>150</v>
      </c>
      <c r="U4267" s="7">
        <v>15</v>
      </c>
      <c r="V4267" s="7">
        <v>2250</v>
      </c>
      <c r="W4267" s="7" t="s">
        <v>5322</v>
      </c>
    </row>
    <row r="4268" spans="18:23" x14ac:dyDescent="0.25">
      <c r="R4268" s="7" t="str">
        <f t="shared" si="73"/>
        <v>Joshua Stewart</v>
      </c>
      <c r="S4268" s="7" t="s">
        <v>5613</v>
      </c>
      <c r="T4268" s="7">
        <v>35</v>
      </c>
      <c r="U4268" s="7">
        <v>18</v>
      </c>
      <c r="V4268" s="7">
        <v>630</v>
      </c>
      <c r="W4268" s="7" t="s">
        <v>5505</v>
      </c>
    </row>
    <row r="4269" spans="18:23" x14ac:dyDescent="0.25">
      <c r="R4269" s="7" t="str">
        <f t="shared" si="73"/>
        <v>Kenneth Rodriguez</v>
      </c>
      <c r="S4269" s="7" t="s">
        <v>5610</v>
      </c>
      <c r="T4269" s="7">
        <v>300</v>
      </c>
      <c r="U4269" s="7">
        <v>2</v>
      </c>
      <c r="V4269" s="7">
        <v>600</v>
      </c>
      <c r="W4269" s="7" t="s">
        <v>5319</v>
      </c>
    </row>
    <row r="4270" spans="18:23" x14ac:dyDescent="0.25">
      <c r="R4270" s="7" t="str">
        <f t="shared" si="73"/>
        <v>Sarah Wright</v>
      </c>
      <c r="S4270" s="7" t="s">
        <v>5611</v>
      </c>
      <c r="T4270" s="7">
        <v>250</v>
      </c>
      <c r="U4270" s="7">
        <v>5</v>
      </c>
      <c r="V4270" s="7">
        <v>1250</v>
      </c>
      <c r="W4270" s="7" t="s">
        <v>5556</v>
      </c>
    </row>
    <row r="4271" spans="18:23" x14ac:dyDescent="0.25">
      <c r="R4271" s="7" t="str">
        <f t="shared" si="73"/>
        <v>Mrs. Alexandria</v>
      </c>
      <c r="S4271" s="7" t="s">
        <v>5622</v>
      </c>
      <c r="T4271" s="7">
        <v>15</v>
      </c>
      <c r="U4271" s="7">
        <v>25</v>
      </c>
      <c r="V4271" s="7">
        <v>375</v>
      </c>
      <c r="W4271" s="7" t="s">
        <v>5583</v>
      </c>
    </row>
    <row r="4272" spans="18:23" x14ac:dyDescent="0.25">
      <c r="R4272" s="7" t="str">
        <f t="shared" si="73"/>
        <v>Sheri Foster</v>
      </c>
      <c r="S4272" s="7" t="s">
        <v>5621</v>
      </c>
      <c r="T4272" s="7">
        <v>60</v>
      </c>
      <c r="U4272" s="7">
        <v>4</v>
      </c>
      <c r="V4272" s="7">
        <v>240</v>
      </c>
      <c r="W4272" s="7" t="s">
        <v>5330</v>
      </c>
    </row>
    <row r="4273" spans="18:23" x14ac:dyDescent="0.25">
      <c r="R4273" s="7" t="str">
        <f t="shared" si="73"/>
        <v>James Mitchell</v>
      </c>
      <c r="S4273" s="7" t="s">
        <v>5609</v>
      </c>
      <c r="T4273" s="7">
        <v>20</v>
      </c>
      <c r="U4273" s="7">
        <v>21</v>
      </c>
      <c r="V4273" s="7">
        <v>420</v>
      </c>
      <c r="W4273" s="7" t="s">
        <v>5329</v>
      </c>
    </row>
    <row r="4274" spans="18:23" x14ac:dyDescent="0.25">
      <c r="R4274" s="7" t="str">
        <f t="shared" si="73"/>
        <v>Shannon Vazquez</v>
      </c>
      <c r="S4274" s="7" t="s">
        <v>5612</v>
      </c>
      <c r="T4274" s="7">
        <v>50</v>
      </c>
      <c r="U4274" s="7">
        <v>1</v>
      </c>
      <c r="V4274" s="7">
        <v>50</v>
      </c>
      <c r="W4274" s="7" t="s">
        <v>5497</v>
      </c>
    </row>
    <row r="4275" spans="18:23" x14ac:dyDescent="0.25">
      <c r="R4275" s="7" t="str">
        <f t="shared" si="73"/>
        <v>Lisa Johnson</v>
      </c>
      <c r="S4275" s="7" t="s">
        <v>5617</v>
      </c>
      <c r="T4275" s="7">
        <v>120</v>
      </c>
      <c r="U4275" s="7">
        <v>20</v>
      </c>
      <c r="V4275" s="7">
        <v>2400</v>
      </c>
      <c r="W4275" s="7" t="s">
        <v>5539</v>
      </c>
    </row>
    <row r="4276" spans="18:23" x14ac:dyDescent="0.25">
      <c r="R4276" s="7" t="str">
        <f t="shared" si="73"/>
        <v>Sarah Wright</v>
      </c>
      <c r="S4276" s="7" t="s">
        <v>5623</v>
      </c>
      <c r="T4276" s="7">
        <v>30</v>
      </c>
      <c r="U4276" s="7">
        <v>4</v>
      </c>
      <c r="V4276" s="7">
        <v>120</v>
      </c>
      <c r="W4276" s="7" t="s">
        <v>5477</v>
      </c>
    </row>
    <row r="4277" spans="18:23" x14ac:dyDescent="0.25">
      <c r="R4277" s="7" t="str">
        <f t="shared" si="73"/>
        <v>Joshua Stewart</v>
      </c>
      <c r="S4277" s="7" t="s">
        <v>5619</v>
      </c>
      <c r="T4277" s="7">
        <v>80</v>
      </c>
      <c r="U4277" s="7">
        <v>3</v>
      </c>
      <c r="V4277" s="7">
        <v>240</v>
      </c>
      <c r="W4277" s="7" t="s">
        <v>5505</v>
      </c>
    </row>
    <row r="4278" spans="18:23" x14ac:dyDescent="0.25">
      <c r="R4278" s="7" t="str">
        <f t="shared" si="73"/>
        <v>Janet Adams</v>
      </c>
      <c r="S4278" s="7" t="s">
        <v>5615</v>
      </c>
      <c r="T4278" s="7">
        <v>25</v>
      </c>
      <c r="U4278" s="7">
        <v>16</v>
      </c>
      <c r="V4278" s="7">
        <v>400</v>
      </c>
      <c r="W4278" s="7" t="s">
        <v>5345</v>
      </c>
    </row>
    <row r="4279" spans="18:23" x14ac:dyDescent="0.25">
      <c r="R4279" s="7" t="str">
        <f t="shared" si="73"/>
        <v>Diana Rios</v>
      </c>
      <c r="S4279" s="7" t="s">
        <v>5609</v>
      </c>
      <c r="T4279" s="7">
        <v>20</v>
      </c>
      <c r="U4279" s="7">
        <v>8</v>
      </c>
      <c r="V4279" s="7">
        <v>160</v>
      </c>
      <c r="W4279" s="7" t="s">
        <v>5564</v>
      </c>
    </row>
    <row r="4280" spans="18:23" x14ac:dyDescent="0.25">
      <c r="R4280" s="7" t="str">
        <f t="shared" si="73"/>
        <v>Alexis Ferguson</v>
      </c>
      <c r="S4280" s="7" t="s">
        <v>5623</v>
      </c>
      <c r="T4280" s="7">
        <v>30</v>
      </c>
      <c r="U4280" s="7">
        <v>24</v>
      </c>
      <c r="V4280" s="7">
        <v>720</v>
      </c>
      <c r="W4280" s="7" t="s">
        <v>5439</v>
      </c>
    </row>
    <row r="4281" spans="18:23" x14ac:dyDescent="0.25">
      <c r="R4281" s="7" t="str">
        <f t="shared" si="73"/>
        <v>Sarah Wright</v>
      </c>
      <c r="S4281" s="7" t="s">
        <v>5610</v>
      </c>
      <c r="T4281" s="7">
        <v>300</v>
      </c>
      <c r="U4281" s="7">
        <v>14</v>
      </c>
      <c r="V4281" s="7">
        <v>4200</v>
      </c>
      <c r="W4281" s="7" t="s">
        <v>5556</v>
      </c>
    </row>
    <row r="4282" spans="18:23" x14ac:dyDescent="0.25">
      <c r="R4282" s="7" t="str">
        <f t="shared" si="73"/>
        <v>Valerie Morgan</v>
      </c>
      <c r="S4282" s="7" t="s">
        <v>5619</v>
      </c>
      <c r="T4282" s="7">
        <v>80</v>
      </c>
      <c r="U4282" s="7">
        <v>20</v>
      </c>
      <c r="V4282" s="7">
        <v>1600</v>
      </c>
      <c r="W4282" s="7" t="s">
        <v>5311</v>
      </c>
    </row>
    <row r="4283" spans="18:23" x14ac:dyDescent="0.25">
      <c r="R4283" s="7" t="str">
        <f t="shared" si="73"/>
        <v>Kelly Miller</v>
      </c>
      <c r="S4283" s="7" t="s">
        <v>5610</v>
      </c>
      <c r="T4283" s="7">
        <v>300</v>
      </c>
      <c r="U4283" s="7">
        <v>19</v>
      </c>
      <c r="V4283" s="7">
        <v>5700</v>
      </c>
      <c r="W4283" s="7" t="s">
        <v>5549</v>
      </c>
    </row>
    <row r="4284" spans="18:23" x14ac:dyDescent="0.25">
      <c r="R4284" s="7" t="str">
        <f t="shared" si="73"/>
        <v>Keith Bush</v>
      </c>
      <c r="S4284" s="7" t="s">
        <v>5618</v>
      </c>
      <c r="T4284" s="7">
        <v>10</v>
      </c>
      <c r="U4284" s="7">
        <v>3</v>
      </c>
      <c r="V4284" s="7">
        <v>30</v>
      </c>
      <c r="W4284" s="7" t="s">
        <v>5605</v>
      </c>
    </row>
    <row r="4285" spans="18:23" x14ac:dyDescent="0.25">
      <c r="R4285" s="7" t="str">
        <f t="shared" si="73"/>
        <v>Robert Baker</v>
      </c>
      <c r="S4285" s="7" t="s">
        <v>5615</v>
      </c>
      <c r="T4285" s="7">
        <v>25</v>
      </c>
      <c r="U4285" s="7">
        <v>19</v>
      </c>
      <c r="V4285" s="7">
        <v>475</v>
      </c>
      <c r="W4285" s="7" t="s">
        <v>5447</v>
      </c>
    </row>
    <row r="4286" spans="18:23" x14ac:dyDescent="0.25">
      <c r="R4286" s="7" t="str">
        <f t="shared" si="73"/>
        <v>Janet Adams</v>
      </c>
      <c r="S4286" s="7" t="s">
        <v>5614</v>
      </c>
      <c r="T4286" s="7">
        <v>20</v>
      </c>
      <c r="U4286" s="7">
        <v>17</v>
      </c>
      <c r="V4286" s="7">
        <v>340</v>
      </c>
      <c r="W4286" s="7" t="s">
        <v>5524</v>
      </c>
    </row>
    <row r="4287" spans="18:23" x14ac:dyDescent="0.25">
      <c r="R4287" s="7" t="str">
        <f t="shared" si="73"/>
        <v>Mrs. Alexandria</v>
      </c>
      <c r="S4287" s="7" t="s">
        <v>5611</v>
      </c>
      <c r="T4287" s="7">
        <v>250</v>
      </c>
      <c r="U4287" s="7">
        <v>23</v>
      </c>
      <c r="V4287" s="7">
        <v>5750</v>
      </c>
      <c r="W4287" s="7" t="s">
        <v>5583</v>
      </c>
    </row>
    <row r="4288" spans="18:23" x14ac:dyDescent="0.25">
      <c r="R4288" s="7" t="str">
        <f t="shared" si="73"/>
        <v>Caroline Yoder</v>
      </c>
      <c r="S4288" s="7" t="s">
        <v>5622</v>
      </c>
      <c r="T4288" s="7">
        <v>15</v>
      </c>
      <c r="U4288" s="7">
        <v>15</v>
      </c>
      <c r="V4288" s="7">
        <v>225</v>
      </c>
      <c r="W4288" s="7" t="s">
        <v>5548</v>
      </c>
    </row>
    <row r="4289" spans="18:23" x14ac:dyDescent="0.25">
      <c r="R4289" s="7" t="str">
        <f t="shared" si="73"/>
        <v>Ms. Michelle</v>
      </c>
      <c r="S4289" s="7" t="s">
        <v>5616</v>
      </c>
      <c r="T4289" s="7">
        <v>150</v>
      </c>
      <c r="U4289" s="7">
        <v>4</v>
      </c>
      <c r="V4289" s="7">
        <v>600</v>
      </c>
      <c r="W4289" s="7" t="s">
        <v>5469</v>
      </c>
    </row>
    <row r="4290" spans="18:23" x14ac:dyDescent="0.25">
      <c r="R4290" s="7" t="str">
        <f t="shared" si="73"/>
        <v>Isaac Goodwin</v>
      </c>
      <c r="S4290" s="7" t="s">
        <v>5621</v>
      </c>
      <c r="T4290" s="7">
        <v>60</v>
      </c>
      <c r="U4290" s="7">
        <v>8</v>
      </c>
      <c r="V4290" s="7">
        <v>480</v>
      </c>
      <c r="W4290" s="7" t="s">
        <v>5322</v>
      </c>
    </row>
    <row r="4291" spans="18:23" x14ac:dyDescent="0.25">
      <c r="R4291" s="7" t="str">
        <f t="shared" si="73"/>
        <v>Janet Adams</v>
      </c>
      <c r="S4291" s="7" t="s">
        <v>5614</v>
      </c>
      <c r="T4291" s="7">
        <v>20</v>
      </c>
      <c r="U4291" s="7">
        <v>21</v>
      </c>
      <c r="V4291" s="7">
        <v>420</v>
      </c>
      <c r="W4291" s="7" t="s">
        <v>5535</v>
      </c>
    </row>
    <row r="4292" spans="18:23" x14ac:dyDescent="0.25">
      <c r="R4292" s="7" t="str">
        <f t="shared" si="73"/>
        <v>Keith Bush</v>
      </c>
      <c r="S4292" s="7" t="s">
        <v>5617</v>
      </c>
      <c r="T4292" s="7">
        <v>120</v>
      </c>
      <c r="U4292" s="7">
        <v>2</v>
      </c>
      <c r="V4292" s="7">
        <v>240</v>
      </c>
      <c r="W4292" s="7" t="s">
        <v>5342</v>
      </c>
    </row>
    <row r="4293" spans="18:23" x14ac:dyDescent="0.25">
      <c r="R4293" s="7" t="str">
        <f t="shared" si="73"/>
        <v>Stephanie Smith</v>
      </c>
      <c r="S4293" s="7" t="s">
        <v>5621</v>
      </c>
      <c r="T4293" s="7">
        <v>60</v>
      </c>
      <c r="U4293" s="7">
        <v>23</v>
      </c>
      <c r="V4293" s="7">
        <v>1380</v>
      </c>
      <c r="W4293" s="7" t="s">
        <v>5442</v>
      </c>
    </row>
    <row r="4294" spans="18:23" x14ac:dyDescent="0.25">
      <c r="R4294" s="7" t="str">
        <f t="shared" si="73"/>
        <v>Timothy Johns</v>
      </c>
      <c r="S4294" s="7" t="s">
        <v>5614</v>
      </c>
      <c r="T4294" s="7">
        <v>20</v>
      </c>
      <c r="U4294" s="7">
        <v>1</v>
      </c>
      <c r="V4294" s="7">
        <v>20</v>
      </c>
      <c r="W4294" s="7" t="s">
        <v>5566</v>
      </c>
    </row>
    <row r="4295" spans="18:23" x14ac:dyDescent="0.25">
      <c r="R4295" s="7" t="str">
        <f t="shared" si="73"/>
        <v>Kenneth Rodriguez</v>
      </c>
      <c r="S4295" s="7" t="s">
        <v>5610</v>
      </c>
      <c r="T4295" s="7">
        <v>300</v>
      </c>
      <c r="U4295" s="7">
        <v>9</v>
      </c>
      <c r="V4295" s="7">
        <v>2700</v>
      </c>
      <c r="W4295" s="7" t="s">
        <v>5521</v>
      </c>
    </row>
    <row r="4296" spans="18:23" x14ac:dyDescent="0.25">
      <c r="R4296" s="7" t="str">
        <f t="shared" ref="R4296:R4359" si="74">TRIM(W4296)</f>
        <v>Dr. Carolyn</v>
      </c>
      <c r="S4296" s="7" t="s">
        <v>5622</v>
      </c>
      <c r="T4296" s="7">
        <v>15</v>
      </c>
      <c r="U4296" s="7">
        <v>20</v>
      </c>
      <c r="V4296" s="7">
        <v>300</v>
      </c>
      <c r="W4296" s="7" t="s">
        <v>5499</v>
      </c>
    </row>
    <row r="4297" spans="18:23" x14ac:dyDescent="0.25">
      <c r="R4297" s="7" t="str">
        <f t="shared" si="74"/>
        <v>Mrs. Alexandria</v>
      </c>
      <c r="S4297" s="7" t="s">
        <v>5618</v>
      </c>
      <c r="T4297" s="7">
        <v>10</v>
      </c>
      <c r="U4297" s="7">
        <v>12</v>
      </c>
      <c r="V4297" s="7">
        <v>120</v>
      </c>
      <c r="W4297" s="7" t="s">
        <v>5523</v>
      </c>
    </row>
    <row r="4298" spans="18:23" x14ac:dyDescent="0.25">
      <c r="R4298" s="7" t="str">
        <f t="shared" si="74"/>
        <v>Jose Perez</v>
      </c>
      <c r="S4298" s="7" t="s">
        <v>5616</v>
      </c>
      <c r="T4298" s="7">
        <v>150</v>
      </c>
      <c r="U4298" s="7">
        <v>11</v>
      </c>
      <c r="V4298" s="7">
        <v>1650</v>
      </c>
      <c r="W4298" s="7" t="s">
        <v>5484</v>
      </c>
    </row>
    <row r="4299" spans="18:23" x14ac:dyDescent="0.25">
      <c r="R4299" s="7" t="str">
        <f t="shared" si="74"/>
        <v>Isaac Goodwin</v>
      </c>
      <c r="S4299" s="7" t="s">
        <v>5611</v>
      </c>
      <c r="T4299" s="7">
        <v>250</v>
      </c>
      <c r="U4299" s="7">
        <v>7</v>
      </c>
      <c r="V4299" s="7">
        <v>1750</v>
      </c>
      <c r="W4299" s="7" t="s">
        <v>5547</v>
      </c>
    </row>
    <row r="4300" spans="18:23" x14ac:dyDescent="0.25">
      <c r="R4300" s="7" t="str">
        <f t="shared" si="74"/>
        <v>Leslie Sexton</v>
      </c>
      <c r="S4300" s="7" t="s">
        <v>5610</v>
      </c>
      <c r="T4300" s="7">
        <v>300</v>
      </c>
      <c r="U4300" s="7">
        <v>11</v>
      </c>
      <c r="V4300" s="7">
        <v>3300</v>
      </c>
      <c r="W4300" s="7" t="s">
        <v>5480</v>
      </c>
    </row>
    <row r="4301" spans="18:23" x14ac:dyDescent="0.25">
      <c r="R4301" s="7" t="str">
        <f t="shared" si="74"/>
        <v>Mary Fry</v>
      </c>
      <c r="S4301" s="7" t="s">
        <v>5612</v>
      </c>
      <c r="T4301" s="7">
        <v>50</v>
      </c>
      <c r="U4301" s="7">
        <v>20</v>
      </c>
      <c r="V4301" s="7">
        <v>1000</v>
      </c>
      <c r="W4301" s="7" t="s">
        <v>5567</v>
      </c>
    </row>
    <row r="4302" spans="18:23" x14ac:dyDescent="0.25">
      <c r="R4302" s="7" t="str">
        <f t="shared" si="74"/>
        <v>Dr. Carolyn</v>
      </c>
      <c r="S4302" s="7" t="s">
        <v>5622</v>
      </c>
      <c r="T4302" s="7">
        <v>15</v>
      </c>
      <c r="U4302" s="7">
        <v>17</v>
      </c>
      <c r="V4302" s="7">
        <v>255</v>
      </c>
      <c r="W4302" s="7" t="s">
        <v>5495</v>
      </c>
    </row>
    <row r="4303" spans="18:23" x14ac:dyDescent="0.25">
      <c r="R4303" s="7" t="str">
        <f t="shared" si="74"/>
        <v>Sarah Wright</v>
      </c>
      <c r="S4303" s="7" t="s">
        <v>5619</v>
      </c>
      <c r="T4303" s="7">
        <v>80</v>
      </c>
      <c r="U4303" s="7">
        <v>25</v>
      </c>
      <c r="V4303" s="7">
        <v>2000</v>
      </c>
      <c r="W4303" s="7" t="s">
        <v>5474</v>
      </c>
    </row>
    <row r="4304" spans="18:23" x14ac:dyDescent="0.25">
      <c r="R4304" s="7" t="str">
        <f t="shared" si="74"/>
        <v>Ms. Michelle</v>
      </c>
      <c r="S4304" s="7" t="s">
        <v>5621</v>
      </c>
      <c r="T4304" s="7">
        <v>60</v>
      </c>
      <c r="U4304" s="7">
        <v>11</v>
      </c>
      <c r="V4304" s="7">
        <v>660</v>
      </c>
      <c r="W4304" s="7" t="s">
        <v>5514</v>
      </c>
    </row>
    <row r="4305" spans="18:23" x14ac:dyDescent="0.25">
      <c r="R4305" s="7" t="str">
        <f t="shared" si="74"/>
        <v>Kari Zimmerman</v>
      </c>
      <c r="S4305" s="7" t="s">
        <v>5618</v>
      </c>
      <c r="T4305" s="7">
        <v>10</v>
      </c>
      <c r="U4305" s="7">
        <v>25</v>
      </c>
      <c r="V4305" s="7">
        <v>250</v>
      </c>
      <c r="W4305" s="7" t="s">
        <v>5478</v>
      </c>
    </row>
    <row r="4306" spans="18:23" x14ac:dyDescent="0.25">
      <c r="R4306" s="7" t="str">
        <f t="shared" si="74"/>
        <v>Caroline Yoder</v>
      </c>
      <c r="S4306" s="7" t="s">
        <v>5614</v>
      </c>
      <c r="T4306" s="7">
        <v>20</v>
      </c>
      <c r="U4306" s="7">
        <v>8</v>
      </c>
      <c r="V4306" s="7">
        <v>160</v>
      </c>
      <c r="W4306" s="7" t="s">
        <v>5317</v>
      </c>
    </row>
    <row r="4307" spans="18:23" x14ac:dyDescent="0.25">
      <c r="R4307" s="7" t="str">
        <f t="shared" si="74"/>
        <v>Angela Fox</v>
      </c>
      <c r="S4307" s="7" t="s">
        <v>5613</v>
      </c>
      <c r="T4307" s="7">
        <v>35</v>
      </c>
      <c r="U4307" s="7">
        <v>12</v>
      </c>
      <c r="V4307" s="7">
        <v>420</v>
      </c>
      <c r="W4307" s="7" t="s">
        <v>5425</v>
      </c>
    </row>
    <row r="4308" spans="18:23" x14ac:dyDescent="0.25">
      <c r="R4308" s="7" t="str">
        <f t="shared" si="74"/>
        <v>Jose Perez</v>
      </c>
      <c r="S4308" s="7" t="s">
        <v>5611</v>
      </c>
      <c r="T4308" s="7">
        <v>250</v>
      </c>
      <c r="U4308" s="7">
        <v>20</v>
      </c>
      <c r="V4308" s="7">
        <v>5000</v>
      </c>
      <c r="W4308" s="7" t="s">
        <v>5593</v>
      </c>
    </row>
    <row r="4309" spans="18:23" x14ac:dyDescent="0.25">
      <c r="R4309" s="7" t="str">
        <f t="shared" si="74"/>
        <v>Linda Morgan</v>
      </c>
      <c r="S4309" s="7" t="s">
        <v>5615</v>
      </c>
      <c r="T4309" s="7">
        <v>25</v>
      </c>
      <c r="U4309" s="7">
        <v>3</v>
      </c>
      <c r="V4309" s="7">
        <v>75</v>
      </c>
      <c r="W4309" s="7" t="s">
        <v>5461</v>
      </c>
    </row>
    <row r="4310" spans="18:23" x14ac:dyDescent="0.25">
      <c r="R4310" s="7" t="str">
        <f t="shared" si="74"/>
        <v>Janet Adams</v>
      </c>
      <c r="S4310" s="7" t="s">
        <v>5614</v>
      </c>
      <c r="T4310" s="7">
        <v>20</v>
      </c>
      <c r="U4310" s="7">
        <v>15</v>
      </c>
      <c r="V4310" s="7">
        <v>300</v>
      </c>
      <c r="W4310" s="7" t="s">
        <v>5570</v>
      </c>
    </row>
    <row r="4311" spans="18:23" x14ac:dyDescent="0.25">
      <c r="R4311" s="7" t="str">
        <f t="shared" si="74"/>
        <v>Isaac Goodwin</v>
      </c>
      <c r="S4311" s="7" t="s">
        <v>5612</v>
      </c>
      <c r="T4311" s="7">
        <v>50</v>
      </c>
      <c r="U4311" s="7">
        <v>4</v>
      </c>
      <c r="V4311" s="7">
        <v>200</v>
      </c>
      <c r="W4311" s="7" t="s">
        <v>5547</v>
      </c>
    </row>
    <row r="4312" spans="18:23" x14ac:dyDescent="0.25">
      <c r="R4312" s="7" t="str">
        <f t="shared" si="74"/>
        <v>Kelly Miller</v>
      </c>
      <c r="S4312" s="7" t="s">
        <v>5612</v>
      </c>
      <c r="T4312" s="7">
        <v>50</v>
      </c>
      <c r="U4312" s="7">
        <v>25</v>
      </c>
      <c r="V4312" s="7">
        <v>1250</v>
      </c>
      <c r="W4312" s="7" t="s">
        <v>5536</v>
      </c>
    </row>
    <row r="4313" spans="18:23" x14ac:dyDescent="0.25">
      <c r="R4313" s="7" t="str">
        <f t="shared" si="74"/>
        <v>Seth Howell</v>
      </c>
      <c r="S4313" s="7" t="s">
        <v>5617</v>
      </c>
      <c r="T4313" s="7">
        <v>120</v>
      </c>
      <c r="U4313" s="7">
        <v>5</v>
      </c>
      <c r="V4313" s="7">
        <v>600</v>
      </c>
      <c r="W4313" s="7" t="s">
        <v>5591</v>
      </c>
    </row>
    <row r="4314" spans="18:23" x14ac:dyDescent="0.25">
      <c r="R4314" s="7" t="str">
        <f t="shared" si="74"/>
        <v>Jose Perez</v>
      </c>
      <c r="S4314" s="7" t="s">
        <v>5615</v>
      </c>
      <c r="T4314" s="7">
        <v>25</v>
      </c>
      <c r="U4314" s="7">
        <v>4</v>
      </c>
      <c r="V4314" s="7">
        <v>100</v>
      </c>
      <c r="W4314" s="7" t="s">
        <v>5484</v>
      </c>
    </row>
    <row r="4315" spans="18:23" x14ac:dyDescent="0.25">
      <c r="R4315" s="7" t="str">
        <f t="shared" si="74"/>
        <v>Joshua Stewart</v>
      </c>
      <c r="S4315" s="7" t="s">
        <v>5617</v>
      </c>
      <c r="T4315" s="7">
        <v>120</v>
      </c>
      <c r="U4315" s="7">
        <v>24</v>
      </c>
      <c r="V4315" s="7">
        <v>2880</v>
      </c>
      <c r="W4315" s="7" t="s">
        <v>5526</v>
      </c>
    </row>
    <row r="4316" spans="18:23" x14ac:dyDescent="0.25">
      <c r="R4316" s="7" t="str">
        <f t="shared" si="74"/>
        <v>Dr. Carolyn</v>
      </c>
      <c r="S4316" s="7" t="s">
        <v>5622</v>
      </c>
      <c r="T4316" s="7">
        <v>15</v>
      </c>
      <c r="U4316" s="7">
        <v>3</v>
      </c>
      <c r="V4316" s="7">
        <v>45</v>
      </c>
      <c r="W4316" s="7" t="s">
        <v>5554</v>
      </c>
    </row>
    <row r="4317" spans="18:23" x14ac:dyDescent="0.25">
      <c r="R4317" s="7" t="str">
        <f t="shared" si="74"/>
        <v>Mrs. Alexandria</v>
      </c>
      <c r="S4317" s="7" t="s">
        <v>5623</v>
      </c>
      <c r="T4317" s="7">
        <v>30</v>
      </c>
      <c r="U4317" s="7">
        <v>24</v>
      </c>
      <c r="V4317" s="7">
        <v>720</v>
      </c>
      <c r="W4317" s="7" t="s">
        <v>5523</v>
      </c>
    </row>
    <row r="4318" spans="18:23" x14ac:dyDescent="0.25">
      <c r="R4318" s="7" t="str">
        <f t="shared" si="74"/>
        <v>Mrs. Alexandria</v>
      </c>
      <c r="S4318" s="7" t="s">
        <v>5623</v>
      </c>
      <c r="T4318" s="7">
        <v>30</v>
      </c>
      <c r="U4318" s="7">
        <v>17</v>
      </c>
      <c r="V4318" s="7">
        <v>510</v>
      </c>
      <c r="W4318" s="7" t="s">
        <v>5462</v>
      </c>
    </row>
    <row r="4319" spans="18:23" x14ac:dyDescent="0.25">
      <c r="R4319" s="7" t="str">
        <f t="shared" si="74"/>
        <v>Mary Fry</v>
      </c>
      <c r="S4319" s="7" t="s">
        <v>5614</v>
      </c>
      <c r="T4319" s="7">
        <v>20</v>
      </c>
      <c r="U4319" s="7">
        <v>25</v>
      </c>
      <c r="V4319" s="7">
        <v>500</v>
      </c>
      <c r="W4319" s="7" t="s">
        <v>5504</v>
      </c>
    </row>
    <row r="4320" spans="18:23" x14ac:dyDescent="0.25">
      <c r="R4320" s="7" t="str">
        <f t="shared" si="74"/>
        <v>James Mitchell</v>
      </c>
      <c r="S4320" s="7" t="s">
        <v>5621</v>
      </c>
      <c r="T4320" s="7">
        <v>60</v>
      </c>
      <c r="U4320" s="7">
        <v>11</v>
      </c>
      <c r="V4320" s="7">
        <v>660</v>
      </c>
      <c r="W4320" s="7" t="s">
        <v>5561</v>
      </c>
    </row>
    <row r="4321" spans="18:23" x14ac:dyDescent="0.25">
      <c r="R4321" s="7" t="str">
        <f t="shared" si="74"/>
        <v>Kari Zimmerman</v>
      </c>
      <c r="S4321" s="7" t="s">
        <v>5616</v>
      </c>
      <c r="T4321" s="7">
        <v>150</v>
      </c>
      <c r="U4321" s="7">
        <v>24</v>
      </c>
      <c r="V4321" s="7">
        <v>3600</v>
      </c>
      <c r="W4321" s="7" t="s">
        <v>5529</v>
      </c>
    </row>
    <row r="4322" spans="18:23" x14ac:dyDescent="0.25">
      <c r="R4322" s="7" t="str">
        <f t="shared" si="74"/>
        <v>Aaron Robinson</v>
      </c>
      <c r="S4322" s="7" t="s">
        <v>5623</v>
      </c>
      <c r="T4322" s="7">
        <v>30</v>
      </c>
      <c r="U4322" s="7">
        <v>23</v>
      </c>
      <c r="V4322" s="7">
        <v>690</v>
      </c>
      <c r="W4322" s="7" t="s">
        <v>5576</v>
      </c>
    </row>
    <row r="4323" spans="18:23" x14ac:dyDescent="0.25">
      <c r="R4323" s="7" t="str">
        <f t="shared" si="74"/>
        <v>Janet Adams</v>
      </c>
      <c r="S4323" s="7" t="s">
        <v>5613</v>
      </c>
      <c r="T4323" s="7">
        <v>35</v>
      </c>
      <c r="U4323" s="7">
        <v>11</v>
      </c>
      <c r="V4323" s="7">
        <v>385</v>
      </c>
      <c r="W4323" s="7" t="s">
        <v>5345</v>
      </c>
    </row>
    <row r="4324" spans="18:23" x14ac:dyDescent="0.25">
      <c r="R4324" s="7" t="str">
        <f t="shared" si="74"/>
        <v>Isaac Goodwin</v>
      </c>
      <c r="S4324" s="7" t="s">
        <v>5617</v>
      </c>
      <c r="T4324" s="7">
        <v>120</v>
      </c>
      <c r="U4324" s="7">
        <v>15</v>
      </c>
      <c r="V4324" s="7">
        <v>1800</v>
      </c>
      <c r="W4324" s="7" t="s">
        <v>5440</v>
      </c>
    </row>
    <row r="4325" spans="18:23" x14ac:dyDescent="0.25">
      <c r="R4325" s="7" t="str">
        <f t="shared" si="74"/>
        <v>Caroline Yoder</v>
      </c>
      <c r="S4325" s="7" t="s">
        <v>5618</v>
      </c>
      <c r="T4325" s="7">
        <v>10</v>
      </c>
      <c r="U4325" s="7">
        <v>13</v>
      </c>
      <c r="V4325" s="7">
        <v>130</v>
      </c>
      <c r="W4325" s="7" t="s">
        <v>5317</v>
      </c>
    </row>
    <row r="4326" spans="18:23" x14ac:dyDescent="0.25">
      <c r="R4326" s="7" t="str">
        <f t="shared" si="74"/>
        <v>Joshua Stewart</v>
      </c>
      <c r="S4326" s="7" t="s">
        <v>5620</v>
      </c>
      <c r="T4326" s="7">
        <v>40</v>
      </c>
      <c r="U4326" s="7">
        <v>6</v>
      </c>
      <c r="V4326" s="7">
        <v>240</v>
      </c>
      <c r="W4326" s="7" t="s">
        <v>5505</v>
      </c>
    </row>
    <row r="4327" spans="18:23" x14ac:dyDescent="0.25">
      <c r="R4327" s="7" t="str">
        <f t="shared" si="74"/>
        <v>Johnny Weaver</v>
      </c>
      <c r="S4327" s="7" t="s">
        <v>5622</v>
      </c>
      <c r="T4327" s="7">
        <v>15</v>
      </c>
      <c r="U4327" s="7">
        <v>12</v>
      </c>
      <c r="V4327" s="7">
        <v>180</v>
      </c>
      <c r="W4327" s="7" t="s">
        <v>5542</v>
      </c>
    </row>
    <row r="4328" spans="18:23" x14ac:dyDescent="0.25">
      <c r="R4328" s="7" t="str">
        <f t="shared" si="74"/>
        <v>Isaac Goodwin</v>
      </c>
      <c r="S4328" s="7" t="s">
        <v>5614</v>
      </c>
      <c r="T4328" s="7">
        <v>20</v>
      </c>
      <c r="U4328" s="7">
        <v>19</v>
      </c>
      <c r="V4328" s="7">
        <v>380</v>
      </c>
      <c r="W4328" s="7" t="s">
        <v>5592</v>
      </c>
    </row>
    <row r="4329" spans="18:23" x14ac:dyDescent="0.25">
      <c r="R4329" s="7" t="str">
        <f t="shared" si="74"/>
        <v>Dr. Elizabeth</v>
      </c>
      <c r="S4329" s="7" t="s">
        <v>5622</v>
      </c>
      <c r="T4329" s="7">
        <v>15</v>
      </c>
      <c r="U4329" s="7">
        <v>13</v>
      </c>
      <c r="V4329" s="7">
        <v>195</v>
      </c>
      <c r="W4329" s="7" t="s">
        <v>5588</v>
      </c>
    </row>
    <row r="4330" spans="18:23" x14ac:dyDescent="0.25">
      <c r="R4330" s="7" t="str">
        <f t="shared" si="74"/>
        <v>Rebecca Moody</v>
      </c>
      <c r="S4330" s="7" t="s">
        <v>5612</v>
      </c>
      <c r="T4330" s="7">
        <v>50</v>
      </c>
      <c r="U4330" s="7">
        <v>10</v>
      </c>
      <c r="V4330" s="7">
        <v>500</v>
      </c>
      <c r="W4330" s="7" t="s">
        <v>5335</v>
      </c>
    </row>
    <row r="4331" spans="18:23" x14ac:dyDescent="0.25">
      <c r="R4331" s="7" t="str">
        <f t="shared" si="74"/>
        <v>Kelly Miller</v>
      </c>
      <c r="S4331" s="7" t="s">
        <v>5611</v>
      </c>
      <c r="T4331" s="7">
        <v>250</v>
      </c>
      <c r="U4331" s="7">
        <v>17</v>
      </c>
      <c r="V4331" s="7">
        <v>4250</v>
      </c>
      <c r="W4331" s="7" t="s">
        <v>5536</v>
      </c>
    </row>
    <row r="4332" spans="18:23" x14ac:dyDescent="0.25">
      <c r="R4332" s="7" t="str">
        <f t="shared" si="74"/>
        <v>Jessica Baird</v>
      </c>
      <c r="S4332" s="7" t="s">
        <v>5618</v>
      </c>
      <c r="T4332" s="7">
        <v>10</v>
      </c>
      <c r="U4332" s="7">
        <v>18</v>
      </c>
      <c r="V4332" s="7">
        <v>180</v>
      </c>
      <c r="W4332" s="7" t="s">
        <v>5515</v>
      </c>
    </row>
    <row r="4333" spans="18:23" x14ac:dyDescent="0.25">
      <c r="R4333" s="7" t="str">
        <f t="shared" si="74"/>
        <v>Leslie Sexton</v>
      </c>
      <c r="S4333" s="7" t="s">
        <v>5609</v>
      </c>
      <c r="T4333" s="7">
        <v>20</v>
      </c>
      <c r="U4333" s="7">
        <v>24</v>
      </c>
      <c r="V4333" s="7">
        <v>480</v>
      </c>
      <c r="W4333" s="7" t="s">
        <v>5584</v>
      </c>
    </row>
    <row r="4334" spans="18:23" x14ac:dyDescent="0.25">
      <c r="R4334" s="7" t="str">
        <f t="shared" si="74"/>
        <v>Aaron Robinson</v>
      </c>
      <c r="S4334" s="7" t="s">
        <v>5611</v>
      </c>
      <c r="T4334" s="7">
        <v>250</v>
      </c>
      <c r="U4334" s="7">
        <v>5</v>
      </c>
      <c r="V4334" s="7">
        <v>1250</v>
      </c>
      <c r="W4334" s="7" t="s">
        <v>5471</v>
      </c>
    </row>
    <row r="4335" spans="18:23" x14ac:dyDescent="0.25">
      <c r="R4335" s="7" t="str">
        <f t="shared" si="74"/>
        <v>Valerie Morgan</v>
      </c>
      <c r="S4335" s="7" t="s">
        <v>5613</v>
      </c>
      <c r="T4335" s="7">
        <v>35</v>
      </c>
      <c r="U4335" s="7">
        <v>2</v>
      </c>
      <c r="V4335" s="7">
        <v>70</v>
      </c>
      <c r="W4335" s="7" t="s">
        <v>5608</v>
      </c>
    </row>
    <row r="4336" spans="18:23" x14ac:dyDescent="0.25">
      <c r="R4336" s="7" t="str">
        <f t="shared" si="74"/>
        <v>Caroline Yoder</v>
      </c>
      <c r="S4336" s="7" t="s">
        <v>5619</v>
      </c>
      <c r="T4336" s="7">
        <v>80</v>
      </c>
      <c r="U4336" s="7">
        <v>4</v>
      </c>
      <c r="V4336" s="7">
        <v>320</v>
      </c>
      <c r="W4336" s="7" t="s">
        <v>5317</v>
      </c>
    </row>
    <row r="4337" spans="18:23" x14ac:dyDescent="0.25">
      <c r="R4337" s="7" t="str">
        <f t="shared" si="74"/>
        <v>Angela Fox</v>
      </c>
      <c r="S4337" s="7" t="s">
        <v>5622</v>
      </c>
      <c r="T4337" s="7">
        <v>15</v>
      </c>
      <c r="U4337" s="7">
        <v>18</v>
      </c>
      <c r="V4337" s="7">
        <v>270</v>
      </c>
      <c r="W4337" s="7" t="s">
        <v>5310</v>
      </c>
    </row>
    <row r="4338" spans="18:23" x14ac:dyDescent="0.25">
      <c r="R4338" s="7" t="str">
        <f t="shared" si="74"/>
        <v>Valerie Morgan</v>
      </c>
      <c r="S4338" s="7" t="s">
        <v>5614</v>
      </c>
      <c r="T4338" s="7">
        <v>20</v>
      </c>
      <c r="U4338" s="7">
        <v>8</v>
      </c>
      <c r="V4338" s="7">
        <v>160</v>
      </c>
      <c r="W4338" s="7" t="s">
        <v>5463</v>
      </c>
    </row>
    <row r="4339" spans="18:23" x14ac:dyDescent="0.25">
      <c r="R4339" s="7" t="str">
        <f t="shared" si="74"/>
        <v>Dr. Carolyn</v>
      </c>
      <c r="S4339" s="7" t="s">
        <v>5615</v>
      </c>
      <c r="T4339" s="7">
        <v>25</v>
      </c>
      <c r="U4339" s="7">
        <v>22</v>
      </c>
      <c r="V4339" s="7">
        <v>550</v>
      </c>
      <c r="W4339" s="7" t="s">
        <v>5455</v>
      </c>
    </row>
    <row r="4340" spans="18:23" x14ac:dyDescent="0.25">
      <c r="R4340" s="7" t="str">
        <f t="shared" si="74"/>
        <v>Mary Fry</v>
      </c>
      <c r="S4340" s="7" t="s">
        <v>5622</v>
      </c>
      <c r="T4340" s="7">
        <v>15</v>
      </c>
      <c r="U4340" s="7">
        <v>1</v>
      </c>
      <c r="V4340" s="7">
        <v>15</v>
      </c>
      <c r="W4340" s="7" t="s">
        <v>5567</v>
      </c>
    </row>
    <row r="4341" spans="18:23" x14ac:dyDescent="0.25">
      <c r="R4341" s="7" t="str">
        <f t="shared" si="74"/>
        <v>Timothy Johns</v>
      </c>
      <c r="S4341" s="7" t="s">
        <v>5617</v>
      </c>
      <c r="T4341" s="7">
        <v>120</v>
      </c>
      <c r="U4341" s="7">
        <v>16</v>
      </c>
      <c r="V4341" s="7">
        <v>1920</v>
      </c>
      <c r="W4341" s="7" t="s">
        <v>5563</v>
      </c>
    </row>
    <row r="4342" spans="18:23" x14ac:dyDescent="0.25">
      <c r="R4342" s="7" t="str">
        <f t="shared" si="74"/>
        <v>Kevin Gonzalez</v>
      </c>
      <c r="S4342" s="7" t="s">
        <v>5612</v>
      </c>
      <c r="T4342" s="7">
        <v>50</v>
      </c>
      <c r="U4342" s="7">
        <v>15</v>
      </c>
      <c r="V4342" s="7">
        <v>750</v>
      </c>
      <c r="W4342" s="7" t="s">
        <v>5343</v>
      </c>
    </row>
    <row r="4343" spans="18:23" x14ac:dyDescent="0.25">
      <c r="R4343" s="7" t="str">
        <f t="shared" si="74"/>
        <v>Dr. Elizabeth</v>
      </c>
      <c r="S4343" s="7" t="s">
        <v>5612</v>
      </c>
      <c r="T4343" s="7">
        <v>50</v>
      </c>
      <c r="U4343" s="7">
        <v>10</v>
      </c>
      <c r="V4343" s="7">
        <v>500</v>
      </c>
      <c r="W4343" s="7" t="s">
        <v>5503</v>
      </c>
    </row>
    <row r="4344" spans="18:23" x14ac:dyDescent="0.25">
      <c r="R4344" s="7" t="str">
        <f t="shared" si="74"/>
        <v>Aaron Robinson</v>
      </c>
      <c r="S4344" s="7" t="s">
        <v>5615</v>
      </c>
      <c r="T4344" s="7">
        <v>25</v>
      </c>
      <c r="U4344" s="7">
        <v>6</v>
      </c>
      <c r="V4344" s="7">
        <v>150</v>
      </c>
      <c r="W4344" s="7" t="s">
        <v>5576</v>
      </c>
    </row>
    <row r="4345" spans="18:23" x14ac:dyDescent="0.25">
      <c r="R4345" s="7" t="str">
        <f t="shared" si="74"/>
        <v>Rebecca Moody</v>
      </c>
      <c r="S4345" s="7" t="s">
        <v>5613</v>
      </c>
      <c r="T4345" s="7">
        <v>35</v>
      </c>
      <c r="U4345" s="7">
        <v>21</v>
      </c>
      <c r="V4345" s="7">
        <v>735</v>
      </c>
      <c r="W4345" s="7" t="s">
        <v>5470</v>
      </c>
    </row>
    <row r="4346" spans="18:23" x14ac:dyDescent="0.25">
      <c r="R4346" s="7" t="str">
        <f t="shared" si="74"/>
        <v>Alexis Ferguson</v>
      </c>
      <c r="S4346" s="7" t="s">
        <v>5616</v>
      </c>
      <c r="T4346" s="7">
        <v>150</v>
      </c>
      <c r="U4346" s="7">
        <v>14</v>
      </c>
      <c r="V4346" s="7">
        <v>2100</v>
      </c>
      <c r="W4346" s="7" t="s">
        <v>5493</v>
      </c>
    </row>
    <row r="4347" spans="18:23" x14ac:dyDescent="0.25">
      <c r="R4347" s="7" t="str">
        <f t="shared" si="74"/>
        <v>Johnny Weaver</v>
      </c>
      <c r="S4347" s="7" t="s">
        <v>5611</v>
      </c>
      <c r="T4347" s="7">
        <v>250</v>
      </c>
      <c r="U4347" s="7">
        <v>4</v>
      </c>
      <c r="V4347" s="7">
        <v>1000</v>
      </c>
      <c r="W4347" s="7" t="s">
        <v>5542</v>
      </c>
    </row>
    <row r="4348" spans="18:23" x14ac:dyDescent="0.25">
      <c r="R4348" s="7" t="str">
        <f t="shared" si="74"/>
        <v>Jose Perez</v>
      </c>
      <c r="S4348" s="7" t="s">
        <v>5609</v>
      </c>
      <c r="T4348" s="7">
        <v>20</v>
      </c>
      <c r="U4348" s="7">
        <v>11</v>
      </c>
      <c r="V4348" s="7">
        <v>220</v>
      </c>
      <c r="W4348" s="7" t="s">
        <v>5484</v>
      </c>
    </row>
    <row r="4349" spans="18:23" x14ac:dyDescent="0.25">
      <c r="R4349" s="7" t="str">
        <f t="shared" si="74"/>
        <v>Ms. Michelle</v>
      </c>
      <c r="S4349" s="7" t="s">
        <v>5615</v>
      </c>
      <c r="T4349" s="7">
        <v>25</v>
      </c>
      <c r="U4349" s="7">
        <v>9</v>
      </c>
      <c r="V4349" s="7">
        <v>225</v>
      </c>
      <c r="W4349" s="7" t="s">
        <v>5494</v>
      </c>
    </row>
    <row r="4350" spans="18:23" x14ac:dyDescent="0.25">
      <c r="R4350" s="7" t="str">
        <f t="shared" si="74"/>
        <v>Alexis Roberts</v>
      </c>
      <c r="S4350" s="7" t="s">
        <v>5620</v>
      </c>
      <c r="T4350" s="7">
        <v>40</v>
      </c>
      <c r="U4350" s="7">
        <v>1</v>
      </c>
      <c r="V4350" s="7">
        <v>40</v>
      </c>
      <c r="W4350" s="7" t="s">
        <v>5528</v>
      </c>
    </row>
    <row r="4351" spans="18:23" x14ac:dyDescent="0.25">
      <c r="R4351" s="7" t="str">
        <f t="shared" si="74"/>
        <v>Isaac Goodwin</v>
      </c>
      <c r="S4351" s="7" t="s">
        <v>5615</v>
      </c>
      <c r="T4351" s="7">
        <v>25</v>
      </c>
      <c r="U4351" s="7">
        <v>19</v>
      </c>
      <c r="V4351" s="7">
        <v>475</v>
      </c>
      <c r="W4351" s="7" t="s">
        <v>5592</v>
      </c>
    </row>
    <row r="4352" spans="18:23" x14ac:dyDescent="0.25">
      <c r="R4352" s="7" t="str">
        <f t="shared" si="74"/>
        <v>Alexis Roberts</v>
      </c>
      <c r="S4352" s="7" t="s">
        <v>5619</v>
      </c>
      <c r="T4352" s="7">
        <v>80</v>
      </c>
      <c r="U4352" s="7">
        <v>16</v>
      </c>
      <c r="V4352" s="7">
        <v>1280</v>
      </c>
      <c r="W4352" s="7" t="s">
        <v>5528</v>
      </c>
    </row>
    <row r="4353" spans="18:23" x14ac:dyDescent="0.25">
      <c r="R4353" s="7" t="str">
        <f t="shared" si="74"/>
        <v>Belinda Jefferson</v>
      </c>
      <c r="S4353" s="7" t="s">
        <v>5612</v>
      </c>
      <c r="T4353" s="7">
        <v>50</v>
      </c>
      <c r="U4353" s="7">
        <v>19</v>
      </c>
      <c r="V4353" s="7">
        <v>950</v>
      </c>
      <c r="W4353" s="7" t="s">
        <v>5466</v>
      </c>
    </row>
    <row r="4354" spans="18:23" x14ac:dyDescent="0.25">
      <c r="R4354" s="7" t="str">
        <f t="shared" si="74"/>
        <v>Jessica Baird</v>
      </c>
      <c r="S4354" s="7" t="s">
        <v>5609</v>
      </c>
      <c r="T4354" s="7">
        <v>20</v>
      </c>
      <c r="U4354" s="7">
        <v>12</v>
      </c>
      <c r="V4354" s="7">
        <v>240</v>
      </c>
      <c r="W4354" s="7" t="s">
        <v>5546</v>
      </c>
    </row>
    <row r="4355" spans="18:23" x14ac:dyDescent="0.25">
      <c r="R4355" s="7" t="str">
        <f t="shared" si="74"/>
        <v>Kimberly Stone</v>
      </c>
      <c r="S4355" s="7" t="s">
        <v>5609</v>
      </c>
      <c r="T4355" s="7">
        <v>20</v>
      </c>
      <c r="U4355" s="7">
        <v>7</v>
      </c>
      <c r="V4355" s="7">
        <v>140</v>
      </c>
      <c r="W4355" s="7" t="s">
        <v>5334</v>
      </c>
    </row>
    <row r="4356" spans="18:23" x14ac:dyDescent="0.25">
      <c r="R4356" s="7" t="str">
        <f t="shared" si="74"/>
        <v>Kevin Gonzalez</v>
      </c>
      <c r="S4356" s="7" t="s">
        <v>5623</v>
      </c>
      <c r="T4356" s="7">
        <v>30</v>
      </c>
      <c r="U4356" s="7">
        <v>16</v>
      </c>
      <c r="V4356" s="7">
        <v>480</v>
      </c>
      <c r="W4356" s="7" t="s">
        <v>5534</v>
      </c>
    </row>
    <row r="4357" spans="18:23" x14ac:dyDescent="0.25">
      <c r="R4357" s="7" t="str">
        <f t="shared" si="74"/>
        <v>Rebecca Moody</v>
      </c>
      <c r="S4357" s="7" t="s">
        <v>5617</v>
      </c>
      <c r="T4357" s="7">
        <v>120</v>
      </c>
      <c r="U4357" s="7">
        <v>16</v>
      </c>
      <c r="V4357" s="7">
        <v>1920</v>
      </c>
      <c r="W4357" s="7" t="s">
        <v>5481</v>
      </c>
    </row>
    <row r="4358" spans="18:23" x14ac:dyDescent="0.25">
      <c r="R4358" s="7" t="str">
        <f t="shared" si="74"/>
        <v>Dr. Carolyn</v>
      </c>
      <c r="S4358" s="7" t="s">
        <v>5610</v>
      </c>
      <c r="T4358" s="7">
        <v>300</v>
      </c>
      <c r="U4358" s="7">
        <v>14</v>
      </c>
      <c r="V4358" s="7">
        <v>4200</v>
      </c>
      <c r="W4358" s="7" t="s">
        <v>5495</v>
      </c>
    </row>
    <row r="4359" spans="18:23" x14ac:dyDescent="0.25">
      <c r="R4359" s="7" t="str">
        <f t="shared" si="74"/>
        <v>Robert Baker</v>
      </c>
      <c r="S4359" s="7" t="s">
        <v>5612</v>
      </c>
      <c r="T4359" s="7">
        <v>50</v>
      </c>
      <c r="U4359" s="7">
        <v>1</v>
      </c>
      <c r="V4359" s="7">
        <v>50</v>
      </c>
      <c r="W4359" s="7" t="s">
        <v>5427</v>
      </c>
    </row>
    <row r="4360" spans="18:23" x14ac:dyDescent="0.25">
      <c r="R4360" s="7" t="str">
        <f t="shared" ref="R4360:R4423" si="75">TRIM(W4360)</f>
        <v>Jennifer Nelson</v>
      </c>
      <c r="S4360" s="7" t="s">
        <v>5611</v>
      </c>
      <c r="T4360" s="7">
        <v>250</v>
      </c>
      <c r="U4360" s="7">
        <v>8</v>
      </c>
      <c r="V4360" s="7">
        <v>2000</v>
      </c>
      <c r="W4360" s="7" t="s">
        <v>5603</v>
      </c>
    </row>
    <row r="4361" spans="18:23" x14ac:dyDescent="0.25">
      <c r="R4361" s="7" t="str">
        <f t="shared" si="75"/>
        <v>Leslie Sexton</v>
      </c>
      <c r="S4361" s="7" t="s">
        <v>5612</v>
      </c>
      <c r="T4361" s="7">
        <v>50</v>
      </c>
      <c r="U4361" s="7">
        <v>10</v>
      </c>
      <c r="V4361" s="7">
        <v>500</v>
      </c>
      <c r="W4361" s="7" t="s">
        <v>5480</v>
      </c>
    </row>
    <row r="4362" spans="18:23" x14ac:dyDescent="0.25">
      <c r="R4362" s="7" t="str">
        <f t="shared" si="75"/>
        <v>Jose Perez</v>
      </c>
      <c r="S4362" s="7" t="s">
        <v>5610</v>
      </c>
      <c r="T4362" s="7">
        <v>300</v>
      </c>
      <c r="U4362" s="7">
        <v>14</v>
      </c>
      <c r="V4362" s="7">
        <v>4200</v>
      </c>
      <c r="W4362" s="7" t="s">
        <v>5484</v>
      </c>
    </row>
    <row r="4363" spans="18:23" x14ac:dyDescent="0.25">
      <c r="R4363" s="7" t="str">
        <f t="shared" si="75"/>
        <v>Dr. Carolyn</v>
      </c>
      <c r="S4363" s="7" t="s">
        <v>5609</v>
      </c>
      <c r="T4363" s="7">
        <v>20</v>
      </c>
      <c r="U4363" s="7">
        <v>6</v>
      </c>
      <c r="V4363" s="7">
        <v>120</v>
      </c>
      <c r="W4363" s="7" t="s">
        <v>5580</v>
      </c>
    </row>
    <row r="4364" spans="18:23" x14ac:dyDescent="0.25">
      <c r="R4364" s="7" t="str">
        <f t="shared" si="75"/>
        <v>Alexis Ferguson</v>
      </c>
      <c r="S4364" s="7" t="s">
        <v>5611</v>
      </c>
      <c r="T4364" s="7">
        <v>250</v>
      </c>
      <c r="U4364" s="7">
        <v>24</v>
      </c>
      <c r="V4364" s="7">
        <v>6000</v>
      </c>
      <c r="W4364" s="7" t="s">
        <v>5321</v>
      </c>
    </row>
    <row r="4365" spans="18:23" x14ac:dyDescent="0.25">
      <c r="R4365" s="7" t="str">
        <f t="shared" si="75"/>
        <v>Jennifer Nelson</v>
      </c>
      <c r="S4365" s="7" t="s">
        <v>5609</v>
      </c>
      <c r="T4365" s="7">
        <v>20</v>
      </c>
      <c r="U4365" s="7">
        <v>25</v>
      </c>
      <c r="V4365" s="7">
        <v>500</v>
      </c>
      <c r="W4365" s="7" t="s">
        <v>5443</v>
      </c>
    </row>
    <row r="4366" spans="18:23" x14ac:dyDescent="0.25">
      <c r="R4366" s="7" t="str">
        <f t="shared" si="75"/>
        <v>Kevin Gonzalez</v>
      </c>
      <c r="S4366" s="7" t="s">
        <v>5611</v>
      </c>
      <c r="T4366" s="7">
        <v>250</v>
      </c>
      <c r="U4366" s="7">
        <v>2</v>
      </c>
      <c r="V4366" s="7">
        <v>500</v>
      </c>
      <c r="W4366" s="7" t="s">
        <v>5492</v>
      </c>
    </row>
    <row r="4367" spans="18:23" x14ac:dyDescent="0.25">
      <c r="R4367" s="7" t="str">
        <f t="shared" si="75"/>
        <v>Isaac Goodwin</v>
      </c>
      <c r="S4367" s="7" t="s">
        <v>5610</v>
      </c>
      <c r="T4367" s="7">
        <v>300</v>
      </c>
      <c r="U4367" s="7">
        <v>13</v>
      </c>
      <c r="V4367" s="7">
        <v>3900</v>
      </c>
      <c r="W4367" s="7" t="s">
        <v>5440</v>
      </c>
    </row>
    <row r="4368" spans="18:23" x14ac:dyDescent="0.25">
      <c r="R4368" s="7" t="str">
        <f t="shared" si="75"/>
        <v>Seth Howell</v>
      </c>
      <c r="S4368" s="7" t="s">
        <v>5621</v>
      </c>
      <c r="T4368" s="7">
        <v>60</v>
      </c>
      <c r="U4368" s="7">
        <v>1</v>
      </c>
      <c r="V4368" s="7">
        <v>60</v>
      </c>
      <c r="W4368" s="7" t="s">
        <v>5591</v>
      </c>
    </row>
    <row r="4369" spans="18:23" x14ac:dyDescent="0.25">
      <c r="R4369" s="7" t="str">
        <f t="shared" si="75"/>
        <v>Kari Zimmerman</v>
      </c>
      <c r="S4369" s="7" t="s">
        <v>5612</v>
      </c>
      <c r="T4369" s="7">
        <v>50</v>
      </c>
      <c r="U4369" s="7">
        <v>12</v>
      </c>
      <c r="V4369" s="7">
        <v>600</v>
      </c>
      <c r="W4369" s="7" t="s">
        <v>5569</v>
      </c>
    </row>
    <row r="4370" spans="18:23" x14ac:dyDescent="0.25">
      <c r="R4370" s="7" t="str">
        <f t="shared" si="75"/>
        <v>Shannon Vazquez</v>
      </c>
      <c r="S4370" s="7" t="s">
        <v>5611</v>
      </c>
      <c r="T4370" s="7">
        <v>250</v>
      </c>
      <c r="U4370" s="7">
        <v>20</v>
      </c>
      <c r="V4370" s="7">
        <v>5000</v>
      </c>
      <c r="W4370" s="7" t="s">
        <v>5531</v>
      </c>
    </row>
    <row r="4371" spans="18:23" x14ac:dyDescent="0.25">
      <c r="R4371" s="7" t="str">
        <f t="shared" si="75"/>
        <v>Dr. Carolyn</v>
      </c>
      <c r="S4371" s="7" t="s">
        <v>5612</v>
      </c>
      <c r="T4371" s="7">
        <v>50</v>
      </c>
      <c r="U4371" s="7">
        <v>16</v>
      </c>
      <c r="V4371" s="7">
        <v>800</v>
      </c>
      <c r="W4371" s="7" t="s">
        <v>5499</v>
      </c>
    </row>
    <row r="4372" spans="18:23" x14ac:dyDescent="0.25">
      <c r="R4372" s="7" t="str">
        <f t="shared" si="75"/>
        <v>Mary Fry</v>
      </c>
      <c r="S4372" s="7" t="s">
        <v>5614</v>
      </c>
      <c r="T4372" s="7">
        <v>20</v>
      </c>
      <c r="U4372" s="7">
        <v>19</v>
      </c>
      <c r="V4372" s="7">
        <v>380</v>
      </c>
      <c r="W4372" s="7" t="s">
        <v>5444</v>
      </c>
    </row>
    <row r="4373" spans="18:23" x14ac:dyDescent="0.25">
      <c r="R4373" s="7" t="str">
        <f t="shared" si="75"/>
        <v>Leslie Sexton</v>
      </c>
      <c r="S4373" s="7" t="s">
        <v>5611</v>
      </c>
      <c r="T4373" s="7">
        <v>250</v>
      </c>
      <c r="U4373" s="7">
        <v>12</v>
      </c>
      <c r="V4373" s="7">
        <v>3000</v>
      </c>
      <c r="W4373" s="7" t="s">
        <v>5480</v>
      </c>
    </row>
    <row r="4374" spans="18:23" x14ac:dyDescent="0.25">
      <c r="R4374" s="7" t="str">
        <f t="shared" si="75"/>
        <v>Sarah Wright</v>
      </c>
      <c r="S4374" s="7" t="s">
        <v>5615</v>
      </c>
      <c r="T4374" s="7">
        <v>25</v>
      </c>
      <c r="U4374" s="7">
        <v>19</v>
      </c>
      <c r="V4374" s="7">
        <v>475</v>
      </c>
      <c r="W4374" s="7" t="s">
        <v>5556</v>
      </c>
    </row>
    <row r="4375" spans="18:23" x14ac:dyDescent="0.25">
      <c r="R4375" s="7" t="str">
        <f t="shared" si="75"/>
        <v>Jennifer Nelson</v>
      </c>
      <c r="S4375" s="7" t="s">
        <v>5621</v>
      </c>
      <c r="T4375" s="7">
        <v>60</v>
      </c>
      <c r="U4375" s="7">
        <v>3</v>
      </c>
      <c r="V4375" s="7">
        <v>180</v>
      </c>
      <c r="W4375" s="7" t="s">
        <v>5527</v>
      </c>
    </row>
    <row r="4376" spans="18:23" x14ac:dyDescent="0.25">
      <c r="R4376" s="7" t="str">
        <f t="shared" si="75"/>
        <v>Shannon Vazquez</v>
      </c>
      <c r="S4376" s="7" t="s">
        <v>5609</v>
      </c>
      <c r="T4376" s="7">
        <v>20</v>
      </c>
      <c r="U4376" s="7">
        <v>24</v>
      </c>
      <c r="V4376" s="7">
        <v>480</v>
      </c>
      <c r="W4376" s="7" t="s">
        <v>5327</v>
      </c>
    </row>
    <row r="4377" spans="18:23" x14ac:dyDescent="0.25">
      <c r="R4377" s="7" t="str">
        <f t="shared" si="75"/>
        <v>Mrs. Alexandria</v>
      </c>
      <c r="S4377" s="7" t="s">
        <v>5612</v>
      </c>
      <c r="T4377" s="7">
        <v>50</v>
      </c>
      <c r="U4377" s="7">
        <v>6</v>
      </c>
      <c r="V4377" s="7">
        <v>300</v>
      </c>
      <c r="W4377" s="7" t="s">
        <v>5583</v>
      </c>
    </row>
    <row r="4378" spans="18:23" x14ac:dyDescent="0.25">
      <c r="R4378" s="7" t="str">
        <f t="shared" si="75"/>
        <v>Leslie Sexton</v>
      </c>
      <c r="S4378" s="7" t="s">
        <v>5611</v>
      </c>
      <c r="T4378" s="7">
        <v>250</v>
      </c>
      <c r="U4378" s="7">
        <v>14</v>
      </c>
      <c r="V4378" s="7">
        <v>3500</v>
      </c>
      <c r="W4378" s="7" t="s">
        <v>5541</v>
      </c>
    </row>
    <row r="4379" spans="18:23" x14ac:dyDescent="0.25">
      <c r="R4379" s="7" t="str">
        <f t="shared" si="75"/>
        <v>Jessica Baird</v>
      </c>
      <c r="S4379" s="7" t="s">
        <v>5617</v>
      </c>
      <c r="T4379" s="7">
        <v>120</v>
      </c>
      <c r="U4379" s="7">
        <v>8</v>
      </c>
      <c r="V4379" s="7">
        <v>960</v>
      </c>
      <c r="W4379" s="7" t="s">
        <v>5331</v>
      </c>
    </row>
    <row r="4380" spans="18:23" x14ac:dyDescent="0.25">
      <c r="R4380" s="7" t="str">
        <f t="shared" si="75"/>
        <v>Jonathan Myers</v>
      </c>
      <c r="S4380" s="7" t="s">
        <v>5621</v>
      </c>
      <c r="T4380" s="7">
        <v>60</v>
      </c>
      <c r="U4380" s="7">
        <v>3</v>
      </c>
      <c r="V4380" s="7">
        <v>180</v>
      </c>
      <c r="W4380" s="7" t="s">
        <v>5557</v>
      </c>
    </row>
    <row r="4381" spans="18:23" x14ac:dyDescent="0.25">
      <c r="R4381" s="7" t="str">
        <f t="shared" si="75"/>
        <v>Jennifer Nelson</v>
      </c>
      <c r="S4381" s="7" t="s">
        <v>5613</v>
      </c>
      <c r="T4381" s="7">
        <v>35</v>
      </c>
      <c r="U4381" s="7">
        <v>20</v>
      </c>
      <c r="V4381" s="7">
        <v>700</v>
      </c>
      <c r="W4381" s="7" t="s">
        <v>5513</v>
      </c>
    </row>
    <row r="4382" spans="18:23" x14ac:dyDescent="0.25">
      <c r="R4382" s="7" t="str">
        <f t="shared" si="75"/>
        <v>Jonathan Myers</v>
      </c>
      <c r="S4382" s="7" t="s">
        <v>5618</v>
      </c>
      <c r="T4382" s="7">
        <v>10</v>
      </c>
      <c r="U4382" s="7">
        <v>4</v>
      </c>
      <c r="V4382" s="7">
        <v>40</v>
      </c>
      <c r="W4382" s="7" t="s">
        <v>5339</v>
      </c>
    </row>
    <row r="4383" spans="18:23" x14ac:dyDescent="0.25">
      <c r="R4383" s="7" t="str">
        <f t="shared" si="75"/>
        <v>Aaron Robinson</v>
      </c>
      <c r="S4383" s="7" t="s">
        <v>5610</v>
      </c>
      <c r="T4383" s="7">
        <v>300</v>
      </c>
      <c r="U4383" s="7">
        <v>20</v>
      </c>
      <c r="V4383" s="7">
        <v>6000</v>
      </c>
      <c r="W4383" s="7" t="s">
        <v>5543</v>
      </c>
    </row>
    <row r="4384" spans="18:23" x14ac:dyDescent="0.25">
      <c r="R4384" s="7" t="str">
        <f t="shared" si="75"/>
        <v>Rebecca Moody</v>
      </c>
      <c r="S4384" s="7" t="s">
        <v>5618</v>
      </c>
      <c r="T4384" s="7">
        <v>10</v>
      </c>
      <c r="U4384" s="7">
        <v>4</v>
      </c>
      <c r="V4384" s="7">
        <v>40</v>
      </c>
      <c r="W4384" s="7" t="s">
        <v>5470</v>
      </c>
    </row>
    <row r="4385" spans="18:23" x14ac:dyDescent="0.25">
      <c r="R4385" s="7" t="str">
        <f t="shared" si="75"/>
        <v>Jennifer Nelson</v>
      </c>
      <c r="S4385" s="7" t="s">
        <v>5616</v>
      </c>
      <c r="T4385" s="7">
        <v>150</v>
      </c>
      <c r="U4385" s="7">
        <v>4</v>
      </c>
      <c r="V4385" s="7">
        <v>600</v>
      </c>
      <c r="W4385" s="7" t="s">
        <v>5513</v>
      </c>
    </row>
    <row r="4386" spans="18:23" x14ac:dyDescent="0.25">
      <c r="R4386" s="7" t="str">
        <f t="shared" si="75"/>
        <v>Belinda Jefferson</v>
      </c>
      <c r="S4386" s="7" t="s">
        <v>5613</v>
      </c>
      <c r="T4386" s="7">
        <v>35</v>
      </c>
      <c r="U4386" s="7">
        <v>19</v>
      </c>
      <c r="V4386" s="7">
        <v>665</v>
      </c>
      <c r="W4386" s="7" t="s">
        <v>5328</v>
      </c>
    </row>
    <row r="4387" spans="18:23" x14ac:dyDescent="0.25">
      <c r="R4387" s="7" t="str">
        <f t="shared" si="75"/>
        <v>Aaron Robinson</v>
      </c>
      <c r="S4387" s="7" t="s">
        <v>5619</v>
      </c>
      <c r="T4387" s="7">
        <v>80</v>
      </c>
      <c r="U4387" s="7">
        <v>25</v>
      </c>
      <c r="V4387" s="7">
        <v>2000</v>
      </c>
      <c r="W4387" s="7" t="s">
        <v>5460</v>
      </c>
    </row>
    <row r="4388" spans="18:23" x14ac:dyDescent="0.25">
      <c r="R4388" s="7" t="str">
        <f t="shared" si="75"/>
        <v>Stephanie Smith</v>
      </c>
      <c r="S4388" s="7" t="s">
        <v>5615</v>
      </c>
      <c r="T4388" s="7">
        <v>25</v>
      </c>
      <c r="U4388" s="7">
        <v>14</v>
      </c>
      <c r="V4388" s="7">
        <v>350</v>
      </c>
      <c r="W4388" s="7" t="s">
        <v>5578</v>
      </c>
    </row>
    <row r="4389" spans="18:23" x14ac:dyDescent="0.25">
      <c r="R4389" s="7" t="str">
        <f t="shared" si="75"/>
        <v>Alexis Roberts</v>
      </c>
      <c r="S4389" s="7" t="s">
        <v>5620</v>
      </c>
      <c r="T4389" s="7">
        <v>40</v>
      </c>
      <c r="U4389" s="7">
        <v>7</v>
      </c>
      <c r="V4389" s="7">
        <v>280</v>
      </c>
      <c r="W4389" s="7" t="s">
        <v>5318</v>
      </c>
    </row>
    <row r="4390" spans="18:23" x14ac:dyDescent="0.25">
      <c r="R4390" s="7" t="str">
        <f t="shared" si="75"/>
        <v>Stephanie Smith</v>
      </c>
      <c r="S4390" s="7" t="s">
        <v>5610</v>
      </c>
      <c r="T4390" s="7">
        <v>300</v>
      </c>
      <c r="U4390" s="7">
        <v>3</v>
      </c>
      <c r="V4390" s="7">
        <v>900</v>
      </c>
      <c r="W4390" s="7" t="s">
        <v>5442</v>
      </c>
    </row>
    <row r="4391" spans="18:23" x14ac:dyDescent="0.25">
      <c r="R4391" s="7" t="str">
        <f t="shared" si="75"/>
        <v>Jennifer Nelson</v>
      </c>
      <c r="S4391" s="7" t="s">
        <v>5611</v>
      </c>
      <c r="T4391" s="7">
        <v>250</v>
      </c>
      <c r="U4391" s="7">
        <v>15</v>
      </c>
      <c r="V4391" s="7">
        <v>3750</v>
      </c>
      <c r="W4391" s="7" t="s">
        <v>5513</v>
      </c>
    </row>
    <row r="4392" spans="18:23" x14ac:dyDescent="0.25">
      <c r="R4392" s="7" t="str">
        <f t="shared" si="75"/>
        <v>Joshua Stewart</v>
      </c>
      <c r="S4392" s="7" t="s">
        <v>5614</v>
      </c>
      <c r="T4392" s="7">
        <v>20</v>
      </c>
      <c r="U4392" s="7">
        <v>9</v>
      </c>
      <c r="V4392" s="7">
        <v>180</v>
      </c>
      <c r="W4392" s="7" t="s">
        <v>5526</v>
      </c>
    </row>
    <row r="4393" spans="18:23" x14ac:dyDescent="0.25">
      <c r="R4393" s="7" t="str">
        <f t="shared" si="75"/>
        <v>Linda Morgan</v>
      </c>
      <c r="S4393" s="7" t="s">
        <v>5612</v>
      </c>
      <c r="T4393" s="7">
        <v>50</v>
      </c>
      <c r="U4393" s="7">
        <v>5</v>
      </c>
      <c r="V4393" s="7">
        <v>250</v>
      </c>
      <c r="W4393" s="7" t="s">
        <v>5308</v>
      </c>
    </row>
    <row r="4394" spans="18:23" x14ac:dyDescent="0.25">
      <c r="R4394" s="7" t="str">
        <f t="shared" si="75"/>
        <v>Isaac Goodwin</v>
      </c>
      <c r="S4394" s="7" t="s">
        <v>5611</v>
      </c>
      <c r="T4394" s="7">
        <v>250</v>
      </c>
      <c r="U4394" s="7">
        <v>5</v>
      </c>
      <c r="V4394" s="7">
        <v>1250</v>
      </c>
      <c r="W4394" s="7" t="s">
        <v>5511</v>
      </c>
    </row>
    <row r="4395" spans="18:23" x14ac:dyDescent="0.25">
      <c r="R4395" s="7" t="str">
        <f t="shared" si="75"/>
        <v>Seth Howell</v>
      </c>
      <c r="S4395" s="7" t="s">
        <v>5621</v>
      </c>
      <c r="T4395" s="7">
        <v>60</v>
      </c>
      <c r="U4395" s="7">
        <v>1</v>
      </c>
      <c r="V4395" s="7">
        <v>60</v>
      </c>
      <c r="W4395" s="7" t="s">
        <v>5472</v>
      </c>
    </row>
    <row r="4396" spans="18:23" x14ac:dyDescent="0.25">
      <c r="R4396" s="7" t="str">
        <f t="shared" si="75"/>
        <v>Shannon Vazquez</v>
      </c>
      <c r="S4396" s="7" t="s">
        <v>5610</v>
      </c>
      <c r="T4396" s="7">
        <v>300</v>
      </c>
      <c r="U4396" s="7">
        <v>9</v>
      </c>
      <c r="V4396" s="7">
        <v>2700</v>
      </c>
      <c r="W4396" s="7" t="s">
        <v>5327</v>
      </c>
    </row>
    <row r="4397" spans="18:23" x14ac:dyDescent="0.25">
      <c r="R4397" s="7" t="str">
        <f t="shared" si="75"/>
        <v>Dr. Elizabeth</v>
      </c>
      <c r="S4397" s="7" t="s">
        <v>5613</v>
      </c>
      <c r="T4397" s="7">
        <v>35</v>
      </c>
      <c r="U4397" s="7">
        <v>21</v>
      </c>
      <c r="V4397" s="7">
        <v>735</v>
      </c>
      <c r="W4397" s="7" t="s">
        <v>5540</v>
      </c>
    </row>
    <row r="4398" spans="18:23" x14ac:dyDescent="0.25">
      <c r="R4398" s="7" t="str">
        <f t="shared" si="75"/>
        <v>Joshua Stewart</v>
      </c>
      <c r="S4398" s="7" t="s">
        <v>5611</v>
      </c>
      <c r="T4398" s="7">
        <v>250</v>
      </c>
      <c r="U4398" s="7">
        <v>4</v>
      </c>
      <c r="V4398" s="7">
        <v>1000</v>
      </c>
      <c r="W4398" s="7" t="s">
        <v>5309</v>
      </c>
    </row>
    <row r="4399" spans="18:23" x14ac:dyDescent="0.25">
      <c r="R4399" s="7" t="str">
        <f t="shared" si="75"/>
        <v>Alexis Roberts</v>
      </c>
      <c r="S4399" s="7" t="s">
        <v>5614</v>
      </c>
      <c r="T4399" s="7">
        <v>20</v>
      </c>
      <c r="U4399" s="7">
        <v>23</v>
      </c>
      <c r="V4399" s="7">
        <v>460</v>
      </c>
      <c r="W4399" s="7" t="s">
        <v>5528</v>
      </c>
    </row>
    <row r="4400" spans="18:23" x14ac:dyDescent="0.25">
      <c r="R4400" s="7" t="str">
        <f t="shared" si="75"/>
        <v>Jose Perez</v>
      </c>
      <c r="S4400" s="7" t="s">
        <v>5617</v>
      </c>
      <c r="T4400" s="7">
        <v>120</v>
      </c>
      <c r="U4400" s="7">
        <v>6</v>
      </c>
      <c r="V4400" s="7">
        <v>720</v>
      </c>
      <c r="W4400" s="7" t="s">
        <v>5593</v>
      </c>
    </row>
    <row r="4401" spans="18:23" x14ac:dyDescent="0.25">
      <c r="R4401" s="7" t="str">
        <f t="shared" si="75"/>
        <v>Dr. Carolyn</v>
      </c>
      <c r="S4401" s="7" t="s">
        <v>5622</v>
      </c>
      <c r="T4401" s="7">
        <v>15</v>
      </c>
      <c r="U4401" s="7">
        <v>20</v>
      </c>
      <c r="V4401" s="7">
        <v>300</v>
      </c>
      <c r="W4401" s="7" t="s">
        <v>5499</v>
      </c>
    </row>
    <row r="4402" spans="18:23" x14ac:dyDescent="0.25">
      <c r="R4402" s="7" t="str">
        <f t="shared" si="75"/>
        <v>Rebecca Moody</v>
      </c>
      <c r="S4402" s="7" t="s">
        <v>5616</v>
      </c>
      <c r="T4402" s="7">
        <v>150</v>
      </c>
      <c r="U4402" s="7">
        <v>9</v>
      </c>
      <c r="V4402" s="7">
        <v>1350</v>
      </c>
      <c r="W4402" s="7" t="s">
        <v>5481</v>
      </c>
    </row>
    <row r="4403" spans="18:23" x14ac:dyDescent="0.25">
      <c r="R4403" s="7" t="str">
        <f t="shared" si="75"/>
        <v>Linda Morgan</v>
      </c>
      <c r="S4403" s="7" t="s">
        <v>5620</v>
      </c>
      <c r="T4403" s="7">
        <v>40</v>
      </c>
      <c r="U4403" s="7">
        <v>10</v>
      </c>
      <c r="V4403" s="7">
        <v>400</v>
      </c>
      <c r="W4403" s="7" t="s">
        <v>5458</v>
      </c>
    </row>
    <row r="4404" spans="18:23" x14ac:dyDescent="0.25">
      <c r="R4404" s="7" t="str">
        <f t="shared" si="75"/>
        <v>Robert Baker</v>
      </c>
      <c r="S4404" s="7" t="s">
        <v>5621</v>
      </c>
      <c r="T4404" s="7">
        <v>60</v>
      </c>
      <c r="U4404" s="7">
        <v>2</v>
      </c>
      <c r="V4404" s="7">
        <v>120</v>
      </c>
      <c r="W4404" s="7" t="s">
        <v>5545</v>
      </c>
    </row>
    <row r="4405" spans="18:23" x14ac:dyDescent="0.25">
      <c r="R4405" s="7" t="str">
        <f t="shared" si="75"/>
        <v>Jose Perez</v>
      </c>
      <c r="S4405" s="7" t="s">
        <v>5613</v>
      </c>
      <c r="T4405" s="7">
        <v>35</v>
      </c>
      <c r="U4405" s="7">
        <v>2</v>
      </c>
      <c r="V4405" s="7">
        <v>70</v>
      </c>
      <c r="W4405" s="7" t="s">
        <v>5464</v>
      </c>
    </row>
    <row r="4406" spans="18:23" x14ac:dyDescent="0.25">
      <c r="R4406" s="7" t="str">
        <f t="shared" si="75"/>
        <v>Aaron Robinson</v>
      </c>
      <c r="S4406" s="7" t="s">
        <v>5623</v>
      </c>
      <c r="T4406" s="7">
        <v>30</v>
      </c>
      <c r="U4406" s="7">
        <v>18</v>
      </c>
      <c r="V4406" s="7">
        <v>540</v>
      </c>
      <c r="W4406" s="7" t="s">
        <v>5460</v>
      </c>
    </row>
    <row r="4407" spans="18:23" x14ac:dyDescent="0.25">
      <c r="R4407" s="7" t="str">
        <f t="shared" si="75"/>
        <v>Johnny Weaver</v>
      </c>
      <c r="S4407" s="7" t="s">
        <v>5620</v>
      </c>
      <c r="T4407" s="7">
        <v>40</v>
      </c>
      <c r="U4407" s="7">
        <v>25</v>
      </c>
      <c r="V4407" s="7">
        <v>1000</v>
      </c>
      <c r="W4407" s="7" t="s">
        <v>5344</v>
      </c>
    </row>
    <row r="4408" spans="18:23" x14ac:dyDescent="0.25">
      <c r="R4408" s="7" t="str">
        <f t="shared" si="75"/>
        <v>Dr. Carolyn</v>
      </c>
      <c r="S4408" s="7" t="s">
        <v>5617</v>
      </c>
      <c r="T4408" s="7">
        <v>120</v>
      </c>
      <c r="U4408" s="7">
        <v>4</v>
      </c>
      <c r="V4408" s="7">
        <v>480</v>
      </c>
      <c r="W4408" s="7" t="s">
        <v>5499</v>
      </c>
    </row>
    <row r="4409" spans="18:23" x14ac:dyDescent="0.25">
      <c r="R4409" s="7" t="str">
        <f t="shared" si="75"/>
        <v>Stephanie Smith</v>
      </c>
      <c r="S4409" s="7" t="s">
        <v>5621</v>
      </c>
      <c r="T4409" s="7">
        <v>60</v>
      </c>
      <c r="U4409" s="7">
        <v>8</v>
      </c>
      <c r="V4409" s="7">
        <v>480</v>
      </c>
      <c r="W4409" s="7" t="s">
        <v>5506</v>
      </c>
    </row>
    <row r="4410" spans="18:23" x14ac:dyDescent="0.25">
      <c r="R4410" s="7" t="str">
        <f t="shared" si="75"/>
        <v>Donald Parsons</v>
      </c>
      <c r="S4410" s="7" t="s">
        <v>5612</v>
      </c>
      <c r="T4410" s="7">
        <v>50</v>
      </c>
      <c r="U4410" s="7">
        <v>13</v>
      </c>
      <c r="V4410" s="7">
        <v>650</v>
      </c>
      <c r="W4410" s="7" t="s">
        <v>5491</v>
      </c>
    </row>
    <row r="4411" spans="18:23" x14ac:dyDescent="0.25">
      <c r="R4411" s="7" t="str">
        <f t="shared" si="75"/>
        <v>Angela Fox</v>
      </c>
      <c r="S4411" s="7" t="s">
        <v>5622</v>
      </c>
      <c r="T4411" s="7">
        <v>15</v>
      </c>
      <c r="U4411" s="7">
        <v>3</v>
      </c>
      <c r="V4411" s="7">
        <v>45</v>
      </c>
      <c r="W4411" s="7" t="s">
        <v>5310</v>
      </c>
    </row>
    <row r="4412" spans="18:23" x14ac:dyDescent="0.25">
      <c r="R4412" s="7" t="str">
        <f t="shared" si="75"/>
        <v>Linda Morgan</v>
      </c>
      <c r="S4412" s="7" t="s">
        <v>5613</v>
      </c>
      <c r="T4412" s="7">
        <v>35</v>
      </c>
      <c r="U4412" s="7">
        <v>21</v>
      </c>
      <c r="V4412" s="7">
        <v>735</v>
      </c>
      <c r="W4412" s="7" t="s">
        <v>5308</v>
      </c>
    </row>
    <row r="4413" spans="18:23" x14ac:dyDescent="0.25">
      <c r="R4413" s="7" t="str">
        <f t="shared" si="75"/>
        <v>Jonathan Myers</v>
      </c>
      <c r="S4413" s="7" t="s">
        <v>5614</v>
      </c>
      <c r="T4413" s="7">
        <v>20</v>
      </c>
      <c r="U4413" s="7">
        <v>20</v>
      </c>
      <c r="V4413" s="7">
        <v>400</v>
      </c>
      <c r="W4413" s="7" t="s">
        <v>5483</v>
      </c>
    </row>
    <row r="4414" spans="18:23" x14ac:dyDescent="0.25">
      <c r="R4414" s="7" t="str">
        <f t="shared" si="75"/>
        <v>Lisa Johnson</v>
      </c>
      <c r="S4414" s="7" t="s">
        <v>5612</v>
      </c>
      <c r="T4414" s="7">
        <v>50</v>
      </c>
      <c r="U4414" s="7">
        <v>13</v>
      </c>
      <c r="V4414" s="7">
        <v>650</v>
      </c>
      <c r="W4414" s="7" t="s">
        <v>5456</v>
      </c>
    </row>
    <row r="4415" spans="18:23" x14ac:dyDescent="0.25">
      <c r="R4415" s="7" t="str">
        <f t="shared" si="75"/>
        <v>Mrs. Alexandria</v>
      </c>
      <c r="S4415" s="7" t="s">
        <v>5609</v>
      </c>
      <c r="T4415" s="7">
        <v>20</v>
      </c>
      <c r="U4415" s="7">
        <v>3</v>
      </c>
      <c r="V4415" s="7">
        <v>60</v>
      </c>
      <c r="W4415" s="7" t="s">
        <v>5583</v>
      </c>
    </row>
    <row r="4416" spans="18:23" x14ac:dyDescent="0.25">
      <c r="R4416" s="7" t="str">
        <f t="shared" si="75"/>
        <v>April Gonzales</v>
      </c>
      <c r="S4416" s="7" t="s">
        <v>5614</v>
      </c>
      <c r="T4416" s="7">
        <v>20</v>
      </c>
      <c r="U4416" s="7">
        <v>6</v>
      </c>
      <c r="V4416" s="7">
        <v>120</v>
      </c>
      <c r="W4416" s="7" t="s">
        <v>5558</v>
      </c>
    </row>
    <row r="4417" spans="18:23" x14ac:dyDescent="0.25">
      <c r="R4417" s="7" t="str">
        <f t="shared" si="75"/>
        <v>Alexis Roberts</v>
      </c>
      <c r="S4417" s="7" t="s">
        <v>5613</v>
      </c>
      <c r="T4417" s="7">
        <v>35</v>
      </c>
      <c r="U4417" s="7">
        <v>22</v>
      </c>
      <c r="V4417" s="7">
        <v>770</v>
      </c>
      <c r="W4417" s="7" t="s">
        <v>5457</v>
      </c>
    </row>
    <row r="4418" spans="18:23" x14ac:dyDescent="0.25">
      <c r="R4418" s="7" t="str">
        <f t="shared" si="75"/>
        <v>Caroline Yoder</v>
      </c>
      <c r="S4418" s="7" t="s">
        <v>5617</v>
      </c>
      <c r="T4418" s="7">
        <v>120</v>
      </c>
      <c r="U4418" s="7">
        <v>21</v>
      </c>
      <c r="V4418" s="7">
        <v>2520</v>
      </c>
      <c r="W4418" s="7" t="s">
        <v>5317</v>
      </c>
    </row>
    <row r="4419" spans="18:23" x14ac:dyDescent="0.25">
      <c r="R4419" s="7" t="str">
        <f t="shared" si="75"/>
        <v>Seth Howell</v>
      </c>
      <c r="S4419" s="7" t="s">
        <v>5612</v>
      </c>
      <c r="T4419" s="7">
        <v>50</v>
      </c>
      <c r="U4419" s="7">
        <v>22</v>
      </c>
      <c r="V4419" s="7">
        <v>1100</v>
      </c>
      <c r="W4419" s="7" t="s">
        <v>5472</v>
      </c>
    </row>
    <row r="4420" spans="18:23" x14ac:dyDescent="0.25">
      <c r="R4420" s="7" t="str">
        <f t="shared" si="75"/>
        <v>Dr. Elizabeth</v>
      </c>
      <c r="S4420" s="7" t="s">
        <v>5610</v>
      </c>
      <c r="T4420" s="7">
        <v>300</v>
      </c>
      <c r="U4420" s="7">
        <v>4</v>
      </c>
      <c r="V4420" s="7">
        <v>1200</v>
      </c>
      <c r="W4420" s="7" t="s">
        <v>5588</v>
      </c>
    </row>
    <row r="4421" spans="18:23" x14ac:dyDescent="0.25">
      <c r="R4421" s="7" t="str">
        <f t="shared" si="75"/>
        <v>Kevin Gonzalez</v>
      </c>
      <c r="S4421" s="7" t="s">
        <v>5621</v>
      </c>
      <c r="T4421" s="7">
        <v>60</v>
      </c>
      <c r="U4421" s="7">
        <v>25</v>
      </c>
      <c r="V4421" s="7">
        <v>1500</v>
      </c>
      <c r="W4421" s="7" t="s">
        <v>5498</v>
      </c>
    </row>
    <row r="4422" spans="18:23" x14ac:dyDescent="0.25">
      <c r="R4422" s="7" t="str">
        <f t="shared" si="75"/>
        <v>Rebecca Moody</v>
      </c>
      <c r="S4422" s="7" t="s">
        <v>5614</v>
      </c>
      <c r="T4422" s="7">
        <v>20</v>
      </c>
      <c r="U4422" s="7">
        <v>5</v>
      </c>
      <c r="V4422" s="7">
        <v>100</v>
      </c>
      <c r="W4422" s="7" t="s">
        <v>5525</v>
      </c>
    </row>
    <row r="4423" spans="18:23" x14ac:dyDescent="0.25">
      <c r="R4423" s="7" t="str">
        <f t="shared" si="75"/>
        <v>Leslie Sexton</v>
      </c>
      <c r="S4423" s="7" t="s">
        <v>5610</v>
      </c>
      <c r="T4423" s="7">
        <v>300</v>
      </c>
      <c r="U4423" s="7">
        <v>16</v>
      </c>
      <c r="V4423" s="7">
        <v>4800</v>
      </c>
      <c r="W4423" s="7" t="s">
        <v>5428</v>
      </c>
    </row>
    <row r="4424" spans="18:23" x14ac:dyDescent="0.25">
      <c r="R4424" s="7" t="str">
        <f t="shared" ref="R4424:R4487" si="76">TRIM(W4424)</f>
        <v>Janet Adams</v>
      </c>
      <c r="S4424" s="7" t="s">
        <v>5621</v>
      </c>
      <c r="T4424" s="7">
        <v>60</v>
      </c>
      <c r="U4424" s="7">
        <v>18</v>
      </c>
      <c r="V4424" s="7">
        <v>1080</v>
      </c>
      <c r="W4424" s="7" t="s">
        <v>5345</v>
      </c>
    </row>
    <row r="4425" spans="18:23" x14ac:dyDescent="0.25">
      <c r="R4425" s="7" t="str">
        <f t="shared" si="76"/>
        <v>Kari Zimmerman</v>
      </c>
      <c r="S4425" s="7" t="s">
        <v>5623</v>
      </c>
      <c r="T4425" s="7">
        <v>30</v>
      </c>
      <c r="U4425" s="7">
        <v>22</v>
      </c>
      <c r="V4425" s="7">
        <v>660</v>
      </c>
      <c r="W4425" s="7" t="s">
        <v>5569</v>
      </c>
    </row>
    <row r="4426" spans="18:23" x14ac:dyDescent="0.25">
      <c r="R4426" s="7" t="str">
        <f t="shared" si="76"/>
        <v>Alexis Roberts</v>
      </c>
      <c r="S4426" s="7" t="s">
        <v>5610</v>
      </c>
      <c r="T4426" s="7">
        <v>300</v>
      </c>
      <c r="U4426" s="7">
        <v>14</v>
      </c>
      <c r="V4426" s="7">
        <v>4200</v>
      </c>
      <c r="W4426" s="7" t="s">
        <v>5318</v>
      </c>
    </row>
    <row r="4427" spans="18:23" x14ac:dyDescent="0.25">
      <c r="R4427" s="7" t="str">
        <f t="shared" si="76"/>
        <v>Kimberly Stone</v>
      </c>
      <c r="S4427" s="7" t="s">
        <v>5617</v>
      </c>
      <c r="T4427" s="7">
        <v>120</v>
      </c>
      <c r="U4427" s="7">
        <v>13</v>
      </c>
      <c r="V4427" s="7">
        <v>1560</v>
      </c>
      <c r="W4427" s="7" t="s">
        <v>5518</v>
      </c>
    </row>
    <row r="4428" spans="18:23" x14ac:dyDescent="0.25">
      <c r="R4428" s="7" t="str">
        <f t="shared" si="76"/>
        <v>Stephanie Smith</v>
      </c>
      <c r="S4428" s="7" t="s">
        <v>5622</v>
      </c>
      <c r="T4428" s="7">
        <v>15</v>
      </c>
      <c r="U4428" s="7">
        <v>15</v>
      </c>
      <c r="V4428" s="7">
        <v>225</v>
      </c>
      <c r="W4428" s="7" t="s">
        <v>5323</v>
      </c>
    </row>
    <row r="4429" spans="18:23" x14ac:dyDescent="0.25">
      <c r="R4429" s="7" t="str">
        <f t="shared" si="76"/>
        <v>Janet Adams</v>
      </c>
      <c r="S4429" s="7" t="s">
        <v>5609</v>
      </c>
      <c r="T4429" s="7">
        <v>20</v>
      </c>
      <c r="U4429" s="7">
        <v>1</v>
      </c>
      <c r="V4429" s="7">
        <v>20</v>
      </c>
      <c r="W4429" s="7" t="s">
        <v>5524</v>
      </c>
    </row>
    <row r="4430" spans="18:23" x14ac:dyDescent="0.25">
      <c r="R4430" s="7" t="str">
        <f t="shared" si="76"/>
        <v>Robert Baker</v>
      </c>
      <c r="S4430" s="7" t="s">
        <v>5612</v>
      </c>
      <c r="T4430" s="7">
        <v>50</v>
      </c>
      <c r="U4430" s="7">
        <v>7</v>
      </c>
      <c r="V4430" s="7">
        <v>350</v>
      </c>
      <c r="W4430" s="7" t="s">
        <v>5606</v>
      </c>
    </row>
    <row r="4431" spans="18:23" x14ac:dyDescent="0.25">
      <c r="R4431" s="7" t="str">
        <f t="shared" si="76"/>
        <v>Mrs. Alexandria</v>
      </c>
      <c r="S4431" s="7" t="s">
        <v>5619</v>
      </c>
      <c r="T4431" s="7">
        <v>80</v>
      </c>
      <c r="U4431" s="7">
        <v>13</v>
      </c>
      <c r="V4431" s="7">
        <v>1040</v>
      </c>
      <c r="W4431" s="7" t="s">
        <v>5462</v>
      </c>
    </row>
    <row r="4432" spans="18:23" x14ac:dyDescent="0.25">
      <c r="R4432" s="7" t="str">
        <f t="shared" si="76"/>
        <v>Kari Zimmerman</v>
      </c>
      <c r="S4432" s="7" t="s">
        <v>5615</v>
      </c>
      <c r="T4432" s="7">
        <v>25</v>
      </c>
      <c r="U4432" s="7">
        <v>12</v>
      </c>
      <c r="V4432" s="7">
        <v>300</v>
      </c>
      <c r="W4432" s="7" t="s">
        <v>5569</v>
      </c>
    </row>
    <row r="4433" spans="18:23" x14ac:dyDescent="0.25">
      <c r="R4433" s="7" t="str">
        <f t="shared" si="76"/>
        <v>Mrs. Katrina</v>
      </c>
      <c r="S4433" s="7" t="s">
        <v>5617</v>
      </c>
      <c r="T4433" s="7">
        <v>120</v>
      </c>
      <c r="U4433" s="7">
        <v>14</v>
      </c>
      <c r="V4433" s="7">
        <v>1680</v>
      </c>
      <c r="W4433" s="7" t="s">
        <v>5607</v>
      </c>
    </row>
    <row r="4434" spans="18:23" x14ac:dyDescent="0.25">
      <c r="R4434" s="7" t="str">
        <f t="shared" si="76"/>
        <v>Ms. Michelle</v>
      </c>
      <c r="S4434" s="7" t="s">
        <v>5612</v>
      </c>
      <c r="T4434" s="7">
        <v>50</v>
      </c>
      <c r="U4434" s="7">
        <v>22</v>
      </c>
      <c r="V4434" s="7">
        <v>1100</v>
      </c>
      <c r="W4434" s="7" t="s">
        <v>5494</v>
      </c>
    </row>
    <row r="4435" spans="18:23" x14ac:dyDescent="0.25">
      <c r="R4435" s="7" t="str">
        <f t="shared" si="76"/>
        <v>April Gonzales</v>
      </c>
      <c r="S4435" s="7" t="s">
        <v>5610</v>
      </c>
      <c r="T4435" s="7">
        <v>300</v>
      </c>
      <c r="U4435" s="7">
        <v>2</v>
      </c>
      <c r="V4435" s="7">
        <v>600</v>
      </c>
      <c r="W4435" s="7" t="s">
        <v>5450</v>
      </c>
    </row>
    <row r="4436" spans="18:23" x14ac:dyDescent="0.25">
      <c r="R4436" s="7" t="str">
        <f t="shared" si="76"/>
        <v>Caroline Yoder</v>
      </c>
      <c r="S4436" s="7" t="s">
        <v>5621</v>
      </c>
      <c r="T4436" s="7">
        <v>60</v>
      </c>
      <c r="U4436" s="7">
        <v>5</v>
      </c>
      <c r="V4436" s="7">
        <v>300</v>
      </c>
      <c r="W4436" s="7" t="s">
        <v>5433</v>
      </c>
    </row>
    <row r="4437" spans="18:23" x14ac:dyDescent="0.25">
      <c r="R4437" s="7" t="str">
        <f t="shared" si="76"/>
        <v>Dr. Carolyn</v>
      </c>
      <c r="S4437" s="7" t="s">
        <v>5616</v>
      </c>
      <c r="T4437" s="7">
        <v>150</v>
      </c>
      <c r="U4437" s="7">
        <v>9</v>
      </c>
      <c r="V4437" s="7">
        <v>1350</v>
      </c>
      <c r="W4437" s="7" t="s">
        <v>5580</v>
      </c>
    </row>
    <row r="4438" spans="18:23" x14ac:dyDescent="0.25">
      <c r="R4438" s="7" t="str">
        <f t="shared" si="76"/>
        <v>Kevin Gonzalez</v>
      </c>
      <c r="S4438" s="7" t="s">
        <v>5609</v>
      </c>
      <c r="T4438" s="7">
        <v>20</v>
      </c>
      <c r="U4438" s="7">
        <v>21</v>
      </c>
      <c r="V4438" s="7">
        <v>420</v>
      </c>
      <c r="W4438" s="7" t="s">
        <v>5343</v>
      </c>
    </row>
    <row r="4439" spans="18:23" x14ac:dyDescent="0.25">
      <c r="R4439" s="7" t="str">
        <f t="shared" si="76"/>
        <v>April Gonzales</v>
      </c>
      <c r="S4439" s="7" t="s">
        <v>5613</v>
      </c>
      <c r="T4439" s="7">
        <v>35</v>
      </c>
      <c r="U4439" s="7">
        <v>21</v>
      </c>
      <c r="V4439" s="7">
        <v>735</v>
      </c>
      <c r="W4439" s="7" t="s">
        <v>5560</v>
      </c>
    </row>
    <row r="4440" spans="18:23" x14ac:dyDescent="0.25">
      <c r="R4440" s="7" t="str">
        <f t="shared" si="76"/>
        <v>Mrs. Katrina</v>
      </c>
      <c r="S4440" s="7" t="s">
        <v>5620</v>
      </c>
      <c r="T4440" s="7">
        <v>40</v>
      </c>
      <c r="U4440" s="7">
        <v>23</v>
      </c>
      <c r="V4440" s="7">
        <v>920</v>
      </c>
      <c r="W4440" s="7" t="s">
        <v>5607</v>
      </c>
    </row>
    <row r="4441" spans="18:23" x14ac:dyDescent="0.25">
      <c r="R4441" s="7" t="str">
        <f t="shared" si="76"/>
        <v>Mrs. Alexandria</v>
      </c>
      <c r="S4441" s="7" t="s">
        <v>5622</v>
      </c>
      <c r="T4441" s="7">
        <v>15</v>
      </c>
      <c r="U4441" s="7">
        <v>20</v>
      </c>
      <c r="V4441" s="7">
        <v>300</v>
      </c>
      <c r="W4441" s="7" t="s">
        <v>5523</v>
      </c>
    </row>
    <row r="4442" spans="18:23" x14ac:dyDescent="0.25">
      <c r="R4442" s="7" t="str">
        <f t="shared" si="76"/>
        <v>Jessica Baird</v>
      </c>
      <c r="S4442" s="7" t="s">
        <v>5611</v>
      </c>
      <c r="T4442" s="7">
        <v>250</v>
      </c>
      <c r="U4442" s="7">
        <v>22</v>
      </c>
      <c r="V4442" s="7">
        <v>5500</v>
      </c>
      <c r="W4442" s="7" t="s">
        <v>5507</v>
      </c>
    </row>
    <row r="4443" spans="18:23" x14ac:dyDescent="0.25">
      <c r="R4443" s="7" t="str">
        <f t="shared" si="76"/>
        <v>April Gonzales</v>
      </c>
      <c r="S4443" s="7" t="s">
        <v>5614</v>
      </c>
      <c r="T4443" s="7">
        <v>20</v>
      </c>
      <c r="U4443" s="7">
        <v>11</v>
      </c>
      <c r="V4443" s="7">
        <v>220</v>
      </c>
      <c r="W4443" s="7" t="s">
        <v>5558</v>
      </c>
    </row>
    <row r="4444" spans="18:23" x14ac:dyDescent="0.25">
      <c r="R4444" s="7" t="str">
        <f t="shared" si="76"/>
        <v>Kelly Miller</v>
      </c>
      <c r="S4444" s="7" t="s">
        <v>5622</v>
      </c>
      <c r="T4444" s="7">
        <v>15</v>
      </c>
      <c r="U4444" s="7">
        <v>6</v>
      </c>
      <c r="V4444" s="7">
        <v>90</v>
      </c>
      <c r="W4444" s="7" t="s">
        <v>5485</v>
      </c>
    </row>
    <row r="4445" spans="18:23" x14ac:dyDescent="0.25">
      <c r="R4445" s="7" t="str">
        <f t="shared" si="76"/>
        <v>Kenneth Rodriguez</v>
      </c>
      <c r="S4445" s="7" t="s">
        <v>5623</v>
      </c>
      <c r="T4445" s="7">
        <v>30</v>
      </c>
      <c r="U4445" s="7">
        <v>11</v>
      </c>
      <c r="V4445" s="7">
        <v>330</v>
      </c>
      <c r="W4445" s="7" t="s">
        <v>5436</v>
      </c>
    </row>
    <row r="4446" spans="18:23" x14ac:dyDescent="0.25">
      <c r="R4446" s="7" t="str">
        <f t="shared" si="76"/>
        <v>Kevin Gonzalez</v>
      </c>
      <c r="S4446" s="7" t="s">
        <v>5612</v>
      </c>
      <c r="T4446" s="7">
        <v>50</v>
      </c>
      <c r="U4446" s="7">
        <v>9</v>
      </c>
      <c r="V4446" s="7">
        <v>450</v>
      </c>
      <c r="W4446" s="7" t="s">
        <v>5534</v>
      </c>
    </row>
    <row r="4447" spans="18:23" x14ac:dyDescent="0.25">
      <c r="R4447" s="7" t="str">
        <f t="shared" si="76"/>
        <v>Sheri Foster</v>
      </c>
      <c r="S4447" s="7" t="s">
        <v>5623</v>
      </c>
      <c r="T4447" s="7">
        <v>30</v>
      </c>
      <c r="U4447" s="7">
        <v>5</v>
      </c>
      <c r="V4447" s="7">
        <v>150</v>
      </c>
      <c r="W4447" s="7" t="s">
        <v>5330</v>
      </c>
    </row>
    <row r="4448" spans="18:23" x14ac:dyDescent="0.25">
      <c r="R4448" s="7" t="str">
        <f t="shared" si="76"/>
        <v>Dr. Carolyn</v>
      </c>
      <c r="S4448" s="7" t="s">
        <v>5615</v>
      </c>
      <c r="T4448" s="7">
        <v>25</v>
      </c>
      <c r="U4448" s="7">
        <v>14</v>
      </c>
      <c r="V4448" s="7">
        <v>350</v>
      </c>
      <c r="W4448" s="7" t="s">
        <v>5495</v>
      </c>
    </row>
    <row r="4449" spans="18:23" x14ac:dyDescent="0.25">
      <c r="R4449" s="7" t="str">
        <f t="shared" si="76"/>
        <v>Kelly Miller</v>
      </c>
      <c r="S4449" s="7" t="s">
        <v>5619</v>
      </c>
      <c r="T4449" s="7">
        <v>80</v>
      </c>
      <c r="U4449" s="7">
        <v>16</v>
      </c>
      <c r="V4449" s="7">
        <v>1280</v>
      </c>
      <c r="W4449" s="7" t="s">
        <v>5485</v>
      </c>
    </row>
    <row r="4450" spans="18:23" x14ac:dyDescent="0.25">
      <c r="R4450" s="7" t="str">
        <f t="shared" si="76"/>
        <v>Alexis Roberts</v>
      </c>
      <c r="S4450" s="7" t="s">
        <v>5623</v>
      </c>
      <c r="T4450" s="7">
        <v>30</v>
      </c>
      <c r="U4450" s="7">
        <v>5</v>
      </c>
      <c r="V4450" s="7">
        <v>150</v>
      </c>
      <c r="W4450" s="7" t="s">
        <v>5434</v>
      </c>
    </row>
    <row r="4451" spans="18:23" x14ac:dyDescent="0.25">
      <c r="R4451" s="7" t="str">
        <f t="shared" si="76"/>
        <v>Keith Bush</v>
      </c>
      <c r="S4451" s="7" t="s">
        <v>5614</v>
      </c>
      <c r="T4451" s="7">
        <v>20</v>
      </c>
      <c r="U4451" s="7">
        <v>20</v>
      </c>
      <c r="V4451" s="7">
        <v>400</v>
      </c>
      <c r="W4451" s="7" t="s">
        <v>5605</v>
      </c>
    </row>
    <row r="4452" spans="18:23" x14ac:dyDescent="0.25">
      <c r="R4452" s="7" t="str">
        <f t="shared" si="76"/>
        <v>Dr. Elizabeth</v>
      </c>
      <c r="S4452" s="7" t="s">
        <v>5612</v>
      </c>
      <c r="T4452" s="7">
        <v>50</v>
      </c>
      <c r="U4452" s="7">
        <v>17</v>
      </c>
      <c r="V4452" s="7">
        <v>850</v>
      </c>
      <c r="W4452" s="7" t="s">
        <v>5600</v>
      </c>
    </row>
    <row r="4453" spans="18:23" x14ac:dyDescent="0.25">
      <c r="R4453" s="7" t="str">
        <f t="shared" si="76"/>
        <v>Joshua Stewart</v>
      </c>
      <c r="S4453" s="7" t="s">
        <v>5612</v>
      </c>
      <c r="T4453" s="7">
        <v>50</v>
      </c>
      <c r="U4453" s="7">
        <v>2</v>
      </c>
      <c r="V4453" s="7">
        <v>100</v>
      </c>
      <c r="W4453" s="7" t="s">
        <v>5526</v>
      </c>
    </row>
    <row r="4454" spans="18:23" x14ac:dyDescent="0.25">
      <c r="R4454" s="7" t="str">
        <f t="shared" si="76"/>
        <v>Jennifer Nelson</v>
      </c>
      <c r="S4454" s="7" t="s">
        <v>5610</v>
      </c>
      <c r="T4454" s="7">
        <v>300</v>
      </c>
      <c r="U4454" s="7">
        <v>13</v>
      </c>
      <c r="V4454" s="7">
        <v>3900</v>
      </c>
      <c r="W4454" s="7" t="s">
        <v>5443</v>
      </c>
    </row>
    <row r="4455" spans="18:23" x14ac:dyDescent="0.25">
      <c r="R4455" s="7" t="str">
        <f t="shared" si="76"/>
        <v>Dr. Elizabeth</v>
      </c>
      <c r="S4455" s="7" t="s">
        <v>5622</v>
      </c>
      <c r="T4455" s="7">
        <v>15</v>
      </c>
      <c r="U4455" s="7">
        <v>2</v>
      </c>
      <c r="V4455" s="7">
        <v>30</v>
      </c>
      <c r="W4455" s="7" t="s">
        <v>5540</v>
      </c>
    </row>
    <row r="4456" spans="18:23" x14ac:dyDescent="0.25">
      <c r="R4456" s="7" t="str">
        <f t="shared" si="76"/>
        <v>Timothy Johns</v>
      </c>
      <c r="S4456" s="7" t="s">
        <v>5623</v>
      </c>
      <c r="T4456" s="7">
        <v>30</v>
      </c>
      <c r="U4456" s="7">
        <v>18</v>
      </c>
      <c r="V4456" s="7">
        <v>540</v>
      </c>
      <c r="W4456" s="7" t="s">
        <v>5579</v>
      </c>
    </row>
    <row r="4457" spans="18:23" x14ac:dyDescent="0.25">
      <c r="R4457" s="7" t="str">
        <f t="shared" si="76"/>
        <v>Lindsay Arnold</v>
      </c>
      <c r="S4457" s="7" t="s">
        <v>5614</v>
      </c>
      <c r="T4457" s="7">
        <v>20</v>
      </c>
      <c r="U4457" s="7">
        <v>2</v>
      </c>
      <c r="V4457" s="7">
        <v>40</v>
      </c>
      <c r="W4457" s="7" t="s">
        <v>5532</v>
      </c>
    </row>
    <row r="4458" spans="18:23" x14ac:dyDescent="0.25">
      <c r="R4458" s="7" t="str">
        <f t="shared" si="76"/>
        <v>Kevin Gonzalez</v>
      </c>
      <c r="S4458" s="7" t="s">
        <v>5616</v>
      </c>
      <c r="T4458" s="7">
        <v>150</v>
      </c>
      <c r="U4458" s="7">
        <v>25</v>
      </c>
      <c r="V4458" s="7">
        <v>3750</v>
      </c>
      <c r="W4458" s="7" t="s">
        <v>5516</v>
      </c>
    </row>
    <row r="4459" spans="18:23" x14ac:dyDescent="0.25">
      <c r="R4459" s="7" t="str">
        <f t="shared" si="76"/>
        <v>Robert Baker</v>
      </c>
      <c r="S4459" s="7" t="s">
        <v>5612</v>
      </c>
      <c r="T4459" s="7">
        <v>50</v>
      </c>
      <c r="U4459" s="7">
        <v>16</v>
      </c>
      <c r="V4459" s="7">
        <v>800</v>
      </c>
      <c r="W4459" s="7" t="s">
        <v>5545</v>
      </c>
    </row>
    <row r="4460" spans="18:23" x14ac:dyDescent="0.25">
      <c r="R4460" s="7" t="str">
        <f t="shared" si="76"/>
        <v>Lisa Johnson</v>
      </c>
      <c r="S4460" s="7" t="s">
        <v>5621</v>
      </c>
      <c r="T4460" s="7">
        <v>60</v>
      </c>
      <c r="U4460" s="7">
        <v>15</v>
      </c>
      <c r="V4460" s="7">
        <v>900</v>
      </c>
      <c r="W4460" s="7" t="s">
        <v>5581</v>
      </c>
    </row>
    <row r="4461" spans="18:23" x14ac:dyDescent="0.25">
      <c r="R4461" s="7" t="str">
        <f t="shared" si="76"/>
        <v>Stephanie Smith</v>
      </c>
      <c r="S4461" s="7" t="s">
        <v>5611</v>
      </c>
      <c r="T4461" s="7">
        <v>250</v>
      </c>
      <c r="U4461" s="7">
        <v>17</v>
      </c>
      <c r="V4461" s="7">
        <v>4250</v>
      </c>
      <c r="W4461" s="7" t="s">
        <v>5578</v>
      </c>
    </row>
    <row r="4462" spans="18:23" x14ac:dyDescent="0.25">
      <c r="R4462" s="7" t="str">
        <f t="shared" si="76"/>
        <v>Shannon Vazquez</v>
      </c>
      <c r="S4462" s="7" t="s">
        <v>5613</v>
      </c>
      <c r="T4462" s="7">
        <v>35</v>
      </c>
      <c r="U4462" s="7">
        <v>24</v>
      </c>
      <c r="V4462" s="7">
        <v>840</v>
      </c>
      <c r="W4462" s="7" t="s">
        <v>5497</v>
      </c>
    </row>
    <row r="4463" spans="18:23" x14ac:dyDescent="0.25">
      <c r="R4463" s="7" t="str">
        <f t="shared" si="76"/>
        <v>Jose Perez</v>
      </c>
      <c r="S4463" s="7" t="s">
        <v>5609</v>
      </c>
      <c r="T4463" s="7">
        <v>20</v>
      </c>
      <c r="U4463" s="7">
        <v>3</v>
      </c>
      <c r="V4463" s="7">
        <v>60</v>
      </c>
      <c r="W4463" s="7" t="s">
        <v>5574</v>
      </c>
    </row>
    <row r="4464" spans="18:23" x14ac:dyDescent="0.25">
      <c r="R4464" s="7" t="str">
        <f t="shared" si="76"/>
        <v>Valerie Morgan</v>
      </c>
      <c r="S4464" s="7" t="s">
        <v>5623</v>
      </c>
      <c r="T4464" s="7">
        <v>30</v>
      </c>
      <c r="U4464" s="7">
        <v>18</v>
      </c>
      <c r="V4464" s="7">
        <v>540</v>
      </c>
      <c r="W4464" s="7" t="s">
        <v>5311</v>
      </c>
    </row>
    <row r="4465" spans="18:23" x14ac:dyDescent="0.25">
      <c r="R4465" s="7" t="str">
        <f t="shared" si="76"/>
        <v>Mary Fry</v>
      </c>
      <c r="S4465" s="7" t="s">
        <v>5623</v>
      </c>
      <c r="T4465" s="7">
        <v>30</v>
      </c>
      <c r="U4465" s="7">
        <v>9</v>
      </c>
      <c r="V4465" s="7">
        <v>270</v>
      </c>
      <c r="W4465" s="7" t="s">
        <v>5567</v>
      </c>
    </row>
    <row r="4466" spans="18:23" x14ac:dyDescent="0.25">
      <c r="R4466" s="7" t="str">
        <f t="shared" si="76"/>
        <v>Dr. Carolyn</v>
      </c>
      <c r="S4466" s="7" t="s">
        <v>5618</v>
      </c>
      <c r="T4466" s="7">
        <v>10</v>
      </c>
      <c r="U4466" s="7">
        <v>22</v>
      </c>
      <c r="V4466" s="7">
        <v>220</v>
      </c>
      <c r="W4466" s="7" t="s">
        <v>5495</v>
      </c>
    </row>
    <row r="4467" spans="18:23" x14ac:dyDescent="0.25">
      <c r="R4467" s="7" t="str">
        <f t="shared" si="76"/>
        <v>Leslie Sexton</v>
      </c>
      <c r="S4467" s="7" t="s">
        <v>5618</v>
      </c>
      <c r="T4467" s="7">
        <v>10</v>
      </c>
      <c r="U4467" s="7">
        <v>17</v>
      </c>
      <c r="V4467" s="7">
        <v>170</v>
      </c>
      <c r="W4467" s="7" t="s">
        <v>5541</v>
      </c>
    </row>
    <row r="4468" spans="18:23" x14ac:dyDescent="0.25">
      <c r="R4468" s="7" t="str">
        <f t="shared" si="76"/>
        <v>Stephanie Smith</v>
      </c>
      <c r="S4468" s="7" t="s">
        <v>5610</v>
      </c>
      <c r="T4468" s="7">
        <v>300</v>
      </c>
      <c r="U4468" s="7">
        <v>18</v>
      </c>
      <c r="V4468" s="7">
        <v>5400</v>
      </c>
      <c r="W4468" s="7" t="s">
        <v>5578</v>
      </c>
    </row>
    <row r="4469" spans="18:23" x14ac:dyDescent="0.25">
      <c r="R4469" s="7" t="str">
        <f t="shared" si="76"/>
        <v>Dr. Carolyn</v>
      </c>
      <c r="S4469" s="7" t="s">
        <v>5621</v>
      </c>
      <c r="T4469" s="7">
        <v>60</v>
      </c>
      <c r="U4469" s="7">
        <v>13</v>
      </c>
      <c r="V4469" s="7">
        <v>780</v>
      </c>
      <c r="W4469" s="7" t="s">
        <v>5554</v>
      </c>
    </row>
    <row r="4470" spans="18:23" x14ac:dyDescent="0.25">
      <c r="R4470" s="7" t="str">
        <f t="shared" si="76"/>
        <v>Johnny Weaver</v>
      </c>
      <c r="S4470" s="7" t="s">
        <v>5615</v>
      </c>
      <c r="T4470" s="7">
        <v>25</v>
      </c>
      <c r="U4470" s="7">
        <v>8</v>
      </c>
      <c r="V4470" s="7">
        <v>200</v>
      </c>
      <c r="W4470" s="7" t="s">
        <v>5577</v>
      </c>
    </row>
    <row r="4471" spans="18:23" x14ac:dyDescent="0.25">
      <c r="R4471" s="7" t="str">
        <f t="shared" si="76"/>
        <v>Sarah Wright</v>
      </c>
      <c r="S4471" s="7" t="s">
        <v>5622</v>
      </c>
      <c r="T4471" s="7">
        <v>15</v>
      </c>
      <c r="U4471" s="7">
        <v>25</v>
      </c>
      <c r="V4471" s="7">
        <v>375</v>
      </c>
      <c r="W4471" s="7" t="s">
        <v>5477</v>
      </c>
    </row>
    <row r="4472" spans="18:23" x14ac:dyDescent="0.25">
      <c r="R4472" s="7" t="str">
        <f t="shared" si="76"/>
        <v>Kimberly Stone</v>
      </c>
      <c r="S4472" s="7" t="s">
        <v>5612</v>
      </c>
      <c r="T4472" s="7">
        <v>50</v>
      </c>
      <c r="U4472" s="7">
        <v>24</v>
      </c>
      <c r="V4472" s="7">
        <v>1200</v>
      </c>
      <c r="W4472" s="7" t="s">
        <v>5465</v>
      </c>
    </row>
    <row r="4473" spans="18:23" x14ac:dyDescent="0.25">
      <c r="R4473" s="7" t="str">
        <f t="shared" si="76"/>
        <v>Kevin Gonzalez</v>
      </c>
      <c r="S4473" s="7" t="s">
        <v>5619</v>
      </c>
      <c r="T4473" s="7">
        <v>80</v>
      </c>
      <c r="U4473" s="7">
        <v>4</v>
      </c>
      <c r="V4473" s="7">
        <v>320</v>
      </c>
      <c r="W4473" s="7" t="s">
        <v>5498</v>
      </c>
    </row>
    <row r="4474" spans="18:23" x14ac:dyDescent="0.25">
      <c r="R4474" s="7" t="str">
        <f t="shared" si="76"/>
        <v>Sarah Wright</v>
      </c>
      <c r="S4474" s="7" t="s">
        <v>5616</v>
      </c>
      <c r="T4474" s="7">
        <v>150</v>
      </c>
      <c r="U4474" s="7">
        <v>18</v>
      </c>
      <c r="V4474" s="7">
        <v>2700</v>
      </c>
      <c r="W4474" s="7" t="s">
        <v>5474</v>
      </c>
    </row>
    <row r="4475" spans="18:23" x14ac:dyDescent="0.25">
      <c r="R4475" s="7" t="str">
        <f t="shared" si="76"/>
        <v>Joshua Stewart</v>
      </c>
      <c r="S4475" s="7" t="s">
        <v>5614</v>
      </c>
      <c r="T4475" s="7">
        <v>20</v>
      </c>
      <c r="U4475" s="7">
        <v>6</v>
      </c>
      <c r="V4475" s="7">
        <v>120</v>
      </c>
      <c r="W4475" s="7" t="s">
        <v>5309</v>
      </c>
    </row>
    <row r="4476" spans="18:23" x14ac:dyDescent="0.25">
      <c r="R4476" s="7" t="str">
        <f t="shared" si="76"/>
        <v>Kevin Gonzalez</v>
      </c>
      <c r="S4476" s="7" t="s">
        <v>5616</v>
      </c>
      <c r="T4476" s="7">
        <v>150</v>
      </c>
      <c r="U4476" s="7">
        <v>22</v>
      </c>
      <c r="V4476" s="7">
        <v>3300</v>
      </c>
      <c r="W4476" s="7" t="s">
        <v>5516</v>
      </c>
    </row>
    <row r="4477" spans="18:23" x14ac:dyDescent="0.25">
      <c r="R4477" s="7" t="str">
        <f t="shared" si="76"/>
        <v>James Mitchell</v>
      </c>
      <c r="S4477" s="7" t="s">
        <v>5620</v>
      </c>
      <c r="T4477" s="7">
        <v>40</v>
      </c>
      <c r="U4477" s="7">
        <v>3</v>
      </c>
      <c r="V4477" s="7">
        <v>120</v>
      </c>
      <c r="W4477" s="7" t="s">
        <v>5329</v>
      </c>
    </row>
    <row r="4478" spans="18:23" x14ac:dyDescent="0.25">
      <c r="R4478" s="7" t="str">
        <f t="shared" si="76"/>
        <v>Valerie Morgan</v>
      </c>
      <c r="S4478" s="7" t="s">
        <v>5623</v>
      </c>
      <c r="T4478" s="7">
        <v>30</v>
      </c>
      <c r="U4478" s="7">
        <v>21</v>
      </c>
      <c r="V4478" s="7">
        <v>630</v>
      </c>
      <c r="W4478" s="7" t="s">
        <v>5463</v>
      </c>
    </row>
    <row r="4479" spans="18:23" x14ac:dyDescent="0.25">
      <c r="R4479" s="7" t="str">
        <f t="shared" si="76"/>
        <v>Lindsay Arnold</v>
      </c>
      <c r="S4479" s="7" t="s">
        <v>5611</v>
      </c>
      <c r="T4479" s="7">
        <v>250</v>
      </c>
      <c r="U4479" s="7">
        <v>10</v>
      </c>
      <c r="V4479" s="7">
        <v>2500</v>
      </c>
      <c r="W4479" s="7" t="s">
        <v>5597</v>
      </c>
    </row>
    <row r="4480" spans="18:23" x14ac:dyDescent="0.25">
      <c r="R4480" s="7" t="str">
        <f t="shared" si="76"/>
        <v>Robert Baker</v>
      </c>
      <c r="S4480" s="7" t="s">
        <v>5610</v>
      </c>
      <c r="T4480" s="7">
        <v>300</v>
      </c>
      <c r="U4480" s="7">
        <v>17</v>
      </c>
      <c r="V4480" s="7">
        <v>5100</v>
      </c>
      <c r="W4480" s="7" t="s">
        <v>5447</v>
      </c>
    </row>
    <row r="4481" spans="18:23" x14ac:dyDescent="0.25">
      <c r="R4481" s="7" t="str">
        <f t="shared" si="76"/>
        <v>Diana Griffin</v>
      </c>
      <c r="S4481" s="7" t="s">
        <v>5612</v>
      </c>
      <c r="T4481" s="7">
        <v>50</v>
      </c>
      <c r="U4481" s="7">
        <v>24</v>
      </c>
      <c r="V4481" s="7">
        <v>1200</v>
      </c>
      <c r="W4481" s="7" t="s">
        <v>5509</v>
      </c>
    </row>
    <row r="4482" spans="18:23" x14ac:dyDescent="0.25">
      <c r="R4482" s="7" t="str">
        <f t="shared" si="76"/>
        <v>Valerie Morgan</v>
      </c>
      <c r="S4482" s="7" t="s">
        <v>5611</v>
      </c>
      <c r="T4482" s="7">
        <v>250</v>
      </c>
      <c r="U4482" s="7">
        <v>6</v>
      </c>
      <c r="V4482" s="7">
        <v>1500</v>
      </c>
      <c r="W4482" s="7" t="s">
        <v>5487</v>
      </c>
    </row>
    <row r="4483" spans="18:23" x14ac:dyDescent="0.25">
      <c r="R4483" s="7" t="str">
        <f t="shared" si="76"/>
        <v>Lindsay Arnold</v>
      </c>
      <c r="S4483" s="7" t="s">
        <v>5617</v>
      </c>
      <c r="T4483" s="7">
        <v>120</v>
      </c>
      <c r="U4483" s="7">
        <v>8</v>
      </c>
      <c r="V4483" s="7">
        <v>960</v>
      </c>
      <c r="W4483" s="7" t="s">
        <v>5555</v>
      </c>
    </row>
    <row r="4484" spans="18:23" x14ac:dyDescent="0.25">
      <c r="R4484" s="7" t="str">
        <f t="shared" si="76"/>
        <v>Kevin Gonzalez</v>
      </c>
      <c r="S4484" s="7" t="s">
        <v>5621</v>
      </c>
      <c r="T4484" s="7">
        <v>60</v>
      </c>
      <c r="U4484" s="7">
        <v>21</v>
      </c>
      <c r="V4484" s="7">
        <v>1260</v>
      </c>
      <c r="W4484" s="7" t="s">
        <v>5498</v>
      </c>
    </row>
    <row r="4485" spans="18:23" x14ac:dyDescent="0.25">
      <c r="R4485" s="7" t="str">
        <f t="shared" si="76"/>
        <v>Sarah Wright</v>
      </c>
      <c r="S4485" s="7" t="s">
        <v>5615</v>
      </c>
      <c r="T4485" s="7">
        <v>25</v>
      </c>
      <c r="U4485" s="7">
        <v>2</v>
      </c>
      <c r="V4485" s="7">
        <v>50</v>
      </c>
      <c r="W4485" s="7" t="s">
        <v>5337</v>
      </c>
    </row>
    <row r="4486" spans="18:23" x14ac:dyDescent="0.25">
      <c r="R4486" s="7" t="str">
        <f t="shared" si="76"/>
        <v>Jonathan Myers</v>
      </c>
      <c r="S4486" s="7" t="s">
        <v>5613</v>
      </c>
      <c r="T4486" s="7">
        <v>35</v>
      </c>
      <c r="U4486" s="7">
        <v>16</v>
      </c>
      <c r="V4486" s="7">
        <v>560</v>
      </c>
      <c r="W4486" s="7" t="s">
        <v>5501</v>
      </c>
    </row>
    <row r="4487" spans="18:23" x14ac:dyDescent="0.25">
      <c r="R4487" s="7" t="str">
        <f t="shared" si="76"/>
        <v>April Gonzales</v>
      </c>
      <c r="S4487" s="7" t="s">
        <v>5621</v>
      </c>
      <c r="T4487" s="7">
        <v>60</v>
      </c>
      <c r="U4487" s="7">
        <v>24</v>
      </c>
      <c r="V4487" s="7">
        <v>1440</v>
      </c>
      <c r="W4487" s="7" t="s">
        <v>5426</v>
      </c>
    </row>
    <row r="4488" spans="18:23" x14ac:dyDescent="0.25">
      <c r="R4488" s="7" t="str">
        <f t="shared" ref="R4488:R4551" si="77">TRIM(W4488)</f>
        <v>Jonathan Myers</v>
      </c>
      <c r="S4488" s="7" t="s">
        <v>5612</v>
      </c>
      <c r="T4488" s="7">
        <v>50</v>
      </c>
      <c r="U4488" s="7">
        <v>1</v>
      </c>
      <c r="V4488" s="7">
        <v>50</v>
      </c>
      <c r="W4488" s="7" t="s">
        <v>5483</v>
      </c>
    </row>
    <row r="4489" spans="18:23" x14ac:dyDescent="0.25">
      <c r="R4489" s="7" t="str">
        <f t="shared" si="77"/>
        <v>Kevin Gonzalez</v>
      </c>
      <c r="S4489" s="7" t="s">
        <v>5611</v>
      </c>
      <c r="T4489" s="7">
        <v>250</v>
      </c>
      <c r="U4489" s="7">
        <v>5</v>
      </c>
      <c r="V4489" s="7">
        <v>1250</v>
      </c>
      <c r="W4489" s="7" t="s">
        <v>5343</v>
      </c>
    </row>
    <row r="4490" spans="18:23" x14ac:dyDescent="0.25">
      <c r="R4490" s="7" t="str">
        <f t="shared" si="77"/>
        <v>Kenneth Rodriguez</v>
      </c>
      <c r="S4490" s="7" t="s">
        <v>5620</v>
      </c>
      <c r="T4490" s="7">
        <v>40</v>
      </c>
      <c r="U4490" s="7">
        <v>24</v>
      </c>
      <c r="V4490" s="7">
        <v>960</v>
      </c>
      <c r="W4490" s="7" t="s">
        <v>5436</v>
      </c>
    </row>
    <row r="4491" spans="18:23" x14ac:dyDescent="0.25">
      <c r="R4491" s="7" t="str">
        <f t="shared" si="77"/>
        <v>Diana Rios</v>
      </c>
      <c r="S4491" s="7" t="s">
        <v>5615</v>
      </c>
      <c r="T4491" s="7">
        <v>25</v>
      </c>
      <c r="U4491" s="7">
        <v>3</v>
      </c>
      <c r="V4491" s="7">
        <v>75</v>
      </c>
      <c r="W4491" s="7" t="s">
        <v>5479</v>
      </c>
    </row>
    <row r="4492" spans="18:23" x14ac:dyDescent="0.25">
      <c r="R4492" s="7" t="str">
        <f t="shared" si="77"/>
        <v>Lindsay Arnold</v>
      </c>
      <c r="S4492" s="7" t="s">
        <v>5620</v>
      </c>
      <c r="T4492" s="7">
        <v>40</v>
      </c>
      <c r="U4492" s="7">
        <v>23</v>
      </c>
      <c r="V4492" s="7">
        <v>920</v>
      </c>
      <c r="W4492" s="7" t="s">
        <v>5532</v>
      </c>
    </row>
    <row r="4493" spans="18:23" x14ac:dyDescent="0.25">
      <c r="R4493" s="7" t="str">
        <f t="shared" si="77"/>
        <v>Mrs. Katrina</v>
      </c>
      <c r="S4493" s="7" t="s">
        <v>5620</v>
      </c>
      <c r="T4493" s="7">
        <v>40</v>
      </c>
      <c r="U4493" s="7">
        <v>6</v>
      </c>
      <c r="V4493" s="7">
        <v>240</v>
      </c>
      <c r="W4493" s="7" t="s">
        <v>5575</v>
      </c>
    </row>
    <row r="4494" spans="18:23" x14ac:dyDescent="0.25">
      <c r="R4494" s="7" t="str">
        <f t="shared" si="77"/>
        <v>Janet Adams</v>
      </c>
      <c r="S4494" s="7" t="s">
        <v>5614</v>
      </c>
      <c r="T4494" s="7">
        <v>20</v>
      </c>
      <c r="U4494" s="7">
        <v>9</v>
      </c>
      <c r="V4494" s="7">
        <v>180</v>
      </c>
      <c r="W4494" s="7" t="s">
        <v>5535</v>
      </c>
    </row>
    <row r="4495" spans="18:23" x14ac:dyDescent="0.25">
      <c r="R4495" s="7" t="str">
        <f t="shared" si="77"/>
        <v>Joshua Stewart</v>
      </c>
      <c r="S4495" s="7" t="s">
        <v>5611</v>
      </c>
      <c r="T4495" s="7">
        <v>250</v>
      </c>
      <c r="U4495" s="7">
        <v>18</v>
      </c>
      <c r="V4495" s="7">
        <v>4500</v>
      </c>
      <c r="W4495" s="7" t="s">
        <v>5424</v>
      </c>
    </row>
    <row r="4496" spans="18:23" x14ac:dyDescent="0.25">
      <c r="R4496" s="7" t="str">
        <f t="shared" si="77"/>
        <v>Mrs. Katrina</v>
      </c>
      <c r="S4496" s="7" t="s">
        <v>5620</v>
      </c>
      <c r="T4496" s="7">
        <v>40</v>
      </c>
      <c r="U4496" s="7">
        <v>25</v>
      </c>
      <c r="V4496" s="7">
        <v>1000</v>
      </c>
      <c r="W4496" s="7" t="s">
        <v>5589</v>
      </c>
    </row>
    <row r="4497" spans="18:23" x14ac:dyDescent="0.25">
      <c r="R4497" s="7" t="str">
        <f t="shared" si="77"/>
        <v>Alexis Roberts</v>
      </c>
      <c r="S4497" s="7" t="s">
        <v>5610</v>
      </c>
      <c r="T4497" s="7">
        <v>300</v>
      </c>
      <c r="U4497" s="7">
        <v>21</v>
      </c>
      <c r="V4497" s="7">
        <v>6300</v>
      </c>
      <c r="W4497" s="7" t="s">
        <v>5457</v>
      </c>
    </row>
    <row r="4498" spans="18:23" x14ac:dyDescent="0.25">
      <c r="R4498" s="7" t="str">
        <f t="shared" si="77"/>
        <v>Timothy Johns</v>
      </c>
      <c r="S4498" s="7" t="s">
        <v>5620</v>
      </c>
      <c r="T4498" s="7">
        <v>40</v>
      </c>
      <c r="U4498" s="7">
        <v>6</v>
      </c>
      <c r="V4498" s="7">
        <v>240</v>
      </c>
      <c r="W4498" s="7" t="s">
        <v>5341</v>
      </c>
    </row>
    <row r="4499" spans="18:23" x14ac:dyDescent="0.25">
      <c r="R4499" s="7" t="str">
        <f t="shared" si="77"/>
        <v>Robert Baker</v>
      </c>
      <c r="S4499" s="7" t="s">
        <v>5609</v>
      </c>
      <c r="T4499" s="7">
        <v>20</v>
      </c>
      <c r="U4499" s="7">
        <v>24</v>
      </c>
      <c r="V4499" s="7">
        <v>480</v>
      </c>
      <c r="W4499" s="7" t="s">
        <v>5427</v>
      </c>
    </row>
    <row r="4500" spans="18:23" x14ac:dyDescent="0.25">
      <c r="R4500" s="7" t="str">
        <f t="shared" si="77"/>
        <v>James Mitchell</v>
      </c>
      <c r="S4500" s="7" t="s">
        <v>5619</v>
      </c>
      <c r="T4500" s="7">
        <v>80</v>
      </c>
      <c r="U4500" s="7">
        <v>12</v>
      </c>
      <c r="V4500" s="7">
        <v>960</v>
      </c>
      <c r="W4500" s="7" t="s">
        <v>5489</v>
      </c>
    </row>
    <row r="4501" spans="18:23" x14ac:dyDescent="0.25">
      <c r="R4501" s="7" t="str">
        <f t="shared" si="77"/>
        <v>Janet Adams</v>
      </c>
      <c r="S4501" s="7" t="s">
        <v>5616</v>
      </c>
      <c r="T4501" s="7">
        <v>150</v>
      </c>
      <c r="U4501" s="7">
        <v>20</v>
      </c>
      <c r="V4501" s="7">
        <v>3000</v>
      </c>
      <c r="W4501" s="7" t="s">
        <v>5524</v>
      </c>
    </row>
    <row r="4502" spans="18:23" x14ac:dyDescent="0.25">
      <c r="R4502" s="7" t="str">
        <f t="shared" si="77"/>
        <v>Seth Howell</v>
      </c>
      <c r="S4502" s="7" t="s">
        <v>5617</v>
      </c>
      <c r="T4502" s="7">
        <v>120</v>
      </c>
      <c r="U4502" s="7">
        <v>19</v>
      </c>
      <c r="V4502" s="7">
        <v>2280</v>
      </c>
      <c r="W4502" s="7" t="s">
        <v>5591</v>
      </c>
    </row>
    <row r="4503" spans="18:23" x14ac:dyDescent="0.25">
      <c r="R4503" s="7" t="str">
        <f t="shared" si="77"/>
        <v>Kelly Miller</v>
      </c>
      <c r="S4503" s="7" t="s">
        <v>5619</v>
      </c>
      <c r="T4503" s="7">
        <v>80</v>
      </c>
      <c r="U4503" s="7">
        <v>14</v>
      </c>
      <c r="V4503" s="7">
        <v>1120</v>
      </c>
      <c r="W4503" s="7" t="s">
        <v>5536</v>
      </c>
    </row>
    <row r="4504" spans="18:23" x14ac:dyDescent="0.25">
      <c r="R4504" s="7" t="str">
        <f t="shared" si="77"/>
        <v>Johnny Weaver</v>
      </c>
      <c r="S4504" s="7" t="s">
        <v>5623</v>
      </c>
      <c r="T4504" s="7">
        <v>30</v>
      </c>
      <c r="U4504" s="7">
        <v>13</v>
      </c>
      <c r="V4504" s="7">
        <v>390</v>
      </c>
      <c r="W4504" s="7" t="s">
        <v>5344</v>
      </c>
    </row>
    <row r="4505" spans="18:23" x14ac:dyDescent="0.25">
      <c r="R4505" s="7" t="str">
        <f t="shared" si="77"/>
        <v>Donald Parsons</v>
      </c>
      <c r="S4505" s="7" t="s">
        <v>5617</v>
      </c>
      <c r="T4505" s="7">
        <v>120</v>
      </c>
      <c r="U4505" s="7">
        <v>6</v>
      </c>
      <c r="V4505" s="7">
        <v>720</v>
      </c>
      <c r="W4505" s="7" t="s">
        <v>5491</v>
      </c>
    </row>
    <row r="4506" spans="18:23" x14ac:dyDescent="0.25">
      <c r="R4506" s="7" t="str">
        <f t="shared" si="77"/>
        <v>Alexis Ferguson</v>
      </c>
      <c r="S4506" s="7" t="s">
        <v>5620</v>
      </c>
      <c r="T4506" s="7">
        <v>40</v>
      </c>
      <c r="U4506" s="7">
        <v>3</v>
      </c>
      <c r="V4506" s="7">
        <v>120</v>
      </c>
      <c r="W4506" s="7" t="s">
        <v>5486</v>
      </c>
    </row>
    <row r="4507" spans="18:23" x14ac:dyDescent="0.25">
      <c r="R4507" s="7" t="str">
        <f t="shared" si="77"/>
        <v>Lindsay Arnold</v>
      </c>
      <c r="S4507" s="7" t="s">
        <v>5611</v>
      </c>
      <c r="T4507" s="7">
        <v>250</v>
      </c>
      <c r="U4507" s="7">
        <v>10</v>
      </c>
      <c r="V4507" s="7">
        <v>2500</v>
      </c>
      <c r="W4507" s="7" t="s">
        <v>5597</v>
      </c>
    </row>
    <row r="4508" spans="18:23" x14ac:dyDescent="0.25">
      <c r="R4508" s="7" t="str">
        <f t="shared" si="77"/>
        <v>Isaac Goodwin</v>
      </c>
      <c r="S4508" s="7" t="s">
        <v>5622</v>
      </c>
      <c r="T4508" s="7">
        <v>15</v>
      </c>
      <c r="U4508" s="7">
        <v>24</v>
      </c>
      <c r="V4508" s="7">
        <v>360</v>
      </c>
      <c r="W4508" s="7" t="s">
        <v>5440</v>
      </c>
    </row>
    <row r="4509" spans="18:23" x14ac:dyDescent="0.25">
      <c r="R4509" s="7" t="str">
        <f t="shared" si="77"/>
        <v>Ms. Michelle</v>
      </c>
      <c r="S4509" s="7" t="s">
        <v>5617</v>
      </c>
      <c r="T4509" s="7">
        <v>120</v>
      </c>
      <c r="U4509" s="7">
        <v>24</v>
      </c>
      <c r="V4509" s="7">
        <v>2880</v>
      </c>
      <c r="W4509" s="7" t="s">
        <v>5429</v>
      </c>
    </row>
    <row r="4510" spans="18:23" x14ac:dyDescent="0.25">
      <c r="R4510" s="7" t="str">
        <f t="shared" si="77"/>
        <v>Donald Parsons</v>
      </c>
      <c r="S4510" s="7" t="s">
        <v>5610</v>
      </c>
      <c r="T4510" s="7">
        <v>300</v>
      </c>
      <c r="U4510" s="7">
        <v>10</v>
      </c>
      <c r="V4510" s="7">
        <v>3000</v>
      </c>
      <c r="W4510" s="7" t="s">
        <v>5598</v>
      </c>
    </row>
    <row r="4511" spans="18:23" x14ac:dyDescent="0.25">
      <c r="R4511" s="7" t="str">
        <f t="shared" si="77"/>
        <v>Mrs. Alexandria</v>
      </c>
      <c r="S4511" s="7" t="s">
        <v>5616</v>
      </c>
      <c r="T4511" s="7">
        <v>150</v>
      </c>
      <c r="U4511" s="7">
        <v>10</v>
      </c>
      <c r="V4511" s="7">
        <v>1500</v>
      </c>
      <c r="W4511" s="7" t="s">
        <v>5587</v>
      </c>
    </row>
    <row r="4512" spans="18:23" x14ac:dyDescent="0.25">
      <c r="R4512" s="7" t="str">
        <f t="shared" si="77"/>
        <v>Diana Griffin</v>
      </c>
      <c r="S4512" s="7" t="s">
        <v>5613</v>
      </c>
      <c r="T4512" s="7">
        <v>35</v>
      </c>
      <c r="U4512" s="7">
        <v>23</v>
      </c>
      <c r="V4512" s="7">
        <v>805</v>
      </c>
      <c r="W4512" s="7" t="s">
        <v>5586</v>
      </c>
    </row>
    <row r="4513" spans="18:23" x14ac:dyDescent="0.25">
      <c r="R4513" s="7" t="str">
        <f t="shared" si="77"/>
        <v>Valerie Morgan</v>
      </c>
      <c r="S4513" s="7" t="s">
        <v>5611</v>
      </c>
      <c r="T4513" s="7">
        <v>250</v>
      </c>
      <c r="U4513" s="7">
        <v>4</v>
      </c>
      <c r="V4513" s="7">
        <v>1000</v>
      </c>
      <c r="W4513" s="7" t="s">
        <v>5475</v>
      </c>
    </row>
    <row r="4514" spans="18:23" x14ac:dyDescent="0.25">
      <c r="R4514" s="7" t="str">
        <f t="shared" si="77"/>
        <v>Lindsay Arnold</v>
      </c>
      <c r="S4514" s="7" t="s">
        <v>5611</v>
      </c>
      <c r="T4514" s="7">
        <v>250</v>
      </c>
      <c r="U4514" s="7">
        <v>17</v>
      </c>
      <c r="V4514" s="7">
        <v>4250</v>
      </c>
      <c r="W4514" s="7" t="s">
        <v>5555</v>
      </c>
    </row>
    <row r="4515" spans="18:23" x14ac:dyDescent="0.25">
      <c r="R4515" s="7" t="str">
        <f t="shared" si="77"/>
        <v>Karen Pham</v>
      </c>
      <c r="S4515" s="7" t="s">
        <v>5616</v>
      </c>
      <c r="T4515" s="7">
        <v>150</v>
      </c>
      <c r="U4515" s="7">
        <v>24</v>
      </c>
      <c r="V4515" s="7">
        <v>3600</v>
      </c>
      <c r="W4515" s="7" t="s">
        <v>5467</v>
      </c>
    </row>
    <row r="4516" spans="18:23" x14ac:dyDescent="0.25">
      <c r="R4516" s="7" t="str">
        <f t="shared" si="77"/>
        <v>Jose Perez</v>
      </c>
      <c r="S4516" s="7" t="s">
        <v>5610</v>
      </c>
      <c r="T4516" s="7">
        <v>300</v>
      </c>
      <c r="U4516" s="7">
        <v>17</v>
      </c>
      <c r="V4516" s="7">
        <v>5100</v>
      </c>
      <c r="W4516" s="7" t="s">
        <v>5574</v>
      </c>
    </row>
    <row r="4517" spans="18:23" x14ac:dyDescent="0.25">
      <c r="R4517" s="7" t="str">
        <f t="shared" si="77"/>
        <v>Isaac Goodwin</v>
      </c>
      <c r="S4517" s="7" t="s">
        <v>5622</v>
      </c>
      <c r="T4517" s="7">
        <v>15</v>
      </c>
      <c r="U4517" s="7">
        <v>13</v>
      </c>
      <c r="V4517" s="7">
        <v>195</v>
      </c>
      <c r="W4517" s="7" t="s">
        <v>5322</v>
      </c>
    </row>
    <row r="4518" spans="18:23" x14ac:dyDescent="0.25">
      <c r="R4518" s="7" t="str">
        <f t="shared" si="77"/>
        <v>Ms. Michelle</v>
      </c>
      <c r="S4518" s="7" t="s">
        <v>5615</v>
      </c>
      <c r="T4518" s="7">
        <v>25</v>
      </c>
      <c r="U4518" s="7">
        <v>18</v>
      </c>
      <c r="V4518" s="7">
        <v>450</v>
      </c>
      <c r="W4518" s="7" t="s">
        <v>5429</v>
      </c>
    </row>
    <row r="4519" spans="18:23" x14ac:dyDescent="0.25">
      <c r="R4519" s="7" t="str">
        <f t="shared" si="77"/>
        <v>Ms. Michelle</v>
      </c>
      <c r="S4519" s="7" t="s">
        <v>5612</v>
      </c>
      <c r="T4519" s="7">
        <v>50</v>
      </c>
      <c r="U4519" s="7">
        <v>5</v>
      </c>
      <c r="V4519" s="7">
        <v>250</v>
      </c>
      <c r="W4519" s="7" t="s">
        <v>5429</v>
      </c>
    </row>
    <row r="4520" spans="18:23" x14ac:dyDescent="0.25">
      <c r="R4520" s="7" t="str">
        <f t="shared" si="77"/>
        <v>Valerie Morgan</v>
      </c>
      <c r="S4520" s="7" t="s">
        <v>5622</v>
      </c>
      <c r="T4520" s="7">
        <v>15</v>
      </c>
      <c r="U4520" s="7">
        <v>13</v>
      </c>
      <c r="V4520" s="7">
        <v>195</v>
      </c>
      <c r="W4520" s="7" t="s">
        <v>5487</v>
      </c>
    </row>
    <row r="4521" spans="18:23" x14ac:dyDescent="0.25">
      <c r="R4521" s="7" t="str">
        <f t="shared" si="77"/>
        <v>Sarah Wright</v>
      </c>
      <c r="S4521" s="7" t="s">
        <v>5623</v>
      </c>
      <c r="T4521" s="7">
        <v>30</v>
      </c>
      <c r="U4521" s="7">
        <v>21</v>
      </c>
      <c r="V4521" s="7">
        <v>630</v>
      </c>
      <c r="W4521" s="7" t="s">
        <v>5490</v>
      </c>
    </row>
    <row r="4522" spans="18:23" x14ac:dyDescent="0.25">
      <c r="R4522" s="7" t="str">
        <f t="shared" si="77"/>
        <v>Sheri Foster</v>
      </c>
      <c r="S4522" s="7" t="s">
        <v>5618</v>
      </c>
      <c r="T4522" s="7">
        <v>10</v>
      </c>
      <c r="U4522" s="7">
        <v>14</v>
      </c>
      <c r="V4522" s="7">
        <v>140</v>
      </c>
      <c r="W4522" s="7" t="s">
        <v>5452</v>
      </c>
    </row>
    <row r="4523" spans="18:23" x14ac:dyDescent="0.25">
      <c r="R4523" s="7" t="str">
        <f t="shared" si="77"/>
        <v>Kari Zimmerman</v>
      </c>
      <c r="S4523" s="7" t="s">
        <v>5615</v>
      </c>
      <c r="T4523" s="7">
        <v>25</v>
      </c>
      <c r="U4523" s="7">
        <v>19</v>
      </c>
      <c r="V4523" s="7">
        <v>475</v>
      </c>
      <c r="W4523" s="7" t="s">
        <v>5338</v>
      </c>
    </row>
    <row r="4524" spans="18:23" x14ac:dyDescent="0.25">
      <c r="R4524" s="7" t="str">
        <f t="shared" si="77"/>
        <v>Aaron Robinson</v>
      </c>
      <c r="S4524" s="7" t="s">
        <v>5612</v>
      </c>
      <c r="T4524" s="7">
        <v>50</v>
      </c>
      <c r="U4524" s="7">
        <v>19</v>
      </c>
      <c r="V4524" s="7">
        <v>950</v>
      </c>
      <c r="W4524" s="7" t="s">
        <v>5454</v>
      </c>
    </row>
    <row r="4525" spans="18:23" x14ac:dyDescent="0.25">
      <c r="R4525" s="7" t="str">
        <f t="shared" si="77"/>
        <v>Angela Fox</v>
      </c>
      <c r="S4525" s="7" t="s">
        <v>5617</v>
      </c>
      <c r="T4525" s="7">
        <v>120</v>
      </c>
      <c r="U4525" s="7">
        <v>14</v>
      </c>
      <c r="V4525" s="7">
        <v>1680</v>
      </c>
      <c r="W4525" s="7" t="s">
        <v>5310</v>
      </c>
    </row>
    <row r="4526" spans="18:23" x14ac:dyDescent="0.25">
      <c r="R4526" s="7" t="str">
        <f t="shared" si="77"/>
        <v>Caroline Yoder</v>
      </c>
      <c r="S4526" s="7" t="s">
        <v>5613</v>
      </c>
      <c r="T4526" s="7">
        <v>35</v>
      </c>
      <c r="U4526" s="7">
        <v>3</v>
      </c>
      <c r="V4526" s="7">
        <v>105</v>
      </c>
      <c r="W4526" s="7" t="s">
        <v>5473</v>
      </c>
    </row>
    <row r="4527" spans="18:23" x14ac:dyDescent="0.25">
      <c r="R4527" s="7" t="str">
        <f t="shared" si="77"/>
        <v>Diana Rios</v>
      </c>
      <c r="S4527" s="7" t="s">
        <v>5612</v>
      </c>
      <c r="T4527" s="7">
        <v>50</v>
      </c>
      <c r="U4527" s="7">
        <v>17</v>
      </c>
      <c r="V4527" s="7">
        <v>850</v>
      </c>
      <c r="W4527" s="7" t="s">
        <v>5479</v>
      </c>
    </row>
    <row r="4528" spans="18:23" x14ac:dyDescent="0.25">
      <c r="R4528" s="7" t="str">
        <f t="shared" si="77"/>
        <v>Isaac Goodwin</v>
      </c>
      <c r="S4528" s="7" t="s">
        <v>5618</v>
      </c>
      <c r="T4528" s="7">
        <v>10</v>
      </c>
      <c r="U4528" s="7">
        <v>1</v>
      </c>
      <c r="V4528" s="7">
        <v>10</v>
      </c>
      <c r="W4528" s="7" t="s">
        <v>5511</v>
      </c>
    </row>
    <row r="4529" spans="18:23" x14ac:dyDescent="0.25">
      <c r="R4529" s="7" t="str">
        <f t="shared" si="77"/>
        <v>Stephanie Smith</v>
      </c>
      <c r="S4529" s="7" t="s">
        <v>5609</v>
      </c>
      <c r="T4529" s="7">
        <v>20</v>
      </c>
      <c r="U4529" s="7">
        <v>25</v>
      </c>
      <c r="V4529" s="7">
        <v>500</v>
      </c>
      <c r="W4529" s="7" t="s">
        <v>5578</v>
      </c>
    </row>
    <row r="4530" spans="18:23" x14ac:dyDescent="0.25">
      <c r="R4530" s="7" t="str">
        <f t="shared" si="77"/>
        <v>Mrs. Alexandria</v>
      </c>
      <c r="S4530" s="7" t="s">
        <v>5621</v>
      </c>
      <c r="T4530" s="7">
        <v>60</v>
      </c>
      <c r="U4530" s="7">
        <v>16</v>
      </c>
      <c r="V4530" s="7">
        <v>960</v>
      </c>
      <c r="W4530" s="7" t="s">
        <v>5587</v>
      </c>
    </row>
    <row r="4531" spans="18:23" x14ac:dyDescent="0.25">
      <c r="R4531" s="7" t="str">
        <f t="shared" si="77"/>
        <v>Karen Pham</v>
      </c>
      <c r="S4531" s="7" t="s">
        <v>5615</v>
      </c>
      <c r="T4531" s="7">
        <v>25</v>
      </c>
      <c r="U4531" s="7">
        <v>4</v>
      </c>
      <c r="V4531" s="7">
        <v>100</v>
      </c>
      <c r="W4531" s="7" t="s">
        <v>5430</v>
      </c>
    </row>
    <row r="4532" spans="18:23" x14ac:dyDescent="0.25">
      <c r="R4532" s="7" t="str">
        <f t="shared" si="77"/>
        <v>Jessica Baird</v>
      </c>
      <c r="S4532" s="7" t="s">
        <v>5612</v>
      </c>
      <c r="T4532" s="7">
        <v>50</v>
      </c>
      <c r="U4532" s="7">
        <v>16</v>
      </c>
      <c r="V4532" s="7">
        <v>800</v>
      </c>
      <c r="W4532" s="7" t="s">
        <v>5507</v>
      </c>
    </row>
    <row r="4533" spans="18:23" x14ac:dyDescent="0.25">
      <c r="R4533" s="7" t="str">
        <f t="shared" si="77"/>
        <v>April Gonzales</v>
      </c>
      <c r="S4533" s="7" t="s">
        <v>5614</v>
      </c>
      <c r="T4533" s="7">
        <v>20</v>
      </c>
      <c r="U4533" s="7">
        <v>10</v>
      </c>
      <c r="V4533" s="7">
        <v>200</v>
      </c>
      <c r="W4533" s="7" t="s">
        <v>5426</v>
      </c>
    </row>
    <row r="4534" spans="18:23" x14ac:dyDescent="0.25">
      <c r="R4534" s="7" t="str">
        <f t="shared" si="77"/>
        <v>Dr. Elizabeth</v>
      </c>
      <c r="S4534" s="7" t="s">
        <v>5610</v>
      </c>
      <c r="T4534" s="7">
        <v>300</v>
      </c>
      <c r="U4534" s="7">
        <v>7</v>
      </c>
      <c r="V4534" s="7">
        <v>2100</v>
      </c>
      <c r="W4534" s="7" t="s">
        <v>5600</v>
      </c>
    </row>
    <row r="4535" spans="18:23" x14ac:dyDescent="0.25">
      <c r="R4535" s="7" t="str">
        <f t="shared" si="77"/>
        <v>Rebecca Moody</v>
      </c>
      <c r="S4535" s="7" t="s">
        <v>5609</v>
      </c>
      <c r="T4535" s="7">
        <v>20</v>
      </c>
      <c r="U4535" s="7">
        <v>22</v>
      </c>
      <c r="V4535" s="7">
        <v>440</v>
      </c>
      <c r="W4535" s="7" t="s">
        <v>5335</v>
      </c>
    </row>
    <row r="4536" spans="18:23" x14ac:dyDescent="0.25">
      <c r="R4536" s="7" t="str">
        <f t="shared" si="77"/>
        <v>Stephanie Smith</v>
      </c>
      <c r="S4536" s="7" t="s">
        <v>5615</v>
      </c>
      <c r="T4536" s="7">
        <v>25</v>
      </c>
      <c r="U4536" s="7">
        <v>19</v>
      </c>
      <c r="V4536" s="7">
        <v>475</v>
      </c>
      <c r="W4536" s="7" t="s">
        <v>5506</v>
      </c>
    </row>
    <row r="4537" spans="18:23" x14ac:dyDescent="0.25">
      <c r="R4537" s="7" t="str">
        <f t="shared" si="77"/>
        <v>Donald Parsons</v>
      </c>
      <c r="S4537" s="7" t="s">
        <v>5614</v>
      </c>
      <c r="T4537" s="7">
        <v>20</v>
      </c>
      <c r="U4537" s="7">
        <v>22</v>
      </c>
      <c r="V4537" s="7">
        <v>440</v>
      </c>
      <c r="W4537" s="7" t="s">
        <v>5326</v>
      </c>
    </row>
    <row r="4538" spans="18:23" x14ac:dyDescent="0.25">
      <c r="R4538" s="7" t="str">
        <f t="shared" si="77"/>
        <v>Johnny Weaver</v>
      </c>
      <c r="S4538" s="7" t="s">
        <v>5613</v>
      </c>
      <c r="T4538" s="7">
        <v>35</v>
      </c>
      <c r="U4538" s="7">
        <v>23</v>
      </c>
      <c r="V4538" s="7">
        <v>805</v>
      </c>
      <c r="W4538" s="7" t="s">
        <v>5577</v>
      </c>
    </row>
    <row r="4539" spans="18:23" x14ac:dyDescent="0.25">
      <c r="R4539" s="7" t="str">
        <f t="shared" si="77"/>
        <v>Kenneth Rodriguez</v>
      </c>
      <c r="S4539" s="7" t="s">
        <v>5620</v>
      </c>
      <c r="T4539" s="7">
        <v>40</v>
      </c>
      <c r="U4539" s="7">
        <v>12</v>
      </c>
      <c r="V4539" s="7">
        <v>480</v>
      </c>
      <c r="W4539" s="7" t="s">
        <v>5572</v>
      </c>
    </row>
    <row r="4540" spans="18:23" x14ac:dyDescent="0.25">
      <c r="R4540" s="7" t="str">
        <f t="shared" si="77"/>
        <v>Mrs. Katrina</v>
      </c>
      <c r="S4540" s="7" t="s">
        <v>5621</v>
      </c>
      <c r="T4540" s="7">
        <v>60</v>
      </c>
      <c r="U4540" s="7">
        <v>19</v>
      </c>
      <c r="V4540" s="7">
        <v>1140</v>
      </c>
      <c r="W4540" s="7" t="s">
        <v>5607</v>
      </c>
    </row>
    <row r="4541" spans="18:23" x14ac:dyDescent="0.25">
      <c r="R4541" s="7" t="str">
        <f t="shared" si="77"/>
        <v>Kelly Miller</v>
      </c>
      <c r="S4541" s="7" t="s">
        <v>5610</v>
      </c>
      <c r="T4541" s="7">
        <v>300</v>
      </c>
      <c r="U4541" s="7">
        <v>12</v>
      </c>
      <c r="V4541" s="7">
        <v>3600</v>
      </c>
      <c r="W4541" s="7" t="s">
        <v>5340</v>
      </c>
    </row>
    <row r="4542" spans="18:23" x14ac:dyDescent="0.25">
      <c r="R4542" s="7" t="str">
        <f t="shared" si="77"/>
        <v>Kimberly Stone</v>
      </c>
      <c r="S4542" s="7" t="s">
        <v>5610</v>
      </c>
      <c r="T4542" s="7">
        <v>300</v>
      </c>
      <c r="U4542" s="7">
        <v>21</v>
      </c>
      <c r="V4542" s="7">
        <v>6300</v>
      </c>
      <c r="W4542" s="7" t="s">
        <v>5334</v>
      </c>
    </row>
    <row r="4543" spans="18:23" x14ac:dyDescent="0.25">
      <c r="R4543" s="7" t="str">
        <f t="shared" si="77"/>
        <v>Keith Bush</v>
      </c>
      <c r="S4543" s="7" t="s">
        <v>5618</v>
      </c>
      <c r="T4543" s="7">
        <v>10</v>
      </c>
      <c r="U4543" s="7">
        <v>2</v>
      </c>
      <c r="V4543" s="7">
        <v>20</v>
      </c>
      <c r="W4543" s="7" t="s">
        <v>5571</v>
      </c>
    </row>
    <row r="4544" spans="18:23" x14ac:dyDescent="0.25">
      <c r="R4544" s="7" t="str">
        <f t="shared" si="77"/>
        <v>Dr. Carolyn</v>
      </c>
      <c r="S4544" s="7" t="s">
        <v>5615</v>
      </c>
      <c r="T4544" s="7">
        <v>25</v>
      </c>
      <c r="U4544" s="7">
        <v>16</v>
      </c>
      <c r="V4544" s="7">
        <v>400</v>
      </c>
      <c r="W4544" s="7" t="s">
        <v>5499</v>
      </c>
    </row>
    <row r="4545" spans="18:23" x14ac:dyDescent="0.25">
      <c r="R4545" s="7" t="str">
        <f t="shared" si="77"/>
        <v>Robert Baker</v>
      </c>
      <c r="S4545" s="7" t="s">
        <v>5618</v>
      </c>
      <c r="T4545" s="7">
        <v>10</v>
      </c>
      <c r="U4545" s="7">
        <v>8</v>
      </c>
      <c r="V4545" s="7">
        <v>80</v>
      </c>
      <c r="W4545" s="7" t="s">
        <v>5447</v>
      </c>
    </row>
    <row r="4546" spans="18:23" x14ac:dyDescent="0.25">
      <c r="R4546" s="7" t="str">
        <f t="shared" si="77"/>
        <v>James Mitchell</v>
      </c>
      <c r="S4546" s="7" t="s">
        <v>5616</v>
      </c>
      <c r="T4546" s="7">
        <v>150</v>
      </c>
      <c r="U4546" s="7">
        <v>15</v>
      </c>
      <c r="V4546" s="7">
        <v>2250</v>
      </c>
      <c r="W4546" s="7" t="s">
        <v>5329</v>
      </c>
    </row>
    <row r="4547" spans="18:23" x14ac:dyDescent="0.25">
      <c r="R4547" s="7" t="str">
        <f t="shared" si="77"/>
        <v>Diana Griffin</v>
      </c>
      <c r="S4547" s="7" t="s">
        <v>5611</v>
      </c>
      <c r="T4547" s="7">
        <v>250</v>
      </c>
      <c r="U4547" s="7">
        <v>8</v>
      </c>
      <c r="V4547" s="7">
        <v>2000</v>
      </c>
      <c r="W4547" s="7" t="s">
        <v>5509</v>
      </c>
    </row>
    <row r="4548" spans="18:23" x14ac:dyDescent="0.25">
      <c r="R4548" s="7" t="str">
        <f t="shared" si="77"/>
        <v>Seth Howell</v>
      </c>
      <c r="S4548" s="7" t="s">
        <v>5623</v>
      </c>
      <c r="T4548" s="7">
        <v>30</v>
      </c>
      <c r="U4548" s="7">
        <v>16</v>
      </c>
      <c r="V4548" s="7">
        <v>480</v>
      </c>
      <c r="W4548" s="7" t="s">
        <v>5472</v>
      </c>
    </row>
    <row r="4549" spans="18:23" x14ac:dyDescent="0.25">
      <c r="R4549" s="7" t="str">
        <f t="shared" si="77"/>
        <v>James Mitchell</v>
      </c>
      <c r="S4549" s="7" t="s">
        <v>5615</v>
      </c>
      <c r="T4549" s="7">
        <v>25</v>
      </c>
      <c r="U4549" s="7">
        <v>11</v>
      </c>
      <c r="V4549" s="7">
        <v>275</v>
      </c>
      <c r="W4549" s="7" t="s">
        <v>5329</v>
      </c>
    </row>
    <row r="4550" spans="18:23" x14ac:dyDescent="0.25">
      <c r="R4550" s="7" t="str">
        <f t="shared" si="77"/>
        <v>Jose Perez</v>
      </c>
      <c r="S4550" s="7" t="s">
        <v>5609</v>
      </c>
      <c r="T4550" s="7">
        <v>20</v>
      </c>
      <c r="U4550" s="7">
        <v>9</v>
      </c>
      <c r="V4550" s="7">
        <v>180</v>
      </c>
      <c r="W4550" s="7" t="s">
        <v>5333</v>
      </c>
    </row>
    <row r="4551" spans="18:23" x14ac:dyDescent="0.25">
      <c r="R4551" s="7" t="str">
        <f t="shared" si="77"/>
        <v>Aaron Robinson</v>
      </c>
      <c r="S4551" s="7" t="s">
        <v>5619</v>
      </c>
      <c r="T4551" s="7">
        <v>80</v>
      </c>
      <c r="U4551" s="7">
        <v>8</v>
      </c>
      <c r="V4551" s="7">
        <v>640</v>
      </c>
      <c r="W4551" s="7" t="s">
        <v>5576</v>
      </c>
    </row>
    <row r="4552" spans="18:23" x14ac:dyDescent="0.25">
      <c r="R4552" s="7" t="str">
        <f t="shared" ref="R4552:R4615" si="78">TRIM(W4552)</f>
        <v>Valerie Morgan</v>
      </c>
      <c r="S4552" s="7" t="s">
        <v>5623</v>
      </c>
      <c r="T4552" s="7">
        <v>30</v>
      </c>
      <c r="U4552" s="7">
        <v>20</v>
      </c>
      <c r="V4552" s="7">
        <v>600</v>
      </c>
      <c r="W4552" s="7" t="s">
        <v>5475</v>
      </c>
    </row>
    <row r="4553" spans="18:23" x14ac:dyDescent="0.25">
      <c r="R4553" s="7" t="str">
        <f t="shared" si="78"/>
        <v>Diana Rios</v>
      </c>
      <c r="S4553" s="7" t="s">
        <v>5610</v>
      </c>
      <c r="T4553" s="7">
        <v>300</v>
      </c>
      <c r="U4553" s="7">
        <v>2</v>
      </c>
      <c r="V4553" s="7">
        <v>600</v>
      </c>
      <c r="W4553" s="7" t="s">
        <v>5479</v>
      </c>
    </row>
    <row r="4554" spans="18:23" x14ac:dyDescent="0.25">
      <c r="R4554" s="7" t="str">
        <f t="shared" si="78"/>
        <v>Keith Bush</v>
      </c>
      <c r="S4554" s="7" t="s">
        <v>5616</v>
      </c>
      <c r="T4554" s="7">
        <v>150</v>
      </c>
      <c r="U4554" s="7">
        <v>17</v>
      </c>
      <c r="V4554" s="7">
        <v>2550</v>
      </c>
      <c r="W4554" s="7" t="s">
        <v>5571</v>
      </c>
    </row>
    <row r="4555" spans="18:23" x14ac:dyDescent="0.25">
      <c r="R4555" s="7" t="str">
        <f t="shared" si="78"/>
        <v>Isaac Goodwin</v>
      </c>
      <c r="S4555" s="7" t="s">
        <v>5618</v>
      </c>
      <c r="T4555" s="7">
        <v>10</v>
      </c>
      <c r="U4555" s="7">
        <v>9</v>
      </c>
      <c r="V4555" s="7">
        <v>90</v>
      </c>
      <c r="W4555" s="7" t="s">
        <v>5592</v>
      </c>
    </row>
    <row r="4556" spans="18:23" x14ac:dyDescent="0.25">
      <c r="R4556" s="7" t="str">
        <f t="shared" si="78"/>
        <v>Lisa Johnson</v>
      </c>
      <c r="S4556" s="7" t="s">
        <v>5609</v>
      </c>
      <c r="T4556" s="7">
        <v>20</v>
      </c>
      <c r="U4556" s="7">
        <v>25</v>
      </c>
      <c r="V4556" s="7">
        <v>500</v>
      </c>
      <c r="W4556" s="7" t="s">
        <v>5581</v>
      </c>
    </row>
    <row r="4557" spans="18:23" x14ac:dyDescent="0.25">
      <c r="R4557" s="7" t="str">
        <f t="shared" si="78"/>
        <v>Diana Rios</v>
      </c>
      <c r="S4557" s="7" t="s">
        <v>5617</v>
      </c>
      <c r="T4557" s="7">
        <v>120</v>
      </c>
      <c r="U4557" s="7">
        <v>12</v>
      </c>
      <c r="V4557" s="7">
        <v>1440</v>
      </c>
      <c r="W4557" s="7" t="s">
        <v>5582</v>
      </c>
    </row>
    <row r="4558" spans="18:23" x14ac:dyDescent="0.25">
      <c r="R4558" s="7" t="str">
        <f t="shared" si="78"/>
        <v>Kenneth Rodriguez</v>
      </c>
      <c r="S4558" s="7" t="s">
        <v>5623</v>
      </c>
      <c r="T4558" s="7">
        <v>30</v>
      </c>
      <c r="U4558" s="7">
        <v>20</v>
      </c>
      <c r="V4558" s="7">
        <v>600</v>
      </c>
      <c r="W4558" s="7" t="s">
        <v>5436</v>
      </c>
    </row>
    <row r="4559" spans="18:23" x14ac:dyDescent="0.25">
      <c r="R4559" s="7" t="str">
        <f t="shared" si="78"/>
        <v>Janet Adams</v>
      </c>
      <c r="S4559" s="7" t="s">
        <v>5623</v>
      </c>
      <c r="T4559" s="7">
        <v>30</v>
      </c>
      <c r="U4559" s="7">
        <v>9</v>
      </c>
      <c r="V4559" s="7">
        <v>270</v>
      </c>
      <c r="W4559" s="7" t="s">
        <v>5570</v>
      </c>
    </row>
    <row r="4560" spans="18:23" x14ac:dyDescent="0.25">
      <c r="R4560" s="7" t="str">
        <f t="shared" si="78"/>
        <v>Valerie Morgan</v>
      </c>
      <c r="S4560" s="7" t="s">
        <v>5614</v>
      </c>
      <c r="T4560" s="7">
        <v>20</v>
      </c>
      <c r="U4560" s="7">
        <v>2</v>
      </c>
      <c r="V4560" s="7">
        <v>40</v>
      </c>
      <c r="W4560" s="7" t="s">
        <v>5311</v>
      </c>
    </row>
    <row r="4561" spans="18:23" x14ac:dyDescent="0.25">
      <c r="R4561" s="7" t="str">
        <f t="shared" si="78"/>
        <v>Dr. Carolyn</v>
      </c>
      <c r="S4561" s="7" t="s">
        <v>5610</v>
      </c>
      <c r="T4561" s="7">
        <v>300</v>
      </c>
      <c r="U4561" s="7">
        <v>25</v>
      </c>
      <c r="V4561" s="7">
        <v>7500</v>
      </c>
      <c r="W4561" s="7" t="s">
        <v>5455</v>
      </c>
    </row>
    <row r="4562" spans="18:23" x14ac:dyDescent="0.25">
      <c r="R4562" s="7" t="str">
        <f t="shared" si="78"/>
        <v>Mary Fry</v>
      </c>
      <c r="S4562" s="7" t="s">
        <v>5622</v>
      </c>
      <c r="T4562" s="7">
        <v>15</v>
      </c>
      <c r="U4562" s="7">
        <v>6</v>
      </c>
      <c r="V4562" s="7">
        <v>90</v>
      </c>
      <c r="W4562" s="7" t="s">
        <v>5567</v>
      </c>
    </row>
    <row r="4563" spans="18:23" x14ac:dyDescent="0.25">
      <c r="R4563" s="7" t="str">
        <f t="shared" si="78"/>
        <v>Alexis Roberts</v>
      </c>
      <c r="S4563" s="7" t="s">
        <v>5618</v>
      </c>
      <c r="T4563" s="7">
        <v>10</v>
      </c>
      <c r="U4563" s="7">
        <v>22</v>
      </c>
      <c r="V4563" s="7">
        <v>220</v>
      </c>
      <c r="W4563" s="7" t="s">
        <v>5318</v>
      </c>
    </row>
    <row r="4564" spans="18:23" x14ac:dyDescent="0.25">
      <c r="R4564" s="7" t="str">
        <f t="shared" si="78"/>
        <v>Lisa Johnson</v>
      </c>
      <c r="S4564" s="7" t="s">
        <v>5613</v>
      </c>
      <c r="T4564" s="7">
        <v>35</v>
      </c>
      <c r="U4564" s="7">
        <v>11</v>
      </c>
      <c r="V4564" s="7">
        <v>385</v>
      </c>
      <c r="W4564" s="7" t="s">
        <v>5539</v>
      </c>
    </row>
    <row r="4565" spans="18:23" x14ac:dyDescent="0.25">
      <c r="R4565" s="7" t="str">
        <f t="shared" si="78"/>
        <v>Kenneth Rodriguez</v>
      </c>
      <c r="S4565" s="7" t="s">
        <v>5621</v>
      </c>
      <c r="T4565" s="7">
        <v>60</v>
      </c>
      <c r="U4565" s="7">
        <v>6</v>
      </c>
      <c r="V4565" s="7">
        <v>360</v>
      </c>
      <c r="W4565" s="7" t="s">
        <v>5572</v>
      </c>
    </row>
    <row r="4566" spans="18:23" x14ac:dyDescent="0.25">
      <c r="R4566" s="7" t="str">
        <f t="shared" si="78"/>
        <v>Diana Griffin</v>
      </c>
      <c r="S4566" s="7" t="s">
        <v>5610</v>
      </c>
      <c r="T4566" s="7">
        <v>300</v>
      </c>
      <c r="U4566" s="7">
        <v>25</v>
      </c>
      <c r="V4566" s="7">
        <v>7500</v>
      </c>
      <c r="W4566" s="7" t="s">
        <v>5550</v>
      </c>
    </row>
    <row r="4567" spans="18:23" x14ac:dyDescent="0.25">
      <c r="R4567" s="7" t="str">
        <f t="shared" si="78"/>
        <v>Alexis Roberts</v>
      </c>
      <c r="S4567" s="7" t="s">
        <v>5623</v>
      </c>
      <c r="T4567" s="7">
        <v>30</v>
      </c>
      <c r="U4567" s="7">
        <v>13</v>
      </c>
      <c r="V4567" s="7">
        <v>390</v>
      </c>
      <c r="W4567" s="7" t="s">
        <v>5528</v>
      </c>
    </row>
    <row r="4568" spans="18:23" x14ac:dyDescent="0.25">
      <c r="R4568" s="7" t="str">
        <f t="shared" si="78"/>
        <v>Sheri Foster</v>
      </c>
      <c r="S4568" s="7" t="s">
        <v>5620</v>
      </c>
      <c r="T4568" s="7">
        <v>40</v>
      </c>
      <c r="U4568" s="7">
        <v>14</v>
      </c>
      <c r="V4568" s="7">
        <v>560</v>
      </c>
      <c r="W4568" s="7" t="s">
        <v>5585</v>
      </c>
    </row>
    <row r="4569" spans="18:23" x14ac:dyDescent="0.25">
      <c r="R4569" s="7" t="str">
        <f t="shared" si="78"/>
        <v>Alexis Ferguson</v>
      </c>
      <c r="S4569" s="7" t="s">
        <v>5619</v>
      </c>
      <c r="T4569" s="7">
        <v>80</v>
      </c>
      <c r="U4569" s="7">
        <v>3</v>
      </c>
      <c r="V4569" s="7">
        <v>240</v>
      </c>
      <c r="W4569" s="7" t="s">
        <v>5493</v>
      </c>
    </row>
    <row r="4570" spans="18:23" x14ac:dyDescent="0.25">
      <c r="R4570" s="7" t="str">
        <f t="shared" si="78"/>
        <v>Karen Pham</v>
      </c>
      <c r="S4570" s="7" t="s">
        <v>5610</v>
      </c>
      <c r="T4570" s="7">
        <v>300</v>
      </c>
      <c r="U4570" s="7">
        <v>25</v>
      </c>
      <c r="V4570" s="7">
        <v>7500</v>
      </c>
      <c r="W4570" s="7" t="s">
        <v>5430</v>
      </c>
    </row>
    <row r="4571" spans="18:23" x14ac:dyDescent="0.25">
      <c r="R4571" s="7" t="str">
        <f t="shared" si="78"/>
        <v>Rebecca Moody</v>
      </c>
      <c r="S4571" s="7" t="s">
        <v>5610</v>
      </c>
      <c r="T4571" s="7">
        <v>300</v>
      </c>
      <c r="U4571" s="7">
        <v>22</v>
      </c>
      <c r="V4571" s="7">
        <v>6600</v>
      </c>
      <c r="W4571" s="7" t="s">
        <v>5525</v>
      </c>
    </row>
    <row r="4572" spans="18:23" x14ac:dyDescent="0.25">
      <c r="R4572" s="7" t="str">
        <f t="shared" si="78"/>
        <v>Linda Morgan</v>
      </c>
      <c r="S4572" s="7" t="s">
        <v>5615</v>
      </c>
      <c r="T4572" s="7">
        <v>25</v>
      </c>
      <c r="U4572" s="7">
        <v>4</v>
      </c>
      <c r="V4572" s="7">
        <v>100</v>
      </c>
      <c r="W4572" s="7" t="s">
        <v>5441</v>
      </c>
    </row>
    <row r="4573" spans="18:23" x14ac:dyDescent="0.25">
      <c r="R4573" s="7" t="str">
        <f t="shared" si="78"/>
        <v>Ms. Michelle</v>
      </c>
      <c r="S4573" s="7" t="s">
        <v>5610</v>
      </c>
      <c r="T4573" s="7">
        <v>300</v>
      </c>
      <c r="U4573" s="7">
        <v>4</v>
      </c>
      <c r="V4573" s="7">
        <v>1200</v>
      </c>
      <c r="W4573" s="7" t="s">
        <v>5514</v>
      </c>
    </row>
    <row r="4574" spans="18:23" x14ac:dyDescent="0.25">
      <c r="R4574" s="7" t="str">
        <f t="shared" si="78"/>
        <v>Jessica Baird</v>
      </c>
      <c r="S4574" s="7" t="s">
        <v>5617</v>
      </c>
      <c r="T4574" s="7">
        <v>120</v>
      </c>
      <c r="U4574" s="7">
        <v>24</v>
      </c>
      <c r="V4574" s="7">
        <v>2880</v>
      </c>
      <c r="W4574" s="7" t="s">
        <v>5546</v>
      </c>
    </row>
    <row r="4575" spans="18:23" x14ac:dyDescent="0.25">
      <c r="R4575" s="7" t="str">
        <f t="shared" si="78"/>
        <v>Stephanie Smith</v>
      </c>
      <c r="S4575" s="7" t="s">
        <v>5618</v>
      </c>
      <c r="T4575" s="7">
        <v>10</v>
      </c>
      <c r="U4575" s="7">
        <v>19</v>
      </c>
      <c r="V4575" s="7">
        <v>190</v>
      </c>
      <c r="W4575" s="7" t="s">
        <v>5323</v>
      </c>
    </row>
    <row r="4576" spans="18:23" x14ac:dyDescent="0.25">
      <c r="R4576" s="7" t="str">
        <f t="shared" si="78"/>
        <v>Aaron Robinson</v>
      </c>
      <c r="S4576" s="7" t="s">
        <v>5617</v>
      </c>
      <c r="T4576" s="7">
        <v>120</v>
      </c>
      <c r="U4576" s="7">
        <v>19</v>
      </c>
      <c r="V4576" s="7">
        <v>2280</v>
      </c>
      <c r="W4576" s="7" t="s">
        <v>5543</v>
      </c>
    </row>
    <row r="4577" spans="18:23" x14ac:dyDescent="0.25">
      <c r="R4577" s="7" t="str">
        <f t="shared" si="78"/>
        <v>April Gonzales</v>
      </c>
      <c r="S4577" s="7" t="s">
        <v>5618</v>
      </c>
      <c r="T4577" s="7">
        <v>10</v>
      </c>
      <c r="U4577" s="7">
        <v>9</v>
      </c>
      <c r="V4577" s="7">
        <v>90</v>
      </c>
      <c r="W4577" s="7" t="s">
        <v>5450</v>
      </c>
    </row>
    <row r="4578" spans="18:23" x14ac:dyDescent="0.25">
      <c r="R4578" s="7" t="str">
        <f t="shared" si="78"/>
        <v>Shannon Vazquez</v>
      </c>
      <c r="S4578" s="7" t="s">
        <v>5613</v>
      </c>
      <c r="T4578" s="7">
        <v>35</v>
      </c>
      <c r="U4578" s="7">
        <v>24</v>
      </c>
      <c r="V4578" s="7">
        <v>840</v>
      </c>
      <c r="W4578" s="7" t="s">
        <v>5497</v>
      </c>
    </row>
    <row r="4579" spans="18:23" x14ac:dyDescent="0.25">
      <c r="R4579" s="7" t="str">
        <f t="shared" si="78"/>
        <v>Dr. Carolyn</v>
      </c>
      <c r="S4579" s="7" t="s">
        <v>5622</v>
      </c>
      <c r="T4579" s="7">
        <v>15</v>
      </c>
      <c r="U4579" s="7">
        <v>23</v>
      </c>
      <c r="V4579" s="7">
        <v>345</v>
      </c>
      <c r="W4579" s="7" t="s">
        <v>5580</v>
      </c>
    </row>
    <row r="4580" spans="18:23" x14ac:dyDescent="0.25">
      <c r="R4580" s="7" t="str">
        <f t="shared" si="78"/>
        <v>Mrs. Alexandria</v>
      </c>
      <c r="S4580" s="7" t="s">
        <v>5617</v>
      </c>
      <c r="T4580" s="7">
        <v>120</v>
      </c>
      <c r="U4580" s="7">
        <v>3</v>
      </c>
      <c r="V4580" s="7">
        <v>360</v>
      </c>
      <c r="W4580" s="7" t="s">
        <v>5583</v>
      </c>
    </row>
    <row r="4581" spans="18:23" x14ac:dyDescent="0.25">
      <c r="R4581" s="7" t="str">
        <f t="shared" si="78"/>
        <v>Robert Baker</v>
      </c>
      <c r="S4581" s="7" t="s">
        <v>5614</v>
      </c>
      <c r="T4581" s="7">
        <v>20</v>
      </c>
      <c r="U4581" s="7">
        <v>22</v>
      </c>
      <c r="V4581" s="7">
        <v>440</v>
      </c>
      <c r="W4581" s="7" t="s">
        <v>5427</v>
      </c>
    </row>
    <row r="4582" spans="18:23" x14ac:dyDescent="0.25">
      <c r="R4582" s="7" t="str">
        <f t="shared" si="78"/>
        <v>Kenneth Rodriguez</v>
      </c>
      <c r="S4582" s="7" t="s">
        <v>5619</v>
      </c>
      <c r="T4582" s="7">
        <v>80</v>
      </c>
      <c r="U4582" s="7">
        <v>24</v>
      </c>
      <c r="V4582" s="7">
        <v>1920</v>
      </c>
      <c r="W4582" s="7" t="s">
        <v>5572</v>
      </c>
    </row>
    <row r="4583" spans="18:23" x14ac:dyDescent="0.25">
      <c r="R4583" s="7" t="str">
        <f t="shared" si="78"/>
        <v>James Mitchell</v>
      </c>
      <c r="S4583" s="7" t="s">
        <v>5622</v>
      </c>
      <c r="T4583" s="7">
        <v>15</v>
      </c>
      <c r="U4583" s="7">
        <v>3</v>
      </c>
      <c r="V4583" s="7">
        <v>45</v>
      </c>
      <c r="W4583" s="7" t="s">
        <v>5329</v>
      </c>
    </row>
    <row r="4584" spans="18:23" x14ac:dyDescent="0.25">
      <c r="R4584" s="7" t="str">
        <f t="shared" si="78"/>
        <v>Diana Rios</v>
      </c>
      <c r="S4584" s="7" t="s">
        <v>5623</v>
      </c>
      <c r="T4584" s="7">
        <v>30</v>
      </c>
      <c r="U4584" s="7">
        <v>15</v>
      </c>
      <c r="V4584" s="7">
        <v>450</v>
      </c>
      <c r="W4584" s="7" t="s">
        <v>5564</v>
      </c>
    </row>
    <row r="4585" spans="18:23" x14ac:dyDescent="0.25">
      <c r="R4585" s="7" t="str">
        <f t="shared" si="78"/>
        <v>Rebecca Moody</v>
      </c>
      <c r="S4585" s="7" t="s">
        <v>5612</v>
      </c>
      <c r="T4585" s="7">
        <v>50</v>
      </c>
      <c r="U4585" s="7">
        <v>18</v>
      </c>
      <c r="V4585" s="7">
        <v>900</v>
      </c>
      <c r="W4585" s="7" t="s">
        <v>5335</v>
      </c>
    </row>
    <row r="4586" spans="18:23" x14ac:dyDescent="0.25">
      <c r="R4586" s="7" t="str">
        <f t="shared" si="78"/>
        <v>Kimberly Stone</v>
      </c>
      <c r="S4586" s="7" t="s">
        <v>5619</v>
      </c>
      <c r="T4586" s="7">
        <v>80</v>
      </c>
      <c r="U4586" s="7">
        <v>3</v>
      </c>
      <c r="V4586" s="7">
        <v>240</v>
      </c>
      <c r="W4586" s="7" t="s">
        <v>5538</v>
      </c>
    </row>
    <row r="4587" spans="18:23" x14ac:dyDescent="0.25">
      <c r="R4587" s="7" t="str">
        <f t="shared" si="78"/>
        <v>April Gonzales</v>
      </c>
      <c r="S4587" s="7" t="s">
        <v>5617</v>
      </c>
      <c r="T4587" s="7">
        <v>120</v>
      </c>
      <c r="U4587" s="7">
        <v>14</v>
      </c>
      <c r="V4587" s="7">
        <v>1680</v>
      </c>
      <c r="W4587" s="7" t="s">
        <v>5560</v>
      </c>
    </row>
    <row r="4588" spans="18:23" x14ac:dyDescent="0.25">
      <c r="R4588" s="7" t="str">
        <f t="shared" si="78"/>
        <v>Kari Zimmerman</v>
      </c>
      <c r="S4588" s="7" t="s">
        <v>5621</v>
      </c>
      <c r="T4588" s="7">
        <v>60</v>
      </c>
      <c r="U4588" s="7">
        <v>23</v>
      </c>
      <c r="V4588" s="7">
        <v>1380</v>
      </c>
      <c r="W4588" s="7" t="s">
        <v>5478</v>
      </c>
    </row>
    <row r="4589" spans="18:23" x14ac:dyDescent="0.25">
      <c r="R4589" s="7" t="str">
        <f t="shared" si="78"/>
        <v>Sarah Wright</v>
      </c>
      <c r="S4589" s="7" t="s">
        <v>5613</v>
      </c>
      <c r="T4589" s="7">
        <v>35</v>
      </c>
      <c r="U4589" s="7">
        <v>17</v>
      </c>
      <c r="V4589" s="7">
        <v>595</v>
      </c>
      <c r="W4589" s="7" t="s">
        <v>5556</v>
      </c>
    </row>
    <row r="4590" spans="18:23" x14ac:dyDescent="0.25">
      <c r="R4590" s="7" t="str">
        <f t="shared" si="78"/>
        <v>Kelly Miller</v>
      </c>
      <c r="S4590" s="7" t="s">
        <v>5623</v>
      </c>
      <c r="T4590" s="7">
        <v>30</v>
      </c>
      <c r="U4590" s="7">
        <v>15</v>
      </c>
      <c r="V4590" s="7">
        <v>450</v>
      </c>
      <c r="W4590" s="7" t="s">
        <v>5485</v>
      </c>
    </row>
    <row r="4591" spans="18:23" x14ac:dyDescent="0.25">
      <c r="R4591" s="7" t="str">
        <f t="shared" si="78"/>
        <v>Mary Fry</v>
      </c>
      <c r="S4591" s="7" t="s">
        <v>5617</v>
      </c>
      <c r="T4591" s="7">
        <v>120</v>
      </c>
      <c r="U4591" s="7">
        <v>16</v>
      </c>
      <c r="V4591" s="7">
        <v>1920</v>
      </c>
      <c r="W4591" s="7" t="s">
        <v>5444</v>
      </c>
    </row>
    <row r="4592" spans="18:23" x14ac:dyDescent="0.25">
      <c r="R4592" s="7" t="str">
        <f t="shared" si="78"/>
        <v>Ms. Michelle</v>
      </c>
      <c r="S4592" s="7" t="s">
        <v>5622</v>
      </c>
      <c r="T4592" s="7">
        <v>15</v>
      </c>
      <c r="U4592" s="7">
        <v>18</v>
      </c>
      <c r="V4592" s="7">
        <v>270</v>
      </c>
      <c r="W4592" s="7" t="s">
        <v>5429</v>
      </c>
    </row>
    <row r="4593" spans="18:23" x14ac:dyDescent="0.25">
      <c r="R4593" s="7" t="str">
        <f t="shared" si="78"/>
        <v>Leslie Sexton</v>
      </c>
      <c r="S4593" s="7" t="s">
        <v>5619</v>
      </c>
      <c r="T4593" s="7">
        <v>80</v>
      </c>
      <c r="U4593" s="7">
        <v>9</v>
      </c>
      <c r="V4593" s="7">
        <v>720</v>
      </c>
      <c r="W4593" s="7" t="s">
        <v>5541</v>
      </c>
    </row>
    <row r="4594" spans="18:23" x14ac:dyDescent="0.25">
      <c r="R4594" s="7" t="str">
        <f t="shared" si="78"/>
        <v>Belinda Jefferson</v>
      </c>
      <c r="S4594" s="7" t="s">
        <v>5610</v>
      </c>
      <c r="T4594" s="7">
        <v>300</v>
      </c>
      <c r="U4594" s="7">
        <v>17</v>
      </c>
      <c r="V4594" s="7">
        <v>5100</v>
      </c>
      <c r="W4594" s="7" t="s">
        <v>5512</v>
      </c>
    </row>
    <row r="4595" spans="18:23" x14ac:dyDescent="0.25">
      <c r="R4595" s="7" t="str">
        <f t="shared" si="78"/>
        <v>James Mitchell</v>
      </c>
      <c r="S4595" s="7" t="s">
        <v>5622</v>
      </c>
      <c r="T4595" s="7">
        <v>15</v>
      </c>
      <c r="U4595" s="7">
        <v>23</v>
      </c>
      <c r="V4595" s="7">
        <v>345</v>
      </c>
      <c r="W4595" s="7" t="s">
        <v>5561</v>
      </c>
    </row>
    <row r="4596" spans="18:23" x14ac:dyDescent="0.25">
      <c r="R4596" s="7" t="str">
        <f t="shared" si="78"/>
        <v>Mrs. Katrina</v>
      </c>
      <c r="S4596" s="7" t="s">
        <v>5613</v>
      </c>
      <c r="T4596" s="7">
        <v>35</v>
      </c>
      <c r="U4596" s="7">
        <v>19</v>
      </c>
      <c r="V4596" s="7">
        <v>665</v>
      </c>
      <c r="W4596" s="7" t="s">
        <v>5589</v>
      </c>
    </row>
    <row r="4597" spans="18:23" x14ac:dyDescent="0.25">
      <c r="R4597" s="7" t="str">
        <f t="shared" si="78"/>
        <v>Timothy Johns</v>
      </c>
      <c r="S4597" s="7" t="s">
        <v>5620</v>
      </c>
      <c r="T4597" s="7">
        <v>40</v>
      </c>
      <c r="U4597" s="7">
        <v>8</v>
      </c>
      <c r="V4597" s="7">
        <v>320</v>
      </c>
      <c r="W4597" s="7" t="s">
        <v>5563</v>
      </c>
    </row>
    <row r="4598" spans="18:23" x14ac:dyDescent="0.25">
      <c r="R4598" s="7" t="str">
        <f t="shared" si="78"/>
        <v>Joshua Stewart</v>
      </c>
      <c r="S4598" s="7" t="s">
        <v>5610</v>
      </c>
      <c r="T4598" s="7">
        <v>300</v>
      </c>
      <c r="U4598" s="7">
        <v>11</v>
      </c>
      <c r="V4598" s="7">
        <v>3300</v>
      </c>
      <c r="W4598" s="7" t="s">
        <v>5526</v>
      </c>
    </row>
    <row r="4599" spans="18:23" x14ac:dyDescent="0.25">
      <c r="R4599" s="7" t="str">
        <f t="shared" si="78"/>
        <v>Johnny Weaver</v>
      </c>
      <c r="S4599" s="7" t="s">
        <v>5613</v>
      </c>
      <c r="T4599" s="7">
        <v>35</v>
      </c>
      <c r="U4599" s="7">
        <v>18</v>
      </c>
      <c r="V4599" s="7">
        <v>630</v>
      </c>
      <c r="W4599" s="7" t="s">
        <v>5496</v>
      </c>
    </row>
    <row r="4600" spans="18:23" x14ac:dyDescent="0.25">
      <c r="R4600" s="7" t="str">
        <f t="shared" si="78"/>
        <v>Belinda Jefferson</v>
      </c>
      <c r="S4600" s="7" t="s">
        <v>5610</v>
      </c>
      <c r="T4600" s="7">
        <v>300</v>
      </c>
      <c r="U4600" s="7">
        <v>3</v>
      </c>
      <c r="V4600" s="7">
        <v>900</v>
      </c>
      <c r="W4600" s="7" t="s">
        <v>5559</v>
      </c>
    </row>
    <row r="4601" spans="18:23" x14ac:dyDescent="0.25">
      <c r="R4601" s="7" t="str">
        <f t="shared" si="78"/>
        <v>Leslie Sexton</v>
      </c>
      <c r="S4601" s="7" t="s">
        <v>5621</v>
      </c>
      <c r="T4601" s="7">
        <v>60</v>
      </c>
      <c r="U4601" s="7">
        <v>8</v>
      </c>
      <c r="V4601" s="7">
        <v>480</v>
      </c>
      <c r="W4601" s="7" t="s">
        <v>5428</v>
      </c>
    </row>
    <row r="4602" spans="18:23" x14ac:dyDescent="0.25">
      <c r="R4602" s="7" t="str">
        <f t="shared" si="78"/>
        <v>Sarah Wright</v>
      </c>
      <c r="S4602" s="7" t="s">
        <v>5617</v>
      </c>
      <c r="T4602" s="7">
        <v>120</v>
      </c>
      <c r="U4602" s="7">
        <v>16</v>
      </c>
      <c r="V4602" s="7">
        <v>1920</v>
      </c>
      <c r="W4602" s="7" t="s">
        <v>5337</v>
      </c>
    </row>
    <row r="4603" spans="18:23" x14ac:dyDescent="0.25">
      <c r="R4603" s="7" t="str">
        <f t="shared" si="78"/>
        <v>Kevin Gonzalez</v>
      </c>
      <c r="S4603" s="7" t="s">
        <v>5611</v>
      </c>
      <c r="T4603" s="7">
        <v>250</v>
      </c>
      <c r="U4603" s="7">
        <v>17</v>
      </c>
      <c r="V4603" s="7">
        <v>4250</v>
      </c>
      <c r="W4603" s="7" t="s">
        <v>5498</v>
      </c>
    </row>
    <row r="4604" spans="18:23" x14ac:dyDescent="0.25">
      <c r="R4604" s="7" t="str">
        <f t="shared" si="78"/>
        <v>Dr. Elizabeth</v>
      </c>
      <c r="S4604" s="7" t="s">
        <v>5618</v>
      </c>
      <c r="T4604" s="7">
        <v>10</v>
      </c>
      <c r="U4604" s="7">
        <v>8</v>
      </c>
      <c r="V4604" s="7">
        <v>80</v>
      </c>
      <c r="W4604" s="7" t="s">
        <v>5431</v>
      </c>
    </row>
    <row r="4605" spans="18:23" x14ac:dyDescent="0.25">
      <c r="R4605" s="7" t="str">
        <f t="shared" si="78"/>
        <v>Johnny Weaver</v>
      </c>
      <c r="S4605" s="7" t="s">
        <v>5615</v>
      </c>
      <c r="T4605" s="7">
        <v>25</v>
      </c>
      <c r="U4605" s="7">
        <v>5</v>
      </c>
      <c r="V4605" s="7">
        <v>125</v>
      </c>
      <c r="W4605" s="7" t="s">
        <v>5496</v>
      </c>
    </row>
    <row r="4606" spans="18:23" x14ac:dyDescent="0.25">
      <c r="R4606" s="7" t="str">
        <f t="shared" si="78"/>
        <v>Lindsay Arnold</v>
      </c>
      <c r="S4606" s="7" t="s">
        <v>5610</v>
      </c>
      <c r="T4606" s="7">
        <v>300</v>
      </c>
      <c r="U4606" s="7">
        <v>20</v>
      </c>
      <c r="V4606" s="7">
        <v>6000</v>
      </c>
      <c r="W4606" s="7" t="s">
        <v>5597</v>
      </c>
    </row>
    <row r="4607" spans="18:23" x14ac:dyDescent="0.25">
      <c r="R4607" s="7" t="str">
        <f t="shared" si="78"/>
        <v>Stephanie Smith</v>
      </c>
      <c r="S4607" s="7" t="s">
        <v>5610</v>
      </c>
      <c r="T4607" s="7">
        <v>300</v>
      </c>
      <c r="U4607" s="7">
        <v>2</v>
      </c>
      <c r="V4607" s="7">
        <v>600</v>
      </c>
      <c r="W4607" s="7" t="s">
        <v>5442</v>
      </c>
    </row>
    <row r="4608" spans="18:23" x14ac:dyDescent="0.25">
      <c r="R4608" s="7" t="str">
        <f t="shared" si="78"/>
        <v>Linda Morgan</v>
      </c>
      <c r="S4608" s="7" t="s">
        <v>5617</v>
      </c>
      <c r="T4608" s="7">
        <v>120</v>
      </c>
      <c r="U4608" s="7">
        <v>17</v>
      </c>
      <c r="V4608" s="7">
        <v>2040</v>
      </c>
      <c r="W4608" s="7" t="s">
        <v>5461</v>
      </c>
    </row>
    <row r="4609" spans="18:23" x14ac:dyDescent="0.25">
      <c r="R4609" s="7" t="str">
        <f t="shared" si="78"/>
        <v>James Mitchell</v>
      </c>
      <c r="S4609" s="7" t="s">
        <v>5611</v>
      </c>
      <c r="T4609" s="7">
        <v>250</v>
      </c>
      <c r="U4609" s="7">
        <v>10</v>
      </c>
      <c r="V4609" s="7">
        <v>2500</v>
      </c>
      <c r="W4609" s="7" t="s">
        <v>5451</v>
      </c>
    </row>
    <row r="4610" spans="18:23" x14ac:dyDescent="0.25">
      <c r="R4610" s="7" t="str">
        <f t="shared" si="78"/>
        <v>Valerie Morgan</v>
      </c>
      <c r="S4610" s="7" t="s">
        <v>5616</v>
      </c>
      <c r="T4610" s="7">
        <v>150</v>
      </c>
      <c r="U4610" s="7">
        <v>23</v>
      </c>
      <c r="V4610" s="7">
        <v>3450</v>
      </c>
      <c r="W4610" s="7" t="s">
        <v>5311</v>
      </c>
    </row>
    <row r="4611" spans="18:23" x14ac:dyDescent="0.25">
      <c r="R4611" s="7" t="str">
        <f t="shared" si="78"/>
        <v>Kari Zimmerman</v>
      </c>
      <c r="S4611" s="7" t="s">
        <v>5609</v>
      </c>
      <c r="T4611" s="7">
        <v>20</v>
      </c>
      <c r="U4611" s="7">
        <v>19</v>
      </c>
      <c r="V4611" s="7">
        <v>380</v>
      </c>
      <c r="W4611" s="7" t="s">
        <v>5569</v>
      </c>
    </row>
    <row r="4612" spans="18:23" x14ac:dyDescent="0.25">
      <c r="R4612" s="7" t="str">
        <f t="shared" si="78"/>
        <v>Valerie Morgan</v>
      </c>
      <c r="S4612" s="7" t="s">
        <v>5620</v>
      </c>
      <c r="T4612" s="7">
        <v>40</v>
      </c>
      <c r="U4612" s="7">
        <v>5</v>
      </c>
      <c r="V4612" s="7">
        <v>200</v>
      </c>
      <c r="W4612" s="7" t="s">
        <v>5475</v>
      </c>
    </row>
    <row r="4613" spans="18:23" x14ac:dyDescent="0.25">
      <c r="R4613" s="7" t="str">
        <f t="shared" si="78"/>
        <v>April Gonzales</v>
      </c>
      <c r="S4613" s="7" t="s">
        <v>5618</v>
      </c>
      <c r="T4613" s="7">
        <v>10</v>
      </c>
      <c r="U4613" s="7">
        <v>24</v>
      </c>
      <c r="V4613" s="7">
        <v>240</v>
      </c>
      <c r="W4613" s="7" t="s">
        <v>5312</v>
      </c>
    </row>
    <row r="4614" spans="18:23" x14ac:dyDescent="0.25">
      <c r="R4614" s="7" t="str">
        <f t="shared" si="78"/>
        <v>Sarah Wright</v>
      </c>
      <c r="S4614" s="7" t="s">
        <v>5623</v>
      </c>
      <c r="T4614" s="7">
        <v>30</v>
      </c>
      <c r="U4614" s="7">
        <v>2</v>
      </c>
      <c r="V4614" s="7">
        <v>60</v>
      </c>
      <c r="W4614" s="7" t="s">
        <v>5474</v>
      </c>
    </row>
    <row r="4615" spans="18:23" x14ac:dyDescent="0.25">
      <c r="R4615" s="7" t="str">
        <f t="shared" si="78"/>
        <v>Lisa Johnson</v>
      </c>
      <c r="S4615" s="7" t="s">
        <v>5611</v>
      </c>
      <c r="T4615" s="7">
        <v>250</v>
      </c>
      <c r="U4615" s="7">
        <v>9</v>
      </c>
      <c r="V4615" s="7">
        <v>2250</v>
      </c>
      <c r="W4615" s="7" t="s">
        <v>5539</v>
      </c>
    </row>
    <row r="4616" spans="18:23" x14ac:dyDescent="0.25">
      <c r="R4616" s="7" t="str">
        <f t="shared" ref="R4616:R4679" si="79">TRIM(W4616)</f>
        <v>Mrs. Katrina</v>
      </c>
      <c r="S4616" s="7" t="s">
        <v>5622</v>
      </c>
      <c r="T4616" s="7">
        <v>15</v>
      </c>
      <c r="U4616" s="7">
        <v>21</v>
      </c>
      <c r="V4616" s="7">
        <v>315</v>
      </c>
      <c r="W4616" s="7" t="s">
        <v>5607</v>
      </c>
    </row>
    <row r="4617" spans="18:23" x14ac:dyDescent="0.25">
      <c r="R4617" s="7" t="str">
        <f t="shared" si="79"/>
        <v>Robert Baker</v>
      </c>
      <c r="S4617" s="7" t="s">
        <v>5618</v>
      </c>
      <c r="T4617" s="7">
        <v>10</v>
      </c>
      <c r="U4617" s="7">
        <v>3</v>
      </c>
      <c r="V4617" s="7">
        <v>30</v>
      </c>
      <c r="W4617" s="7" t="s">
        <v>5313</v>
      </c>
    </row>
    <row r="4618" spans="18:23" x14ac:dyDescent="0.25">
      <c r="R4618" s="7" t="str">
        <f t="shared" si="79"/>
        <v>Dr. Elizabeth</v>
      </c>
      <c r="S4618" s="7" t="s">
        <v>5617</v>
      </c>
      <c r="T4618" s="7">
        <v>120</v>
      </c>
      <c r="U4618" s="7">
        <v>17</v>
      </c>
      <c r="V4618" s="7">
        <v>2040</v>
      </c>
      <c r="W4618" s="7" t="s">
        <v>5600</v>
      </c>
    </row>
    <row r="4619" spans="18:23" x14ac:dyDescent="0.25">
      <c r="R4619" s="7" t="str">
        <f t="shared" si="79"/>
        <v>Donald Parsons</v>
      </c>
      <c r="S4619" s="7" t="s">
        <v>5613</v>
      </c>
      <c r="T4619" s="7">
        <v>35</v>
      </c>
      <c r="U4619" s="7">
        <v>7</v>
      </c>
      <c r="V4619" s="7">
        <v>245</v>
      </c>
      <c r="W4619" s="7" t="s">
        <v>5446</v>
      </c>
    </row>
    <row r="4620" spans="18:23" x14ac:dyDescent="0.25">
      <c r="R4620" s="7" t="str">
        <f t="shared" si="79"/>
        <v>Keith Bush</v>
      </c>
      <c r="S4620" s="7" t="s">
        <v>5622</v>
      </c>
      <c r="T4620" s="7">
        <v>15</v>
      </c>
      <c r="U4620" s="7">
        <v>22</v>
      </c>
      <c r="V4620" s="7">
        <v>330</v>
      </c>
      <c r="W4620" s="7" t="s">
        <v>5571</v>
      </c>
    </row>
    <row r="4621" spans="18:23" x14ac:dyDescent="0.25">
      <c r="R4621" s="7" t="str">
        <f t="shared" si="79"/>
        <v>Kelly Miller</v>
      </c>
      <c r="S4621" s="7" t="s">
        <v>5622</v>
      </c>
      <c r="T4621" s="7">
        <v>15</v>
      </c>
      <c r="U4621" s="7">
        <v>21</v>
      </c>
      <c r="V4621" s="7">
        <v>315</v>
      </c>
      <c r="W4621" s="7" t="s">
        <v>5340</v>
      </c>
    </row>
    <row r="4622" spans="18:23" x14ac:dyDescent="0.25">
      <c r="R4622" s="7" t="str">
        <f t="shared" si="79"/>
        <v>Mary Fry</v>
      </c>
      <c r="S4622" s="7" t="s">
        <v>5618</v>
      </c>
      <c r="T4622" s="7">
        <v>10</v>
      </c>
      <c r="U4622" s="7">
        <v>17</v>
      </c>
      <c r="V4622" s="7">
        <v>170</v>
      </c>
      <c r="W4622" s="7" t="s">
        <v>5544</v>
      </c>
    </row>
    <row r="4623" spans="18:23" x14ac:dyDescent="0.25">
      <c r="R4623" s="7" t="str">
        <f t="shared" si="79"/>
        <v>Mrs. Alexandria</v>
      </c>
      <c r="S4623" s="7" t="s">
        <v>5610</v>
      </c>
      <c r="T4623" s="7">
        <v>300</v>
      </c>
      <c r="U4623" s="7">
        <v>17</v>
      </c>
      <c r="V4623" s="7">
        <v>5100</v>
      </c>
      <c r="W4623" s="7" t="s">
        <v>5583</v>
      </c>
    </row>
    <row r="4624" spans="18:23" x14ac:dyDescent="0.25">
      <c r="R4624" s="7" t="str">
        <f t="shared" si="79"/>
        <v>Keith Bush</v>
      </c>
      <c r="S4624" s="7" t="s">
        <v>5610</v>
      </c>
      <c r="T4624" s="7">
        <v>300</v>
      </c>
      <c r="U4624" s="7">
        <v>14</v>
      </c>
      <c r="V4624" s="7">
        <v>4200</v>
      </c>
      <c r="W4624" s="7" t="s">
        <v>5342</v>
      </c>
    </row>
    <row r="4625" spans="18:23" x14ac:dyDescent="0.25">
      <c r="R4625" s="7" t="str">
        <f t="shared" si="79"/>
        <v>Jennifer Nelson</v>
      </c>
      <c r="S4625" s="7" t="s">
        <v>5609</v>
      </c>
      <c r="T4625" s="7">
        <v>20</v>
      </c>
      <c r="U4625" s="7">
        <v>8</v>
      </c>
      <c r="V4625" s="7">
        <v>160</v>
      </c>
      <c r="W4625" s="7" t="s">
        <v>5603</v>
      </c>
    </row>
    <row r="4626" spans="18:23" x14ac:dyDescent="0.25">
      <c r="R4626" s="7" t="str">
        <f t="shared" si="79"/>
        <v>Jennifer Nelson</v>
      </c>
      <c r="S4626" s="7" t="s">
        <v>5620</v>
      </c>
      <c r="T4626" s="7">
        <v>40</v>
      </c>
      <c r="U4626" s="7">
        <v>17</v>
      </c>
      <c r="V4626" s="7">
        <v>680</v>
      </c>
      <c r="W4626" s="7" t="s">
        <v>5513</v>
      </c>
    </row>
    <row r="4627" spans="18:23" x14ac:dyDescent="0.25">
      <c r="R4627" s="7" t="str">
        <f t="shared" si="79"/>
        <v>Diana Rios</v>
      </c>
      <c r="S4627" s="7" t="s">
        <v>5620</v>
      </c>
      <c r="T4627" s="7">
        <v>40</v>
      </c>
      <c r="U4627" s="7">
        <v>20</v>
      </c>
      <c r="V4627" s="7">
        <v>800</v>
      </c>
      <c r="W4627" s="7" t="s">
        <v>5320</v>
      </c>
    </row>
    <row r="4628" spans="18:23" x14ac:dyDescent="0.25">
      <c r="R4628" s="7" t="str">
        <f t="shared" si="79"/>
        <v>Mrs. Katrina</v>
      </c>
      <c r="S4628" s="7" t="s">
        <v>5616</v>
      </c>
      <c r="T4628" s="7">
        <v>150</v>
      </c>
      <c r="U4628" s="7">
        <v>25</v>
      </c>
      <c r="V4628" s="7">
        <v>3750</v>
      </c>
      <c r="W4628" s="7" t="s">
        <v>5589</v>
      </c>
    </row>
    <row r="4629" spans="18:23" x14ac:dyDescent="0.25">
      <c r="R4629" s="7" t="str">
        <f t="shared" si="79"/>
        <v>Aaron Robinson</v>
      </c>
      <c r="S4629" s="7" t="s">
        <v>5617</v>
      </c>
      <c r="T4629" s="7">
        <v>120</v>
      </c>
      <c r="U4629" s="7">
        <v>3</v>
      </c>
      <c r="V4629" s="7">
        <v>360</v>
      </c>
      <c r="W4629" s="7" t="s">
        <v>5471</v>
      </c>
    </row>
    <row r="4630" spans="18:23" x14ac:dyDescent="0.25">
      <c r="R4630" s="7" t="str">
        <f t="shared" si="79"/>
        <v>Seth Howell</v>
      </c>
      <c r="S4630" s="7" t="s">
        <v>5619</v>
      </c>
      <c r="T4630" s="7">
        <v>80</v>
      </c>
      <c r="U4630" s="7">
        <v>6</v>
      </c>
      <c r="V4630" s="7">
        <v>480</v>
      </c>
      <c r="W4630" s="7" t="s">
        <v>5533</v>
      </c>
    </row>
    <row r="4631" spans="18:23" x14ac:dyDescent="0.25">
      <c r="R4631" s="7" t="str">
        <f t="shared" si="79"/>
        <v>Aaron Robinson</v>
      </c>
      <c r="S4631" s="7" t="s">
        <v>5616</v>
      </c>
      <c r="T4631" s="7">
        <v>150</v>
      </c>
      <c r="U4631" s="7">
        <v>1</v>
      </c>
      <c r="V4631" s="7">
        <v>150</v>
      </c>
      <c r="W4631" s="7" t="s">
        <v>5471</v>
      </c>
    </row>
    <row r="4632" spans="18:23" x14ac:dyDescent="0.25">
      <c r="R4632" s="7" t="str">
        <f t="shared" si="79"/>
        <v>Caroline Yoder</v>
      </c>
      <c r="S4632" s="7" t="s">
        <v>5618</v>
      </c>
      <c r="T4632" s="7">
        <v>10</v>
      </c>
      <c r="U4632" s="7">
        <v>9</v>
      </c>
      <c r="V4632" s="7">
        <v>90</v>
      </c>
      <c r="W4632" s="7" t="s">
        <v>5548</v>
      </c>
    </row>
    <row r="4633" spans="18:23" x14ac:dyDescent="0.25">
      <c r="R4633" s="7" t="str">
        <f t="shared" si="79"/>
        <v>Jennifer Nelson</v>
      </c>
      <c r="S4633" s="7" t="s">
        <v>5618</v>
      </c>
      <c r="T4633" s="7">
        <v>10</v>
      </c>
      <c r="U4633" s="7">
        <v>18</v>
      </c>
      <c r="V4633" s="7">
        <v>180</v>
      </c>
      <c r="W4633" s="7" t="s">
        <v>5443</v>
      </c>
    </row>
    <row r="4634" spans="18:23" x14ac:dyDescent="0.25">
      <c r="R4634" s="7" t="str">
        <f t="shared" si="79"/>
        <v>Jonathan Myers</v>
      </c>
      <c r="S4634" s="7" t="s">
        <v>5614</v>
      </c>
      <c r="T4634" s="7">
        <v>20</v>
      </c>
      <c r="U4634" s="7">
        <v>24</v>
      </c>
      <c r="V4634" s="7">
        <v>480</v>
      </c>
      <c r="W4634" s="7" t="s">
        <v>5339</v>
      </c>
    </row>
    <row r="4635" spans="18:23" x14ac:dyDescent="0.25">
      <c r="R4635" s="7" t="str">
        <f t="shared" si="79"/>
        <v>Sheri Foster</v>
      </c>
      <c r="S4635" s="7" t="s">
        <v>5619</v>
      </c>
      <c r="T4635" s="7">
        <v>80</v>
      </c>
      <c r="U4635" s="7">
        <v>20</v>
      </c>
      <c r="V4635" s="7">
        <v>1600</v>
      </c>
      <c r="W4635" s="7" t="s">
        <v>5585</v>
      </c>
    </row>
    <row r="4636" spans="18:23" x14ac:dyDescent="0.25">
      <c r="R4636" s="7" t="str">
        <f t="shared" si="79"/>
        <v>Belinda Jefferson</v>
      </c>
      <c r="S4636" s="7" t="s">
        <v>5623</v>
      </c>
      <c r="T4636" s="7">
        <v>30</v>
      </c>
      <c r="U4636" s="7">
        <v>4</v>
      </c>
      <c r="V4636" s="7">
        <v>120</v>
      </c>
      <c r="W4636" s="7" t="s">
        <v>5328</v>
      </c>
    </row>
    <row r="4637" spans="18:23" x14ac:dyDescent="0.25">
      <c r="R4637" s="7" t="str">
        <f t="shared" si="79"/>
        <v>Leslie Sexton</v>
      </c>
      <c r="S4637" s="7" t="s">
        <v>5618</v>
      </c>
      <c r="T4637" s="7">
        <v>10</v>
      </c>
      <c r="U4637" s="7">
        <v>9</v>
      </c>
      <c r="V4637" s="7">
        <v>90</v>
      </c>
      <c r="W4637" s="7" t="s">
        <v>5480</v>
      </c>
    </row>
    <row r="4638" spans="18:23" x14ac:dyDescent="0.25">
      <c r="R4638" s="7" t="str">
        <f t="shared" si="79"/>
        <v>Rebecca Moody</v>
      </c>
      <c r="S4638" s="7" t="s">
        <v>5616</v>
      </c>
      <c r="T4638" s="7">
        <v>150</v>
      </c>
      <c r="U4638" s="7">
        <v>16</v>
      </c>
      <c r="V4638" s="7">
        <v>2400</v>
      </c>
      <c r="W4638" s="7" t="s">
        <v>5481</v>
      </c>
    </row>
    <row r="4639" spans="18:23" x14ac:dyDescent="0.25">
      <c r="R4639" s="7" t="str">
        <f t="shared" si="79"/>
        <v>Lisa Johnson</v>
      </c>
      <c r="S4639" s="7" t="s">
        <v>5621</v>
      </c>
      <c r="T4639" s="7">
        <v>60</v>
      </c>
      <c r="U4639" s="7">
        <v>17</v>
      </c>
      <c r="V4639" s="7">
        <v>1020</v>
      </c>
      <c r="W4639" s="7" t="s">
        <v>5332</v>
      </c>
    </row>
    <row r="4640" spans="18:23" x14ac:dyDescent="0.25">
      <c r="R4640" s="7" t="str">
        <f t="shared" si="79"/>
        <v>Dr. Elizabeth</v>
      </c>
      <c r="S4640" s="7" t="s">
        <v>5615</v>
      </c>
      <c r="T4640" s="7">
        <v>25</v>
      </c>
      <c r="U4640" s="7">
        <v>6</v>
      </c>
      <c r="V4640" s="7">
        <v>150</v>
      </c>
      <c r="W4640" s="7" t="s">
        <v>5540</v>
      </c>
    </row>
    <row r="4641" spans="18:23" x14ac:dyDescent="0.25">
      <c r="R4641" s="7" t="str">
        <f t="shared" si="79"/>
        <v>Jonathan Myers</v>
      </c>
      <c r="S4641" s="7" t="s">
        <v>5619</v>
      </c>
      <c r="T4641" s="7">
        <v>80</v>
      </c>
      <c r="U4641" s="7">
        <v>14</v>
      </c>
      <c r="V4641" s="7">
        <v>1120</v>
      </c>
      <c r="W4641" s="7" t="s">
        <v>5339</v>
      </c>
    </row>
    <row r="4642" spans="18:23" x14ac:dyDescent="0.25">
      <c r="R4642" s="7" t="str">
        <f t="shared" si="79"/>
        <v>Janet Adams</v>
      </c>
      <c r="S4642" s="7" t="s">
        <v>5619</v>
      </c>
      <c r="T4642" s="7">
        <v>80</v>
      </c>
      <c r="U4642" s="7">
        <v>22</v>
      </c>
      <c r="V4642" s="7">
        <v>1760</v>
      </c>
      <c r="W4642" s="7" t="s">
        <v>5524</v>
      </c>
    </row>
    <row r="4643" spans="18:23" x14ac:dyDescent="0.25">
      <c r="R4643" s="7" t="str">
        <f t="shared" si="79"/>
        <v>Ms. Michelle</v>
      </c>
      <c r="S4643" s="7" t="s">
        <v>5619</v>
      </c>
      <c r="T4643" s="7">
        <v>80</v>
      </c>
      <c r="U4643" s="7">
        <v>8</v>
      </c>
      <c r="V4643" s="7">
        <v>640</v>
      </c>
      <c r="W4643" s="7" t="s">
        <v>5514</v>
      </c>
    </row>
    <row r="4644" spans="18:23" x14ac:dyDescent="0.25">
      <c r="R4644" s="7" t="str">
        <f t="shared" si="79"/>
        <v>Alexis Ferguson</v>
      </c>
      <c r="S4644" s="7" t="s">
        <v>5609</v>
      </c>
      <c r="T4644" s="7">
        <v>20</v>
      </c>
      <c r="U4644" s="7">
        <v>23</v>
      </c>
      <c r="V4644" s="7">
        <v>460</v>
      </c>
      <c r="W4644" s="7" t="s">
        <v>5599</v>
      </c>
    </row>
    <row r="4645" spans="18:23" x14ac:dyDescent="0.25">
      <c r="R4645" s="7" t="str">
        <f t="shared" si="79"/>
        <v>Kenneth Rodriguez</v>
      </c>
      <c r="S4645" s="7" t="s">
        <v>5616</v>
      </c>
      <c r="T4645" s="7">
        <v>150</v>
      </c>
      <c r="U4645" s="7">
        <v>20</v>
      </c>
      <c r="V4645" s="7">
        <v>3000</v>
      </c>
      <c r="W4645" s="7" t="s">
        <v>5436</v>
      </c>
    </row>
    <row r="4646" spans="18:23" x14ac:dyDescent="0.25">
      <c r="R4646" s="7" t="str">
        <f t="shared" si="79"/>
        <v>Janet Adams</v>
      </c>
      <c r="S4646" s="7" t="s">
        <v>5615</v>
      </c>
      <c r="T4646" s="7">
        <v>25</v>
      </c>
      <c r="U4646" s="7">
        <v>2</v>
      </c>
      <c r="V4646" s="7">
        <v>50</v>
      </c>
      <c r="W4646" s="7" t="s">
        <v>5570</v>
      </c>
    </row>
    <row r="4647" spans="18:23" x14ac:dyDescent="0.25">
      <c r="R4647" s="7" t="str">
        <f t="shared" si="79"/>
        <v>Kenneth Rodriguez</v>
      </c>
      <c r="S4647" s="7" t="s">
        <v>5613</v>
      </c>
      <c r="T4647" s="7">
        <v>35</v>
      </c>
      <c r="U4647" s="7">
        <v>12</v>
      </c>
      <c r="V4647" s="7">
        <v>420</v>
      </c>
      <c r="W4647" s="7" t="s">
        <v>5436</v>
      </c>
    </row>
    <row r="4648" spans="18:23" x14ac:dyDescent="0.25">
      <c r="R4648" s="7" t="str">
        <f t="shared" si="79"/>
        <v>Lisa Johnson</v>
      </c>
      <c r="S4648" s="7" t="s">
        <v>5620</v>
      </c>
      <c r="T4648" s="7">
        <v>40</v>
      </c>
      <c r="U4648" s="7">
        <v>4</v>
      </c>
      <c r="V4648" s="7">
        <v>160</v>
      </c>
      <c r="W4648" s="7" t="s">
        <v>5539</v>
      </c>
    </row>
    <row r="4649" spans="18:23" x14ac:dyDescent="0.25">
      <c r="R4649" s="7" t="str">
        <f t="shared" si="79"/>
        <v>Diana Griffin</v>
      </c>
      <c r="S4649" s="7" t="s">
        <v>5613</v>
      </c>
      <c r="T4649" s="7">
        <v>35</v>
      </c>
      <c r="U4649" s="7">
        <v>8</v>
      </c>
      <c r="V4649" s="7">
        <v>280</v>
      </c>
      <c r="W4649" s="7" t="s">
        <v>5586</v>
      </c>
    </row>
    <row r="4650" spans="18:23" x14ac:dyDescent="0.25">
      <c r="R4650" s="7" t="str">
        <f t="shared" si="79"/>
        <v>Keith Bush</v>
      </c>
      <c r="S4650" s="7" t="s">
        <v>5617</v>
      </c>
      <c r="T4650" s="7">
        <v>120</v>
      </c>
      <c r="U4650" s="7">
        <v>21</v>
      </c>
      <c r="V4650" s="7">
        <v>2520</v>
      </c>
      <c r="W4650" s="7" t="s">
        <v>5508</v>
      </c>
    </row>
    <row r="4651" spans="18:23" x14ac:dyDescent="0.25">
      <c r="R4651" s="7" t="str">
        <f t="shared" si="79"/>
        <v>Alexis Roberts</v>
      </c>
      <c r="S4651" s="7" t="s">
        <v>5617</v>
      </c>
      <c r="T4651" s="7">
        <v>120</v>
      </c>
      <c r="U4651" s="7">
        <v>11</v>
      </c>
      <c r="V4651" s="7">
        <v>1320</v>
      </c>
      <c r="W4651" s="7" t="s">
        <v>5318</v>
      </c>
    </row>
    <row r="4652" spans="18:23" x14ac:dyDescent="0.25">
      <c r="R4652" s="7" t="str">
        <f t="shared" si="79"/>
        <v>James Mitchell</v>
      </c>
      <c r="S4652" s="7" t="s">
        <v>5621</v>
      </c>
      <c r="T4652" s="7">
        <v>60</v>
      </c>
      <c r="U4652" s="7">
        <v>18</v>
      </c>
      <c r="V4652" s="7">
        <v>1080</v>
      </c>
      <c r="W4652" s="7" t="s">
        <v>5561</v>
      </c>
    </row>
    <row r="4653" spans="18:23" x14ac:dyDescent="0.25">
      <c r="R4653" s="7" t="str">
        <f t="shared" si="79"/>
        <v>Dr. Carolyn</v>
      </c>
      <c r="S4653" s="7" t="s">
        <v>5612</v>
      </c>
      <c r="T4653" s="7">
        <v>50</v>
      </c>
      <c r="U4653" s="7">
        <v>18</v>
      </c>
      <c r="V4653" s="7">
        <v>900</v>
      </c>
      <c r="W4653" s="7" t="s">
        <v>5455</v>
      </c>
    </row>
    <row r="4654" spans="18:23" x14ac:dyDescent="0.25">
      <c r="R4654" s="7" t="str">
        <f t="shared" si="79"/>
        <v>Mrs. Alexandria</v>
      </c>
      <c r="S4654" s="7" t="s">
        <v>5619</v>
      </c>
      <c r="T4654" s="7">
        <v>80</v>
      </c>
      <c r="U4654" s="7">
        <v>3</v>
      </c>
      <c r="V4654" s="7">
        <v>240</v>
      </c>
      <c r="W4654" s="7" t="s">
        <v>5583</v>
      </c>
    </row>
    <row r="4655" spans="18:23" x14ac:dyDescent="0.25">
      <c r="R4655" s="7" t="str">
        <f t="shared" si="79"/>
        <v>Dr. Carolyn</v>
      </c>
      <c r="S4655" s="7" t="s">
        <v>5622</v>
      </c>
      <c r="T4655" s="7">
        <v>15</v>
      </c>
      <c r="U4655" s="7">
        <v>18</v>
      </c>
      <c r="V4655" s="7">
        <v>270</v>
      </c>
      <c r="W4655" s="7" t="s">
        <v>5580</v>
      </c>
    </row>
    <row r="4656" spans="18:23" x14ac:dyDescent="0.25">
      <c r="R4656" s="7" t="str">
        <f t="shared" si="79"/>
        <v>Mary Fry</v>
      </c>
      <c r="S4656" s="7" t="s">
        <v>5611</v>
      </c>
      <c r="T4656" s="7">
        <v>250</v>
      </c>
      <c r="U4656" s="7">
        <v>20</v>
      </c>
      <c r="V4656" s="7">
        <v>5000</v>
      </c>
      <c r="W4656" s="7" t="s">
        <v>5567</v>
      </c>
    </row>
    <row r="4657" spans="18:23" x14ac:dyDescent="0.25">
      <c r="R4657" s="7" t="str">
        <f t="shared" si="79"/>
        <v>Timothy Johns</v>
      </c>
      <c r="S4657" s="7" t="s">
        <v>5614</v>
      </c>
      <c r="T4657" s="7">
        <v>20</v>
      </c>
      <c r="U4657" s="7">
        <v>6</v>
      </c>
      <c r="V4657" s="7">
        <v>120</v>
      </c>
      <c r="W4657" s="7" t="s">
        <v>5341</v>
      </c>
    </row>
    <row r="4658" spans="18:23" x14ac:dyDescent="0.25">
      <c r="R4658" s="7" t="str">
        <f t="shared" si="79"/>
        <v>Leslie Sexton</v>
      </c>
      <c r="S4658" s="7" t="s">
        <v>5621</v>
      </c>
      <c r="T4658" s="7">
        <v>60</v>
      </c>
      <c r="U4658" s="7">
        <v>15</v>
      </c>
      <c r="V4658" s="7">
        <v>900</v>
      </c>
      <c r="W4658" s="7" t="s">
        <v>5480</v>
      </c>
    </row>
    <row r="4659" spans="18:23" x14ac:dyDescent="0.25">
      <c r="R4659" s="7" t="str">
        <f t="shared" si="79"/>
        <v>Joshua Stewart</v>
      </c>
      <c r="S4659" s="7" t="s">
        <v>5617</v>
      </c>
      <c r="T4659" s="7">
        <v>120</v>
      </c>
      <c r="U4659" s="7">
        <v>5</v>
      </c>
      <c r="V4659" s="7">
        <v>600</v>
      </c>
      <c r="W4659" s="7" t="s">
        <v>5424</v>
      </c>
    </row>
    <row r="4660" spans="18:23" x14ac:dyDescent="0.25">
      <c r="R4660" s="7" t="str">
        <f t="shared" si="79"/>
        <v>Dr. Elizabeth</v>
      </c>
      <c r="S4660" s="7" t="s">
        <v>5614</v>
      </c>
      <c r="T4660" s="7">
        <v>20</v>
      </c>
      <c r="U4660" s="7">
        <v>19</v>
      </c>
      <c r="V4660" s="7">
        <v>380</v>
      </c>
      <c r="W4660" s="7" t="s">
        <v>5588</v>
      </c>
    </row>
    <row r="4661" spans="18:23" x14ac:dyDescent="0.25">
      <c r="R4661" s="7" t="str">
        <f t="shared" si="79"/>
        <v>Kenneth Rodriguez</v>
      </c>
      <c r="S4661" s="7" t="s">
        <v>5609</v>
      </c>
      <c r="T4661" s="7">
        <v>20</v>
      </c>
      <c r="U4661" s="7">
        <v>18</v>
      </c>
      <c r="V4661" s="7">
        <v>360</v>
      </c>
      <c r="W4661" s="7" t="s">
        <v>5572</v>
      </c>
    </row>
    <row r="4662" spans="18:23" x14ac:dyDescent="0.25">
      <c r="R4662" s="7" t="str">
        <f t="shared" si="79"/>
        <v>Diana Griffin</v>
      </c>
      <c r="S4662" s="7" t="s">
        <v>5615</v>
      </c>
      <c r="T4662" s="7">
        <v>25</v>
      </c>
      <c r="U4662" s="7">
        <v>14</v>
      </c>
      <c r="V4662" s="7">
        <v>350</v>
      </c>
      <c r="W4662" s="7" t="s">
        <v>5509</v>
      </c>
    </row>
    <row r="4663" spans="18:23" x14ac:dyDescent="0.25">
      <c r="R4663" s="7" t="str">
        <f t="shared" si="79"/>
        <v>Kevin Gonzalez</v>
      </c>
      <c r="S4663" s="7" t="s">
        <v>5621</v>
      </c>
      <c r="T4663" s="7">
        <v>60</v>
      </c>
      <c r="U4663" s="7">
        <v>14</v>
      </c>
      <c r="V4663" s="7">
        <v>840</v>
      </c>
      <c r="W4663" s="7" t="s">
        <v>5343</v>
      </c>
    </row>
    <row r="4664" spans="18:23" x14ac:dyDescent="0.25">
      <c r="R4664" s="7" t="str">
        <f t="shared" si="79"/>
        <v>Mrs. Katrina</v>
      </c>
      <c r="S4664" s="7" t="s">
        <v>5615</v>
      </c>
      <c r="T4664" s="7">
        <v>25</v>
      </c>
      <c r="U4664" s="7">
        <v>16</v>
      </c>
      <c r="V4664" s="7">
        <v>400</v>
      </c>
      <c r="W4664" s="7" t="s">
        <v>5589</v>
      </c>
    </row>
    <row r="4665" spans="18:23" x14ac:dyDescent="0.25">
      <c r="R4665" s="7" t="str">
        <f t="shared" si="79"/>
        <v>Robert Baker</v>
      </c>
      <c r="S4665" s="7" t="s">
        <v>5623</v>
      </c>
      <c r="T4665" s="7">
        <v>30</v>
      </c>
      <c r="U4665" s="7">
        <v>18</v>
      </c>
      <c r="V4665" s="7">
        <v>540</v>
      </c>
      <c r="W4665" s="7" t="s">
        <v>5545</v>
      </c>
    </row>
    <row r="4666" spans="18:23" x14ac:dyDescent="0.25">
      <c r="R4666" s="7" t="str">
        <f t="shared" si="79"/>
        <v>April Gonzales</v>
      </c>
      <c r="S4666" s="7" t="s">
        <v>5613</v>
      </c>
      <c r="T4666" s="7">
        <v>35</v>
      </c>
      <c r="U4666" s="7">
        <v>4</v>
      </c>
      <c r="V4666" s="7">
        <v>140</v>
      </c>
      <c r="W4666" s="7" t="s">
        <v>5558</v>
      </c>
    </row>
    <row r="4667" spans="18:23" x14ac:dyDescent="0.25">
      <c r="R4667" s="7" t="str">
        <f t="shared" si="79"/>
        <v>Joshua Stewart</v>
      </c>
      <c r="S4667" s="7" t="s">
        <v>5617</v>
      </c>
      <c r="T4667" s="7">
        <v>120</v>
      </c>
      <c r="U4667" s="7">
        <v>24</v>
      </c>
      <c r="V4667" s="7">
        <v>2880</v>
      </c>
      <c r="W4667" s="7" t="s">
        <v>5309</v>
      </c>
    </row>
    <row r="4668" spans="18:23" x14ac:dyDescent="0.25">
      <c r="R4668" s="7" t="str">
        <f t="shared" si="79"/>
        <v>Seth Howell</v>
      </c>
      <c r="S4668" s="7" t="s">
        <v>5609</v>
      </c>
      <c r="T4668" s="7">
        <v>20</v>
      </c>
      <c r="U4668" s="7">
        <v>15</v>
      </c>
      <c r="V4668" s="7">
        <v>300</v>
      </c>
      <c r="W4668" s="7" t="s">
        <v>5336</v>
      </c>
    </row>
    <row r="4669" spans="18:23" x14ac:dyDescent="0.25">
      <c r="R4669" s="7" t="str">
        <f t="shared" si="79"/>
        <v>Joshua Stewart</v>
      </c>
      <c r="S4669" s="7" t="s">
        <v>5614</v>
      </c>
      <c r="T4669" s="7">
        <v>20</v>
      </c>
      <c r="U4669" s="7">
        <v>14</v>
      </c>
      <c r="V4669" s="7">
        <v>280</v>
      </c>
      <c r="W4669" s="7" t="s">
        <v>5309</v>
      </c>
    </row>
    <row r="4670" spans="18:23" x14ac:dyDescent="0.25">
      <c r="R4670" s="7" t="str">
        <f t="shared" si="79"/>
        <v>Shannon Vazquez</v>
      </c>
      <c r="S4670" s="7" t="s">
        <v>5620</v>
      </c>
      <c r="T4670" s="7">
        <v>40</v>
      </c>
      <c r="U4670" s="7">
        <v>3</v>
      </c>
      <c r="V4670" s="7">
        <v>120</v>
      </c>
      <c r="W4670" s="7" t="s">
        <v>5510</v>
      </c>
    </row>
    <row r="4671" spans="18:23" x14ac:dyDescent="0.25">
      <c r="R4671" s="7" t="str">
        <f t="shared" si="79"/>
        <v>Rebecca Moody</v>
      </c>
      <c r="S4671" s="7" t="s">
        <v>5615</v>
      </c>
      <c r="T4671" s="7">
        <v>25</v>
      </c>
      <c r="U4671" s="7">
        <v>15</v>
      </c>
      <c r="V4671" s="7">
        <v>375</v>
      </c>
      <c r="W4671" s="7" t="s">
        <v>5525</v>
      </c>
    </row>
    <row r="4672" spans="18:23" x14ac:dyDescent="0.25">
      <c r="R4672" s="7" t="str">
        <f t="shared" si="79"/>
        <v>Keith Bush</v>
      </c>
      <c r="S4672" s="7" t="s">
        <v>5610</v>
      </c>
      <c r="T4672" s="7">
        <v>300</v>
      </c>
      <c r="U4672" s="7">
        <v>16</v>
      </c>
      <c r="V4672" s="7">
        <v>4800</v>
      </c>
      <c r="W4672" s="7" t="s">
        <v>5342</v>
      </c>
    </row>
    <row r="4673" spans="18:23" x14ac:dyDescent="0.25">
      <c r="R4673" s="7" t="str">
        <f t="shared" si="79"/>
        <v>Rebecca Moody</v>
      </c>
      <c r="S4673" s="7" t="s">
        <v>5620</v>
      </c>
      <c r="T4673" s="7">
        <v>40</v>
      </c>
      <c r="U4673" s="7">
        <v>13</v>
      </c>
      <c r="V4673" s="7">
        <v>520</v>
      </c>
      <c r="W4673" s="7" t="s">
        <v>5470</v>
      </c>
    </row>
    <row r="4674" spans="18:23" x14ac:dyDescent="0.25">
      <c r="R4674" s="7" t="str">
        <f t="shared" si="79"/>
        <v>Valerie Morgan</v>
      </c>
      <c r="S4674" s="7" t="s">
        <v>5610</v>
      </c>
      <c r="T4674" s="7">
        <v>300</v>
      </c>
      <c r="U4674" s="7">
        <v>10</v>
      </c>
      <c r="V4674" s="7">
        <v>3000</v>
      </c>
      <c r="W4674" s="7" t="s">
        <v>5311</v>
      </c>
    </row>
    <row r="4675" spans="18:23" x14ac:dyDescent="0.25">
      <c r="R4675" s="7" t="str">
        <f t="shared" si="79"/>
        <v>James Mitchell</v>
      </c>
      <c r="S4675" s="7" t="s">
        <v>5618</v>
      </c>
      <c r="T4675" s="7">
        <v>10</v>
      </c>
      <c r="U4675" s="7">
        <v>13</v>
      </c>
      <c r="V4675" s="7">
        <v>130</v>
      </c>
      <c r="W4675" s="7" t="s">
        <v>5594</v>
      </c>
    </row>
    <row r="4676" spans="18:23" x14ac:dyDescent="0.25">
      <c r="R4676" s="7" t="str">
        <f t="shared" si="79"/>
        <v>Sarah Wright</v>
      </c>
      <c r="S4676" s="7" t="s">
        <v>5616</v>
      </c>
      <c r="T4676" s="7">
        <v>150</v>
      </c>
      <c r="U4676" s="7">
        <v>15</v>
      </c>
      <c r="V4676" s="7">
        <v>2250</v>
      </c>
      <c r="W4676" s="7" t="s">
        <v>5490</v>
      </c>
    </row>
    <row r="4677" spans="18:23" x14ac:dyDescent="0.25">
      <c r="R4677" s="7" t="str">
        <f t="shared" si="79"/>
        <v>Kenneth Rodriguez</v>
      </c>
      <c r="S4677" s="7" t="s">
        <v>5613</v>
      </c>
      <c r="T4677" s="7">
        <v>35</v>
      </c>
      <c r="U4677" s="7">
        <v>15</v>
      </c>
      <c r="V4677" s="7">
        <v>525</v>
      </c>
      <c r="W4677" s="7" t="s">
        <v>5319</v>
      </c>
    </row>
    <row r="4678" spans="18:23" x14ac:dyDescent="0.25">
      <c r="R4678" s="7" t="str">
        <f t="shared" si="79"/>
        <v>Donald Parsons</v>
      </c>
      <c r="S4678" s="7" t="s">
        <v>5616</v>
      </c>
      <c r="T4678" s="7">
        <v>150</v>
      </c>
      <c r="U4678" s="7">
        <v>4</v>
      </c>
      <c r="V4678" s="7">
        <v>600</v>
      </c>
      <c r="W4678" s="7" t="s">
        <v>5446</v>
      </c>
    </row>
    <row r="4679" spans="18:23" x14ac:dyDescent="0.25">
      <c r="R4679" s="7" t="str">
        <f t="shared" si="79"/>
        <v>Keith Bush</v>
      </c>
      <c r="S4679" s="7" t="s">
        <v>5620</v>
      </c>
      <c r="T4679" s="7">
        <v>40</v>
      </c>
      <c r="U4679" s="7">
        <v>3</v>
      </c>
      <c r="V4679" s="7">
        <v>120</v>
      </c>
      <c r="W4679" s="7" t="s">
        <v>5342</v>
      </c>
    </row>
    <row r="4680" spans="18:23" x14ac:dyDescent="0.25">
      <c r="R4680" s="7" t="str">
        <f t="shared" ref="R4680:R4743" si="80">TRIM(W4680)</f>
        <v>James Mitchell</v>
      </c>
      <c r="S4680" s="7" t="s">
        <v>5613</v>
      </c>
      <c r="T4680" s="7">
        <v>35</v>
      </c>
      <c r="U4680" s="7">
        <v>19</v>
      </c>
      <c r="V4680" s="7">
        <v>665</v>
      </c>
      <c r="W4680" s="7" t="s">
        <v>5489</v>
      </c>
    </row>
    <row r="4681" spans="18:23" x14ac:dyDescent="0.25">
      <c r="R4681" s="7" t="str">
        <f t="shared" si="80"/>
        <v>Dr. Elizabeth</v>
      </c>
      <c r="S4681" s="7" t="s">
        <v>5621</v>
      </c>
      <c r="T4681" s="7">
        <v>60</v>
      </c>
      <c r="U4681" s="7">
        <v>5</v>
      </c>
      <c r="V4681" s="7">
        <v>300</v>
      </c>
      <c r="W4681" s="7" t="s">
        <v>5588</v>
      </c>
    </row>
    <row r="4682" spans="18:23" x14ac:dyDescent="0.25">
      <c r="R4682" s="7" t="str">
        <f t="shared" si="80"/>
        <v>Lisa Johnson</v>
      </c>
      <c r="S4682" s="7" t="s">
        <v>5617</v>
      </c>
      <c r="T4682" s="7">
        <v>120</v>
      </c>
      <c r="U4682" s="7">
        <v>25</v>
      </c>
      <c r="V4682" s="7">
        <v>3000</v>
      </c>
      <c r="W4682" s="7" t="s">
        <v>5581</v>
      </c>
    </row>
    <row r="4683" spans="18:23" x14ac:dyDescent="0.25">
      <c r="R4683" s="7" t="str">
        <f t="shared" si="80"/>
        <v>Robert Baker</v>
      </c>
      <c r="S4683" s="7" t="s">
        <v>5623</v>
      </c>
      <c r="T4683" s="7">
        <v>30</v>
      </c>
      <c r="U4683" s="7">
        <v>16</v>
      </c>
      <c r="V4683" s="7">
        <v>480</v>
      </c>
      <c r="W4683" s="7" t="s">
        <v>5313</v>
      </c>
    </row>
    <row r="4684" spans="18:23" x14ac:dyDescent="0.25">
      <c r="R4684" s="7" t="str">
        <f t="shared" si="80"/>
        <v>Lindsay Arnold</v>
      </c>
      <c r="S4684" s="7" t="s">
        <v>5610</v>
      </c>
      <c r="T4684" s="7">
        <v>300</v>
      </c>
      <c r="U4684" s="7">
        <v>18</v>
      </c>
      <c r="V4684" s="7">
        <v>5400</v>
      </c>
      <c r="W4684" s="7" t="s">
        <v>5307</v>
      </c>
    </row>
    <row r="4685" spans="18:23" x14ac:dyDescent="0.25">
      <c r="R4685" s="7" t="str">
        <f t="shared" si="80"/>
        <v>Linda Morgan</v>
      </c>
      <c r="S4685" s="7" t="s">
        <v>5612</v>
      </c>
      <c r="T4685" s="7">
        <v>50</v>
      </c>
      <c r="U4685" s="7">
        <v>4</v>
      </c>
      <c r="V4685" s="7">
        <v>200</v>
      </c>
      <c r="W4685" s="7" t="s">
        <v>5432</v>
      </c>
    </row>
    <row r="4686" spans="18:23" x14ac:dyDescent="0.25">
      <c r="R4686" s="7" t="str">
        <f t="shared" si="80"/>
        <v>Kenneth Rodriguez</v>
      </c>
      <c r="S4686" s="7" t="s">
        <v>5613</v>
      </c>
      <c r="T4686" s="7">
        <v>35</v>
      </c>
      <c r="U4686" s="7">
        <v>6</v>
      </c>
      <c r="V4686" s="7">
        <v>210</v>
      </c>
      <c r="W4686" s="7" t="s">
        <v>5572</v>
      </c>
    </row>
    <row r="4687" spans="18:23" x14ac:dyDescent="0.25">
      <c r="R4687" s="7" t="str">
        <f t="shared" si="80"/>
        <v>Kelly Miller</v>
      </c>
      <c r="S4687" s="7" t="s">
        <v>5611</v>
      </c>
      <c r="T4687" s="7">
        <v>250</v>
      </c>
      <c r="U4687" s="7">
        <v>14</v>
      </c>
      <c r="V4687" s="7">
        <v>3500</v>
      </c>
      <c r="W4687" s="7" t="s">
        <v>5340</v>
      </c>
    </row>
    <row r="4688" spans="18:23" x14ac:dyDescent="0.25">
      <c r="R4688" s="7" t="str">
        <f t="shared" si="80"/>
        <v>Jose Perez</v>
      </c>
      <c r="S4688" s="7" t="s">
        <v>5613</v>
      </c>
      <c r="T4688" s="7">
        <v>35</v>
      </c>
      <c r="U4688" s="7">
        <v>15</v>
      </c>
      <c r="V4688" s="7">
        <v>525</v>
      </c>
      <c r="W4688" s="7" t="s">
        <v>5464</v>
      </c>
    </row>
    <row r="4689" spans="18:23" x14ac:dyDescent="0.25">
      <c r="R4689" s="7" t="str">
        <f t="shared" si="80"/>
        <v>Keith Bush</v>
      </c>
      <c r="S4689" s="7" t="s">
        <v>5613</v>
      </c>
      <c r="T4689" s="7">
        <v>35</v>
      </c>
      <c r="U4689" s="7">
        <v>16</v>
      </c>
      <c r="V4689" s="7">
        <v>560</v>
      </c>
      <c r="W4689" s="7" t="s">
        <v>5342</v>
      </c>
    </row>
    <row r="4690" spans="18:23" x14ac:dyDescent="0.25">
      <c r="R4690" s="7" t="str">
        <f t="shared" si="80"/>
        <v>Lisa Johnson</v>
      </c>
      <c r="S4690" s="7" t="s">
        <v>5621</v>
      </c>
      <c r="T4690" s="7">
        <v>60</v>
      </c>
      <c r="U4690" s="7">
        <v>14</v>
      </c>
      <c r="V4690" s="7">
        <v>840</v>
      </c>
      <c r="W4690" s="7" t="s">
        <v>5476</v>
      </c>
    </row>
    <row r="4691" spans="18:23" x14ac:dyDescent="0.25">
      <c r="R4691" s="7" t="str">
        <f t="shared" si="80"/>
        <v>Jose Perez</v>
      </c>
      <c r="S4691" s="7" t="s">
        <v>5620</v>
      </c>
      <c r="T4691" s="7">
        <v>40</v>
      </c>
      <c r="U4691" s="7">
        <v>7</v>
      </c>
      <c r="V4691" s="7">
        <v>280</v>
      </c>
      <c r="W4691" s="7" t="s">
        <v>5333</v>
      </c>
    </row>
    <row r="4692" spans="18:23" x14ac:dyDescent="0.25">
      <c r="R4692" s="7" t="str">
        <f t="shared" si="80"/>
        <v>Kelly Miller</v>
      </c>
      <c r="S4692" s="7" t="s">
        <v>5617</v>
      </c>
      <c r="T4692" s="7">
        <v>120</v>
      </c>
      <c r="U4692" s="7">
        <v>20</v>
      </c>
      <c r="V4692" s="7">
        <v>2400</v>
      </c>
      <c r="W4692" s="7" t="s">
        <v>5485</v>
      </c>
    </row>
    <row r="4693" spans="18:23" x14ac:dyDescent="0.25">
      <c r="R4693" s="7" t="str">
        <f t="shared" si="80"/>
        <v>Robert Baker</v>
      </c>
      <c r="S4693" s="7" t="s">
        <v>5620</v>
      </c>
      <c r="T4693" s="7">
        <v>40</v>
      </c>
      <c r="U4693" s="7">
        <v>15</v>
      </c>
      <c r="V4693" s="7">
        <v>600</v>
      </c>
      <c r="W4693" s="7" t="s">
        <v>5427</v>
      </c>
    </row>
    <row r="4694" spans="18:23" x14ac:dyDescent="0.25">
      <c r="R4694" s="7" t="str">
        <f t="shared" si="80"/>
        <v>April Gonzales</v>
      </c>
      <c r="S4694" s="7" t="s">
        <v>5612</v>
      </c>
      <c r="T4694" s="7">
        <v>50</v>
      </c>
      <c r="U4694" s="7">
        <v>7</v>
      </c>
      <c r="V4694" s="7">
        <v>350</v>
      </c>
      <c r="W4694" s="7" t="s">
        <v>5558</v>
      </c>
    </row>
    <row r="4695" spans="18:23" x14ac:dyDescent="0.25">
      <c r="R4695" s="7" t="str">
        <f t="shared" si="80"/>
        <v>Kari Zimmerman</v>
      </c>
      <c r="S4695" s="7" t="s">
        <v>5614</v>
      </c>
      <c r="T4695" s="7">
        <v>20</v>
      </c>
      <c r="U4695" s="7">
        <v>7</v>
      </c>
      <c r="V4695" s="7">
        <v>140</v>
      </c>
      <c r="W4695" s="7" t="s">
        <v>5338</v>
      </c>
    </row>
    <row r="4696" spans="18:23" x14ac:dyDescent="0.25">
      <c r="R4696" s="7" t="str">
        <f t="shared" si="80"/>
        <v>Kenneth Rodriguez</v>
      </c>
      <c r="S4696" s="7" t="s">
        <v>5612</v>
      </c>
      <c r="T4696" s="7">
        <v>50</v>
      </c>
      <c r="U4696" s="7">
        <v>17</v>
      </c>
      <c r="V4696" s="7">
        <v>850</v>
      </c>
      <c r="W4696" s="7" t="s">
        <v>5453</v>
      </c>
    </row>
    <row r="4697" spans="18:23" x14ac:dyDescent="0.25">
      <c r="R4697" s="7" t="str">
        <f t="shared" si="80"/>
        <v>Jose Perez</v>
      </c>
      <c r="S4697" s="7" t="s">
        <v>5610</v>
      </c>
      <c r="T4697" s="7">
        <v>300</v>
      </c>
      <c r="U4697" s="7">
        <v>1</v>
      </c>
      <c r="V4697" s="7">
        <v>300</v>
      </c>
      <c r="W4697" s="7" t="s">
        <v>5593</v>
      </c>
    </row>
    <row r="4698" spans="18:23" x14ac:dyDescent="0.25">
      <c r="R4698" s="7" t="str">
        <f t="shared" si="80"/>
        <v>Caroline Yoder</v>
      </c>
      <c r="S4698" s="7" t="s">
        <v>5612</v>
      </c>
      <c r="T4698" s="7">
        <v>50</v>
      </c>
      <c r="U4698" s="7">
        <v>7</v>
      </c>
      <c r="V4698" s="7">
        <v>350</v>
      </c>
      <c r="W4698" s="7" t="s">
        <v>5317</v>
      </c>
    </row>
    <row r="4699" spans="18:23" x14ac:dyDescent="0.25">
      <c r="R4699" s="7" t="str">
        <f t="shared" si="80"/>
        <v>Lindsay Arnold</v>
      </c>
      <c r="S4699" s="7" t="s">
        <v>5619</v>
      </c>
      <c r="T4699" s="7">
        <v>80</v>
      </c>
      <c r="U4699" s="7">
        <v>18</v>
      </c>
      <c r="V4699" s="7">
        <v>1440</v>
      </c>
      <c r="W4699" s="7" t="s">
        <v>5532</v>
      </c>
    </row>
    <row r="4700" spans="18:23" x14ac:dyDescent="0.25">
      <c r="R4700" s="7" t="str">
        <f t="shared" si="80"/>
        <v>Leslie Sexton</v>
      </c>
      <c r="S4700" s="7" t="s">
        <v>5619</v>
      </c>
      <c r="T4700" s="7">
        <v>80</v>
      </c>
      <c r="U4700" s="7">
        <v>22</v>
      </c>
      <c r="V4700" s="7">
        <v>1760</v>
      </c>
      <c r="W4700" s="7" t="s">
        <v>5315</v>
      </c>
    </row>
    <row r="4701" spans="18:23" x14ac:dyDescent="0.25">
      <c r="R4701" s="7" t="str">
        <f t="shared" si="80"/>
        <v>April Gonzales</v>
      </c>
      <c r="S4701" s="7" t="s">
        <v>5610</v>
      </c>
      <c r="T4701" s="7">
        <v>300</v>
      </c>
      <c r="U4701" s="7">
        <v>20</v>
      </c>
      <c r="V4701" s="7">
        <v>6000</v>
      </c>
      <c r="W4701" s="7" t="s">
        <v>5560</v>
      </c>
    </row>
    <row r="4702" spans="18:23" x14ac:dyDescent="0.25">
      <c r="R4702" s="7" t="str">
        <f t="shared" si="80"/>
        <v>Diana Rios</v>
      </c>
      <c r="S4702" s="7" t="s">
        <v>5617</v>
      </c>
      <c r="T4702" s="7">
        <v>120</v>
      </c>
      <c r="U4702" s="7">
        <v>6</v>
      </c>
      <c r="V4702" s="7">
        <v>720</v>
      </c>
      <c r="W4702" s="7" t="s">
        <v>5479</v>
      </c>
    </row>
    <row r="4703" spans="18:23" x14ac:dyDescent="0.25">
      <c r="R4703" s="7" t="str">
        <f t="shared" si="80"/>
        <v>Robert Baker</v>
      </c>
      <c r="S4703" s="7" t="s">
        <v>5616</v>
      </c>
      <c r="T4703" s="7">
        <v>150</v>
      </c>
      <c r="U4703" s="7">
        <v>17</v>
      </c>
      <c r="V4703" s="7">
        <v>2550</v>
      </c>
      <c r="W4703" s="7" t="s">
        <v>5427</v>
      </c>
    </row>
    <row r="4704" spans="18:23" x14ac:dyDescent="0.25">
      <c r="R4704" s="7" t="str">
        <f t="shared" si="80"/>
        <v>Donald Parsons</v>
      </c>
      <c r="S4704" s="7" t="s">
        <v>5620</v>
      </c>
      <c r="T4704" s="7">
        <v>40</v>
      </c>
      <c r="U4704" s="7">
        <v>21</v>
      </c>
      <c r="V4704" s="7">
        <v>840</v>
      </c>
      <c r="W4704" s="7" t="s">
        <v>5596</v>
      </c>
    </row>
    <row r="4705" spans="18:23" x14ac:dyDescent="0.25">
      <c r="R4705" s="7" t="str">
        <f t="shared" si="80"/>
        <v>Seth Howell</v>
      </c>
      <c r="S4705" s="7" t="s">
        <v>5617</v>
      </c>
      <c r="T4705" s="7">
        <v>120</v>
      </c>
      <c r="U4705" s="7">
        <v>24</v>
      </c>
      <c r="V4705" s="7">
        <v>2880</v>
      </c>
      <c r="W4705" s="7" t="s">
        <v>5336</v>
      </c>
    </row>
    <row r="4706" spans="18:23" x14ac:dyDescent="0.25">
      <c r="R4706" s="7" t="str">
        <f t="shared" si="80"/>
        <v>Stephanie Smith</v>
      </c>
      <c r="S4706" s="7" t="s">
        <v>5622</v>
      </c>
      <c r="T4706" s="7">
        <v>15</v>
      </c>
      <c r="U4706" s="7">
        <v>10</v>
      </c>
      <c r="V4706" s="7">
        <v>150</v>
      </c>
      <c r="W4706" s="7" t="s">
        <v>5323</v>
      </c>
    </row>
    <row r="4707" spans="18:23" x14ac:dyDescent="0.25">
      <c r="R4707" s="7" t="str">
        <f t="shared" si="80"/>
        <v>Joshua Stewart</v>
      </c>
      <c r="S4707" s="7" t="s">
        <v>5612</v>
      </c>
      <c r="T4707" s="7">
        <v>50</v>
      </c>
      <c r="U4707" s="7">
        <v>11</v>
      </c>
      <c r="V4707" s="7">
        <v>550</v>
      </c>
      <c r="W4707" s="7" t="s">
        <v>5505</v>
      </c>
    </row>
    <row r="4708" spans="18:23" x14ac:dyDescent="0.25">
      <c r="R4708" s="7" t="str">
        <f t="shared" si="80"/>
        <v>Jessica Baird</v>
      </c>
      <c r="S4708" s="7" t="s">
        <v>5623</v>
      </c>
      <c r="T4708" s="7">
        <v>30</v>
      </c>
      <c r="U4708" s="7">
        <v>3</v>
      </c>
      <c r="V4708" s="7">
        <v>90</v>
      </c>
      <c r="W4708" s="7" t="s">
        <v>5507</v>
      </c>
    </row>
    <row r="4709" spans="18:23" x14ac:dyDescent="0.25">
      <c r="R4709" s="7" t="str">
        <f t="shared" si="80"/>
        <v>Seth Howell</v>
      </c>
      <c r="S4709" s="7" t="s">
        <v>5615</v>
      </c>
      <c r="T4709" s="7">
        <v>25</v>
      </c>
      <c r="U4709" s="7">
        <v>18</v>
      </c>
      <c r="V4709" s="7">
        <v>450</v>
      </c>
      <c r="W4709" s="7" t="s">
        <v>5472</v>
      </c>
    </row>
    <row r="4710" spans="18:23" x14ac:dyDescent="0.25">
      <c r="R4710" s="7" t="str">
        <f t="shared" si="80"/>
        <v>Rebecca Moody</v>
      </c>
      <c r="S4710" s="7" t="s">
        <v>5617</v>
      </c>
      <c r="T4710" s="7">
        <v>120</v>
      </c>
      <c r="U4710" s="7">
        <v>14</v>
      </c>
      <c r="V4710" s="7">
        <v>1680</v>
      </c>
      <c r="W4710" s="7" t="s">
        <v>5525</v>
      </c>
    </row>
    <row r="4711" spans="18:23" x14ac:dyDescent="0.25">
      <c r="R4711" s="7" t="str">
        <f t="shared" si="80"/>
        <v>Donald Parsons</v>
      </c>
      <c r="S4711" s="7" t="s">
        <v>5615</v>
      </c>
      <c r="T4711" s="7">
        <v>25</v>
      </c>
      <c r="U4711" s="7">
        <v>21</v>
      </c>
      <c r="V4711" s="7">
        <v>525</v>
      </c>
      <c r="W4711" s="7" t="s">
        <v>5491</v>
      </c>
    </row>
    <row r="4712" spans="18:23" x14ac:dyDescent="0.25">
      <c r="R4712" s="7" t="str">
        <f t="shared" si="80"/>
        <v>Johnny Weaver</v>
      </c>
      <c r="S4712" s="7" t="s">
        <v>5617</v>
      </c>
      <c r="T4712" s="7">
        <v>120</v>
      </c>
      <c r="U4712" s="7">
        <v>11</v>
      </c>
      <c r="V4712" s="7">
        <v>1320</v>
      </c>
      <c r="W4712" s="7" t="s">
        <v>5542</v>
      </c>
    </row>
    <row r="4713" spans="18:23" x14ac:dyDescent="0.25">
      <c r="R4713" s="7" t="str">
        <f t="shared" si="80"/>
        <v>Mary Fry</v>
      </c>
      <c r="S4713" s="7" t="s">
        <v>5616</v>
      </c>
      <c r="T4713" s="7">
        <v>150</v>
      </c>
      <c r="U4713" s="7">
        <v>6</v>
      </c>
      <c r="V4713" s="7">
        <v>900</v>
      </c>
      <c r="W4713" s="7" t="s">
        <v>5567</v>
      </c>
    </row>
    <row r="4714" spans="18:23" x14ac:dyDescent="0.25">
      <c r="R4714" s="7" t="str">
        <f t="shared" si="80"/>
        <v>Mrs. Alexandria</v>
      </c>
      <c r="S4714" s="7" t="s">
        <v>5618</v>
      </c>
      <c r="T4714" s="7">
        <v>10</v>
      </c>
      <c r="U4714" s="7">
        <v>4</v>
      </c>
      <c r="V4714" s="7">
        <v>40</v>
      </c>
      <c r="W4714" s="7" t="s">
        <v>5587</v>
      </c>
    </row>
    <row r="4715" spans="18:23" x14ac:dyDescent="0.25">
      <c r="R4715" s="7" t="str">
        <f t="shared" si="80"/>
        <v>Mrs. Alexandria</v>
      </c>
      <c r="S4715" s="7" t="s">
        <v>5614</v>
      </c>
      <c r="T4715" s="7">
        <v>20</v>
      </c>
      <c r="U4715" s="7">
        <v>11</v>
      </c>
      <c r="V4715" s="7">
        <v>220</v>
      </c>
      <c r="W4715" s="7" t="s">
        <v>5437</v>
      </c>
    </row>
    <row r="4716" spans="18:23" x14ac:dyDescent="0.25">
      <c r="R4716" s="7" t="str">
        <f t="shared" si="80"/>
        <v>Mary Fry</v>
      </c>
      <c r="S4716" s="7" t="s">
        <v>5609</v>
      </c>
      <c r="T4716" s="7">
        <v>20</v>
      </c>
      <c r="U4716" s="7">
        <v>11</v>
      </c>
      <c r="V4716" s="7">
        <v>220</v>
      </c>
      <c r="W4716" s="7" t="s">
        <v>5444</v>
      </c>
    </row>
    <row r="4717" spans="18:23" x14ac:dyDescent="0.25">
      <c r="R4717" s="7" t="str">
        <f t="shared" si="80"/>
        <v>Dr. Elizabeth</v>
      </c>
      <c r="S4717" s="7" t="s">
        <v>5614</v>
      </c>
      <c r="T4717" s="7">
        <v>20</v>
      </c>
      <c r="U4717" s="7">
        <v>22</v>
      </c>
      <c r="V4717" s="7">
        <v>440</v>
      </c>
      <c r="W4717" s="7" t="s">
        <v>5540</v>
      </c>
    </row>
    <row r="4718" spans="18:23" x14ac:dyDescent="0.25">
      <c r="R4718" s="7" t="str">
        <f t="shared" si="80"/>
        <v>Aaron Robinson</v>
      </c>
      <c r="S4718" s="7" t="s">
        <v>5615</v>
      </c>
      <c r="T4718" s="7">
        <v>25</v>
      </c>
      <c r="U4718" s="7">
        <v>8</v>
      </c>
      <c r="V4718" s="7">
        <v>200</v>
      </c>
      <c r="W4718" s="7" t="s">
        <v>5576</v>
      </c>
    </row>
    <row r="4719" spans="18:23" x14ac:dyDescent="0.25">
      <c r="R4719" s="7" t="str">
        <f t="shared" si="80"/>
        <v>Jessica Baird</v>
      </c>
      <c r="S4719" s="7" t="s">
        <v>5617</v>
      </c>
      <c r="T4719" s="7">
        <v>120</v>
      </c>
      <c r="U4719" s="7">
        <v>24</v>
      </c>
      <c r="V4719" s="7">
        <v>2880</v>
      </c>
      <c r="W4719" s="7" t="s">
        <v>5331</v>
      </c>
    </row>
    <row r="4720" spans="18:23" x14ac:dyDescent="0.25">
      <c r="R4720" s="7" t="str">
        <f t="shared" si="80"/>
        <v>Donald Parsons</v>
      </c>
      <c r="S4720" s="7" t="s">
        <v>5613</v>
      </c>
      <c r="T4720" s="7">
        <v>35</v>
      </c>
      <c r="U4720" s="7">
        <v>4</v>
      </c>
      <c r="V4720" s="7">
        <v>140</v>
      </c>
      <c r="W4720" s="7" t="s">
        <v>5446</v>
      </c>
    </row>
    <row r="4721" spans="18:23" x14ac:dyDescent="0.25">
      <c r="R4721" s="7" t="str">
        <f t="shared" si="80"/>
        <v>Valerie Morgan</v>
      </c>
      <c r="S4721" s="7" t="s">
        <v>5616</v>
      </c>
      <c r="T4721" s="7">
        <v>150</v>
      </c>
      <c r="U4721" s="7">
        <v>4</v>
      </c>
      <c r="V4721" s="7">
        <v>600</v>
      </c>
      <c r="W4721" s="7" t="s">
        <v>5311</v>
      </c>
    </row>
    <row r="4722" spans="18:23" x14ac:dyDescent="0.25">
      <c r="R4722" s="7" t="str">
        <f t="shared" si="80"/>
        <v>Janet Adams</v>
      </c>
      <c r="S4722" s="7" t="s">
        <v>5623</v>
      </c>
      <c r="T4722" s="7">
        <v>30</v>
      </c>
      <c r="U4722" s="7">
        <v>13</v>
      </c>
      <c r="V4722" s="7">
        <v>390</v>
      </c>
      <c r="W4722" s="7" t="s">
        <v>5345</v>
      </c>
    </row>
    <row r="4723" spans="18:23" x14ac:dyDescent="0.25">
      <c r="R4723" s="7" t="str">
        <f t="shared" si="80"/>
        <v>Kimberly Stone</v>
      </c>
      <c r="S4723" s="7" t="s">
        <v>5622</v>
      </c>
      <c r="T4723" s="7">
        <v>15</v>
      </c>
      <c r="U4723" s="7">
        <v>16</v>
      </c>
      <c r="V4723" s="7">
        <v>240</v>
      </c>
      <c r="W4723" s="7" t="s">
        <v>5334</v>
      </c>
    </row>
    <row r="4724" spans="18:23" x14ac:dyDescent="0.25">
      <c r="R4724" s="7" t="str">
        <f t="shared" si="80"/>
        <v>Dr. Carolyn</v>
      </c>
      <c r="S4724" s="7" t="s">
        <v>5623</v>
      </c>
      <c r="T4724" s="7">
        <v>30</v>
      </c>
      <c r="U4724" s="7">
        <v>1</v>
      </c>
      <c r="V4724" s="7">
        <v>30</v>
      </c>
      <c r="W4724" s="7" t="s">
        <v>5499</v>
      </c>
    </row>
    <row r="4725" spans="18:23" x14ac:dyDescent="0.25">
      <c r="R4725" s="7" t="str">
        <f t="shared" si="80"/>
        <v>April Gonzales</v>
      </c>
      <c r="S4725" s="7" t="s">
        <v>5612</v>
      </c>
      <c r="T4725" s="7">
        <v>50</v>
      </c>
      <c r="U4725" s="7">
        <v>1</v>
      </c>
      <c r="V4725" s="7">
        <v>50</v>
      </c>
      <c r="W4725" s="7" t="s">
        <v>5560</v>
      </c>
    </row>
    <row r="4726" spans="18:23" x14ac:dyDescent="0.25">
      <c r="R4726" s="7" t="str">
        <f t="shared" si="80"/>
        <v>Shannon Vazquez</v>
      </c>
      <c r="S4726" s="7" t="s">
        <v>5620</v>
      </c>
      <c r="T4726" s="7">
        <v>40</v>
      </c>
      <c r="U4726" s="7">
        <v>9</v>
      </c>
      <c r="V4726" s="7">
        <v>360</v>
      </c>
      <c r="W4726" s="7" t="s">
        <v>5531</v>
      </c>
    </row>
    <row r="4727" spans="18:23" x14ac:dyDescent="0.25">
      <c r="R4727" s="7" t="str">
        <f t="shared" si="80"/>
        <v>Dr. Elizabeth</v>
      </c>
      <c r="S4727" s="7" t="s">
        <v>5618</v>
      </c>
      <c r="T4727" s="7">
        <v>10</v>
      </c>
      <c r="U4727" s="7">
        <v>11</v>
      </c>
      <c r="V4727" s="7">
        <v>110</v>
      </c>
      <c r="W4727" s="7" t="s">
        <v>5431</v>
      </c>
    </row>
    <row r="4728" spans="18:23" x14ac:dyDescent="0.25">
      <c r="R4728" s="7" t="str">
        <f t="shared" si="80"/>
        <v>Linda Morgan</v>
      </c>
      <c r="S4728" s="7" t="s">
        <v>5611</v>
      </c>
      <c r="T4728" s="7">
        <v>250</v>
      </c>
      <c r="U4728" s="7">
        <v>8</v>
      </c>
      <c r="V4728" s="7">
        <v>2000</v>
      </c>
      <c r="W4728" s="7" t="s">
        <v>5441</v>
      </c>
    </row>
    <row r="4729" spans="18:23" x14ac:dyDescent="0.25">
      <c r="R4729" s="7" t="str">
        <f t="shared" si="80"/>
        <v>Lisa Johnson</v>
      </c>
      <c r="S4729" s="7" t="s">
        <v>5614</v>
      </c>
      <c r="T4729" s="7">
        <v>20</v>
      </c>
      <c r="U4729" s="7">
        <v>23</v>
      </c>
      <c r="V4729" s="7">
        <v>460</v>
      </c>
      <c r="W4729" s="7" t="s">
        <v>5539</v>
      </c>
    </row>
    <row r="4730" spans="18:23" x14ac:dyDescent="0.25">
      <c r="R4730" s="7" t="str">
        <f t="shared" si="80"/>
        <v>Kelly Miller</v>
      </c>
      <c r="S4730" s="7" t="s">
        <v>5614</v>
      </c>
      <c r="T4730" s="7">
        <v>20</v>
      </c>
      <c r="U4730" s="7">
        <v>5</v>
      </c>
      <c r="V4730" s="7">
        <v>100</v>
      </c>
      <c r="W4730" s="7" t="s">
        <v>5340</v>
      </c>
    </row>
    <row r="4731" spans="18:23" x14ac:dyDescent="0.25">
      <c r="R4731" s="7" t="str">
        <f t="shared" si="80"/>
        <v>Kimberly Stone</v>
      </c>
      <c r="S4731" s="7" t="s">
        <v>5612</v>
      </c>
      <c r="T4731" s="7">
        <v>50</v>
      </c>
      <c r="U4731" s="7">
        <v>1</v>
      </c>
      <c r="V4731" s="7">
        <v>50</v>
      </c>
      <c r="W4731" s="7" t="s">
        <v>5537</v>
      </c>
    </row>
    <row r="4732" spans="18:23" x14ac:dyDescent="0.25">
      <c r="R4732" s="7" t="str">
        <f t="shared" si="80"/>
        <v>Diana Griffin</v>
      </c>
      <c r="S4732" s="7" t="s">
        <v>5611</v>
      </c>
      <c r="T4732" s="7">
        <v>250</v>
      </c>
      <c r="U4732" s="7">
        <v>11</v>
      </c>
      <c r="V4732" s="7">
        <v>2750</v>
      </c>
      <c r="W4732" s="7" t="s">
        <v>5509</v>
      </c>
    </row>
    <row r="4733" spans="18:23" x14ac:dyDescent="0.25">
      <c r="R4733" s="7" t="str">
        <f t="shared" si="80"/>
        <v>Dr. Carolyn</v>
      </c>
      <c r="S4733" s="7" t="s">
        <v>5614</v>
      </c>
      <c r="T4733" s="7">
        <v>20</v>
      </c>
      <c r="U4733" s="7">
        <v>2</v>
      </c>
      <c r="V4733" s="7">
        <v>40</v>
      </c>
      <c r="W4733" s="7" t="s">
        <v>5499</v>
      </c>
    </row>
    <row r="4734" spans="18:23" x14ac:dyDescent="0.25">
      <c r="R4734" s="7" t="str">
        <f t="shared" si="80"/>
        <v>Kimberly Stone</v>
      </c>
      <c r="S4734" s="7" t="s">
        <v>5620</v>
      </c>
      <c r="T4734" s="7">
        <v>40</v>
      </c>
      <c r="U4734" s="7">
        <v>16</v>
      </c>
      <c r="V4734" s="7">
        <v>640</v>
      </c>
      <c r="W4734" s="7" t="s">
        <v>5518</v>
      </c>
    </row>
    <row r="4735" spans="18:23" x14ac:dyDescent="0.25">
      <c r="R4735" s="7" t="str">
        <f t="shared" si="80"/>
        <v>Lindsay Arnold</v>
      </c>
      <c r="S4735" s="7" t="s">
        <v>5620</v>
      </c>
      <c r="T4735" s="7">
        <v>40</v>
      </c>
      <c r="U4735" s="7">
        <v>17</v>
      </c>
      <c r="V4735" s="7">
        <v>680</v>
      </c>
      <c r="W4735" s="7" t="s">
        <v>5555</v>
      </c>
    </row>
    <row r="4736" spans="18:23" x14ac:dyDescent="0.25">
      <c r="R4736" s="7" t="str">
        <f t="shared" si="80"/>
        <v>Mrs. Katrina</v>
      </c>
      <c r="S4736" s="7" t="s">
        <v>5619</v>
      </c>
      <c r="T4736" s="7">
        <v>80</v>
      </c>
      <c r="U4736" s="7">
        <v>16</v>
      </c>
      <c r="V4736" s="7">
        <v>1280</v>
      </c>
      <c r="W4736" s="7" t="s">
        <v>5562</v>
      </c>
    </row>
    <row r="4737" spans="18:23" x14ac:dyDescent="0.25">
      <c r="R4737" s="7" t="str">
        <f t="shared" si="80"/>
        <v>Linda Morgan</v>
      </c>
      <c r="S4737" s="7" t="s">
        <v>5615</v>
      </c>
      <c r="T4737" s="7">
        <v>25</v>
      </c>
      <c r="U4737" s="7">
        <v>12</v>
      </c>
      <c r="V4737" s="7">
        <v>300</v>
      </c>
      <c r="W4737" s="7" t="s">
        <v>5461</v>
      </c>
    </row>
    <row r="4738" spans="18:23" x14ac:dyDescent="0.25">
      <c r="R4738" s="7" t="str">
        <f t="shared" si="80"/>
        <v>Robert Baker</v>
      </c>
      <c r="S4738" s="7" t="s">
        <v>5620</v>
      </c>
      <c r="T4738" s="7">
        <v>40</v>
      </c>
      <c r="U4738" s="7">
        <v>24</v>
      </c>
      <c r="V4738" s="7">
        <v>960</v>
      </c>
      <c r="W4738" s="7" t="s">
        <v>5447</v>
      </c>
    </row>
    <row r="4739" spans="18:23" x14ac:dyDescent="0.25">
      <c r="R4739" s="7" t="str">
        <f t="shared" si="80"/>
        <v>Linda Morgan</v>
      </c>
      <c r="S4739" s="7" t="s">
        <v>5613</v>
      </c>
      <c r="T4739" s="7">
        <v>35</v>
      </c>
      <c r="U4739" s="7">
        <v>10</v>
      </c>
      <c r="V4739" s="7">
        <v>350</v>
      </c>
      <c r="W4739" s="7" t="s">
        <v>5461</v>
      </c>
    </row>
    <row r="4740" spans="18:23" x14ac:dyDescent="0.25">
      <c r="R4740" s="7" t="str">
        <f t="shared" si="80"/>
        <v>April Gonzales</v>
      </c>
      <c r="S4740" s="7" t="s">
        <v>5619</v>
      </c>
      <c r="T4740" s="7">
        <v>80</v>
      </c>
      <c r="U4740" s="7">
        <v>20</v>
      </c>
      <c r="V4740" s="7">
        <v>1600</v>
      </c>
      <c r="W4740" s="7" t="s">
        <v>5312</v>
      </c>
    </row>
    <row r="4741" spans="18:23" x14ac:dyDescent="0.25">
      <c r="R4741" s="7" t="str">
        <f t="shared" si="80"/>
        <v>Alexis Roberts</v>
      </c>
      <c r="S4741" s="7" t="s">
        <v>5612</v>
      </c>
      <c r="T4741" s="7">
        <v>50</v>
      </c>
      <c r="U4741" s="7">
        <v>21</v>
      </c>
      <c r="V4741" s="7">
        <v>1050</v>
      </c>
      <c r="W4741" s="7" t="s">
        <v>5528</v>
      </c>
    </row>
    <row r="4742" spans="18:23" x14ac:dyDescent="0.25">
      <c r="R4742" s="7" t="str">
        <f t="shared" si="80"/>
        <v>Johnny Weaver</v>
      </c>
      <c r="S4742" s="7" t="s">
        <v>5616</v>
      </c>
      <c r="T4742" s="7">
        <v>150</v>
      </c>
      <c r="U4742" s="7">
        <v>23</v>
      </c>
      <c r="V4742" s="7">
        <v>3450</v>
      </c>
      <c r="W4742" s="7" t="s">
        <v>5344</v>
      </c>
    </row>
    <row r="4743" spans="18:23" x14ac:dyDescent="0.25">
      <c r="R4743" s="7" t="str">
        <f t="shared" si="80"/>
        <v>April Gonzales</v>
      </c>
      <c r="S4743" s="7" t="s">
        <v>5619</v>
      </c>
      <c r="T4743" s="7">
        <v>80</v>
      </c>
      <c r="U4743" s="7">
        <v>19</v>
      </c>
      <c r="V4743" s="7">
        <v>1520</v>
      </c>
      <c r="W4743" s="7" t="s">
        <v>5312</v>
      </c>
    </row>
    <row r="4744" spans="18:23" x14ac:dyDescent="0.25">
      <c r="R4744" s="7" t="str">
        <f t="shared" ref="R4744:R4807" si="81">TRIM(W4744)</f>
        <v>Dr. Elizabeth</v>
      </c>
      <c r="S4744" s="7" t="s">
        <v>5614</v>
      </c>
      <c r="T4744" s="7">
        <v>20</v>
      </c>
      <c r="U4744" s="7">
        <v>8</v>
      </c>
      <c r="V4744" s="7">
        <v>160</v>
      </c>
      <c r="W4744" s="7" t="s">
        <v>5431</v>
      </c>
    </row>
    <row r="4745" spans="18:23" x14ac:dyDescent="0.25">
      <c r="R4745" s="7" t="str">
        <f t="shared" si="81"/>
        <v>Belinda Jefferson</v>
      </c>
      <c r="S4745" s="7" t="s">
        <v>5614</v>
      </c>
      <c r="T4745" s="7">
        <v>20</v>
      </c>
      <c r="U4745" s="7">
        <v>23</v>
      </c>
      <c r="V4745" s="7">
        <v>460</v>
      </c>
      <c r="W4745" s="7" t="s">
        <v>5449</v>
      </c>
    </row>
    <row r="4746" spans="18:23" x14ac:dyDescent="0.25">
      <c r="R4746" s="7" t="str">
        <f t="shared" si="81"/>
        <v>Johnny Weaver</v>
      </c>
      <c r="S4746" s="7" t="s">
        <v>5618</v>
      </c>
      <c r="T4746" s="7">
        <v>10</v>
      </c>
      <c r="U4746" s="7">
        <v>18</v>
      </c>
      <c r="V4746" s="7">
        <v>180</v>
      </c>
      <c r="W4746" s="7" t="s">
        <v>5553</v>
      </c>
    </row>
    <row r="4747" spans="18:23" x14ac:dyDescent="0.25">
      <c r="R4747" s="7" t="str">
        <f t="shared" si="81"/>
        <v>Valerie Morgan</v>
      </c>
      <c r="S4747" s="7" t="s">
        <v>5612</v>
      </c>
      <c r="T4747" s="7">
        <v>50</v>
      </c>
      <c r="U4747" s="7">
        <v>4</v>
      </c>
      <c r="V4747" s="7">
        <v>200</v>
      </c>
      <c r="W4747" s="7" t="s">
        <v>5475</v>
      </c>
    </row>
    <row r="4748" spans="18:23" x14ac:dyDescent="0.25">
      <c r="R4748" s="7" t="str">
        <f t="shared" si="81"/>
        <v>Stephanie Smith</v>
      </c>
      <c r="S4748" s="7" t="s">
        <v>5620</v>
      </c>
      <c r="T4748" s="7">
        <v>40</v>
      </c>
      <c r="U4748" s="7">
        <v>9</v>
      </c>
      <c r="V4748" s="7">
        <v>360</v>
      </c>
      <c r="W4748" s="7" t="s">
        <v>5520</v>
      </c>
    </row>
    <row r="4749" spans="18:23" x14ac:dyDescent="0.25">
      <c r="R4749" s="7" t="str">
        <f t="shared" si="81"/>
        <v>Mrs. Alexandria</v>
      </c>
      <c r="S4749" s="7" t="s">
        <v>5620</v>
      </c>
      <c r="T4749" s="7">
        <v>40</v>
      </c>
      <c r="U4749" s="7">
        <v>7</v>
      </c>
      <c r="V4749" s="7">
        <v>280</v>
      </c>
      <c r="W4749" s="7" t="s">
        <v>5523</v>
      </c>
    </row>
    <row r="4750" spans="18:23" x14ac:dyDescent="0.25">
      <c r="R4750" s="7" t="str">
        <f t="shared" si="81"/>
        <v>Lindsay Arnold</v>
      </c>
      <c r="S4750" s="7" t="s">
        <v>5614</v>
      </c>
      <c r="T4750" s="7">
        <v>20</v>
      </c>
      <c r="U4750" s="7">
        <v>13</v>
      </c>
      <c r="V4750" s="7">
        <v>260</v>
      </c>
      <c r="W4750" s="7" t="s">
        <v>5307</v>
      </c>
    </row>
    <row r="4751" spans="18:23" x14ac:dyDescent="0.25">
      <c r="R4751" s="7" t="str">
        <f t="shared" si="81"/>
        <v>April Gonzales</v>
      </c>
      <c r="S4751" s="7" t="s">
        <v>5618</v>
      </c>
      <c r="T4751" s="7">
        <v>10</v>
      </c>
      <c r="U4751" s="7">
        <v>5</v>
      </c>
      <c r="V4751" s="7">
        <v>50</v>
      </c>
      <c r="W4751" s="7" t="s">
        <v>5426</v>
      </c>
    </row>
    <row r="4752" spans="18:23" x14ac:dyDescent="0.25">
      <c r="R4752" s="7" t="str">
        <f t="shared" si="81"/>
        <v>Isaac Goodwin</v>
      </c>
      <c r="S4752" s="7" t="s">
        <v>5620</v>
      </c>
      <c r="T4752" s="7">
        <v>40</v>
      </c>
      <c r="U4752" s="7">
        <v>2</v>
      </c>
      <c r="V4752" s="7">
        <v>80</v>
      </c>
      <c r="W4752" s="7" t="s">
        <v>5440</v>
      </c>
    </row>
    <row r="4753" spans="18:23" x14ac:dyDescent="0.25">
      <c r="R4753" s="7" t="str">
        <f t="shared" si="81"/>
        <v>Lindsay Arnold</v>
      </c>
      <c r="S4753" s="7" t="s">
        <v>5617</v>
      </c>
      <c r="T4753" s="7">
        <v>120</v>
      </c>
      <c r="U4753" s="7">
        <v>25</v>
      </c>
      <c r="V4753" s="7">
        <v>3000</v>
      </c>
      <c r="W4753" s="7" t="s">
        <v>5307</v>
      </c>
    </row>
    <row r="4754" spans="18:23" x14ac:dyDescent="0.25">
      <c r="R4754" s="7" t="str">
        <f t="shared" si="81"/>
        <v>Stephanie Smith</v>
      </c>
      <c r="S4754" s="7" t="s">
        <v>5615</v>
      </c>
      <c r="T4754" s="7">
        <v>25</v>
      </c>
      <c r="U4754" s="7">
        <v>20</v>
      </c>
      <c r="V4754" s="7">
        <v>500</v>
      </c>
      <c r="W4754" s="7" t="s">
        <v>5442</v>
      </c>
    </row>
    <row r="4755" spans="18:23" x14ac:dyDescent="0.25">
      <c r="R4755" s="7" t="str">
        <f t="shared" si="81"/>
        <v>Kari Zimmerman</v>
      </c>
      <c r="S4755" s="7" t="s">
        <v>5615</v>
      </c>
      <c r="T4755" s="7">
        <v>25</v>
      </c>
      <c r="U4755" s="7">
        <v>8</v>
      </c>
      <c r="V4755" s="7">
        <v>200</v>
      </c>
      <c r="W4755" s="7" t="s">
        <v>5478</v>
      </c>
    </row>
    <row r="4756" spans="18:23" x14ac:dyDescent="0.25">
      <c r="R4756" s="7" t="str">
        <f t="shared" si="81"/>
        <v>Donald Parsons</v>
      </c>
      <c r="S4756" s="7" t="s">
        <v>5614</v>
      </c>
      <c r="T4756" s="7">
        <v>20</v>
      </c>
      <c r="U4756" s="7">
        <v>14</v>
      </c>
      <c r="V4756" s="7">
        <v>280</v>
      </c>
      <c r="W4756" s="7" t="s">
        <v>5598</v>
      </c>
    </row>
    <row r="4757" spans="18:23" x14ac:dyDescent="0.25">
      <c r="R4757" s="7" t="str">
        <f t="shared" si="81"/>
        <v>Kelly Miller</v>
      </c>
      <c r="S4757" s="7" t="s">
        <v>5609</v>
      </c>
      <c r="T4757" s="7">
        <v>20</v>
      </c>
      <c r="U4757" s="7">
        <v>25</v>
      </c>
      <c r="V4757" s="7">
        <v>500</v>
      </c>
      <c r="W4757" s="7" t="s">
        <v>5573</v>
      </c>
    </row>
    <row r="4758" spans="18:23" x14ac:dyDescent="0.25">
      <c r="R4758" s="7" t="str">
        <f t="shared" si="81"/>
        <v>Dr. Elizabeth</v>
      </c>
      <c r="S4758" s="7" t="s">
        <v>5609</v>
      </c>
      <c r="T4758" s="7">
        <v>20</v>
      </c>
      <c r="U4758" s="7">
        <v>5</v>
      </c>
      <c r="V4758" s="7">
        <v>100</v>
      </c>
      <c r="W4758" s="7" t="s">
        <v>5600</v>
      </c>
    </row>
    <row r="4759" spans="18:23" x14ac:dyDescent="0.25">
      <c r="R4759" s="7" t="str">
        <f t="shared" si="81"/>
        <v>Kenneth Rodriguez</v>
      </c>
      <c r="S4759" s="7" t="s">
        <v>5620</v>
      </c>
      <c r="T4759" s="7">
        <v>40</v>
      </c>
      <c r="U4759" s="7">
        <v>25</v>
      </c>
      <c r="V4759" s="7">
        <v>1000</v>
      </c>
      <c r="W4759" s="7" t="s">
        <v>5319</v>
      </c>
    </row>
    <row r="4760" spans="18:23" x14ac:dyDescent="0.25">
      <c r="R4760" s="7" t="str">
        <f t="shared" si="81"/>
        <v>Kelly Miller</v>
      </c>
      <c r="S4760" s="7" t="s">
        <v>5621</v>
      </c>
      <c r="T4760" s="7">
        <v>60</v>
      </c>
      <c r="U4760" s="7">
        <v>20</v>
      </c>
      <c r="V4760" s="7">
        <v>1200</v>
      </c>
      <c r="W4760" s="7" t="s">
        <v>5573</v>
      </c>
    </row>
    <row r="4761" spans="18:23" x14ac:dyDescent="0.25">
      <c r="R4761" s="7" t="str">
        <f t="shared" si="81"/>
        <v>Lisa Johnson</v>
      </c>
      <c r="S4761" s="7" t="s">
        <v>5621</v>
      </c>
      <c r="T4761" s="7">
        <v>60</v>
      </c>
      <c r="U4761" s="7">
        <v>14</v>
      </c>
      <c r="V4761" s="7">
        <v>840</v>
      </c>
      <c r="W4761" s="7" t="s">
        <v>5539</v>
      </c>
    </row>
    <row r="4762" spans="18:23" x14ac:dyDescent="0.25">
      <c r="R4762" s="7" t="str">
        <f t="shared" si="81"/>
        <v>Leslie Sexton</v>
      </c>
      <c r="S4762" s="7" t="s">
        <v>5618</v>
      </c>
      <c r="T4762" s="7">
        <v>10</v>
      </c>
      <c r="U4762" s="7">
        <v>21</v>
      </c>
      <c r="V4762" s="7">
        <v>210</v>
      </c>
      <c r="W4762" s="7" t="s">
        <v>5584</v>
      </c>
    </row>
    <row r="4763" spans="18:23" x14ac:dyDescent="0.25">
      <c r="R4763" s="7" t="str">
        <f t="shared" si="81"/>
        <v>Kenneth Rodriguez</v>
      </c>
      <c r="S4763" s="7" t="s">
        <v>5617</v>
      </c>
      <c r="T4763" s="7">
        <v>120</v>
      </c>
      <c r="U4763" s="7">
        <v>23</v>
      </c>
      <c r="V4763" s="7">
        <v>2760</v>
      </c>
      <c r="W4763" s="7" t="s">
        <v>5453</v>
      </c>
    </row>
    <row r="4764" spans="18:23" x14ac:dyDescent="0.25">
      <c r="R4764" s="7" t="str">
        <f t="shared" si="81"/>
        <v>Kimberly Stone</v>
      </c>
      <c r="S4764" s="7" t="s">
        <v>5619</v>
      </c>
      <c r="T4764" s="7">
        <v>80</v>
      </c>
      <c r="U4764" s="7">
        <v>7</v>
      </c>
      <c r="V4764" s="7">
        <v>560</v>
      </c>
      <c r="W4764" s="7" t="s">
        <v>5538</v>
      </c>
    </row>
    <row r="4765" spans="18:23" x14ac:dyDescent="0.25">
      <c r="R4765" s="7" t="str">
        <f t="shared" si="81"/>
        <v>Jessica Baird</v>
      </c>
      <c r="S4765" s="7" t="s">
        <v>5611</v>
      </c>
      <c r="T4765" s="7">
        <v>250</v>
      </c>
      <c r="U4765" s="7">
        <v>16</v>
      </c>
      <c r="V4765" s="7">
        <v>4000</v>
      </c>
      <c r="W4765" s="7" t="s">
        <v>5331</v>
      </c>
    </row>
    <row r="4766" spans="18:23" x14ac:dyDescent="0.25">
      <c r="R4766" s="7" t="str">
        <f t="shared" si="81"/>
        <v>Aaron Robinson</v>
      </c>
      <c r="S4766" s="7" t="s">
        <v>5622</v>
      </c>
      <c r="T4766" s="7">
        <v>15</v>
      </c>
      <c r="U4766" s="7">
        <v>11</v>
      </c>
      <c r="V4766" s="7">
        <v>165</v>
      </c>
      <c r="W4766" s="7" t="s">
        <v>5471</v>
      </c>
    </row>
    <row r="4767" spans="18:23" x14ac:dyDescent="0.25">
      <c r="R4767" s="7" t="str">
        <f t="shared" si="81"/>
        <v>Stephanie Smith</v>
      </c>
      <c r="S4767" s="7" t="s">
        <v>5617</v>
      </c>
      <c r="T4767" s="7">
        <v>120</v>
      </c>
      <c r="U4767" s="7">
        <v>9</v>
      </c>
      <c r="V4767" s="7">
        <v>1080</v>
      </c>
      <c r="W4767" s="7" t="s">
        <v>5506</v>
      </c>
    </row>
    <row r="4768" spans="18:23" x14ac:dyDescent="0.25">
      <c r="R4768" s="7" t="str">
        <f t="shared" si="81"/>
        <v>Jonathan Myers</v>
      </c>
      <c r="S4768" s="7" t="s">
        <v>5614</v>
      </c>
      <c r="T4768" s="7">
        <v>20</v>
      </c>
      <c r="U4768" s="7">
        <v>14</v>
      </c>
      <c r="V4768" s="7">
        <v>280</v>
      </c>
      <c r="W4768" s="7" t="s">
        <v>5339</v>
      </c>
    </row>
    <row r="4769" spans="18:23" x14ac:dyDescent="0.25">
      <c r="R4769" s="7" t="str">
        <f t="shared" si="81"/>
        <v>Keith Bush</v>
      </c>
      <c r="S4769" s="7" t="s">
        <v>5614</v>
      </c>
      <c r="T4769" s="7">
        <v>20</v>
      </c>
      <c r="U4769" s="7">
        <v>9</v>
      </c>
      <c r="V4769" s="7">
        <v>180</v>
      </c>
      <c r="W4769" s="7" t="s">
        <v>5508</v>
      </c>
    </row>
    <row r="4770" spans="18:23" x14ac:dyDescent="0.25">
      <c r="R4770" s="7" t="str">
        <f t="shared" si="81"/>
        <v>Mary Fry</v>
      </c>
      <c r="S4770" s="7" t="s">
        <v>5617</v>
      </c>
      <c r="T4770" s="7">
        <v>120</v>
      </c>
      <c r="U4770" s="7">
        <v>24</v>
      </c>
      <c r="V4770" s="7">
        <v>2880</v>
      </c>
      <c r="W4770" s="7" t="s">
        <v>5325</v>
      </c>
    </row>
    <row r="4771" spans="18:23" x14ac:dyDescent="0.25">
      <c r="R4771" s="7" t="str">
        <f t="shared" si="81"/>
        <v>Kenneth Rodriguez</v>
      </c>
      <c r="S4771" s="7" t="s">
        <v>5619</v>
      </c>
      <c r="T4771" s="7">
        <v>80</v>
      </c>
      <c r="U4771" s="7">
        <v>13</v>
      </c>
      <c r="V4771" s="7">
        <v>1040</v>
      </c>
      <c r="W4771" s="7" t="s">
        <v>5521</v>
      </c>
    </row>
    <row r="4772" spans="18:23" x14ac:dyDescent="0.25">
      <c r="R4772" s="7" t="str">
        <f t="shared" si="81"/>
        <v>Alexis Roberts</v>
      </c>
      <c r="S4772" s="7" t="s">
        <v>5622</v>
      </c>
      <c r="T4772" s="7">
        <v>15</v>
      </c>
      <c r="U4772" s="7">
        <v>10</v>
      </c>
      <c r="V4772" s="7">
        <v>150</v>
      </c>
      <c r="W4772" s="7" t="s">
        <v>5601</v>
      </c>
    </row>
    <row r="4773" spans="18:23" x14ac:dyDescent="0.25">
      <c r="R4773" s="7" t="str">
        <f t="shared" si="81"/>
        <v>Kevin Gonzalez</v>
      </c>
      <c r="S4773" s="7" t="s">
        <v>5618</v>
      </c>
      <c r="T4773" s="7">
        <v>10</v>
      </c>
      <c r="U4773" s="7">
        <v>3</v>
      </c>
      <c r="V4773" s="7">
        <v>30</v>
      </c>
      <c r="W4773" s="7" t="s">
        <v>5498</v>
      </c>
    </row>
    <row r="4774" spans="18:23" x14ac:dyDescent="0.25">
      <c r="R4774" s="7" t="str">
        <f t="shared" si="81"/>
        <v>Donald Parsons</v>
      </c>
      <c r="S4774" s="7" t="s">
        <v>5610</v>
      </c>
      <c r="T4774" s="7">
        <v>300</v>
      </c>
      <c r="U4774" s="7">
        <v>14</v>
      </c>
      <c r="V4774" s="7">
        <v>4200</v>
      </c>
      <c r="W4774" s="7" t="s">
        <v>5446</v>
      </c>
    </row>
    <row r="4775" spans="18:23" x14ac:dyDescent="0.25">
      <c r="R4775" s="7" t="str">
        <f t="shared" si="81"/>
        <v>Alexis Roberts</v>
      </c>
      <c r="S4775" s="7" t="s">
        <v>5617</v>
      </c>
      <c r="T4775" s="7">
        <v>120</v>
      </c>
      <c r="U4775" s="7">
        <v>5</v>
      </c>
      <c r="V4775" s="7">
        <v>600</v>
      </c>
      <c r="W4775" s="7" t="s">
        <v>5434</v>
      </c>
    </row>
    <row r="4776" spans="18:23" x14ac:dyDescent="0.25">
      <c r="R4776" s="7" t="str">
        <f t="shared" si="81"/>
        <v>Mrs. Katrina</v>
      </c>
      <c r="S4776" s="7" t="s">
        <v>5616</v>
      </c>
      <c r="T4776" s="7">
        <v>150</v>
      </c>
      <c r="U4776" s="7">
        <v>3</v>
      </c>
      <c r="V4776" s="7">
        <v>450</v>
      </c>
      <c r="W4776" s="7" t="s">
        <v>5589</v>
      </c>
    </row>
    <row r="4777" spans="18:23" x14ac:dyDescent="0.25">
      <c r="R4777" s="7" t="str">
        <f t="shared" si="81"/>
        <v>Robert Baker</v>
      </c>
      <c r="S4777" s="7" t="s">
        <v>5616</v>
      </c>
      <c r="T4777" s="7">
        <v>150</v>
      </c>
      <c r="U4777" s="7">
        <v>20</v>
      </c>
      <c r="V4777" s="7">
        <v>3000</v>
      </c>
      <c r="W4777" s="7" t="s">
        <v>5545</v>
      </c>
    </row>
    <row r="4778" spans="18:23" x14ac:dyDescent="0.25">
      <c r="R4778" s="7" t="str">
        <f t="shared" si="81"/>
        <v>Donald Parsons</v>
      </c>
      <c r="S4778" s="7" t="s">
        <v>5623</v>
      </c>
      <c r="T4778" s="7">
        <v>30</v>
      </c>
      <c r="U4778" s="7">
        <v>25</v>
      </c>
      <c r="V4778" s="7">
        <v>750</v>
      </c>
      <c r="W4778" s="7" t="s">
        <v>5446</v>
      </c>
    </row>
    <row r="4779" spans="18:23" x14ac:dyDescent="0.25">
      <c r="R4779" s="7" t="str">
        <f t="shared" si="81"/>
        <v>Jessica Baird</v>
      </c>
      <c r="S4779" s="7" t="s">
        <v>5613</v>
      </c>
      <c r="T4779" s="7">
        <v>35</v>
      </c>
      <c r="U4779" s="7">
        <v>14</v>
      </c>
      <c r="V4779" s="7">
        <v>490</v>
      </c>
      <c r="W4779" s="7" t="s">
        <v>5331</v>
      </c>
    </row>
    <row r="4780" spans="18:23" x14ac:dyDescent="0.25">
      <c r="R4780" s="7" t="str">
        <f t="shared" si="81"/>
        <v>Isaac Goodwin</v>
      </c>
      <c r="S4780" s="7" t="s">
        <v>5611</v>
      </c>
      <c r="T4780" s="7">
        <v>250</v>
      </c>
      <c r="U4780" s="7">
        <v>3</v>
      </c>
      <c r="V4780" s="7">
        <v>750</v>
      </c>
      <c r="W4780" s="7" t="s">
        <v>5592</v>
      </c>
    </row>
    <row r="4781" spans="18:23" x14ac:dyDescent="0.25">
      <c r="R4781" s="7" t="str">
        <f t="shared" si="81"/>
        <v>Janet Adams</v>
      </c>
      <c r="S4781" s="7" t="s">
        <v>5613</v>
      </c>
      <c r="T4781" s="7">
        <v>35</v>
      </c>
      <c r="U4781" s="7">
        <v>15</v>
      </c>
      <c r="V4781" s="7">
        <v>525</v>
      </c>
      <c r="W4781" s="7" t="s">
        <v>5570</v>
      </c>
    </row>
    <row r="4782" spans="18:23" x14ac:dyDescent="0.25">
      <c r="R4782" s="7" t="str">
        <f t="shared" si="81"/>
        <v>April Gonzales</v>
      </c>
      <c r="S4782" s="7" t="s">
        <v>5614</v>
      </c>
      <c r="T4782" s="7">
        <v>20</v>
      </c>
      <c r="U4782" s="7">
        <v>25</v>
      </c>
      <c r="V4782" s="7">
        <v>500</v>
      </c>
      <c r="W4782" s="7" t="s">
        <v>5560</v>
      </c>
    </row>
    <row r="4783" spans="18:23" x14ac:dyDescent="0.25">
      <c r="R4783" s="7" t="str">
        <f t="shared" si="81"/>
        <v>James Mitchell</v>
      </c>
      <c r="S4783" s="7" t="s">
        <v>5610</v>
      </c>
      <c r="T4783" s="7">
        <v>300</v>
      </c>
      <c r="U4783" s="7">
        <v>17</v>
      </c>
      <c r="V4783" s="7">
        <v>5100</v>
      </c>
      <c r="W4783" s="7" t="s">
        <v>5561</v>
      </c>
    </row>
    <row r="4784" spans="18:23" x14ac:dyDescent="0.25">
      <c r="R4784" s="7" t="str">
        <f t="shared" si="81"/>
        <v>Seth Howell</v>
      </c>
      <c r="S4784" s="7" t="s">
        <v>5613</v>
      </c>
      <c r="T4784" s="7">
        <v>35</v>
      </c>
      <c r="U4784" s="7">
        <v>8</v>
      </c>
      <c r="V4784" s="7">
        <v>280</v>
      </c>
      <c r="W4784" s="7" t="s">
        <v>5533</v>
      </c>
    </row>
    <row r="4785" spans="18:23" x14ac:dyDescent="0.25">
      <c r="R4785" s="7" t="str">
        <f t="shared" si="81"/>
        <v>Joshua Stewart</v>
      </c>
      <c r="S4785" s="7" t="s">
        <v>5610</v>
      </c>
      <c r="T4785" s="7">
        <v>300</v>
      </c>
      <c r="U4785" s="7">
        <v>19</v>
      </c>
      <c r="V4785" s="7">
        <v>5700</v>
      </c>
      <c r="W4785" s="7" t="s">
        <v>5526</v>
      </c>
    </row>
    <row r="4786" spans="18:23" x14ac:dyDescent="0.25">
      <c r="R4786" s="7" t="str">
        <f t="shared" si="81"/>
        <v>Janet Adams</v>
      </c>
      <c r="S4786" s="7" t="s">
        <v>5622</v>
      </c>
      <c r="T4786" s="7">
        <v>15</v>
      </c>
      <c r="U4786" s="7">
        <v>12</v>
      </c>
      <c r="V4786" s="7">
        <v>180</v>
      </c>
      <c r="W4786" s="7" t="s">
        <v>5568</v>
      </c>
    </row>
    <row r="4787" spans="18:23" x14ac:dyDescent="0.25">
      <c r="R4787" s="7" t="str">
        <f t="shared" si="81"/>
        <v>Diana Rios</v>
      </c>
      <c r="S4787" s="7" t="s">
        <v>5616</v>
      </c>
      <c r="T4787" s="7">
        <v>150</v>
      </c>
      <c r="U4787" s="7">
        <v>8</v>
      </c>
      <c r="V4787" s="7">
        <v>1200</v>
      </c>
      <c r="W4787" s="7" t="s">
        <v>5582</v>
      </c>
    </row>
    <row r="4788" spans="18:23" x14ac:dyDescent="0.25">
      <c r="R4788" s="7" t="str">
        <f t="shared" si="81"/>
        <v>Karen Pham</v>
      </c>
      <c r="S4788" s="7" t="s">
        <v>5615</v>
      </c>
      <c r="T4788" s="7">
        <v>25</v>
      </c>
      <c r="U4788" s="7">
        <v>25</v>
      </c>
      <c r="V4788" s="7">
        <v>625</v>
      </c>
      <c r="W4788" s="7" t="s">
        <v>5430</v>
      </c>
    </row>
    <row r="4789" spans="18:23" x14ac:dyDescent="0.25">
      <c r="R4789" s="7" t="str">
        <f t="shared" si="81"/>
        <v>Kimberly Stone</v>
      </c>
      <c r="S4789" s="7" t="s">
        <v>5621</v>
      </c>
      <c r="T4789" s="7">
        <v>60</v>
      </c>
      <c r="U4789" s="7">
        <v>20</v>
      </c>
      <c r="V4789" s="7">
        <v>1200</v>
      </c>
      <c r="W4789" s="7" t="s">
        <v>5334</v>
      </c>
    </row>
    <row r="4790" spans="18:23" x14ac:dyDescent="0.25">
      <c r="R4790" s="7" t="str">
        <f t="shared" si="81"/>
        <v>Angela Fox</v>
      </c>
      <c r="S4790" s="7" t="s">
        <v>5620</v>
      </c>
      <c r="T4790" s="7">
        <v>40</v>
      </c>
      <c r="U4790" s="7">
        <v>6</v>
      </c>
      <c r="V4790" s="7">
        <v>240</v>
      </c>
      <c r="W4790" s="7" t="s">
        <v>5517</v>
      </c>
    </row>
    <row r="4791" spans="18:23" x14ac:dyDescent="0.25">
      <c r="R4791" s="7" t="str">
        <f t="shared" si="81"/>
        <v>Kevin Gonzalez</v>
      </c>
      <c r="S4791" s="7" t="s">
        <v>5622</v>
      </c>
      <c r="T4791" s="7">
        <v>15</v>
      </c>
      <c r="U4791" s="7">
        <v>20</v>
      </c>
      <c r="V4791" s="7">
        <v>300</v>
      </c>
      <c r="W4791" s="7" t="s">
        <v>5516</v>
      </c>
    </row>
    <row r="4792" spans="18:23" x14ac:dyDescent="0.25">
      <c r="R4792" s="7" t="str">
        <f t="shared" si="81"/>
        <v>Jose Perez</v>
      </c>
      <c r="S4792" s="7" t="s">
        <v>5620</v>
      </c>
      <c r="T4792" s="7">
        <v>40</v>
      </c>
      <c r="U4792" s="7">
        <v>12</v>
      </c>
      <c r="V4792" s="7">
        <v>480</v>
      </c>
      <c r="W4792" s="7" t="s">
        <v>5574</v>
      </c>
    </row>
    <row r="4793" spans="18:23" x14ac:dyDescent="0.25">
      <c r="R4793" s="7" t="str">
        <f t="shared" si="81"/>
        <v>Linda Morgan</v>
      </c>
      <c r="S4793" s="7" t="s">
        <v>5609</v>
      </c>
      <c r="T4793" s="7">
        <v>20</v>
      </c>
      <c r="U4793" s="7">
        <v>12</v>
      </c>
      <c r="V4793" s="7">
        <v>240</v>
      </c>
      <c r="W4793" s="7" t="s">
        <v>5458</v>
      </c>
    </row>
    <row r="4794" spans="18:23" x14ac:dyDescent="0.25">
      <c r="R4794" s="7" t="str">
        <f t="shared" si="81"/>
        <v>Dr. Elizabeth</v>
      </c>
      <c r="S4794" s="7" t="s">
        <v>5623</v>
      </c>
      <c r="T4794" s="7">
        <v>30</v>
      </c>
      <c r="U4794" s="7">
        <v>12</v>
      </c>
      <c r="V4794" s="7">
        <v>360</v>
      </c>
      <c r="W4794" s="7" t="s">
        <v>5431</v>
      </c>
    </row>
    <row r="4795" spans="18:23" x14ac:dyDescent="0.25">
      <c r="R4795" s="7" t="str">
        <f t="shared" si="81"/>
        <v>Alexis Ferguson</v>
      </c>
      <c r="S4795" s="7" t="s">
        <v>5618</v>
      </c>
      <c r="T4795" s="7">
        <v>10</v>
      </c>
      <c r="U4795" s="7">
        <v>16</v>
      </c>
      <c r="V4795" s="7">
        <v>160</v>
      </c>
      <c r="W4795" s="7" t="s">
        <v>5439</v>
      </c>
    </row>
    <row r="4796" spans="18:23" x14ac:dyDescent="0.25">
      <c r="R4796" s="7" t="str">
        <f t="shared" si="81"/>
        <v>Linda Morgan</v>
      </c>
      <c r="S4796" s="7" t="s">
        <v>5616</v>
      </c>
      <c r="T4796" s="7">
        <v>150</v>
      </c>
      <c r="U4796" s="7">
        <v>9</v>
      </c>
      <c r="V4796" s="7">
        <v>1350</v>
      </c>
      <c r="W4796" s="7" t="s">
        <v>5461</v>
      </c>
    </row>
    <row r="4797" spans="18:23" x14ac:dyDescent="0.25">
      <c r="R4797" s="7" t="str">
        <f t="shared" si="81"/>
        <v>Diana Rios</v>
      </c>
      <c r="S4797" s="7" t="s">
        <v>5614</v>
      </c>
      <c r="T4797" s="7">
        <v>20</v>
      </c>
      <c r="U4797" s="7">
        <v>3</v>
      </c>
      <c r="V4797" s="7">
        <v>60</v>
      </c>
      <c r="W4797" s="7" t="s">
        <v>5479</v>
      </c>
    </row>
    <row r="4798" spans="18:23" x14ac:dyDescent="0.25">
      <c r="R4798" s="7" t="str">
        <f t="shared" si="81"/>
        <v>James Mitchell</v>
      </c>
      <c r="S4798" s="7" t="s">
        <v>5610</v>
      </c>
      <c r="T4798" s="7">
        <v>300</v>
      </c>
      <c r="U4798" s="7">
        <v>19</v>
      </c>
      <c r="V4798" s="7">
        <v>5700</v>
      </c>
      <c r="W4798" s="7" t="s">
        <v>5561</v>
      </c>
    </row>
    <row r="4799" spans="18:23" x14ac:dyDescent="0.25">
      <c r="R4799" s="7" t="str">
        <f t="shared" si="81"/>
        <v>Ms. Michelle</v>
      </c>
      <c r="S4799" s="7" t="s">
        <v>5616</v>
      </c>
      <c r="T4799" s="7">
        <v>150</v>
      </c>
      <c r="U4799" s="7">
        <v>20</v>
      </c>
      <c r="V4799" s="7">
        <v>3000</v>
      </c>
      <c r="W4799" s="7" t="s">
        <v>5514</v>
      </c>
    </row>
    <row r="4800" spans="18:23" x14ac:dyDescent="0.25">
      <c r="R4800" s="7" t="str">
        <f t="shared" si="81"/>
        <v>Ms. Michelle</v>
      </c>
      <c r="S4800" s="7" t="s">
        <v>5611</v>
      </c>
      <c r="T4800" s="7">
        <v>250</v>
      </c>
      <c r="U4800" s="7">
        <v>18</v>
      </c>
      <c r="V4800" s="7">
        <v>4500</v>
      </c>
      <c r="W4800" s="7" t="s">
        <v>5494</v>
      </c>
    </row>
    <row r="4801" spans="18:23" x14ac:dyDescent="0.25">
      <c r="R4801" s="7" t="str">
        <f t="shared" si="81"/>
        <v>Mrs. Katrina</v>
      </c>
      <c r="S4801" s="7" t="s">
        <v>5610</v>
      </c>
      <c r="T4801" s="7">
        <v>300</v>
      </c>
      <c r="U4801" s="7">
        <v>15</v>
      </c>
      <c r="V4801" s="7">
        <v>4500</v>
      </c>
      <c r="W4801" s="7" t="s">
        <v>5575</v>
      </c>
    </row>
    <row r="4802" spans="18:23" x14ac:dyDescent="0.25">
      <c r="R4802" s="7" t="str">
        <f t="shared" si="81"/>
        <v>Alexis Ferguson</v>
      </c>
      <c r="S4802" s="7" t="s">
        <v>5610</v>
      </c>
      <c r="T4802" s="7">
        <v>300</v>
      </c>
      <c r="U4802" s="7">
        <v>23</v>
      </c>
      <c r="V4802" s="7">
        <v>6900</v>
      </c>
      <c r="W4802" s="7" t="s">
        <v>5439</v>
      </c>
    </row>
    <row r="4803" spans="18:23" x14ac:dyDescent="0.25">
      <c r="R4803" s="7" t="str">
        <f t="shared" si="81"/>
        <v>Kelly Miller</v>
      </c>
      <c r="S4803" s="7" t="s">
        <v>5616</v>
      </c>
      <c r="T4803" s="7">
        <v>150</v>
      </c>
      <c r="U4803" s="7">
        <v>7</v>
      </c>
      <c r="V4803" s="7">
        <v>1050</v>
      </c>
      <c r="W4803" s="7" t="s">
        <v>5536</v>
      </c>
    </row>
    <row r="4804" spans="18:23" x14ac:dyDescent="0.25">
      <c r="R4804" s="7" t="str">
        <f t="shared" si="81"/>
        <v>Donald Parsons</v>
      </c>
      <c r="S4804" s="7" t="s">
        <v>5621</v>
      </c>
      <c r="T4804" s="7">
        <v>60</v>
      </c>
      <c r="U4804" s="7">
        <v>2</v>
      </c>
      <c r="V4804" s="7">
        <v>120</v>
      </c>
      <c r="W4804" s="7" t="s">
        <v>5446</v>
      </c>
    </row>
    <row r="4805" spans="18:23" x14ac:dyDescent="0.25">
      <c r="R4805" s="7" t="str">
        <f t="shared" si="81"/>
        <v>Kelly Miller</v>
      </c>
      <c r="S4805" s="7" t="s">
        <v>5614</v>
      </c>
      <c r="T4805" s="7">
        <v>20</v>
      </c>
      <c r="U4805" s="7">
        <v>6</v>
      </c>
      <c r="V4805" s="7">
        <v>120</v>
      </c>
      <c r="W4805" s="7" t="s">
        <v>5340</v>
      </c>
    </row>
    <row r="4806" spans="18:23" x14ac:dyDescent="0.25">
      <c r="R4806" s="7" t="str">
        <f t="shared" si="81"/>
        <v>Diana Rios</v>
      </c>
      <c r="S4806" s="7" t="s">
        <v>5621</v>
      </c>
      <c r="T4806" s="7">
        <v>60</v>
      </c>
      <c r="U4806" s="7">
        <v>4</v>
      </c>
      <c r="V4806" s="7">
        <v>240</v>
      </c>
      <c r="W4806" s="7" t="s">
        <v>5438</v>
      </c>
    </row>
    <row r="4807" spans="18:23" x14ac:dyDescent="0.25">
      <c r="R4807" s="7" t="str">
        <f t="shared" si="81"/>
        <v>Donald Parsons</v>
      </c>
      <c r="S4807" s="7" t="s">
        <v>5619</v>
      </c>
      <c r="T4807" s="7">
        <v>80</v>
      </c>
      <c r="U4807" s="7">
        <v>8</v>
      </c>
      <c r="V4807" s="7">
        <v>640</v>
      </c>
      <c r="W4807" s="7" t="s">
        <v>5446</v>
      </c>
    </row>
    <row r="4808" spans="18:23" x14ac:dyDescent="0.25">
      <c r="R4808" s="7" t="str">
        <f t="shared" ref="R4808:R4871" si="82">TRIM(W4808)</f>
        <v>Caroline Yoder</v>
      </c>
      <c r="S4808" s="7" t="s">
        <v>5623</v>
      </c>
      <c r="T4808" s="7">
        <v>30</v>
      </c>
      <c r="U4808" s="7">
        <v>7</v>
      </c>
      <c r="V4808" s="7">
        <v>210</v>
      </c>
      <c r="W4808" s="7" t="s">
        <v>5473</v>
      </c>
    </row>
    <row r="4809" spans="18:23" x14ac:dyDescent="0.25">
      <c r="R4809" s="7" t="str">
        <f t="shared" si="82"/>
        <v>Kevin Gonzalez</v>
      </c>
      <c r="S4809" s="7" t="s">
        <v>5622</v>
      </c>
      <c r="T4809" s="7">
        <v>15</v>
      </c>
      <c r="U4809" s="7">
        <v>17</v>
      </c>
      <c r="V4809" s="7">
        <v>255</v>
      </c>
      <c r="W4809" s="7" t="s">
        <v>5516</v>
      </c>
    </row>
    <row r="4810" spans="18:23" x14ac:dyDescent="0.25">
      <c r="R4810" s="7" t="str">
        <f t="shared" si="82"/>
        <v>Jonathan Myers</v>
      </c>
      <c r="S4810" s="7" t="s">
        <v>5613</v>
      </c>
      <c r="T4810" s="7">
        <v>35</v>
      </c>
      <c r="U4810" s="7">
        <v>6</v>
      </c>
      <c r="V4810" s="7">
        <v>210</v>
      </c>
      <c r="W4810" s="7" t="s">
        <v>5595</v>
      </c>
    </row>
    <row r="4811" spans="18:23" x14ac:dyDescent="0.25">
      <c r="R4811" s="7" t="str">
        <f t="shared" si="82"/>
        <v>Belinda Jefferson</v>
      </c>
      <c r="S4811" s="7" t="s">
        <v>5615</v>
      </c>
      <c r="T4811" s="7">
        <v>25</v>
      </c>
      <c r="U4811" s="7">
        <v>19</v>
      </c>
      <c r="V4811" s="7">
        <v>475</v>
      </c>
      <c r="W4811" s="7" t="s">
        <v>5512</v>
      </c>
    </row>
    <row r="4812" spans="18:23" x14ac:dyDescent="0.25">
      <c r="R4812" s="7" t="str">
        <f t="shared" si="82"/>
        <v>Mary Fry</v>
      </c>
      <c r="S4812" s="7" t="s">
        <v>5614</v>
      </c>
      <c r="T4812" s="7">
        <v>20</v>
      </c>
      <c r="U4812" s="7">
        <v>6</v>
      </c>
      <c r="V4812" s="7">
        <v>120</v>
      </c>
      <c r="W4812" s="7" t="s">
        <v>5567</v>
      </c>
    </row>
    <row r="4813" spans="18:23" x14ac:dyDescent="0.25">
      <c r="R4813" s="7" t="str">
        <f t="shared" si="82"/>
        <v>Sarah Wright</v>
      </c>
      <c r="S4813" s="7" t="s">
        <v>5610</v>
      </c>
      <c r="T4813" s="7">
        <v>300</v>
      </c>
      <c r="U4813" s="7">
        <v>20</v>
      </c>
      <c r="V4813" s="7">
        <v>6000</v>
      </c>
      <c r="W4813" s="7" t="s">
        <v>5474</v>
      </c>
    </row>
    <row r="4814" spans="18:23" x14ac:dyDescent="0.25">
      <c r="R4814" s="7" t="str">
        <f t="shared" si="82"/>
        <v>Alexis Roberts</v>
      </c>
      <c r="S4814" s="7" t="s">
        <v>5611</v>
      </c>
      <c r="T4814" s="7">
        <v>250</v>
      </c>
      <c r="U4814" s="7">
        <v>12</v>
      </c>
      <c r="V4814" s="7">
        <v>3000</v>
      </c>
      <c r="W4814" s="7" t="s">
        <v>5434</v>
      </c>
    </row>
    <row r="4815" spans="18:23" x14ac:dyDescent="0.25">
      <c r="R4815" s="7" t="str">
        <f t="shared" si="82"/>
        <v>Sarah Wright</v>
      </c>
      <c r="S4815" s="7" t="s">
        <v>5618</v>
      </c>
      <c r="T4815" s="7">
        <v>10</v>
      </c>
      <c r="U4815" s="7">
        <v>5</v>
      </c>
      <c r="V4815" s="7">
        <v>50</v>
      </c>
      <c r="W4815" s="7" t="s">
        <v>5477</v>
      </c>
    </row>
    <row r="4816" spans="18:23" x14ac:dyDescent="0.25">
      <c r="R4816" s="7" t="str">
        <f t="shared" si="82"/>
        <v>Janet Adams</v>
      </c>
      <c r="S4816" s="7" t="s">
        <v>5610</v>
      </c>
      <c r="T4816" s="7">
        <v>300</v>
      </c>
      <c r="U4816" s="7">
        <v>4</v>
      </c>
      <c r="V4816" s="7">
        <v>1200</v>
      </c>
      <c r="W4816" s="7" t="s">
        <v>5524</v>
      </c>
    </row>
    <row r="4817" spans="18:23" x14ac:dyDescent="0.25">
      <c r="R4817" s="7" t="str">
        <f t="shared" si="82"/>
        <v>Ms. Michelle</v>
      </c>
      <c r="S4817" s="7" t="s">
        <v>5623</v>
      </c>
      <c r="T4817" s="7">
        <v>30</v>
      </c>
      <c r="U4817" s="7">
        <v>20</v>
      </c>
      <c r="V4817" s="7">
        <v>600</v>
      </c>
      <c r="W4817" s="7" t="s">
        <v>5551</v>
      </c>
    </row>
    <row r="4818" spans="18:23" x14ac:dyDescent="0.25">
      <c r="R4818" s="7" t="str">
        <f t="shared" si="82"/>
        <v>Timothy Johns</v>
      </c>
      <c r="S4818" s="7" t="s">
        <v>5616</v>
      </c>
      <c r="T4818" s="7">
        <v>150</v>
      </c>
      <c r="U4818" s="7">
        <v>7</v>
      </c>
      <c r="V4818" s="7">
        <v>1050</v>
      </c>
      <c r="W4818" s="7" t="s">
        <v>5563</v>
      </c>
    </row>
    <row r="4819" spans="18:23" x14ac:dyDescent="0.25">
      <c r="R4819" s="7" t="str">
        <f t="shared" si="82"/>
        <v>April Gonzales</v>
      </c>
      <c r="S4819" s="7" t="s">
        <v>5622</v>
      </c>
      <c r="T4819" s="7">
        <v>15</v>
      </c>
      <c r="U4819" s="7">
        <v>8</v>
      </c>
      <c r="V4819" s="7">
        <v>120</v>
      </c>
      <c r="W4819" s="7" t="s">
        <v>5560</v>
      </c>
    </row>
    <row r="4820" spans="18:23" x14ac:dyDescent="0.25">
      <c r="R4820" s="7" t="str">
        <f t="shared" si="82"/>
        <v>Mary Fry</v>
      </c>
      <c r="S4820" s="7" t="s">
        <v>5612</v>
      </c>
      <c r="T4820" s="7">
        <v>50</v>
      </c>
      <c r="U4820" s="7">
        <v>2</v>
      </c>
      <c r="V4820" s="7">
        <v>100</v>
      </c>
      <c r="W4820" s="7" t="s">
        <v>5444</v>
      </c>
    </row>
    <row r="4821" spans="18:23" x14ac:dyDescent="0.25">
      <c r="R4821" s="7" t="str">
        <f t="shared" si="82"/>
        <v>Karen Pham</v>
      </c>
      <c r="S4821" s="7" t="s">
        <v>5612</v>
      </c>
      <c r="T4821" s="7">
        <v>50</v>
      </c>
      <c r="U4821" s="7">
        <v>2</v>
      </c>
      <c r="V4821" s="7">
        <v>100</v>
      </c>
      <c r="W4821" s="7" t="s">
        <v>5467</v>
      </c>
    </row>
    <row r="4822" spans="18:23" x14ac:dyDescent="0.25">
      <c r="R4822" s="7" t="str">
        <f t="shared" si="82"/>
        <v>Valerie Morgan</v>
      </c>
      <c r="S4822" s="7" t="s">
        <v>5617</v>
      </c>
      <c r="T4822" s="7">
        <v>120</v>
      </c>
      <c r="U4822" s="7">
        <v>19</v>
      </c>
      <c r="V4822" s="7">
        <v>2280</v>
      </c>
      <c r="W4822" s="7" t="s">
        <v>5475</v>
      </c>
    </row>
    <row r="4823" spans="18:23" x14ac:dyDescent="0.25">
      <c r="R4823" s="7" t="str">
        <f t="shared" si="82"/>
        <v>Mrs. Katrina</v>
      </c>
      <c r="S4823" s="7" t="s">
        <v>5613</v>
      </c>
      <c r="T4823" s="7">
        <v>35</v>
      </c>
      <c r="U4823" s="7">
        <v>25</v>
      </c>
      <c r="V4823" s="7">
        <v>875</v>
      </c>
      <c r="W4823" s="7" t="s">
        <v>5607</v>
      </c>
    </row>
    <row r="4824" spans="18:23" x14ac:dyDescent="0.25">
      <c r="R4824" s="7" t="str">
        <f t="shared" si="82"/>
        <v>Mary Fry</v>
      </c>
      <c r="S4824" s="7" t="s">
        <v>5616</v>
      </c>
      <c r="T4824" s="7">
        <v>150</v>
      </c>
      <c r="U4824" s="7">
        <v>5</v>
      </c>
      <c r="V4824" s="7">
        <v>750</v>
      </c>
      <c r="W4824" s="7" t="s">
        <v>5544</v>
      </c>
    </row>
    <row r="4825" spans="18:23" x14ac:dyDescent="0.25">
      <c r="R4825" s="7" t="str">
        <f t="shared" si="82"/>
        <v>Seth Howell</v>
      </c>
      <c r="S4825" s="7" t="s">
        <v>5621</v>
      </c>
      <c r="T4825" s="7">
        <v>60</v>
      </c>
      <c r="U4825" s="7">
        <v>18</v>
      </c>
      <c r="V4825" s="7">
        <v>1080</v>
      </c>
      <c r="W4825" s="7" t="s">
        <v>5533</v>
      </c>
    </row>
    <row r="4826" spans="18:23" x14ac:dyDescent="0.25">
      <c r="R4826" s="7" t="str">
        <f t="shared" si="82"/>
        <v>Jessica Baird</v>
      </c>
      <c r="S4826" s="7" t="s">
        <v>5612</v>
      </c>
      <c r="T4826" s="7">
        <v>50</v>
      </c>
      <c r="U4826" s="7">
        <v>11</v>
      </c>
      <c r="V4826" s="7">
        <v>550</v>
      </c>
      <c r="W4826" s="7" t="s">
        <v>5482</v>
      </c>
    </row>
    <row r="4827" spans="18:23" x14ac:dyDescent="0.25">
      <c r="R4827" s="7" t="str">
        <f t="shared" si="82"/>
        <v>Shannon Vazquez</v>
      </c>
      <c r="S4827" s="7" t="s">
        <v>5614</v>
      </c>
      <c r="T4827" s="7">
        <v>20</v>
      </c>
      <c r="U4827" s="7">
        <v>20</v>
      </c>
      <c r="V4827" s="7">
        <v>400</v>
      </c>
      <c r="W4827" s="7" t="s">
        <v>5510</v>
      </c>
    </row>
    <row r="4828" spans="18:23" x14ac:dyDescent="0.25">
      <c r="R4828" s="7" t="str">
        <f t="shared" si="82"/>
        <v>Janet Adams</v>
      </c>
      <c r="S4828" s="7" t="s">
        <v>5619</v>
      </c>
      <c r="T4828" s="7">
        <v>80</v>
      </c>
      <c r="U4828" s="7">
        <v>5</v>
      </c>
      <c r="V4828" s="7">
        <v>400</v>
      </c>
      <c r="W4828" s="7" t="s">
        <v>5535</v>
      </c>
    </row>
    <row r="4829" spans="18:23" x14ac:dyDescent="0.25">
      <c r="R4829" s="7" t="str">
        <f t="shared" si="82"/>
        <v>Mrs. Alexandria</v>
      </c>
      <c r="S4829" s="7" t="s">
        <v>5616</v>
      </c>
      <c r="T4829" s="7">
        <v>150</v>
      </c>
      <c r="U4829" s="7">
        <v>13</v>
      </c>
      <c r="V4829" s="7">
        <v>1950</v>
      </c>
      <c r="W4829" s="7" t="s">
        <v>5437</v>
      </c>
    </row>
    <row r="4830" spans="18:23" x14ac:dyDescent="0.25">
      <c r="R4830" s="7" t="str">
        <f t="shared" si="82"/>
        <v>Diana Rios</v>
      </c>
      <c r="S4830" s="7" t="s">
        <v>5621</v>
      </c>
      <c r="T4830" s="7">
        <v>60</v>
      </c>
      <c r="U4830" s="7">
        <v>15</v>
      </c>
      <c r="V4830" s="7">
        <v>900</v>
      </c>
      <c r="W4830" s="7" t="s">
        <v>5479</v>
      </c>
    </row>
    <row r="4831" spans="18:23" x14ac:dyDescent="0.25">
      <c r="R4831" s="7" t="str">
        <f t="shared" si="82"/>
        <v>Sheri Foster</v>
      </c>
      <c r="S4831" s="7" t="s">
        <v>5619</v>
      </c>
      <c r="T4831" s="7">
        <v>80</v>
      </c>
      <c r="U4831" s="7">
        <v>7</v>
      </c>
      <c r="V4831" s="7">
        <v>560</v>
      </c>
      <c r="W4831" s="7" t="s">
        <v>5602</v>
      </c>
    </row>
    <row r="4832" spans="18:23" x14ac:dyDescent="0.25">
      <c r="R4832" s="7" t="str">
        <f t="shared" si="82"/>
        <v>Valerie Morgan</v>
      </c>
      <c r="S4832" s="7" t="s">
        <v>5622</v>
      </c>
      <c r="T4832" s="7">
        <v>15</v>
      </c>
      <c r="U4832" s="7">
        <v>2</v>
      </c>
      <c r="V4832" s="7">
        <v>30</v>
      </c>
      <c r="W4832" s="7" t="s">
        <v>5311</v>
      </c>
    </row>
    <row r="4833" spans="18:23" x14ac:dyDescent="0.25">
      <c r="R4833" s="7" t="str">
        <f t="shared" si="82"/>
        <v>Jose Perez</v>
      </c>
      <c r="S4833" s="7" t="s">
        <v>5615</v>
      </c>
      <c r="T4833" s="7">
        <v>25</v>
      </c>
      <c r="U4833" s="7">
        <v>2</v>
      </c>
      <c r="V4833" s="7">
        <v>50</v>
      </c>
      <c r="W4833" s="7" t="s">
        <v>5593</v>
      </c>
    </row>
    <row r="4834" spans="18:23" x14ac:dyDescent="0.25">
      <c r="R4834" s="7" t="str">
        <f t="shared" si="82"/>
        <v>James Mitchell</v>
      </c>
      <c r="S4834" s="7" t="s">
        <v>5610</v>
      </c>
      <c r="T4834" s="7">
        <v>300</v>
      </c>
      <c r="U4834" s="7">
        <v>11</v>
      </c>
      <c r="V4834" s="7">
        <v>3300</v>
      </c>
      <c r="W4834" s="7" t="s">
        <v>5329</v>
      </c>
    </row>
    <row r="4835" spans="18:23" x14ac:dyDescent="0.25">
      <c r="R4835" s="7" t="str">
        <f t="shared" si="82"/>
        <v>Diana Griffin</v>
      </c>
      <c r="S4835" s="7" t="s">
        <v>5613</v>
      </c>
      <c r="T4835" s="7">
        <v>35</v>
      </c>
      <c r="U4835" s="7">
        <v>5</v>
      </c>
      <c r="V4835" s="7">
        <v>175</v>
      </c>
      <c r="W4835" s="7" t="s">
        <v>5509</v>
      </c>
    </row>
    <row r="4836" spans="18:23" x14ac:dyDescent="0.25">
      <c r="R4836" s="7" t="str">
        <f t="shared" si="82"/>
        <v>Keith Bush</v>
      </c>
      <c r="S4836" s="7" t="s">
        <v>5619</v>
      </c>
      <c r="T4836" s="7">
        <v>80</v>
      </c>
      <c r="U4836" s="7">
        <v>19</v>
      </c>
      <c r="V4836" s="7">
        <v>1520</v>
      </c>
      <c r="W4836" s="7" t="s">
        <v>5571</v>
      </c>
    </row>
    <row r="4837" spans="18:23" x14ac:dyDescent="0.25">
      <c r="R4837" s="7" t="str">
        <f t="shared" si="82"/>
        <v>Dr. Carolyn</v>
      </c>
      <c r="S4837" s="7" t="s">
        <v>5620</v>
      </c>
      <c r="T4837" s="7">
        <v>40</v>
      </c>
      <c r="U4837" s="7">
        <v>11</v>
      </c>
      <c r="V4837" s="7">
        <v>440</v>
      </c>
      <c r="W4837" s="7" t="s">
        <v>5580</v>
      </c>
    </row>
    <row r="4838" spans="18:23" x14ac:dyDescent="0.25">
      <c r="R4838" s="7" t="str">
        <f t="shared" si="82"/>
        <v>Lisa Johnson</v>
      </c>
      <c r="S4838" s="7" t="s">
        <v>5614</v>
      </c>
      <c r="T4838" s="7">
        <v>20</v>
      </c>
      <c r="U4838" s="7">
        <v>1</v>
      </c>
      <c r="V4838" s="7">
        <v>20</v>
      </c>
      <c r="W4838" s="7" t="s">
        <v>5539</v>
      </c>
    </row>
    <row r="4839" spans="18:23" x14ac:dyDescent="0.25">
      <c r="R4839" s="7" t="str">
        <f t="shared" si="82"/>
        <v>Kenneth Rodriguez</v>
      </c>
      <c r="S4839" s="7" t="s">
        <v>5621</v>
      </c>
      <c r="T4839" s="7">
        <v>60</v>
      </c>
      <c r="U4839" s="7">
        <v>23</v>
      </c>
      <c r="V4839" s="7">
        <v>1380</v>
      </c>
      <c r="W4839" s="7" t="s">
        <v>5436</v>
      </c>
    </row>
    <row r="4840" spans="18:23" x14ac:dyDescent="0.25">
      <c r="R4840" s="7" t="str">
        <f t="shared" si="82"/>
        <v>Aaron Robinson</v>
      </c>
      <c r="S4840" s="7" t="s">
        <v>5622</v>
      </c>
      <c r="T4840" s="7">
        <v>15</v>
      </c>
      <c r="U4840" s="7">
        <v>1</v>
      </c>
      <c r="V4840" s="7">
        <v>15</v>
      </c>
      <c r="W4840" s="7" t="s">
        <v>5460</v>
      </c>
    </row>
    <row r="4841" spans="18:23" x14ac:dyDescent="0.25">
      <c r="R4841" s="7" t="str">
        <f t="shared" si="82"/>
        <v>Johnny Weaver</v>
      </c>
      <c r="S4841" s="7" t="s">
        <v>5617</v>
      </c>
      <c r="T4841" s="7">
        <v>120</v>
      </c>
      <c r="U4841" s="7">
        <v>3</v>
      </c>
      <c r="V4841" s="7">
        <v>360</v>
      </c>
      <c r="W4841" s="7" t="s">
        <v>5553</v>
      </c>
    </row>
    <row r="4842" spans="18:23" x14ac:dyDescent="0.25">
      <c r="R4842" s="7" t="str">
        <f t="shared" si="82"/>
        <v>Timothy Johns</v>
      </c>
      <c r="S4842" s="7" t="s">
        <v>5619</v>
      </c>
      <c r="T4842" s="7">
        <v>80</v>
      </c>
      <c r="U4842" s="7">
        <v>18</v>
      </c>
      <c r="V4842" s="7">
        <v>1440</v>
      </c>
      <c r="W4842" s="7" t="s">
        <v>5566</v>
      </c>
    </row>
    <row r="4843" spans="18:23" x14ac:dyDescent="0.25">
      <c r="R4843" s="7" t="str">
        <f t="shared" si="82"/>
        <v>Isaac Goodwin</v>
      </c>
      <c r="S4843" s="7" t="s">
        <v>5623</v>
      </c>
      <c r="T4843" s="7">
        <v>30</v>
      </c>
      <c r="U4843" s="7">
        <v>14</v>
      </c>
      <c r="V4843" s="7">
        <v>420</v>
      </c>
      <c r="W4843" s="7" t="s">
        <v>5440</v>
      </c>
    </row>
    <row r="4844" spans="18:23" x14ac:dyDescent="0.25">
      <c r="R4844" s="7" t="str">
        <f t="shared" si="82"/>
        <v>Sarah Wright</v>
      </c>
      <c r="S4844" s="7" t="s">
        <v>5617</v>
      </c>
      <c r="T4844" s="7">
        <v>120</v>
      </c>
      <c r="U4844" s="7">
        <v>3</v>
      </c>
      <c r="V4844" s="7">
        <v>360</v>
      </c>
      <c r="W4844" s="7" t="s">
        <v>5477</v>
      </c>
    </row>
    <row r="4845" spans="18:23" x14ac:dyDescent="0.25">
      <c r="R4845" s="7" t="str">
        <f t="shared" si="82"/>
        <v>James Mitchell</v>
      </c>
      <c r="S4845" s="7" t="s">
        <v>5611</v>
      </c>
      <c r="T4845" s="7">
        <v>250</v>
      </c>
      <c r="U4845" s="7">
        <v>9</v>
      </c>
      <c r="V4845" s="7">
        <v>2250</v>
      </c>
      <c r="W4845" s="7" t="s">
        <v>5451</v>
      </c>
    </row>
    <row r="4846" spans="18:23" x14ac:dyDescent="0.25">
      <c r="R4846" s="7" t="str">
        <f t="shared" si="82"/>
        <v>Caroline Yoder</v>
      </c>
      <c r="S4846" s="7" t="s">
        <v>5619</v>
      </c>
      <c r="T4846" s="7">
        <v>80</v>
      </c>
      <c r="U4846" s="7">
        <v>5</v>
      </c>
      <c r="V4846" s="7">
        <v>400</v>
      </c>
      <c r="W4846" s="7" t="s">
        <v>5473</v>
      </c>
    </row>
    <row r="4847" spans="18:23" x14ac:dyDescent="0.25">
      <c r="R4847" s="7" t="str">
        <f t="shared" si="82"/>
        <v>Alexis Ferguson</v>
      </c>
      <c r="S4847" s="7" t="s">
        <v>5613</v>
      </c>
      <c r="T4847" s="7">
        <v>35</v>
      </c>
      <c r="U4847" s="7">
        <v>10</v>
      </c>
      <c r="V4847" s="7">
        <v>350</v>
      </c>
      <c r="W4847" s="7" t="s">
        <v>5439</v>
      </c>
    </row>
    <row r="4848" spans="18:23" x14ac:dyDescent="0.25">
      <c r="R4848" s="7" t="str">
        <f t="shared" si="82"/>
        <v>Alexis Roberts</v>
      </c>
      <c r="S4848" s="7" t="s">
        <v>5622</v>
      </c>
      <c r="T4848" s="7">
        <v>15</v>
      </c>
      <c r="U4848" s="7">
        <v>20</v>
      </c>
      <c r="V4848" s="7">
        <v>300</v>
      </c>
      <c r="W4848" s="7" t="s">
        <v>5457</v>
      </c>
    </row>
    <row r="4849" spans="18:23" x14ac:dyDescent="0.25">
      <c r="R4849" s="7" t="str">
        <f t="shared" si="82"/>
        <v>Linda Morgan</v>
      </c>
      <c r="S4849" s="7" t="s">
        <v>5619</v>
      </c>
      <c r="T4849" s="7">
        <v>80</v>
      </c>
      <c r="U4849" s="7">
        <v>6</v>
      </c>
      <c r="V4849" s="7">
        <v>480</v>
      </c>
      <c r="W4849" s="7" t="s">
        <v>5441</v>
      </c>
    </row>
    <row r="4850" spans="18:23" x14ac:dyDescent="0.25">
      <c r="R4850" s="7" t="str">
        <f t="shared" si="82"/>
        <v>Linda Morgan</v>
      </c>
      <c r="S4850" s="7" t="s">
        <v>5609</v>
      </c>
      <c r="T4850" s="7">
        <v>20</v>
      </c>
      <c r="U4850" s="7">
        <v>12</v>
      </c>
      <c r="V4850" s="7">
        <v>240</v>
      </c>
      <c r="W4850" s="7" t="s">
        <v>5432</v>
      </c>
    </row>
    <row r="4851" spans="18:23" x14ac:dyDescent="0.25">
      <c r="R4851" s="7" t="str">
        <f t="shared" si="82"/>
        <v>Caroline Yoder</v>
      </c>
      <c r="S4851" s="7" t="s">
        <v>5613</v>
      </c>
      <c r="T4851" s="7">
        <v>35</v>
      </c>
      <c r="U4851" s="7">
        <v>22</v>
      </c>
      <c r="V4851" s="7">
        <v>770</v>
      </c>
      <c r="W4851" s="7" t="s">
        <v>5530</v>
      </c>
    </row>
    <row r="4852" spans="18:23" x14ac:dyDescent="0.25">
      <c r="R4852" s="7" t="str">
        <f t="shared" si="82"/>
        <v>Dr. Carolyn</v>
      </c>
      <c r="S4852" s="7" t="s">
        <v>5619</v>
      </c>
      <c r="T4852" s="7">
        <v>80</v>
      </c>
      <c r="U4852" s="7">
        <v>20</v>
      </c>
      <c r="V4852" s="7">
        <v>1600</v>
      </c>
      <c r="W4852" s="7" t="s">
        <v>5455</v>
      </c>
    </row>
    <row r="4853" spans="18:23" x14ac:dyDescent="0.25">
      <c r="R4853" s="7" t="str">
        <f t="shared" si="82"/>
        <v>Ms. Michelle</v>
      </c>
      <c r="S4853" s="7" t="s">
        <v>5623</v>
      </c>
      <c r="T4853" s="7">
        <v>30</v>
      </c>
      <c r="U4853" s="7">
        <v>15</v>
      </c>
      <c r="V4853" s="7">
        <v>450</v>
      </c>
      <c r="W4853" s="7" t="s">
        <v>5551</v>
      </c>
    </row>
    <row r="4854" spans="18:23" x14ac:dyDescent="0.25">
      <c r="R4854" s="7" t="str">
        <f t="shared" si="82"/>
        <v>Kelly Miller</v>
      </c>
      <c r="S4854" s="7" t="s">
        <v>5609</v>
      </c>
      <c r="T4854" s="7">
        <v>20</v>
      </c>
      <c r="U4854" s="7">
        <v>3</v>
      </c>
      <c r="V4854" s="7">
        <v>60</v>
      </c>
      <c r="W4854" s="7" t="s">
        <v>5485</v>
      </c>
    </row>
    <row r="4855" spans="18:23" x14ac:dyDescent="0.25">
      <c r="R4855" s="7" t="str">
        <f t="shared" si="82"/>
        <v>Stephanie Smith</v>
      </c>
      <c r="S4855" s="7" t="s">
        <v>5610</v>
      </c>
      <c r="T4855" s="7">
        <v>300</v>
      </c>
      <c r="U4855" s="7">
        <v>13</v>
      </c>
      <c r="V4855" s="7">
        <v>3900</v>
      </c>
      <c r="W4855" s="7" t="s">
        <v>5323</v>
      </c>
    </row>
    <row r="4856" spans="18:23" x14ac:dyDescent="0.25">
      <c r="R4856" s="7" t="str">
        <f t="shared" si="82"/>
        <v>Lisa Johnson</v>
      </c>
      <c r="S4856" s="7" t="s">
        <v>5609</v>
      </c>
      <c r="T4856" s="7">
        <v>20</v>
      </c>
      <c r="U4856" s="7">
        <v>8</v>
      </c>
      <c r="V4856" s="7">
        <v>160</v>
      </c>
      <c r="W4856" s="7" t="s">
        <v>5539</v>
      </c>
    </row>
    <row r="4857" spans="18:23" x14ac:dyDescent="0.25">
      <c r="R4857" s="7" t="str">
        <f t="shared" si="82"/>
        <v>Jennifer Nelson</v>
      </c>
      <c r="S4857" s="7" t="s">
        <v>5615</v>
      </c>
      <c r="T4857" s="7">
        <v>25</v>
      </c>
      <c r="U4857" s="7">
        <v>20</v>
      </c>
      <c r="V4857" s="7">
        <v>500</v>
      </c>
      <c r="W4857" s="7" t="s">
        <v>5324</v>
      </c>
    </row>
    <row r="4858" spans="18:23" x14ac:dyDescent="0.25">
      <c r="R4858" s="7" t="str">
        <f t="shared" si="82"/>
        <v>Stephanie Smith</v>
      </c>
      <c r="S4858" s="7" t="s">
        <v>5621</v>
      </c>
      <c r="T4858" s="7">
        <v>60</v>
      </c>
      <c r="U4858" s="7">
        <v>8</v>
      </c>
      <c r="V4858" s="7">
        <v>480</v>
      </c>
      <c r="W4858" s="7" t="s">
        <v>5442</v>
      </c>
    </row>
    <row r="4859" spans="18:23" x14ac:dyDescent="0.25">
      <c r="R4859" s="7" t="str">
        <f t="shared" si="82"/>
        <v>Shannon Vazquez</v>
      </c>
      <c r="S4859" s="7" t="s">
        <v>5620</v>
      </c>
      <c r="T4859" s="7">
        <v>40</v>
      </c>
      <c r="U4859" s="7">
        <v>20</v>
      </c>
      <c r="V4859" s="7">
        <v>800</v>
      </c>
      <c r="W4859" s="7" t="s">
        <v>5327</v>
      </c>
    </row>
    <row r="4860" spans="18:23" x14ac:dyDescent="0.25">
      <c r="R4860" s="7" t="str">
        <f t="shared" si="82"/>
        <v>Linda Morgan</v>
      </c>
      <c r="S4860" s="7" t="s">
        <v>5622</v>
      </c>
      <c r="T4860" s="7">
        <v>15</v>
      </c>
      <c r="U4860" s="7">
        <v>12</v>
      </c>
      <c r="V4860" s="7">
        <v>180</v>
      </c>
      <c r="W4860" s="7" t="s">
        <v>5461</v>
      </c>
    </row>
    <row r="4861" spans="18:23" x14ac:dyDescent="0.25">
      <c r="R4861" s="7" t="str">
        <f t="shared" si="82"/>
        <v>Diana Rios</v>
      </c>
      <c r="S4861" s="7" t="s">
        <v>5618</v>
      </c>
      <c r="T4861" s="7">
        <v>10</v>
      </c>
      <c r="U4861" s="7">
        <v>18</v>
      </c>
      <c r="V4861" s="7">
        <v>180</v>
      </c>
      <c r="W4861" s="7" t="s">
        <v>5564</v>
      </c>
    </row>
    <row r="4862" spans="18:23" x14ac:dyDescent="0.25">
      <c r="R4862" s="7" t="str">
        <f t="shared" si="82"/>
        <v>Alexis Ferguson</v>
      </c>
      <c r="S4862" s="7" t="s">
        <v>5619</v>
      </c>
      <c r="T4862" s="7">
        <v>80</v>
      </c>
      <c r="U4862" s="7">
        <v>24</v>
      </c>
      <c r="V4862" s="7">
        <v>1920</v>
      </c>
      <c r="W4862" s="7" t="s">
        <v>5486</v>
      </c>
    </row>
    <row r="4863" spans="18:23" x14ac:dyDescent="0.25">
      <c r="R4863" s="7" t="str">
        <f t="shared" si="82"/>
        <v>Janet Adams</v>
      </c>
      <c r="S4863" s="7" t="s">
        <v>5620</v>
      </c>
      <c r="T4863" s="7">
        <v>40</v>
      </c>
      <c r="U4863" s="7">
        <v>22</v>
      </c>
      <c r="V4863" s="7">
        <v>880</v>
      </c>
      <c r="W4863" s="7" t="s">
        <v>5524</v>
      </c>
    </row>
    <row r="4864" spans="18:23" x14ac:dyDescent="0.25">
      <c r="R4864" s="7" t="str">
        <f t="shared" si="82"/>
        <v>Dr. Elizabeth</v>
      </c>
      <c r="S4864" s="7" t="s">
        <v>5623</v>
      </c>
      <c r="T4864" s="7">
        <v>30</v>
      </c>
      <c r="U4864" s="7">
        <v>23</v>
      </c>
      <c r="V4864" s="7">
        <v>690</v>
      </c>
      <c r="W4864" s="7" t="s">
        <v>5431</v>
      </c>
    </row>
    <row r="4865" spans="18:23" x14ac:dyDescent="0.25">
      <c r="R4865" s="7" t="str">
        <f t="shared" si="82"/>
        <v>James Mitchell</v>
      </c>
      <c r="S4865" s="7" t="s">
        <v>5613</v>
      </c>
      <c r="T4865" s="7">
        <v>35</v>
      </c>
      <c r="U4865" s="7">
        <v>8</v>
      </c>
      <c r="V4865" s="7">
        <v>280</v>
      </c>
      <c r="W4865" s="7" t="s">
        <v>5489</v>
      </c>
    </row>
    <row r="4866" spans="18:23" x14ac:dyDescent="0.25">
      <c r="R4866" s="7" t="str">
        <f t="shared" si="82"/>
        <v>Johnny Weaver</v>
      </c>
      <c r="S4866" s="7" t="s">
        <v>5623</v>
      </c>
      <c r="T4866" s="7">
        <v>30</v>
      </c>
      <c r="U4866" s="7">
        <v>3</v>
      </c>
      <c r="V4866" s="7">
        <v>90</v>
      </c>
      <c r="W4866" s="7" t="s">
        <v>5577</v>
      </c>
    </row>
    <row r="4867" spans="18:23" x14ac:dyDescent="0.25">
      <c r="R4867" s="7" t="str">
        <f t="shared" si="82"/>
        <v>Kari Zimmerman</v>
      </c>
      <c r="S4867" s="7" t="s">
        <v>5613</v>
      </c>
      <c r="T4867" s="7">
        <v>35</v>
      </c>
      <c r="U4867" s="7">
        <v>18</v>
      </c>
      <c r="V4867" s="7">
        <v>630</v>
      </c>
      <c r="W4867" s="7" t="s">
        <v>5569</v>
      </c>
    </row>
    <row r="4868" spans="18:23" x14ac:dyDescent="0.25">
      <c r="R4868" s="7" t="str">
        <f t="shared" si="82"/>
        <v>Leslie Sexton</v>
      </c>
      <c r="S4868" s="7" t="s">
        <v>5610</v>
      </c>
      <c r="T4868" s="7">
        <v>300</v>
      </c>
      <c r="U4868" s="7">
        <v>9</v>
      </c>
      <c r="V4868" s="7">
        <v>2700</v>
      </c>
      <c r="W4868" s="7" t="s">
        <v>5480</v>
      </c>
    </row>
    <row r="4869" spans="18:23" x14ac:dyDescent="0.25">
      <c r="R4869" s="7" t="str">
        <f t="shared" si="82"/>
        <v>Kelly Miller</v>
      </c>
      <c r="S4869" s="7" t="s">
        <v>5620</v>
      </c>
      <c r="T4869" s="7">
        <v>40</v>
      </c>
      <c r="U4869" s="7">
        <v>7</v>
      </c>
      <c r="V4869" s="7">
        <v>280</v>
      </c>
      <c r="W4869" s="7" t="s">
        <v>5573</v>
      </c>
    </row>
    <row r="4870" spans="18:23" x14ac:dyDescent="0.25">
      <c r="R4870" s="7" t="str">
        <f t="shared" si="82"/>
        <v>Isaac Goodwin</v>
      </c>
      <c r="S4870" s="7" t="s">
        <v>5621</v>
      </c>
      <c r="T4870" s="7">
        <v>60</v>
      </c>
      <c r="U4870" s="7">
        <v>25</v>
      </c>
      <c r="V4870" s="7">
        <v>1500</v>
      </c>
      <c r="W4870" s="7" t="s">
        <v>5592</v>
      </c>
    </row>
    <row r="4871" spans="18:23" x14ac:dyDescent="0.25">
      <c r="R4871" s="7" t="str">
        <f t="shared" si="82"/>
        <v>Rebecca Moody</v>
      </c>
      <c r="S4871" s="7" t="s">
        <v>5613</v>
      </c>
      <c r="T4871" s="7">
        <v>35</v>
      </c>
      <c r="U4871" s="7">
        <v>1</v>
      </c>
      <c r="V4871" s="7">
        <v>35</v>
      </c>
      <c r="W4871" s="7" t="s">
        <v>5525</v>
      </c>
    </row>
    <row r="4872" spans="18:23" x14ac:dyDescent="0.25">
      <c r="R4872" s="7" t="str">
        <f t="shared" ref="R4872:R4935" si="83">TRIM(W4872)</f>
        <v>Jonathan Myers</v>
      </c>
      <c r="S4872" s="7" t="s">
        <v>5611</v>
      </c>
      <c r="T4872" s="7">
        <v>250</v>
      </c>
      <c r="U4872" s="7">
        <v>9</v>
      </c>
      <c r="V4872" s="7">
        <v>2250</v>
      </c>
      <c r="W4872" s="7" t="s">
        <v>5339</v>
      </c>
    </row>
    <row r="4873" spans="18:23" x14ac:dyDescent="0.25">
      <c r="R4873" s="7" t="str">
        <f t="shared" si="83"/>
        <v>Kenneth Rodriguez</v>
      </c>
      <c r="S4873" s="7" t="s">
        <v>5615</v>
      </c>
      <c r="T4873" s="7">
        <v>25</v>
      </c>
      <c r="U4873" s="7">
        <v>1</v>
      </c>
      <c r="V4873" s="7">
        <v>25</v>
      </c>
      <c r="W4873" s="7" t="s">
        <v>5572</v>
      </c>
    </row>
    <row r="4874" spans="18:23" x14ac:dyDescent="0.25">
      <c r="R4874" s="7" t="str">
        <f t="shared" si="83"/>
        <v>Johnny Weaver</v>
      </c>
      <c r="S4874" s="7" t="s">
        <v>5619</v>
      </c>
      <c r="T4874" s="7">
        <v>80</v>
      </c>
      <c r="U4874" s="7">
        <v>17</v>
      </c>
      <c r="V4874" s="7">
        <v>1360</v>
      </c>
      <c r="W4874" s="7" t="s">
        <v>5496</v>
      </c>
    </row>
    <row r="4875" spans="18:23" x14ac:dyDescent="0.25">
      <c r="R4875" s="7" t="str">
        <f t="shared" si="83"/>
        <v>Janet Adams</v>
      </c>
      <c r="S4875" s="7" t="s">
        <v>5619</v>
      </c>
      <c r="T4875" s="7">
        <v>80</v>
      </c>
      <c r="U4875" s="7">
        <v>18</v>
      </c>
      <c r="V4875" s="7">
        <v>1440</v>
      </c>
      <c r="W4875" s="7" t="s">
        <v>5568</v>
      </c>
    </row>
    <row r="4876" spans="18:23" x14ac:dyDescent="0.25">
      <c r="R4876" s="7" t="str">
        <f t="shared" si="83"/>
        <v>Isaac Goodwin</v>
      </c>
      <c r="S4876" s="7" t="s">
        <v>5622</v>
      </c>
      <c r="T4876" s="7">
        <v>15</v>
      </c>
      <c r="U4876" s="7">
        <v>1</v>
      </c>
      <c r="V4876" s="7">
        <v>15</v>
      </c>
      <c r="W4876" s="7" t="s">
        <v>5592</v>
      </c>
    </row>
    <row r="4877" spans="18:23" x14ac:dyDescent="0.25">
      <c r="R4877" s="7" t="str">
        <f t="shared" si="83"/>
        <v>Stephanie Smith</v>
      </c>
      <c r="S4877" s="7" t="s">
        <v>5614</v>
      </c>
      <c r="T4877" s="7">
        <v>20</v>
      </c>
      <c r="U4877" s="7">
        <v>20</v>
      </c>
      <c r="V4877" s="7">
        <v>400</v>
      </c>
      <c r="W4877" s="7" t="s">
        <v>5578</v>
      </c>
    </row>
    <row r="4878" spans="18:23" x14ac:dyDescent="0.25">
      <c r="R4878" s="7" t="str">
        <f t="shared" si="83"/>
        <v>Jennifer Nelson</v>
      </c>
      <c r="S4878" s="7" t="s">
        <v>5617</v>
      </c>
      <c r="T4878" s="7">
        <v>120</v>
      </c>
      <c r="U4878" s="7">
        <v>2</v>
      </c>
      <c r="V4878" s="7">
        <v>240</v>
      </c>
      <c r="W4878" s="7" t="s">
        <v>5513</v>
      </c>
    </row>
    <row r="4879" spans="18:23" x14ac:dyDescent="0.25">
      <c r="R4879" s="7" t="str">
        <f t="shared" si="83"/>
        <v>Seth Howell</v>
      </c>
      <c r="S4879" s="7" t="s">
        <v>5618</v>
      </c>
      <c r="T4879" s="7">
        <v>10</v>
      </c>
      <c r="U4879" s="7">
        <v>20</v>
      </c>
      <c r="V4879" s="7">
        <v>200</v>
      </c>
      <c r="W4879" s="7" t="s">
        <v>5591</v>
      </c>
    </row>
    <row r="4880" spans="18:23" x14ac:dyDescent="0.25">
      <c r="R4880" s="7" t="str">
        <f t="shared" si="83"/>
        <v>Jennifer Nelson</v>
      </c>
      <c r="S4880" s="7" t="s">
        <v>5618</v>
      </c>
      <c r="T4880" s="7">
        <v>10</v>
      </c>
      <c r="U4880" s="7">
        <v>11</v>
      </c>
      <c r="V4880" s="7">
        <v>110</v>
      </c>
      <c r="W4880" s="7" t="s">
        <v>5443</v>
      </c>
    </row>
    <row r="4881" spans="18:23" x14ac:dyDescent="0.25">
      <c r="R4881" s="7" t="str">
        <f t="shared" si="83"/>
        <v>Jessica Baird</v>
      </c>
      <c r="S4881" s="7" t="s">
        <v>5615</v>
      </c>
      <c r="T4881" s="7">
        <v>25</v>
      </c>
      <c r="U4881" s="7">
        <v>20</v>
      </c>
      <c r="V4881" s="7">
        <v>500</v>
      </c>
      <c r="W4881" s="7" t="s">
        <v>5482</v>
      </c>
    </row>
    <row r="4882" spans="18:23" x14ac:dyDescent="0.25">
      <c r="R4882" s="7" t="str">
        <f t="shared" si="83"/>
        <v>Johnny Weaver</v>
      </c>
      <c r="S4882" s="7" t="s">
        <v>5613</v>
      </c>
      <c r="T4882" s="7">
        <v>35</v>
      </c>
      <c r="U4882" s="7">
        <v>1</v>
      </c>
      <c r="V4882" s="7">
        <v>35</v>
      </c>
      <c r="W4882" s="7" t="s">
        <v>5344</v>
      </c>
    </row>
    <row r="4883" spans="18:23" x14ac:dyDescent="0.25">
      <c r="R4883" s="7" t="str">
        <f t="shared" si="83"/>
        <v>Belinda Jefferson</v>
      </c>
      <c r="S4883" s="7" t="s">
        <v>5611</v>
      </c>
      <c r="T4883" s="7">
        <v>250</v>
      </c>
      <c r="U4883" s="7">
        <v>15</v>
      </c>
      <c r="V4883" s="7">
        <v>3750</v>
      </c>
      <c r="W4883" s="7" t="s">
        <v>5328</v>
      </c>
    </row>
    <row r="4884" spans="18:23" x14ac:dyDescent="0.25">
      <c r="R4884" s="7" t="str">
        <f t="shared" si="83"/>
        <v>Dr. Elizabeth</v>
      </c>
      <c r="S4884" s="7" t="s">
        <v>5623</v>
      </c>
      <c r="T4884" s="7">
        <v>30</v>
      </c>
      <c r="U4884" s="7">
        <v>23</v>
      </c>
      <c r="V4884" s="7">
        <v>690</v>
      </c>
      <c r="W4884" s="7" t="s">
        <v>5588</v>
      </c>
    </row>
    <row r="4885" spans="18:23" x14ac:dyDescent="0.25">
      <c r="R4885" s="7" t="str">
        <f t="shared" si="83"/>
        <v>Mary Fry</v>
      </c>
      <c r="S4885" s="7" t="s">
        <v>5616</v>
      </c>
      <c r="T4885" s="7">
        <v>150</v>
      </c>
      <c r="U4885" s="7">
        <v>13</v>
      </c>
      <c r="V4885" s="7">
        <v>1950</v>
      </c>
      <c r="W4885" s="7" t="s">
        <v>5325</v>
      </c>
    </row>
    <row r="4886" spans="18:23" x14ac:dyDescent="0.25">
      <c r="R4886" s="7" t="str">
        <f t="shared" si="83"/>
        <v>Linda Morgan</v>
      </c>
      <c r="S4886" s="7" t="s">
        <v>5622</v>
      </c>
      <c r="T4886" s="7">
        <v>15</v>
      </c>
      <c r="U4886" s="7">
        <v>11</v>
      </c>
      <c r="V4886" s="7">
        <v>165</v>
      </c>
      <c r="W4886" s="7" t="s">
        <v>5441</v>
      </c>
    </row>
    <row r="4887" spans="18:23" x14ac:dyDescent="0.25">
      <c r="R4887" s="7" t="str">
        <f t="shared" si="83"/>
        <v>Dr. Carolyn</v>
      </c>
      <c r="S4887" s="7" t="s">
        <v>5619</v>
      </c>
      <c r="T4887" s="7">
        <v>80</v>
      </c>
      <c r="U4887" s="7">
        <v>25</v>
      </c>
      <c r="V4887" s="7">
        <v>2000</v>
      </c>
      <c r="W4887" s="7" t="s">
        <v>5455</v>
      </c>
    </row>
    <row r="4888" spans="18:23" x14ac:dyDescent="0.25">
      <c r="R4888" s="7" t="str">
        <f t="shared" si="83"/>
        <v>Shannon Vazquez</v>
      </c>
      <c r="S4888" s="7" t="s">
        <v>5611</v>
      </c>
      <c r="T4888" s="7">
        <v>250</v>
      </c>
      <c r="U4888" s="7">
        <v>5</v>
      </c>
      <c r="V4888" s="7">
        <v>1250</v>
      </c>
      <c r="W4888" s="7" t="s">
        <v>5327</v>
      </c>
    </row>
    <row r="4889" spans="18:23" x14ac:dyDescent="0.25">
      <c r="R4889" s="7" t="str">
        <f t="shared" si="83"/>
        <v>Seth Howell</v>
      </c>
      <c r="S4889" s="7" t="s">
        <v>5615</v>
      </c>
      <c r="T4889" s="7">
        <v>25</v>
      </c>
      <c r="U4889" s="7">
        <v>16</v>
      </c>
      <c r="V4889" s="7">
        <v>400</v>
      </c>
      <c r="W4889" s="7" t="s">
        <v>5533</v>
      </c>
    </row>
    <row r="4890" spans="18:23" x14ac:dyDescent="0.25">
      <c r="R4890" s="7" t="str">
        <f t="shared" si="83"/>
        <v>Kimberly Stone</v>
      </c>
      <c r="S4890" s="7" t="s">
        <v>5623</v>
      </c>
      <c r="T4890" s="7">
        <v>30</v>
      </c>
      <c r="U4890" s="7">
        <v>15</v>
      </c>
      <c r="V4890" s="7">
        <v>450</v>
      </c>
      <c r="W4890" s="7" t="s">
        <v>5537</v>
      </c>
    </row>
    <row r="4891" spans="18:23" x14ac:dyDescent="0.25">
      <c r="R4891" s="7" t="str">
        <f t="shared" si="83"/>
        <v>James Mitchell</v>
      </c>
      <c r="S4891" s="7" t="s">
        <v>5613</v>
      </c>
      <c r="T4891" s="7">
        <v>35</v>
      </c>
      <c r="U4891" s="7">
        <v>23</v>
      </c>
      <c r="V4891" s="7">
        <v>805</v>
      </c>
      <c r="W4891" s="7" t="s">
        <v>5594</v>
      </c>
    </row>
    <row r="4892" spans="18:23" x14ac:dyDescent="0.25">
      <c r="R4892" s="7" t="str">
        <f t="shared" si="83"/>
        <v>Aaron Robinson</v>
      </c>
      <c r="S4892" s="7" t="s">
        <v>5616</v>
      </c>
      <c r="T4892" s="7">
        <v>150</v>
      </c>
      <c r="U4892" s="7">
        <v>20</v>
      </c>
      <c r="V4892" s="7">
        <v>3000</v>
      </c>
      <c r="W4892" s="7" t="s">
        <v>5576</v>
      </c>
    </row>
    <row r="4893" spans="18:23" x14ac:dyDescent="0.25">
      <c r="R4893" s="7" t="str">
        <f t="shared" si="83"/>
        <v>Kari Zimmerman</v>
      </c>
      <c r="S4893" s="7" t="s">
        <v>5611</v>
      </c>
      <c r="T4893" s="7">
        <v>250</v>
      </c>
      <c r="U4893" s="7">
        <v>10</v>
      </c>
      <c r="V4893" s="7">
        <v>2500</v>
      </c>
      <c r="W4893" s="7" t="s">
        <v>5565</v>
      </c>
    </row>
    <row r="4894" spans="18:23" x14ac:dyDescent="0.25">
      <c r="R4894" s="7" t="str">
        <f t="shared" si="83"/>
        <v>Seth Howell</v>
      </c>
      <c r="S4894" s="7" t="s">
        <v>5611</v>
      </c>
      <c r="T4894" s="7">
        <v>250</v>
      </c>
      <c r="U4894" s="7">
        <v>24</v>
      </c>
      <c r="V4894" s="7">
        <v>6000</v>
      </c>
      <c r="W4894" s="7" t="s">
        <v>5591</v>
      </c>
    </row>
    <row r="4895" spans="18:23" x14ac:dyDescent="0.25">
      <c r="R4895" s="7" t="str">
        <f t="shared" si="83"/>
        <v>Stephanie Smith</v>
      </c>
      <c r="S4895" s="7" t="s">
        <v>5611</v>
      </c>
      <c r="T4895" s="7">
        <v>250</v>
      </c>
      <c r="U4895" s="7">
        <v>6</v>
      </c>
      <c r="V4895" s="7">
        <v>1500</v>
      </c>
      <c r="W4895" s="7" t="s">
        <v>5520</v>
      </c>
    </row>
    <row r="4896" spans="18:23" x14ac:dyDescent="0.25">
      <c r="R4896" s="7" t="str">
        <f t="shared" si="83"/>
        <v>Sheri Foster</v>
      </c>
      <c r="S4896" s="7" t="s">
        <v>5616</v>
      </c>
      <c r="T4896" s="7">
        <v>150</v>
      </c>
      <c r="U4896" s="7">
        <v>16</v>
      </c>
      <c r="V4896" s="7">
        <v>2400</v>
      </c>
      <c r="W4896" s="7" t="s">
        <v>5602</v>
      </c>
    </row>
    <row r="4897" spans="18:23" x14ac:dyDescent="0.25">
      <c r="R4897" s="7" t="str">
        <f t="shared" si="83"/>
        <v>Mrs. Katrina</v>
      </c>
      <c r="S4897" s="7" t="s">
        <v>5618</v>
      </c>
      <c r="T4897" s="7">
        <v>10</v>
      </c>
      <c r="U4897" s="7">
        <v>15</v>
      </c>
      <c r="V4897" s="7">
        <v>150</v>
      </c>
      <c r="W4897" s="7" t="s">
        <v>5604</v>
      </c>
    </row>
    <row r="4898" spans="18:23" x14ac:dyDescent="0.25">
      <c r="R4898" s="7" t="str">
        <f t="shared" si="83"/>
        <v>Johnny Weaver</v>
      </c>
      <c r="S4898" s="7" t="s">
        <v>5609</v>
      </c>
      <c r="T4898" s="7">
        <v>20</v>
      </c>
      <c r="U4898" s="7">
        <v>13</v>
      </c>
      <c r="V4898" s="7">
        <v>260</v>
      </c>
      <c r="W4898" s="7" t="s">
        <v>5496</v>
      </c>
    </row>
    <row r="4899" spans="18:23" x14ac:dyDescent="0.25">
      <c r="R4899" s="7" t="str">
        <f t="shared" si="83"/>
        <v>Isaac Goodwin</v>
      </c>
      <c r="S4899" s="7" t="s">
        <v>5613</v>
      </c>
      <c r="T4899" s="7">
        <v>35</v>
      </c>
      <c r="U4899" s="7">
        <v>22</v>
      </c>
      <c r="V4899" s="7">
        <v>770</v>
      </c>
      <c r="W4899" s="7" t="s">
        <v>5547</v>
      </c>
    </row>
    <row r="4900" spans="18:23" x14ac:dyDescent="0.25">
      <c r="R4900" s="7" t="str">
        <f t="shared" si="83"/>
        <v>Stephanie Smith</v>
      </c>
      <c r="S4900" s="7" t="s">
        <v>5617</v>
      </c>
      <c r="T4900" s="7">
        <v>120</v>
      </c>
      <c r="U4900" s="7">
        <v>17</v>
      </c>
      <c r="V4900" s="7">
        <v>2040</v>
      </c>
      <c r="W4900" s="7" t="s">
        <v>5323</v>
      </c>
    </row>
    <row r="4901" spans="18:23" x14ac:dyDescent="0.25">
      <c r="R4901" s="7" t="str">
        <f t="shared" si="83"/>
        <v>Angela Fox</v>
      </c>
      <c r="S4901" s="7" t="s">
        <v>5613</v>
      </c>
      <c r="T4901" s="7">
        <v>35</v>
      </c>
      <c r="U4901" s="7">
        <v>7</v>
      </c>
      <c r="V4901" s="7">
        <v>245</v>
      </c>
      <c r="W4901" s="7" t="s">
        <v>5310</v>
      </c>
    </row>
    <row r="4902" spans="18:23" x14ac:dyDescent="0.25">
      <c r="R4902" s="7" t="str">
        <f t="shared" si="83"/>
        <v>Diana Griffin</v>
      </c>
      <c r="S4902" s="7" t="s">
        <v>5620</v>
      </c>
      <c r="T4902" s="7">
        <v>40</v>
      </c>
      <c r="U4902" s="7">
        <v>24</v>
      </c>
      <c r="V4902" s="7">
        <v>960</v>
      </c>
      <c r="W4902" s="7" t="s">
        <v>5445</v>
      </c>
    </row>
    <row r="4903" spans="18:23" x14ac:dyDescent="0.25">
      <c r="R4903" s="7" t="str">
        <f t="shared" si="83"/>
        <v>Valerie Morgan</v>
      </c>
      <c r="S4903" s="7" t="s">
        <v>5622</v>
      </c>
      <c r="T4903" s="7">
        <v>15</v>
      </c>
      <c r="U4903" s="7">
        <v>15</v>
      </c>
      <c r="V4903" s="7">
        <v>225</v>
      </c>
      <c r="W4903" s="7" t="s">
        <v>5463</v>
      </c>
    </row>
    <row r="4904" spans="18:23" x14ac:dyDescent="0.25">
      <c r="R4904" s="7" t="str">
        <f t="shared" si="83"/>
        <v>Mrs. Katrina</v>
      </c>
      <c r="S4904" s="7" t="s">
        <v>5617</v>
      </c>
      <c r="T4904" s="7">
        <v>120</v>
      </c>
      <c r="U4904" s="7">
        <v>11</v>
      </c>
      <c r="V4904" s="7">
        <v>1320</v>
      </c>
      <c r="W4904" s="7" t="s">
        <v>5575</v>
      </c>
    </row>
    <row r="4905" spans="18:23" x14ac:dyDescent="0.25">
      <c r="R4905" s="7" t="str">
        <f t="shared" si="83"/>
        <v>Leslie Sexton</v>
      </c>
      <c r="S4905" s="7" t="s">
        <v>5623</v>
      </c>
      <c r="T4905" s="7">
        <v>30</v>
      </c>
      <c r="U4905" s="7">
        <v>18</v>
      </c>
      <c r="V4905" s="7">
        <v>540</v>
      </c>
      <c r="W4905" s="7" t="s">
        <v>5541</v>
      </c>
    </row>
    <row r="4906" spans="18:23" x14ac:dyDescent="0.25">
      <c r="R4906" s="7" t="str">
        <f t="shared" si="83"/>
        <v>Kelly Miller</v>
      </c>
      <c r="S4906" s="7" t="s">
        <v>5612</v>
      </c>
      <c r="T4906" s="7">
        <v>50</v>
      </c>
      <c r="U4906" s="7">
        <v>25</v>
      </c>
      <c r="V4906" s="7">
        <v>1250</v>
      </c>
      <c r="W4906" s="7" t="s">
        <v>5536</v>
      </c>
    </row>
    <row r="4907" spans="18:23" x14ac:dyDescent="0.25">
      <c r="R4907" s="7" t="str">
        <f t="shared" si="83"/>
        <v>Jessica Baird</v>
      </c>
      <c r="S4907" s="7" t="s">
        <v>5623</v>
      </c>
      <c r="T4907" s="7">
        <v>30</v>
      </c>
      <c r="U4907" s="7">
        <v>1</v>
      </c>
      <c r="V4907" s="7">
        <v>30</v>
      </c>
      <c r="W4907" s="7" t="s">
        <v>5331</v>
      </c>
    </row>
    <row r="4908" spans="18:23" x14ac:dyDescent="0.25">
      <c r="R4908" s="7" t="str">
        <f t="shared" si="83"/>
        <v>Valerie Morgan</v>
      </c>
      <c r="S4908" s="7" t="s">
        <v>5609</v>
      </c>
      <c r="T4908" s="7">
        <v>20</v>
      </c>
      <c r="U4908" s="7">
        <v>16</v>
      </c>
      <c r="V4908" s="7">
        <v>320</v>
      </c>
      <c r="W4908" s="7" t="s">
        <v>5311</v>
      </c>
    </row>
    <row r="4909" spans="18:23" x14ac:dyDescent="0.25">
      <c r="R4909" s="7" t="str">
        <f t="shared" si="83"/>
        <v>Mrs. Alexandria</v>
      </c>
      <c r="S4909" s="7" t="s">
        <v>5617</v>
      </c>
      <c r="T4909" s="7">
        <v>120</v>
      </c>
      <c r="U4909" s="7">
        <v>15</v>
      </c>
      <c r="V4909" s="7">
        <v>1800</v>
      </c>
      <c r="W4909" s="7" t="s">
        <v>5583</v>
      </c>
    </row>
    <row r="4910" spans="18:23" x14ac:dyDescent="0.25">
      <c r="R4910" s="7" t="str">
        <f t="shared" si="83"/>
        <v>Lindsay Arnold</v>
      </c>
      <c r="S4910" s="7" t="s">
        <v>5619</v>
      </c>
      <c r="T4910" s="7">
        <v>80</v>
      </c>
      <c r="U4910" s="7">
        <v>8</v>
      </c>
      <c r="V4910" s="7">
        <v>640</v>
      </c>
      <c r="W4910" s="7" t="s">
        <v>5532</v>
      </c>
    </row>
    <row r="4911" spans="18:23" x14ac:dyDescent="0.25">
      <c r="R4911" s="7" t="str">
        <f t="shared" si="83"/>
        <v>Linda Morgan</v>
      </c>
      <c r="S4911" s="7" t="s">
        <v>5609</v>
      </c>
      <c r="T4911" s="7">
        <v>20</v>
      </c>
      <c r="U4911" s="7">
        <v>5</v>
      </c>
      <c r="V4911" s="7">
        <v>100</v>
      </c>
      <c r="W4911" s="7" t="s">
        <v>5308</v>
      </c>
    </row>
    <row r="4912" spans="18:23" x14ac:dyDescent="0.25">
      <c r="R4912" s="7" t="str">
        <f t="shared" si="83"/>
        <v>Kari Zimmerman</v>
      </c>
      <c r="S4912" s="7" t="s">
        <v>5613</v>
      </c>
      <c r="T4912" s="7">
        <v>35</v>
      </c>
      <c r="U4912" s="7">
        <v>2</v>
      </c>
      <c r="V4912" s="7">
        <v>70</v>
      </c>
      <c r="W4912" s="7" t="s">
        <v>5569</v>
      </c>
    </row>
    <row r="4913" spans="18:23" x14ac:dyDescent="0.25">
      <c r="R4913" s="7" t="str">
        <f t="shared" si="83"/>
        <v>Sarah Wright</v>
      </c>
      <c r="S4913" s="7" t="s">
        <v>5615</v>
      </c>
      <c r="T4913" s="7">
        <v>25</v>
      </c>
      <c r="U4913" s="7">
        <v>18</v>
      </c>
      <c r="V4913" s="7">
        <v>450</v>
      </c>
      <c r="W4913" s="7" t="s">
        <v>5337</v>
      </c>
    </row>
    <row r="4914" spans="18:23" x14ac:dyDescent="0.25">
      <c r="R4914" s="7" t="str">
        <f t="shared" si="83"/>
        <v>Sheri Foster</v>
      </c>
      <c r="S4914" s="7" t="s">
        <v>5620</v>
      </c>
      <c r="T4914" s="7">
        <v>40</v>
      </c>
      <c r="U4914" s="7">
        <v>8</v>
      </c>
      <c r="V4914" s="7">
        <v>320</v>
      </c>
      <c r="W4914" s="7" t="s">
        <v>5330</v>
      </c>
    </row>
    <row r="4915" spans="18:23" x14ac:dyDescent="0.25">
      <c r="R4915" s="7" t="str">
        <f t="shared" si="83"/>
        <v>Dr. Carolyn</v>
      </c>
      <c r="S4915" s="7" t="s">
        <v>5614</v>
      </c>
      <c r="T4915" s="7">
        <v>20</v>
      </c>
      <c r="U4915" s="7">
        <v>15</v>
      </c>
      <c r="V4915" s="7">
        <v>300</v>
      </c>
      <c r="W4915" s="7" t="s">
        <v>5580</v>
      </c>
    </row>
    <row r="4916" spans="18:23" x14ac:dyDescent="0.25">
      <c r="R4916" s="7" t="str">
        <f t="shared" si="83"/>
        <v>Stephanie Smith</v>
      </c>
      <c r="S4916" s="7" t="s">
        <v>5612</v>
      </c>
      <c r="T4916" s="7">
        <v>50</v>
      </c>
      <c r="U4916" s="7">
        <v>12</v>
      </c>
      <c r="V4916" s="7">
        <v>600</v>
      </c>
      <c r="W4916" s="7" t="s">
        <v>5520</v>
      </c>
    </row>
    <row r="4917" spans="18:23" x14ac:dyDescent="0.25">
      <c r="R4917" s="7" t="str">
        <f t="shared" si="83"/>
        <v>Timothy Johns</v>
      </c>
      <c r="S4917" s="7" t="s">
        <v>5616</v>
      </c>
      <c r="T4917" s="7">
        <v>150</v>
      </c>
      <c r="U4917" s="7">
        <v>2</v>
      </c>
      <c r="V4917" s="7">
        <v>300</v>
      </c>
      <c r="W4917" s="7" t="s">
        <v>5341</v>
      </c>
    </row>
    <row r="4918" spans="18:23" x14ac:dyDescent="0.25">
      <c r="R4918" s="7" t="str">
        <f t="shared" si="83"/>
        <v>Dr. Elizabeth</v>
      </c>
      <c r="S4918" s="7" t="s">
        <v>5614</v>
      </c>
      <c r="T4918" s="7">
        <v>20</v>
      </c>
      <c r="U4918" s="7">
        <v>9</v>
      </c>
      <c r="V4918" s="7">
        <v>180</v>
      </c>
      <c r="W4918" s="7" t="s">
        <v>5431</v>
      </c>
    </row>
    <row r="4919" spans="18:23" x14ac:dyDescent="0.25">
      <c r="R4919" s="7" t="str">
        <f t="shared" si="83"/>
        <v>Jose Perez</v>
      </c>
      <c r="S4919" s="7" t="s">
        <v>5612</v>
      </c>
      <c r="T4919" s="7">
        <v>50</v>
      </c>
      <c r="U4919" s="7">
        <v>17</v>
      </c>
      <c r="V4919" s="7">
        <v>850</v>
      </c>
      <c r="W4919" s="7" t="s">
        <v>5574</v>
      </c>
    </row>
    <row r="4920" spans="18:23" x14ac:dyDescent="0.25">
      <c r="R4920" s="7" t="str">
        <f t="shared" si="83"/>
        <v>Stephanie Smith</v>
      </c>
      <c r="S4920" s="7" t="s">
        <v>5613</v>
      </c>
      <c r="T4920" s="7">
        <v>35</v>
      </c>
      <c r="U4920" s="7">
        <v>10</v>
      </c>
      <c r="V4920" s="7">
        <v>350</v>
      </c>
      <c r="W4920" s="7" t="s">
        <v>5323</v>
      </c>
    </row>
    <row r="4921" spans="18:23" x14ac:dyDescent="0.25">
      <c r="R4921" s="7" t="str">
        <f t="shared" si="83"/>
        <v>James Mitchell</v>
      </c>
      <c r="S4921" s="7" t="s">
        <v>5618</v>
      </c>
      <c r="T4921" s="7">
        <v>10</v>
      </c>
      <c r="U4921" s="7">
        <v>25</v>
      </c>
      <c r="V4921" s="7">
        <v>250</v>
      </c>
      <c r="W4921" s="7" t="s">
        <v>5594</v>
      </c>
    </row>
    <row r="4922" spans="18:23" x14ac:dyDescent="0.25">
      <c r="R4922" s="7" t="str">
        <f t="shared" si="83"/>
        <v>Timothy Johns</v>
      </c>
      <c r="S4922" s="7" t="s">
        <v>5613</v>
      </c>
      <c r="T4922" s="7">
        <v>35</v>
      </c>
      <c r="U4922" s="7">
        <v>10</v>
      </c>
      <c r="V4922" s="7">
        <v>350</v>
      </c>
      <c r="W4922" s="7" t="s">
        <v>5341</v>
      </c>
    </row>
    <row r="4923" spans="18:23" x14ac:dyDescent="0.25">
      <c r="R4923" s="7" t="str">
        <f t="shared" si="83"/>
        <v>Kelly Miller</v>
      </c>
      <c r="S4923" s="7" t="s">
        <v>5613</v>
      </c>
      <c r="T4923" s="7">
        <v>35</v>
      </c>
      <c r="U4923" s="7">
        <v>10</v>
      </c>
      <c r="V4923" s="7">
        <v>350</v>
      </c>
      <c r="W4923" s="7" t="s">
        <v>5573</v>
      </c>
    </row>
    <row r="4924" spans="18:23" x14ac:dyDescent="0.25">
      <c r="R4924" s="7" t="str">
        <f t="shared" si="83"/>
        <v>Aaron Robinson</v>
      </c>
      <c r="S4924" s="7" t="s">
        <v>5619</v>
      </c>
      <c r="T4924" s="7">
        <v>80</v>
      </c>
      <c r="U4924" s="7">
        <v>1</v>
      </c>
      <c r="V4924" s="7">
        <v>80</v>
      </c>
      <c r="W4924" s="7" t="s">
        <v>5471</v>
      </c>
    </row>
    <row r="4925" spans="18:23" x14ac:dyDescent="0.25">
      <c r="R4925" s="7" t="str">
        <f t="shared" si="83"/>
        <v>Rebecca Moody</v>
      </c>
      <c r="S4925" s="7" t="s">
        <v>5619</v>
      </c>
      <c r="T4925" s="7">
        <v>80</v>
      </c>
      <c r="U4925" s="7">
        <v>7</v>
      </c>
      <c r="V4925" s="7">
        <v>560</v>
      </c>
      <c r="W4925" s="7" t="s">
        <v>5525</v>
      </c>
    </row>
    <row r="4926" spans="18:23" x14ac:dyDescent="0.25">
      <c r="R4926" s="7" t="str">
        <f t="shared" si="83"/>
        <v>Valerie Morgan</v>
      </c>
      <c r="S4926" s="7" t="s">
        <v>5609</v>
      </c>
      <c r="T4926" s="7">
        <v>20</v>
      </c>
      <c r="U4926" s="7">
        <v>19</v>
      </c>
      <c r="V4926" s="7">
        <v>380</v>
      </c>
      <c r="W4926" s="7" t="s">
        <v>5463</v>
      </c>
    </row>
    <row r="4927" spans="18:23" x14ac:dyDescent="0.25">
      <c r="R4927" s="7" t="str">
        <f t="shared" si="83"/>
        <v>Kari Zimmerman</v>
      </c>
      <c r="S4927" s="7" t="s">
        <v>5610</v>
      </c>
      <c r="T4927" s="7">
        <v>300</v>
      </c>
      <c r="U4927" s="7">
        <v>13</v>
      </c>
      <c r="V4927" s="7">
        <v>3900</v>
      </c>
      <c r="W4927" s="7" t="s">
        <v>5478</v>
      </c>
    </row>
    <row r="4928" spans="18:23" x14ac:dyDescent="0.25">
      <c r="R4928" s="7" t="str">
        <f t="shared" si="83"/>
        <v>Jonathan Myers</v>
      </c>
      <c r="S4928" s="7" t="s">
        <v>5617</v>
      </c>
      <c r="T4928" s="7">
        <v>120</v>
      </c>
      <c r="U4928" s="7">
        <v>2</v>
      </c>
      <c r="V4928" s="7">
        <v>240</v>
      </c>
      <c r="W4928" s="7" t="s">
        <v>5501</v>
      </c>
    </row>
    <row r="4929" spans="18:23" x14ac:dyDescent="0.25">
      <c r="R4929" s="7" t="str">
        <f t="shared" si="83"/>
        <v>Shannon Vazquez</v>
      </c>
      <c r="S4929" s="7" t="s">
        <v>5613</v>
      </c>
      <c r="T4929" s="7">
        <v>35</v>
      </c>
      <c r="U4929" s="7">
        <v>11</v>
      </c>
      <c r="V4929" s="7">
        <v>385</v>
      </c>
      <c r="W4929" s="7" t="s">
        <v>5531</v>
      </c>
    </row>
    <row r="4930" spans="18:23" x14ac:dyDescent="0.25">
      <c r="R4930" s="7" t="str">
        <f t="shared" si="83"/>
        <v>Alexis Ferguson</v>
      </c>
      <c r="S4930" s="7" t="s">
        <v>5609</v>
      </c>
      <c r="T4930" s="7">
        <v>20</v>
      </c>
      <c r="U4930" s="7">
        <v>3</v>
      </c>
      <c r="V4930" s="7">
        <v>60</v>
      </c>
      <c r="W4930" s="7" t="s">
        <v>5493</v>
      </c>
    </row>
    <row r="4931" spans="18:23" x14ac:dyDescent="0.25">
      <c r="R4931" s="7" t="str">
        <f t="shared" si="83"/>
        <v>Kenneth Rodriguez</v>
      </c>
      <c r="S4931" s="7" t="s">
        <v>5621</v>
      </c>
      <c r="T4931" s="7">
        <v>60</v>
      </c>
      <c r="U4931" s="7">
        <v>4</v>
      </c>
      <c r="V4931" s="7">
        <v>240</v>
      </c>
      <c r="W4931" s="7" t="s">
        <v>5521</v>
      </c>
    </row>
    <row r="4932" spans="18:23" x14ac:dyDescent="0.25">
      <c r="R4932" s="7" t="str">
        <f t="shared" si="83"/>
        <v>Jose Perez</v>
      </c>
      <c r="S4932" s="7" t="s">
        <v>5614</v>
      </c>
      <c r="T4932" s="7">
        <v>20</v>
      </c>
      <c r="U4932" s="7">
        <v>10</v>
      </c>
      <c r="V4932" s="7">
        <v>200</v>
      </c>
      <c r="W4932" s="7" t="s">
        <v>5333</v>
      </c>
    </row>
    <row r="4933" spans="18:23" x14ac:dyDescent="0.25">
      <c r="R4933" s="7" t="str">
        <f t="shared" si="83"/>
        <v>Ms. Michelle</v>
      </c>
      <c r="S4933" s="7" t="s">
        <v>5610</v>
      </c>
      <c r="T4933" s="7">
        <v>300</v>
      </c>
      <c r="U4933" s="7">
        <v>2</v>
      </c>
      <c r="V4933" s="7">
        <v>600</v>
      </c>
      <c r="W4933" s="7" t="s">
        <v>5494</v>
      </c>
    </row>
    <row r="4934" spans="18:23" x14ac:dyDescent="0.25">
      <c r="R4934" s="7" t="str">
        <f t="shared" si="83"/>
        <v>Mary Fry</v>
      </c>
      <c r="S4934" s="7" t="s">
        <v>5622</v>
      </c>
      <c r="T4934" s="7">
        <v>15</v>
      </c>
      <c r="U4934" s="7">
        <v>2</v>
      </c>
      <c r="V4934" s="7">
        <v>30</v>
      </c>
      <c r="W4934" s="7" t="s">
        <v>5567</v>
      </c>
    </row>
    <row r="4935" spans="18:23" x14ac:dyDescent="0.25">
      <c r="R4935" s="7" t="str">
        <f t="shared" si="83"/>
        <v>Alexis Ferguson</v>
      </c>
      <c r="S4935" s="7" t="s">
        <v>5616</v>
      </c>
      <c r="T4935" s="7">
        <v>150</v>
      </c>
      <c r="U4935" s="7">
        <v>11</v>
      </c>
      <c r="V4935" s="7">
        <v>1650</v>
      </c>
      <c r="W4935" s="7" t="s">
        <v>5439</v>
      </c>
    </row>
    <row r="4936" spans="18:23" x14ac:dyDescent="0.25">
      <c r="R4936" s="7" t="str">
        <f t="shared" ref="R4936:R4999" si="84">TRIM(W4936)</f>
        <v>Shannon Vazquez</v>
      </c>
      <c r="S4936" s="7" t="s">
        <v>5619</v>
      </c>
      <c r="T4936" s="7">
        <v>80</v>
      </c>
      <c r="U4936" s="7">
        <v>15</v>
      </c>
      <c r="V4936" s="7">
        <v>1200</v>
      </c>
      <c r="W4936" s="7" t="s">
        <v>5510</v>
      </c>
    </row>
    <row r="4937" spans="18:23" x14ac:dyDescent="0.25">
      <c r="R4937" s="7" t="str">
        <f t="shared" si="84"/>
        <v>Karen Pham</v>
      </c>
      <c r="S4937" s="7" t="s">
        <v>5620</v>
      </c>
      <c r="T4937" s="7">
        <v>40</v>
      </c>
      <c r="U4937" s="7">
        <v>4</v>
      </c>
      <c r="V4937" s="7">
        <v>160</v>
      </c>
      <c r="W4937" s="7" t="s">
        <v>5522</v>
      </c>
    </row>
    <row r="4938" spans="18:23" x14ac:dyDescent="0.25">
      <c r="R4938" s="7" t="str">
        <f t="shared" si="84"/>
        <v>Belinda Jefferson</v>
      </c>
      <c r="S4938" s="7" t="s">
        <v>5617</v>
      </c>
      <c r="T4938" s="7">
        <v>120</v>
      </c>
      <c r="U4938" s="7">
        <v>2</v>
      </c>
      <c r="V4938" s="7">
        <v>240</v>
      </c>
      <c r="W4938" s="7" t="s">
        <v>5449</v>
      </c>
    </row>
    <row r="4939" spans="18:23" x14ac:dyDescent="0.25">
      <c r="R4939" s="7" t="str">
        <f t="shared" si="84"/>
        <v>Angela Fox</v>
      </c>
      <c r="S4939" s="7" t="s">
        <v>5610</v>
      </c>
      <c r="T4939" s="7">
        <v>300</v>
      </c>
      <c r="U4939" s="7">
        <v>6</v>
      </c>
      <c r="V4939" s="7">
        <v>1800</v>
      </c>
      <c r="W4939" s="7" t="s">
        <v>5459</v>
      </c>
    </row>
    <row r="4940" spans="18:23" x14ac:dyDescent="0.25">
      <c r="R4940" s="7" t="str">
        <f t="shared" si="84"/>
        <v>Robert Baker</v>
      </c>
      <c r="S4940" s="7" t="s">
        <v>5622</v>
      </c>
      <c r="T4940" s="7">
        <v>15</v>
      </c>
      <c r="U4940" s="7">
        <v>11</v>
      </c>
      <c r="V4940" s="7">
        <v>165</v>
      </c>
      <c r="W4940" s="7" t="s">
        <v>5545</v>
      </c>
    </row>
    <row r="4941" spans="18:23" x14ac:dyDescent="0.25">
      <c r="R4941" s="7" t="str">
        <f t="shared" si="84"/>
        <v>Angela Fox</v>
      </c>
      <c r="S4941" s="7" t="s">
        <v>5612</v>
      </c>
      <c r="T4941" s="7">
        <v>50</v>
      </c>
      <c r="U4941" s="7">
        <v>10</v>
      </c>
      <c r="V4941" s="7">
        <v>500</v>
      </c>
      <c r="W4941" s="7" t="s">
        <v>5425</v>
      </c>
    </row>
    <row r="4942" spans="18:23" x14ac:dyDescent="0.25">
      <c r="R4942" s="7" t="str">
        <f t="shared" si="84"/>
        <v>Jose Perez</v>
      </c>
      <c r="S4942" s="7" t="s">
        <v>5620</v>
      </c>
      <c r="T4942" s="7">
        <v>40</v>
      </c>
      <c r="U4942" s="7">
        <v>21</v>
      </c>
      <c r="V4942" s="7">
        <v>840</v>
      </c>
      <c r="W4942" s="7" t="s">
        <v>5574</v>
      </c>
    </row>
    <row r="4943" spans="18:23" x14ac:dyDescent="0.25">
      <c r="R4943" s="7" t="str">
        <f t="shared" si="84"/>
        <v>Donald Parsons</v>
      </c>
      <c r="S4943" s="7" t="s">
        <v>5611</v>
      </c>
      <c r="T4943" s="7">
        <v>250</v>
      </c>
      <c r="U4943" s="7">
        <v>12</v>
      </c>
      <c r="V4943" s="7">
        <v>3000</v>
      </c>
      <c r="W4943" s="7" t="s">
        <v>5596</v>
      </c>
    </row>
    <row r="4944" spans="18:23" x14ac:dyDescent="0.25">
      <c r="R4944" s="7" t="str">
        <f t="shared" si="84"/>
        <v>Rebecca Moody</v>
      </c>
      <c r="S4944" s="7" t="s">
        <v>5623</v>
      </c>
      <c r="T4944" s="7">
        <v>30</v>
      </c>
      <c r="U4944" s="7">
        <v>6</v>
      </c>
      <c r="V4944" s="7">
        <v>180</v>
      </c>
      <c r="W4944" s="7" t="s">
        <v>5525</v>
      </c>
    </row>
    <row r="4945" spans="18:23" x14ac:dyDescent="0.25">
      <c r="R4945" s="7" t="str">
        <f t="shared" si="84"/>
        <v>Donald Parsons</v>
      </c>
      <c r="S4945" s="7" t="s">
        <v>5614</v>
      </c>
      <c r="T4945" s="7">
        <v>20</v>
      </c>
      <c r="U4945" s="7">
        <v>15</v>
      </c>
      <c r="V4945" s="7">
        <v>300</v>
      </c>
      <c r="W4945" s="7" t="s">
        <v>5596</v>
      </c>
    </row>
    <row r="4946" spans="18:23" x14ac:dyDescent="0.25">
      <c r="R4946" s="7" t="str">
        <f t="shared" si="84"/>
        <v>Jennifer Nelson</v>
      </c>
      <c r="S4946" s="7" t="s">
        <v>5610</v>
      </c>
      <c r="T4946" s="7">
        <v>300</v>
      </c>
      <c r="U4946" s="7">
        <v>16</v>
      </c>
      <c r="V4946" s="7">
        <v>4800</v>
      </c>
      <c r="W4946" s="7" t="s">
        <v>5324</v>
      </c>
    </row>
    <row r="4947" spans="18:23" x14ac:dyDescent="0.25">
      <c r="R4947" s="7" t="str">
        <f t="shared" si="84"/>
        <v>Lisa Johnson</v>
      </c>
      <c r="S4947" s="7" t="s">
        <v>5619</v>
      </c>
      <c r="T4947" s="7">
        <v>80</v>
      </c>
      <c r="U4947" s="7">
        <v>16</v>
      </c>
      <c r="V4947" s="7">
        <v>1280</v>
      </c>
      <c r="W4947" s="7" t="s">
        <v>5581</v>
      </c>
    </row>
    <row r="4948" spans="18:23" x14ac:dyDescent="0.25">
      <c r="R4948" s="7" t="str">
        <f t="shared" si="84"/>
        <v>Leslie Sexton</v>
      </c>
      <c r="S4948" s="7" t="s">
        <v>5620</v>
      </c>
      <c r="T4948" s="7">
        <v>40</v>
      </c>
      <c r="U4948" s="7">
        <v>8</v>
      </c>
      <c r="V4948" s="7">
        <v>320</v>
      </c>
      <c r="W4948" s="7" t="s">
        <v>5584</v>
      </c>
    </row>
    <row r="4949" spans="18:23" x14ac:dyDescent="0.25">
      <c r="R4949" s="7" t="str">
        <f t="shared" si="84"/>
        <v>Kelly Miller</v>
      </c>
      <c r="S4949" s="7" t="s">
        <v>5614</v>
      </c>
      <c r="T4949" s="7">
        <v>20</v>
      </c>
      <c r="U4949" s="7">
        <v>6</v>
      </c>
      <c r="V4949" s="7">
        <v>120</v>
      </c>
      <c r="W4949" s="7" t="s">
        <v>5485</v>
      </c>
    </row>
    <row r="4950" spans="18:23" x14ac:dyDescent="0.25">
      <c r="R4950" s="7" t="str">
        <f t="shared" si="84"/>
        <v>Belinda Jefferson</v>
      </c>
      <c r="S4950" s="7" t="s">
        <v>5622</v>
      </c>
      <c r="T4950" s="7">
        <v>15</v>
      </c>
      <c r="U4950" s="7">
        <v>16</v>
      </c>
      <c r="V4950" s="7">
        <v>240</v>
      </c>
      <c r="W4950" s="7" t="s">
        <v>5449</v>
      </c>
    </row>
    <row r="4951" spans="18:23" x14ac:dyDescent="0.25">
      <c r="R4951" s="7" t="str">
        <f t="shared" si="84"/>
        <v>Janet Adams</v>
      </c>
      <c r="S4951" s="7" t="s">
        <v>5610</v>
      </c>
      <c r="T4951" s="7">
        <v>300</v>
      </c>
      <c r="U4951" s="7">
        <v>10</v>
      </c>
      <c r="V4951" s="7">
        <v>3000</v>
      </c>
      <c r="W4951" s="7" t="s">
        <v>5345</v>
      </c>
    </row>
    <row r="4952" spans="18:23" x14ac:dyDescent="0.25">
      <c r="R4952" s="7" t="str">
        <f t="shared" si="84"/>
        <v>Kari Zimmerman</v>
      </c>
      <c r="S4952" s="7" t="s">
        <v>5623</v>
      </c>
      <c r="T4952" s="7">
        <v>30</v>
      </c>
      <c r="U4952" s="7">
        <v>14</v>
      </c>
      <c r="V4952" s="7">
        <v>420</v>
      </c>
      <c r="W4952" s="7" t="s">
        <v>5338</v>
      </c>
    </row>
    <row r="4953" spans="18:23" x14ac:dyDescent="0.25">
      <c r="R4953" s="7" t="str">
        <f t="shared" si="84"/>
        <v>Mrs. Katrina</v>
      </c>
      <c r="S4953" s="7" t="s">
        <v>5617</v>
      </c>
      <c r="T4953" s="7">
        <v>120</v>
      </c>
      <c r="U4953" s="7">
        <v>19</v>
      </c>
      <c r="V4953" s="7">
        <v>2280</v>
      </c>
      <c r="W4953" s="7" t="s">
        <v>5604</v>
      </c>
    </row>
    <row r="4954" spans="18:23" x14ac:dyDescent="0.25">
      <c r="R4954" s="7" t="str">
        <f t="shared" si="84"/>
        <v>Sarah Wright</v>
      </c>
      <c r="S4954" s="7" t="s">
        <v>5612</v>
      </c>
      <c r="T4954" s="7">
        <v>50</v>
      </c>
      <c r="U4954" s="7">
        <v>17</v>
      </c>
      <c r="V4954" s="7">
        <v>850</v>
      </c>
      <c r="W4954" s="7" t="s">
        <v>5477</v>
      </c>
    </row>
    <row r="4955" spans="18:23" x14ac:dyDescent="0.25">
      <c r="R4955" s="7" t="str">
        <f t="shared" si="84"/>
        <v>Isaac Goodwin</v>
      </c>
      <c r="S4955" s="7" t="s">
        <v>5614</v>
      </c>
      <c r="T4955" s="7">
        <v>20</v>
      </c>
      <c r="U4955" s="7">
        <v>16</v>
      </c>
      <c r="V4955" s="7">
        <v>320</v>
      </c>
      <c r="W4955" s="7" t="s">
        <v>5440</v>
      </c>
    </row>
    <row r="4956" spans="18:23" x14ac:dyDescent="0.25">
      <c r="R4956" s="7" t="str">
        <f t="shared" si="84"/>
        <v>Dr. Elizabeth</v>
      </c>
      <c r="S4956" s="7" t="s">
        <v>5609</v>
      </c>
      <c r="T4956" s="7">
        <v>20</v>
      </c>
      <c r="U4956" s="7">
        <v>16</v>
      </c>
      <c r="V4956" s="7">
        <v>320</v>
      </c>
      <c r="W4956" s="7" t="s">
        <v>5588</v>
      </c>
    </row>
    <row r="4957" spans="18:23" x14ac:dyDescent="0.25">
      <c r="R4957" s="7" t="str">
        <f t="shared" si="84"/>
        <v>Jessica Baird</v>
      </c>
      <c r="S4957" s="7" t="s">
        <v>5619</v>
      </c>
      <c r="T4957" s="7">
        <v>80</v>
      </c>
      <c r="U4957" s="7">
        <v>5</v>
      </c>
      <c r="V4957" s="7">
        <v>400</v>
      </c>
      <c r="W4957" s="7" t="s">
        <v>5331</v>
      </c>
    </row>
    <row r="4958" spans="18:23" x14ac:dyDescent="0.25">
      <c r="R4958" s="7" t="str">
        <f t="shared" si="84"/>
        <v>Sheri Foster</v>
      </c>
      <c r="S4958" s="7" t="s">
        <v>5615</v>
      </c>
      <c r="T4958" s="7">
        <v>25</v>
      </c>
      <c r="U4958" s="7">
        <v>12</v>
      </c>
      <c r="V4958" s="7">
        <v>300</v>
      </c>
      <c r="W4958" s="7" t="s">
        <v>5602</v>
      </c>
    </row>
    <row r="4959" spans="18:23" x14ac:dyDescent="0.25">
      <c r="R4959" s="7" t="str">
        <f t="shared" si="84"/>
        <v>Kari Zimmerman</v>
      </c>
      <c r="S4959" s="7" t="s">
        <v>5622</v>
      </c>
      <c r="T4959" s="7">
        <v>15</v>
      </c>
      <c r="U4959" s="7">
        <v>10</v>
      </c>
      <c r="V4959" s="7">
        <v>150</v>
      </c>
      <c r="W4959" s="7" t="s">
        <v>5529</v>
      </c>
    </row>
    <row r="4960" spans="18:23" x14ac:dyDescent="0.25">
      <c r="R4960" s="7" t="str">
        <f t="shared" si="84"/>
        <v>Diana Griffin</v>
      </c>
      <c r="S4960" s="7" t="s">
        <v>5619</v>
      </c>
      <c r="T4960" s="7">
        <v>80</v>
      </c>
      <c r="U4960" s="7">
        <v>1</v>
      </c>
      <c r="V4960" s="7">
        <v>80</v>
      </c>
      <c r="W4960" s="7" t="s">
        <v>5314</v>
      </c>
    </row>
    <row r="4961" spans="18:23" x14ac:dyDescent="0.25">
      <c r="R4961" s="7" t="str">
        <f t="shared" si="84"/>
        <v>Kari Zimmerman</v>
      </c>
      <c r="S4961" s="7" t="s">
        <v>5620</v>
      </c>
      <c r="T4961" s="7">
        <v>40</v>
      </c>
      <c r="U4961" s="7">
        <v>6</v>
      </c>
      <c r="V4961" s="7">
        <v>240</v>
      </c>
      <c r="W4961" s="7" t="s">
        <v>5478</v>
      </c>
    </row>
    <row r="4962" spans="18:23" x14ac:dyDescent="0.25">
      <c r="R4962" s="7" t="str">
        <f t="shared" si="84"/>
        <v>Timothy Johns</v>
      </c>
      <c r="S4962" s="7" t="s">
        <v>5619</v>
      </c>
      <c r="T4962" s="7">
        <v>80</v>
      </c>
      <c r="U4962" s="7">
        <v>16</v>
      </c>
      <c r="V4962" s="7">
        <v>1280</v>
      </c>
      <c r="W4962" s="7" t="s">
        <v>5563</v>
      </c>
    </row>
    <row r="4963" spans="18:23" x14ac:dyDescent="0.25">
      <c r="R4963" s="7" t="str">
        <f t="shared" si="84"/>
        <v>Mrs. Katrina</v>
      </c>
      <c r="S4963" s="7" t="s">
        <v>5614</v>
      </c>
      <c r="T4963" s="7">
        <v>20</v>
      </c>
      <c r="U4963" s="7">
        <v>21</v>
      </c>
      <c r="V4963" s="7">
        <v>420</v>
      </c>
      <c r="W4963" s="7" t="s">
        <v>5575</v>
      </c>
    </row>
    <row r="4964" spans="18:23" x14ac:dyDescent="0.25">
      <c r="R4964" s="7" t="str">
        <f t="shared" si="84"/>
        <v>Timothy Johns</v>
      </c>
      <c r="S4964" s="7" t="s">
        <v>5612</v>
      </c>
      <c r="T4964" s="7">
        <v>50</v>
      </c>
      <c r="U4964" s="7">
        <v>18</v>
      </c>
      <c r="V4964" s="7">
        <v>900</v>
      </c>
      <c r="W4964" s="7" t="s">
        <v>5566</v>
      </c>
    </row>
    <row r="4965" spans="18:23" x14ac:dyDescent="0.25">
      <c r="R4965" s="7" t="str">
        <f t="shared" si="84"/>
        <v>Donald Parsons</v>
      </c>
      <c r="S4965" s="7" t="s">
        <v>5615</v>
      </c>
      <c r="T4965" s="7">
        <v>25</v>
      </c>
      <c r="U4965" s="7">
        <v>20</v>
      </c>
      <c r="V4965" s="7">
        <v>500</v>
      </c>
      <c r="W4965" s="7" t="s">
        <v>5326</v>
      </c>
    </row>
    <row r="4966" spans="18:23" x14ac:dyDescent="0.25">
      <c r="R4966" s="7" t="str">
        <f t="shared" si="84"/>
        <v>Isaac Goodwin</v>
      </c>
      <c r="S4966" s="7" t="s">
        <v>5611</v>
      </c>
      <c r="T4966" s="7">
        <v>250</v>
      </c>
      <c r="U4966" s="7">
        <v>5</v>
      </c>
      <c r="V4966" s="7">
        <v>1250</v>
      </c>
      <c r="W4966" s="7" t="s">
        <v>5440</v>
      </c>
    </row>
    <row r="4967" spans="18:23" x14ac:dyDescent="0.25">
      <c r="R4967" s="7" t="str">
        <f t="shared" si="84"/>
        <v>Dr. Elizabeth</v>
      </c>
      <c r="S4967" s="7" t="s">
        <v>5623</v>
      </c>
      <c r="T4967" s="7">
        <v>30</v>
      </c>
      <c r="U4967" s="7">
        <v>25</v>
      </c>
      <c r="V4967" s="7">
        <v>750</v>
      </c>
      <c r="W4967" s="7" t="s">
        <v>5503</v>
      </c>
    </row>
    <row r="4968" spans="18:23" x14ac:dyDescent="0.25">
      <c r="R4968" s="7" t="str">
        <f t="shared" si="84"/>
        <v>Donald Parsons</v>
      </c>
      <c r="S4968" s="7" t="s">
        <v>5621</v>
      </c>
      <c r="T4968" s="7">
        <v>60</v>
      </c>
      <c r="U4968" s="7">
        <v>11</v>
      </c>
      <c r="V4968" s="7">
        <v>660</v>
      </c>
      <c r="W4968" s="7" t="s">
        <v>5598</v>
      </c>
    </row>
    <row r="4969" spans="18:23" x14ac:dyDescent="0.25">
      <c r="R4969" s="7" t="str">
        <f t="shared" si="84"/>
        <v>Jose Perez</v>
      </c>
      <c r="S4969" s="7" t="s">
        <v>5623</v>
      </c>
      <c r="T4969" s="7">
        <v>30</v>
      </c>
      <c r="U4969" s="7">
        <v>24</v>
      </c>
      <c r="V4969" s="7">
        <v>720</v>
      </c>
      <c r="W4969" s="7" t="s">
        <v>5484</v>
      </c>
    </row>
    <row r="4970" spans="18:23" x14ac:dyDescent="0.25">
      <c r="R4970" s="7" t="str">
        <f t="shared" si="84"/>
        <v>Kelly Miller</v>
      </c>
      <c r="S4970" s="7" t="s">
        <v>5616</v>
      </c>
      <c r="T4970" s="7">
        <v>150</v>
      </c>
      <c r="U4970" s="7">
        <v>24</v>
      </c>
      <c r="V4970" s="7">
        <v>3600</v>
      </c>
      <c r="W4970" s="7" t="s">
        <v>5340</v>
      </c>
    </row>
    <row r="4971" spans="18:23" x14ac:dyDescent="0.25">
      <c r="R4971" s="7" t="str">
        <f t="shared" si="84"/>
        <v>Angela Fox</v>
      </c>
      <c r="S4971" s="7" t="s">
        <v>5612</v>
      </c>
      <c r="T4971" s="7">
        <v>50</v>
      </c>
      <c r="U4971" s="7">
        <v>21</v>
      </c>
      <c r="V4971" s="7">
        <v>1050</v>
      </c>
      <c r="W4971" s="7" t="s">
        <v>5310</v>
      </c>
    </row>
    <row r="4972" spans="18:23" x14ac:dyDescent="0.25">
      <c r="R4972" s="7" t="str">
        <f t="shared" si="84"/>
        <v>April Gonzales</v>
      </c>
      <c r="S4972" s="7" t="s">
        <v>5617</v>
      </c>
      <c r="T4972" s="7">
        <v>120</v>
      </c>
      <c r="U4972" s="7">
        <v>19</v>
      </c>
      <c r="V4972" s="7">
        <v>2280</v>
      </c>
      <c r="W4972" s="7" t="s">
        <v>5426</v>
      </c>
    </row>
    <row r="4973" spans="18:23" x14ac:dyDescent="0.25">
      <c r="R4973" s="7" t="str">
        <f t="shared" si="84"/>
        <v>Dr. Carolyn</v>
      </c>
      <c r="S4973" s="7" t="s">
        <v>5623</v>
      </c>
      <c r="T4973" s="7">
        <v>30</v>
      </c>
      <c r="U4973" s="7">
        <v>2</v>
      </c>
      <c r="V4973" s="7">
        <v>60</v>
      </c>
      <c r="W4973" s="7" t="s">
        <v>5580</v>
      </c>
    </row>
    <row r="4974" spans="18:23" x14ac:dyDescent="0.25">
      <c r="R4974" s="7" t="str">
        <f t="shared" si="84"/>
        <v>Keith Bush</v>
      </c>
      <c r="S4974" s="7" t="s">
        <v>5617</v>
      </c>
      <c r="T4974" s="7">
        <v>120</v>
      </c>
      <c r="U4974" s="7">
        <v>12</v>
      </c>
      <c r="V4974" s="7">
        <v>1440</v>
      </c>
      <c r="W4974" s="7" t="s">
        <v>5500</v>
      </c>
    </row>
    <row r="4975" spans="18:23" x14ac:dyDescent="0.25">
      <c r="R4975" s="7" t="str">
        <f t="shared" si="84"/>
        <v>Jonathan Myers</v>
      </c>
      <c r="S4975" s="7" t="s">
        <v>5618</v>
      </c>
      <c r="T4975" s="7">
        <v>10</v>
      </c>
      <c r="U4975" s="7">
        <v>2</v>
      </c>
      <c r="V4975" s="7">
        <v>20</v>
      </c>
      <c r="W4975" s="7" t="s">
        <v>5557</v>
      </c>
    </row>
    <row r="4976" spans="18:23" x14ac:dyDescent="0.25">
      <c r="R4976" s="7" t="str">
        <f t="shared" si="84"/>
        <v>Timothy Johns</v>
      </c>
      <c r="S4976" s="7" t="s">
        <v>5617</v>
      </c>
      <c r="T4976" s="7">
        <v>120</v>
      </c>
      <c r="U4976" s="7">
        <v>23</v>
      </c>
      <c r="V4976" s="7">
        <v>2760</v>
      </c>
      <c r="W4976" s="7" t="s">
        <v>5579</v>
      </c>
    </row>
    <row r="4977" spans="18:23" x14ac:dyDescent="0.25">
      <c r="R4977" s="7" t="str">
        <f t="shared" si="84"/>
        <v>Stephanie Smith</v>
      </c>
      <c r="S4977" s="7" t="s">
        <v>5615</v>
      </c>
      <c r="T4977" s="7">
        <v>25</v>
      </c>
      <c r="U4977" s="7">
        <v>25</v>
      </c>
      <c r="V4977" s="7">
        <v>625</v>
      </c>
      <c r="W4977" s="7" t="s">
        <v>5323</v>
      </c>
    </row>
    <row r="4978" spans="18:23" x14ac:dyDescent="0.25">
      <c r="R4978" s="7" t="str">
        <f t="shared" si="84"/>
        <v>Diana Griffin</v>
      </c>
      <c r="S4978" s="7" t="s">
        <v>5621</v>
      </c>
      <c r="T4978" s="7">
        <v>60</v>
      </c>
      <c r="U4978" s="7">
        <v>11</v>
      </c>
      <c r="V4978" s="7">
        <v>660</v>
      </c>
      <c r="W4978" s="7" t="s">
        <v>5445</v>
      </c>
    </row>
    <row r="4979" spans="18:23" x14ac:dyDescent="0.25">
      <c r="R4979" s="7" t="str">
        <f t="shared" si="84"/>
        <v>Mrs. Alexandria</v>
      </c>
      <c r="S4979" s="7" t="s">
        <v>5619</v>
      </c>
      <c r="T4979" s="7">
        <v>80</v>
      </c>
      <c r="U4979" s="7">
        <v>22</v>
      </c>
      <c r="V4979" s="7">
        <v>1760</v>
      </c>
      <c r="W4979" s="7" t="s">
        <v>5583</v>
      </c>
    </row>
    <row r="4980" spans="18:23" x14ac:dyDescent="0.25">
      <c r="R4980" s="7" t="str">
        <f t="shared" si="84"/>
        <v>April Gonzales</v>
      </c>
      <c r="S4980" s="7" t="s">
        <v>5613</v>
      </c>
      <c r="T4980" s="7">
        <v>35</v>
      </c>
      <c r="U4980" s="7">
        <v>11</v>
      </c>
      <c r="V4980" s="7">
        <v>385</v>
      </c>
      <c r="W4980" s="7" t="s">
        <v>5426</v>
      </c>
    </row>
    <row r="4981" spans="18:23" x14ac:dyDescent="0.25">
      <c r="R4981" s="7" t="str">
        <f t="shared" si="84"/>
        <v>Robert Baker</v>
      </c>
      <c r="S4981" s="7" t="s">
        <v>5612</v>
      </c>
      <c r="T4981" s="7">
        <v>50</v>
      </c>
      <c r="U4981" s="7">
        <v>24</v>
      </c>
      <c r="V4981" s="7">
        <v>1200</v>
      </c>
      <c r="W4981" s="7" t="s">
        <v>5606</v>
      </c>
    </row>
    <row r="4982" spans="18:23" x14ac:dyDescent="0.25">
      <c r="R4982" s="7" t="str">
        <f t="shared" si="84"/>
        <v>Jessica Baird</v>
      </c>
      <c r="S4982" s="7" t="s">
        <v>5613</v>
      </c>
      <c r="T4982" s="7">
        <v>35</v>
      </c>
      <c r="U4982" s="7">
        <v>20</v>
      </c>
      <c r="V4982" s="7">
        <v>700</v>
      </c>
      <c r="W4982" s="7" t="s">
        <v>5546</v>
      </c>
    </row>
    <row r="4983" spans="18:23" x14ac:dyDescent="0.25">
      <c r="R4983" s="7" t="str">
        <f t="shared" si="84"/>
        <v>Valerie Morgan</v>
      </c>
      <c r="S4983" s="7" t="s">
        <v>5619</v>
      </c>
      <c r="T4983" s="7">
        <v>80</v>
      </c>
      <c r="U4983" s="7">
        <v>24</v>
      </c>
      <c r="V4983" s="7">
        <v>1920</v>
      </c>
      <c r="W4983" s="7" t="s">
        <v>5608</v>
      </c>
    </row>
    <row r="4984" spans="18:23" x14ac:dyDescent="0.25">
      <c r="R4984" s="7" t="str">
        <f t="shared" si="84"/>
        <v>Robert Baker</v>
      </c>
      <c r="S4984" s="7" t="s">
        <v>5617</v>
      </c>
      <c r="T4984" s="7">
        <v>120</v>
      </c>
      <c r="U4984" s="7">
        <v>5</v>
      </c>
      <c r="V4984" s="7">
        <v>600</v>
      </c>
      <c r="W4984" s="7" t="s">
        <v>5427</v>
      </c>
    </row>
    <row r="4985" spans="18:23" x14ac:dyDescent="0.25">
      <c r="R4985" s="7" t="str">
        <f t="shared" si="84"/>
        <v>Caroline Yoder</v>
      </c>
      <c r="S4985" s="7" t="s">
        <v>5614</v>
      </c>
      <c r="T4985" s="7">
        <v>20</v>
      </c>
      <c r="U4985" s="7">
        <v>25</v>
      </c>
      <c r="V4985" s="7">
        <v>500</v>
      </c>
      <c r="W4985" s="7" t="s">
        <v>5530</v>
      </c>
    </row>
    <row r="4986" spans="18:23" x14ac:dyDescent="0.25">
      <c r="R4986" s="7" t="str">
        <f t="shared" si="84"/>
        <v>Janet Adams</v>
      </c>
      <c r="S4986" s="7" t="s">
        <v>5614</v>
      </c>
      <c r="T4986" s="7">
        <v>20</v>
      </c>
      <c r="U4986" s="7">
        <v>15</v>
      </c>
      <c r="V4986" s="7">
        <v>300</v>
      </c>
      <c r="W4986" s="7" t="s">
        <v>5535</v>
      </c>
    </row>
    <row r="4987" spans="18:23" x14ac:dyDescent="0.25">
      <c r="R4987" s="7" t="str">
        <f t="shared" si="84"/>
        <v>Kimberly Stone</v>
      </c>
      <c r="S4987" s="7" t="s">
        <v>5611</v>
      </c>
      <c r="T4987" s="7">
        <v>250</v>
      </c>
      <c r="U4987" s="7">
        <v>21</v>
      </c>
      <c r="V4987" s="7">
        <v>5250</v>
      </c>
      <c r="W4987" s="7" t="s">
        <v>5465</v>
      </c>
    </row>
    <row r="4988" spans="18:23" x14ac:dyDescent="0.25">
      <c r="R4988" s="7" t="str">
        <f t="shared" si="84"/>
        <v>Keith Bush</v>
      </c>
      <c r="S4988" s="7" t="s">
        <v>5612</v>
      </c>
      <c r="T4988" s="7">
        <v>50</v>
      </c>
      <c r="U4988" s="7">
        <v>16</v>
      </c>
      <c r="V4988" s="7">
        <v>800</v>
      </c>
      <c r="W4988" s="7" t="s">
        <v>5500</v>
      </c>
    </row>
    <row r="4989" spans="18:23" x14ac:dyDescent="0.25">
      <c r="R4989" s="7" t="str">
        <f t="shared" si="84"/>
        <v>Rebecca Moody</v>
      </c>
      <c r="S4989" s="7" t="s">
        <v>5619</v>
      </c>
      <c r="T4989" s="7">
        <v>80</v>
      </c>
      <c r="U4989" s="7">
        <v>17</v>
      </c>
      <c r="V4989" s="7">
        <v>1360</v>
      </c>
      <c r="W4989" s="7" t="s">
        <v>5525</v>
      </c>
    </row>
    <row r="4990" spans="18:23" x14ac:dyDescent="0.25">
      <c r="R4990" s="7" t="str">
        <f t="shared" si="84"/>
        <v>Mrs. Katrina</v>
      </c>
      <c r="S4990" s="7" t="s">
        <v>5609</v>
      </c>
      <c r="T4990" s="7">
        <v>20</v>
      </c>
      <c r="U4990" s="7">
        <v>21</v>
      </c>
      <c r="V4990" s="7">
        <v>420</v>
      </c>
      <c r="W4990" s="7" t="s">
        <v>5575</v>
      </c>
    </row>
    <row r="4991" spans="18:23" x14ac:dyDescent="0.25">
      <c r="R4991" s="7" t="str">
        <f t="shared" si="84"/>
        <v>Dr. Carolyn</v>
      </c>
      <c r="S4991" s="7" t="s">
        <v>5618</v>
      </c>
      <c r="T4991" s="7">
        <v>10</v>
      </c>
      <c r="U4991" s="7">
        <v>19</v>
      </c>
      <c r="V4991" s="7">
        <v>190</v>
      </c>
      <c r="W4991" s="7" t="s">
        <v>5580</v>
      </c>
    </row>
    <row r="4992" spans="18:23" x14ac:dyDescent="0.25">
      <c r="R4992" s="7" t="str">
        <f t="shared" si="84"/>
        <v>Diana Rios</v>
      </c>
      <c r="S4992" s="7" t="s">
        <v>5610</v>
      </c>
      <c r="T4992" s="7">
        <v>300</v>
      </c>
      <c r="U4992" s="7">
        <v>11</v>
      </c>
      <c r="V4992" s="7">
        <v>3300</v>
      </c>
      <c r="W4992" s="7" t="s">
        <v>5320</v>
      </c>
    </row>
    <row r="4993" spans="18:23" x14ac:dyDescent="0.25">
      <c r="R4993" s="7" t="str">
        <f t="shared" si="84"/>
        <v>Kelly Miller</v>
      </c>
      <c r="S4993" s="7" t="s">
        <v>5610</v>
      </c>
      <c r="T4993" s="7">
        <v>300</v>
      </c>
      <c r="U4993" s="7">
        <v>9</v>
      </c>
      <c r="V4993" s="7">
        <v>2700</v>
      </c>
      <c r="W4993" s="7" t="s">
        <v>5573</v>
      </c>
    </row>
    <row r="4994" spans="18:23" x14ac:dyDescent="0.25">
      <c r="R4994" s="7" t="str">
        <f t="shared" si="84"/>
        <v>Caroline Yoder</v>
      </c>
      <c r="S4994" s="7" t="s">
        <v>5610</v>
      </c>
      <c r="T4994" s="7">
        <v>300</v>
      </c>
      <c r="U4994" s="7">
        <v>1</v>
      </c>
      <c r="V4994" s="7">
        <v>300</v>
      </c>
      <c r="W4994" s="7" t="s">
        <v>5317</v>
      </c>
    </row>
    <row r="4995" spans="18:23" x14ac:dyDescent="0.25">
      <c r="R4995" s="7" t="str">
        <f t="shared" si="84"/>
        <v>Leslie Sexton</v>
      </c>
      <c r="S4995" s="7" t="s">
        <v>5612</v>
      </c>
      <c r="T4995" s="7">
        <v>50</v>
      </c>
      <c r="U4995" s="7">
        <v>14</v>
      </c>
      <c r="V4995" s="7">
        <v>700</v>
      </c>
      <c r="W4995" s="7" t="s">
        <v>5428</v>
      </c>
    </row>
    <row r="4996" spans="18:23" x14ac:dyDescent="0.25">
      <c r="R4996" s="7" t="str">
        <f t="shared" si="84"/>
        <v>Keith Bush</v>
      </c>
      <c r="S4996" s="7" t="s">
        <v>5614</v>
      </c>
      <c r="T4996" s="7">
        <v>20</v>
      </c>
      <c r="U4996" s="7">
        <v>23</v>
      </c>
      <c r="V4996" s="7">
        <v>460</v>
      </c>
      <c r="W4996" s="7" t="s">
        <v>5605</v>
      </c>
    </row>
    <row r="4997" spans="18:23" x14ac:dyDescent="0.25">
      <c r="R4997" s="7" t="str">
        <f t="shared" si="84"/>
        <v>Dr. Carolyn</v>
      </c>
      <c r="S4997" s="7" t="s">
        <v>5622</v>
      </c>
      <c r="T4997" s="7">
        <v>15</v>
      </c>
      <c r="U4997" s="7">
        <v>16</v>
      </c>
      <c r="V4997" s="7">
        <v>240</v>
      </c>
      <c r="W4997" s="7" t="s">
        <v>5580</v>
      </c>
    </row>
    <row r="4998" spans="18:23" x14ac:dyDescent="0.25">
      <c r="R4998" s="7" t="str">
        <f t="shared" si="84"/>
        <v>Shannon Vazquez</v>
      </c>
      <c r="S4998" s="7" t="s">
        <v>5615</v>
      </c>
      <c r="T4998" s="7">
        <v>25</v>
      </c>
      <c r="U4998" s="7">
        <v>11</v>
      </c>
      <c r="V4998" s="7">
        <v>275</v>
      </c>
      <c r="W4998" s="7" t="s">
        <v>5448</v>
      </c>
    </row>
    <row r="4999" spans="18:23" x14ac:dyDescent="0.25">
      <c r="R4999" s="7" t="str">
        <f t="shared" si="84"/>
        <v>Belinda Jefferson</v>
      </c>
      <c r="S4999" s="7" t="s">
        <v>5615</v>
      </c>
      <c r="T4999" s="7">
        <v>25</v>
      </c>
      <c r="U4999" s="7">
        <v>4</v>
      </c>
      <c r="V4999" s="7">
        <v>100</v>
      </c>
      <c r="W4999" s="7" t="s">
        <v>5512</v>
      </c>
    </row>
    <row r="5000" spans="18:23" x14ac:dyDescent="0.25">
      <c r="R5000" s="7" t="str">
        <f t="shared" ref="R5000:R5007" si="85">TRIM(W5000)</f>
        <v>Leslie Sexton</v>
      </c>
      <c r="S5000" s="7" t="s">
        <v>5617</v>
      </c>
      <c r="T5000" s="7">
        <v>120</v>
      </c>
      <c r="U5000" s="7">
        <v>19</v>
      </c>
      <c r="V5000" s="7">
        <v>2280</v>
      </c>
      <c r="W5000" s="7" t="s">
        <v>5428</v>
      </c>
    </row>
    <row r="5001" spans="18:23" x14ac:dyDescent="0.25">
      <c r="R5001" s="7" t="str">
        <f t="shared" si="85"/>
        <v>Donald Parsons</v>
      </c>
      <c r="S5001" s="7" t="s">
        <v>5614</v>
      </c>
      <c r="T5001" s="7">
        <v>20</v>
      </c>
      <c r="U5001" s="7">
        <v>8</v>
      </c>
      <c r="V5001" s="7">
        <v>160</v>
      </c>
      <c r="W5001" s="7" t="s">
        <v>5598</v>
      </c>
    </row>
    <row r="5002" spans="18:23" x14ac:dyDescent="0.25">
      <c r="R5002" s="7" t="str">
        <f t="shared" si="85"/>
        <v>April Gonzales</v>
      </c>
      <c r="S5002" s="7" t="s">
        <v>5611</v>
      </c>
      <c r="T5002" s="7">
        <v>250</v>
      </c>
      <c r="U5002" s="7">
        <v>2</v>
      </c>
      <c r="V5002" s="7">
        <v>500</v>
      </c>
      <c r="W5002" s="7" t="s">
        <v>5558</v>
      </c>
    </row>
    <row r="5003" spans="18:23" x14ac:dyDescent="0.25">
      <c r="R5003" s="7" t="str">
        <f t="shared" si="85"/>
        <v>Kari Zimmerman</v>
      </c>
      <c r="S5003" s="7" t="s">
        <v>5620</v>
      </c>
      <c r="T5003" s="7">
        <v>40</v>
      </c>
      <c r="U5003" s="7">
        <v>14</v>
      </c>
      <c r="V5003" s="7">
        <v>560</v>
      </c>
      <c r="W5003" s="7" t="s">
        <v>5569</v>
      </c>
    </row>
    <row r="5004" spans="18:23" x14ac:dyDescent="0.25">
      <c r="R5004" s="7" t="str">
        <f t="shared" si="85"/>
        <v>Belinda Jefferson</v>
      </c>
      <c r="S5004" s="7" t="s">
        <v>5621</v>
      </c>
      <c r="T5004" s="7">
        <v>60</v>
      </c>
      <c r="U5004" s="7">
        <v>24</v>
      </c>
      <c r="V5004" s="7">
        <v>1440</v>
      </c>
      <c r="W5004" s="7" t="s">
        <v>5449</v>
      </c>
    </row>
    <row r="5005" spans="18:23" x14ac:dyDescent="0.25">
      <c r="R5005" s="7" t="str">
        <f t="shared" si="85"/>
        <v>Ms. Michelle</v>
      </c>
      <c r="S5005" s="7" t="s">
        <v>5611</v>
      </c>
      <c r="T5005" s="7">
        <v>250</v>
      </c>
      <c r="U5005" s="7">
        <v>9</v>
      </c>
      <c r="V5005" s="7">
        <v>2250</v>
      </c>
      <c r="W5005" s="7" t="s">
        <v>5514</v>
      </c>
    </row>
    <row r="5006" spans="18:23" x14ac:dyDescent="0.25">
      <c r="R5006" s="7" t="str">
        <f t="shared" si="85"/>
        <v>Johnny Weaver</v>
      </c>
      <c r="S5006" s="7" t="s">
        <v>5611</v>
      </c>
      <c r="T5006" s="7">
        <v>250</v>
      </c>
      <c r="U5006" s="7">
        <v>21</v>
      </c>
      <c r="V5006" s="7">
        <v>5250</v>
      </c>
      <c r="W5006" s="7" t="s">
        <v>5344</v>
      </c>
    </row>
    <row r="5007" spans="18:23" x14ac:dyDescent="0.25">
      <c r="R5007" s="7" t="str">
        <f t="shared" si="85"/>
        <v>Diana Rios</v>
      </c>
      <c r="S5007" s="7" t="s">
        <v>5622</v>
      </c>
      <c r="T5007" s="7">
        <v>15</v>
      </c>
      <c r="U5007" s="7">
        <v>1</v>
      </c>
      <c r="V5007" s="7">
        <v>15</v>
      </c>
      <c r="W5007" s="7" t="s">
        <v>5320</v>
      </c>
    </row>
  </sheetData>
  <mergeCells count="1">
    <mergeCell ref="R5:V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06F1-79B2-4326-9523-1E86E506B5C3}">
  <dimension ref="A1:I53"/>
  <sheetViews>
    <sheetView workbookViewId="0">
      <selection activeCell="E1" sqref="E1"/>
    </sheetView>
  </sheetViews>
  <sheetFormatPr defaultRowHeight="15" x14ac:dyDescent="0.25"/>
  <cols>
    <col min="1" max="1" width="19.140625" customWidth="1"/>
    <col min="2" max="2" width="16.28515625" customWidth="1"/>
    <col min="3" max="3" width="15.5703125" customWidth="1"/>
    <col min="6" max="6" width="6.42578125" bestFit="1" customWidth="1"/>
    <col min="7" max="7" width="18.28515625" bestFit="1" customWidth="1"/>
    <col min="8" max="8" width="9.5703125" bestFit="1" customWidth="1"/>
    <col min="9" max="9" width="11.7109375" bestFit="1" customWidth="1"/>
  </cols>
  <sheetData>
    <row r="1" spans="1:9" x14ac:dyDescent="0.25">
      <c r="A1" s="5" t="s">
        <v>5661</v>
      </c>
    </row>
    <row r="3" spans="1:9" x14ac:dyDescent="0.25">
      <c r="A3" t="s">
        <v>5663</v>
      </c>
      <c r="B3" t="s">
        <v>5662</v>
      </c>
    </row>
    <row r="4" spans="1:9" x14ac:dyDescent="0.25">
      <c r="A4" t="s">
        <v>5664</v>
      </c>
      <c r="B4" t="s">
        <v>5676</v>
      </c>
    </row>
    <row r="5" spans="1:9" x14ac:dyDescent="0.25">
      <c r="A5" t="s">
        <v>5665</v>
      </c>
      <c r="B5" t="s">
        <v>5677</v>
      </c>
    </row>
    <row r="8" spans="1:9" x14ac:dyDescent="0.25">
      <c r="A8" s="8" t="s">
        <v>5640</v>
      </c>
      <c r="B8" s="8" t="s">
        <v>5667</v>
      </c>
      <c r="C8" s="8" t="s">
        <v>5666</v>
      </c>
      <c r="F8" s="58" t="s">
        <v>5669</v>
      </c>
      <c r="G8" s="58"/>
      <c r="H8" s="58"/>
      <c r="I8" s="58"/>
    </row>
    <row r="9" spans="1:9" x14ac:dyDescent="0.25">
      <c r="A9" s="7" t="str">
        <f>'DEBTORS &amp; ID WISE SALES'!A7</f>
        <v>Lindsay Arnold</v>
      </c>
      <c r="B9" s="29">
        <f>SUMIF('SALES DATA'!V4:V5004,'TOP 5 DEBTORS'!A9,'SALES DATA'!H4:H5004)</f>
        <v>1367</v>
      </c>
      <c r="C9" s="29">
        <f>SUMIF('SALES DATA'!V4:V5004,'TOP 5 DEBTORS'!A9,'SALES DATA'!I4:I5004)</f>
        <v>122605</v>
      </c>
      <c r="D9" s="32"/>
      <c r="F9" s="10" t="s">
        <v>5639</v>
      </c>
      <c r="G9" s="10" t="s">
        <v>5640</v>
      </c>
      <c r="H9" s="10" t="s">
        <v>5633</v>
      </c>
      <c r="I9" s="10" t="s">
        <v>5668</v>
      </c>
    </row>
    <row r="10" spans="1:9" x14ac:dyDescent="0.25">
      <c r="A10" s="7" t="str">
        <f>'DEBTORS &amp; ID WISE SALES'!A8</f>
        <v>Linda Morgan</v>
      </c>
      <c r="B10" s="29">
        <f>SUMIF('SALES DATA'!V5:V5005,'TOP 5 DEBTORS'!A10,'SALES DATA'!H5:H5005)</f>
        <v>1456</v>
      </c>
      <c r="C10" s="29">
        <f>SUMIF('SALES DATA'!V5:V5005,'TOP 5 DEBTORS'!A10,'SALES DATA'!I5:I5005)</f>
        <v>105590</v>
      </c>
      <c r="F10" s="7">
        <v>1</v>
      </c>
      <c r="G10" s="7" t="str" cm="1">
        <f t="array" ref="G10:I14">INDEX(_xlfn.SORTBY($A$9:$C$53, $C9:$C53, -1), _xlfn.SEQUENCE(5), {1,2,3})</f>
        <v>Kelly Miller</v>
      </c>
      <c r="H10" s="29">
        <v>1551</v>
      </c>
      <c r="I10" s="29">
        <v>152875</v>
      </c>
    </row>
    <row r="11" spans="1:9" x14ac:dyDescent="0.25">
      <c r="A11" s="7" t="str">
        <f>'DEBTORS &amp; ID WISE SALES'!A9</f>
        <v>Joshua Stewart</v>
      </c>
      <c r="B11" s="29">
        <f>SUMIF('SALES DATA'!V6:V5006,'TOP 5 DEBTORS'!A11,'SALES DATA'!H6:H5006)</f>
        <v>1244</v>
      </c>
      <c r="C11" s="29">
        <f>SUMIF('SALES DATA'!V6:V5006,'TOP 5 DEBTORS'!A11,'SALES DATA'!I6:I5006)</f>
        <v>114040</v>
      </c>
      <c r="F11" s="7">
        <v>2</v>
      </c>
      <c r="G11" s="7" t="str">
        <v>Leslie Sexton</v>
      </c>
      <c r="H11" s="29">
        <v>1679</v>
      </c>
      <c r="I11" s="29">
        <v>143195</v>
      </c>
    </row>
    <row r="12" spans="1:9" x14ac:dyDescent="0.25">
      <c r="A12" s="7" t="str">
        <f>'DEBTORS &amp; ID WISE SALES'!A10</f>
        <v>Angela Fox</v>
      </c>
      <c r="B12" s="29">
        <f>SUMIF('SALES DATA'!V7:V5007,'TOP 5 DEBTORS'!A12,'SALES DATA'!H7:H5007)</f>
        <v>1418</v>
      </c>
      <c r="C12" s="29">
        <f>SUMIF('SALES DATA'!V7:V5007,'TOP 5 DEBTORS'!A12,'SALES DATA'!I7:I5007)</f>
        <v>115085</v>
      </c>
      <c r="F12" s="7">
        <v>3</v>
      </c>
      <c r="G12" s="7" t="str">
        <v>Mrs. Katrina</v>
      </c>
      <c r="H12" s="29">
        <v>1508</v>
      </c>
      <c r="I12" s="29">
        <v>139885</v>
      </c>
    </row>
    <row r="13" spans="1:9" x14ac:dyDescent="0.25">
      <c r="A13" s="7" t="str">
        <f>'DEBTORS &amp; ID WISE SALES'!A11</f>
        <v>Valerie Morgan</v>
      </c>
      <c r="B13" s="29">
        <f>SUMIF('SALES DATA'!V8:V5008,'TOP 5 DEBTORS'!A13,'SALES DATA'!H8:H5008)</f>
        <v>1364</v>
      </c>
      <c r="C13" s="29">
        <f>SUMIF('SALES DATA'!V8:V5008,'TOP 5 DEBTORS'!A13,'SALES DATA'!I8:I5008)</f>
        <v>107670</v>
      </c>
      <c r="F13" s="7">
        <v>4</v>
      </c>
      <c r="G13" s="7" t="str">
        <v>Janet Adams</v>
      </c>
      <c r="H13" s="29">
        <v>1725</v>
      </c>
      <c r="I13" s="29">
        <v>138425</v>
      </c>
    </row>
    <row r="14" spans="1:9" x14ac:dyDescent="0.25">
      <c r="A14" s="7" t="str">
        <f>'DEBTORS &amp; ID WISE SALES'!A12</f>
        <v>April Gonzales</v>
      </c>
      <c r="B14" s="29">
        <f>SUMIF('SALES DATA'!V9:V5009,'TOP 5 DEBTORS'!A14,'SALES DATA'!H9:H5009)</f>
        <v>1597</v>
      </c>
      <c r="C14" s="29">
        <f>SUMIF('SALES DATA'!V9:V5009,'TOP 5 DEBTORS'!A14,'SALES DATA'!I9:I5009)</f>
        <v>100850</v>
      </c>
      <c r="F14" s="7">
        <v>5</v>
      </c>
      <c r="G14" s="7" t="str">
        <v>Rebecca Moody</v>
      </c>
      <c r="H14" s="29">
        <v>1469</v>
      </c>
      <c r="I14" s="29">
        <v>135805</v>
      </c>
    </row>
    <row r="15" spans="1:9" x14ac:dyDescent="0.25">
      <c r="A15" s="7" t="str">
        <f>'DEBTORS &amp; ID WISE SALES'!A13</f>
        <v>Robert Baker</v>
      </c>
      <c r="B15" s="29">
        <f>SUMIF('SALES DATA'!V10:V5010,'TOP 5 DEBTORS'!A15,'SALES DATA'!H10:H5010)</f>
        <v>1326</v>
      </c>
      <c r="C15" s="29">
        <f>SUMIF('SALES DATA'!V10:V5010,'TOP 5 DEBTORS'!A15,'SALES DATA'!I10:I5010)</f>
        <v>90190</v>
      </c>
    </row>
    <row r="16" spans="1:9" x14ac:dyDescent="0.25">
      <c r="A16" s="7" t="str">
        <f>'DEBTORS &amp; ID WISE SALES'!A14</f>
        <v>Diana Griffin</v>
      </c>
      <c r="B16" s="29">
        <f>SUMIF('SALES DATA'!V11:V5011,'TOP 5 DEBTORS'!A16,'SALES DATA'!H11:H5011)</f>
        <v>1499</v>
      </c>
      <c r="C16" s="29">
        <f>SUMIF('SALES DATA'!V11:V5011,'TOP 5 DEBTORS'!A16,'SALES DATA'!I11:I5011)</f>
        <v>119550</v>
      </c>
    </row>
    <row r="17" spans="1:9" x14ac:dyDescent="0.25">
      <c r="A17" s="7" t="str">
        <f>'DEBTORS &amp; ID WISE SALES'!A15</f>
        <v>Leslie Sexton</v>
      </c>
      <c r="B17" s="29">
        <f>SUMIF('SALES DATA'!V12:V5012,'TOP 5 DEBTORS'!A17,'SALES DATA'!H12:H5012)</f>
        <v>1679</v>
      </c>
      <c r="C17" s="29">
        <f>SUMIF('SALES DATA'!V12:V5012,'TOP 5 DEBTORS'!A17,'SALES DATA'!I12:I5012)</f>
        <v>143195</v>
      </c>
    </row>
    <row r="18" spans="1:9" x14ac:dyDescent="0.25">
      <c r="A18" s="7" t="str">
        <f>'DEBTORS &amp; ID WISE SALES'!A16</f>
        <v>Ms. Michelle</v>
      </c>
      <c r="B18" s="29">
        <f>SUMIF('SALES DATA'!V13:V5013,'TOP 5 DEBTORS'!A18,'SALES DATA'!H13:H5013)</f>
        <v>1250</v>
      </c>
      <c r="C18" s="29">
        <f>SUMIF('SALES DATA'!V13:V5013,'TOP 5 DEBTORS'!A18,'SALES DATA'!I13:I5013)</f>
        <v>106300</v>
      </c>
      <c r="F18" s="58" t="s">
        <v>5670</v>
      </c>
      <c r="G18" s="58"/>
      <c r="H18" s="58"/>
      <c r="I18" s="58"/>
    </row>
    <row r="19" spans="1:9" ht="30" x14ac:dyDescent="0.25">
      <c r="A19" s="7" t="str">
        <f>'DEBTORS &amp; ID WISE SALES'!A17</f>
        <v>Karen Pham</v>
      </c>
      <c r="B19" s="29">
        <f>SUMIF('SALES DATA'!V14:V5014,'TOP 5 DEBTORS'!A19,'SALES DATA'!H14:H5014)</f>
        <v>1371</v>
      </c>
      <c r="C19" s="29">
        <f>SUMIF('SALES DATA'!V14:V5014,'TOP 5 DEBTORS'!A19,'SALES DATA'!I14:I5014)</f>
        <v>129715</v>
      </c>
      <c r="F19" s="10" t="s">
        <v>5639</v>
      </c>
      <c r="G19" s="10" t="s">
        <v>5640</v>
      </c>
      <c r="H19" s="10" t="s">
        <v>5633</v>
      </c>
      <c r="I19" s="10" t="s">
        <v>5671</v>
      </c>
    </row>
    <row r="20" spans="1:9" x14ac:dyDescent="0.25">
      <c r="A20" s="7" t="str">
        <f>'DEBTORS &amp; ID WISE SALES'!A18</f>
        <v>Dr. Elizabeth</v>
      </c>
      <c r="B20" s="29">
        <f>SUMIF('SALES DATA'!V15:V5015,'TOP 5 DEBTORS'!A20,'SALES DATA'!H15:H5015)</f>
        <v>1547</v>
      </c>
      <c r="C20" s="29">
        <f>SUMIF('SALES DATA'!V15:V5015,'TOP 5 DEBTORS'!A20,'SALES DATA'!I15:I5015)</f>
        <v>118835</v>
      </c>
      <c r="F20" s="7">
        <v>1</v>
      </c>
      <c r="G20" s="7" t="str" cm="1">
        <f t="array" ref="G20:I24">INDEX(_xlfn.SORTBY($A$9:$C$53, $C9:$C53, 1), _xlfn.SEQUENCE(5), {1,2,3})</f>
        <v>Robert Baker</v>
      </c>
      <c r="H20" s="29">
        <v>1326</v>
      </c>
      <c r="I20" s="29">
        <v>90190</v>
      </c>
    </row>
    <row r="21" spans="1:9" x14ac:dyDescent="0.25">
      <c r="A21" s="7" t="str">
        <f>'DEBTORS &amp; ID WISE SALES'!A19</f>
        <v>Caroline Yoder</v>
      </c>
      <c r="B21" s="29">
        <f>SUMIF('SALES DATA'!V16:V5016,'TOP 5 DEBTORS'!A21,'SALES DATA'!H16:H5016)</f>
        <v>1472</v>
      </c>
      <c r="C21" s="29">
        <f>SUMIF('SALES DATA'!V16:V5016,'TOP 5 DEBTORS'!A21,'SALES DATA'!I16:I5016)</f>
        <v>111175</v>
      </c>
      <c r="F21" s="7">
        <v>2</v>
      </c>
      <c r="G21" s="7" t="str">
        <v>Johnny Weaver</v>
      </c>
      <c r="H21" s="29">
        <v>1327</v>
      </c>
      <c r="I21" s="29">
        <v>92640</v>
      </c>
    </row>
    <row r="22" spans="1:9" x14ac:dyDescent="0.25">
      <c r="A22" s="7" t="str">
        <f>'DEBTORS &amp; ID WISE SALES'!A20</f>
        <v>Alexis Roberts</v>
      </c>
      <c r="B22" s="29">
        <f>SUMIF('SALES DATA'!V17:V5017,'TOP 5 DEBTORS'!A22,'SALES DATA'!H17:H5017)</f>
        <v>1430</v>
      </c>
      <c r="C22" s="29">
        <f>SUMIF('SALES DATA'!V17:V5017,'TOP 5 DEBTORS'!A22,'SALES DATA'!I17:I5017)</f>
        <v>93365</v>
      </c>
      <c r="F22" s="7">
        <v>3</v>
      </c>
      <c r="G22" s="7" t="str">
        <v>Alexis Roberts</v>
      </c>
      <c r="H22" s="29">
        <v>1430</v>
      </c>
      <c r="I22" s="29">
        <v>93365</v>
      </c>
    </row>
    <row r="23" spans="1:9" x14ac:dyDescent="0.25">
      <c r="A23" s="7" t="str">
        <f>'DEBTORS &amp; ID WISE SALES'!A21</f>
        <v>Kenneth Rodriguez</v>
      </c>
      <c r="B23" s="29">
        <f>SUMIF('SALES DATA'!V18:V5018,'TOP 5 DEBTORS'!A23,'SALES DATA'!H18:H5018)</f>
        <v>1381</v>
      </c>
      <c r="C23" s="29">
        <f>SUMIF('SALES DATA'!V18:V5018,'TOP 5 DEBTORS'!A23,'SALES DATA'!I18:I5018)</f>
        <v>105225</v>
      </c>
      <c r="F23" s="7">
        <v>4</v>
      </c>
      <c r="G23" s="7" t="str">
        <v>Timothy Johns</v>
      </c>
      <c r="H23" s="29">
        <v>1396</v>
      </c>
      <c r="I23" s="29">
        <v>97165</v>
      </c>
    </row>
    <row r="24" spans="1:9" x14ac:dyDescent="0.25">
      <c r="A24" s="7" t="str">
        <f>'DEBTORS &amp; ID WISE SALES'!A22</f>
        <v>Mrs. Alexandria</v>
      </c>
      <c r="B24" s="29">
        <f>SUMIF('SALES DATA'!V19:V5019,'TOP 5 DEBTORS'!A24,'SALES DATA'!H19:H5019)</f>
        <v>1543</v>
      </c>
      <c r="C24" s="29">
        <f>SUMIF('SALES DATA'!V19:V5019,'TOP 5 DEBTORS'!A24,'SALES DATA'!I19:I5019)</f>
        <v>124305</v>
      </c>
      <c r="F24" s="7">
        <v>5</v>
      </c>
      <c r="G24" s="7" t="str">
        <v>Mary Fry</v>
      </c>
      <c r="H24" s="29">
        <v>1288</v>
      </c>
      <c r="I24" s="29">
        <v>97365</v>
      </c>
    </row>
    <row r="25" spans="1:9" x14ac:dyDescent="0.25">
      <c r="A25" s="7" t="str">
        <f>'DEBTORS &amp; ID WISE SALES'!A23</f>
        <v>Diana Rios</v>
      </c>
      <c r="B25" s="29">
        <f>SUMIF('SALES DATA'!V20:V5020,'TOP 5 DEBTORS'!A25,'SALES DATA'!H20:H5020)</f>
        <v>1296</v>
      </c>
      <c r="C25" s="29">
        <f>SUMIF('SALES DATA'!V20:V5020,'TOP 5 DEBTORS'!A25,'SALES DATA'!I20:I5020)</f>
        <v>106820</v>
      </c>
    </row>
    <row r="26" spans="1:9" x14ac:dyDescent="0.25">
      <c r="A26" s="7" t="str">
        <f>'DEBTORS &amp; ID WISE SALES'!A24</f>
        <v>Alexis Ferguson</v>
      </c>
      <c r="B26" s="29">
        <f>SUMIF('SALES DATA'!V21:V5021,'TOP 5 DEBTORS'!A26,'SALES DATA'!H21:H5021)</f>
        <v>1446</v>
      </c>
      <c r="C26" s="29">
        <f>SUMIF('SALES DATA'!V21:V5021,'TOP 5 DEBTORS'!A26,'SALES DATA'!I21:I5021)</f>
        <v>106975</v>
      </c>
    </row>
    <row r="27" spans="1:9" x14ac:dyDescent="0.25">
      <c r="A27" s="7" t="str">
        <f>'DEBTORS &amp; ID WISE SALES'!A25</f>
        <v>Isaac Goodwin</v>
      </c>
      <c r="B27" s="29">
        <f>SUMIF('SALES DATA'!V22:V5022,'TOP 5 DEBTORS'!A27,'SALES DATA'!H22:H5022)</f>
        <v>1459</v>
      </c>
      <c r="C27" s="29">
        <f>SUMIF('SALES DATA'!V22:V5022,'TOP 5 DEBTORS'!A27,'SALES DATA'!I22:I5022)</f>
        <v>120595</v>
      </c>
    </row>
    <row r="28" spans="1:9" x14ac:dyDescent="0.25">
      <c r="A28" s="7" t="str">
        <f>'DEBTORS &amp; ID WISE SALES'!A26</f>
        <v>Stephanie Smith</v>
      </c>
      <c r="B28" s="29">
        <f>SUMIF('SALES DATA'!V23:V5023,'TOP 5 DEBTORS'!A28,'SALES DATA'!H23:H5023)</f>
        <v>1639</v>
      </c>
      <c r="C28" s="29">
        <f>SUMIF('SALES DATA'!V23:V5023,'TOP 5 DEBTORS'!A28,'SALES DATA'!I23:I5023)</f>
        <v>126945</v>
      </c>
    </row>
    <row r="29" spans="1:9" x14ac:dyDescent="0.25">
      <c r="A29" s="7" t="str">
        <f>'DEBTORS &amp; ID WISE SALES'!A27</f>
        <v>Jennifer Nelson</v>
      </c>
      <c r="B29" s="29">
        <f>SUMIF('SALES DATA'!V24:V5024,'TOP 5 DEBTORS'!A29,'SALES DATA'!H24:H5024)</f>
        <v>1507</v>
      </c>
      <c r="C29" s="29">
        <f>SUMIF('SALES DATA'!V24:V5024,'TOP 5 DEBTORS'!A29,'SALES DATA'!I24:I5024)</f>
        <v>129625</v>
      </c>
    </row>
    <row r="30" spans="1:9" x14ac:dyDescent="0.25">
      <c r="A30" s="7" t="str">
        <f>'DEBTORS &amp; ID WISE SALES'!A28</f>
        <v>Mary Fry</v>
      </c>
      <c r="B30" s="29">
        <f>SUMIF('SALES DATA'!V25:V5025,'TOP 5 DEBTORS'!A30,'SALES DATA'!H25:H5025)</f>
        <v>1288</v>
      </c>
      <c r="C30" s="29">
        <f>SUMIF('SALES DATA'!V25:V5025,'TOP 5 DEBTORS'!A30,'SALES DATA'!I25:I5025)</f>
        <v>97365</v>
      </c>
    </row>
    <row r="31" spans="1:9" x14ac:dyDescent="0.25">
      <c r="A31" s="7" t="str">
        <f>'DEBTORS &amp; ID WISE SALES'!A29</f>
        <v>Donald Parsons</v>
      </c>
      <c r="B31" s="29">
        <f>SUMIF('SALES DATA'!V26:V5026,'TOP 5 DEBTORS'!A31,'SALES DATA'!H26:H5026)</f>
        <v>1422</v>
      </c>
      <c r="C31" s="29">
        <f>SUMIF('SALES DATA'!V26:V5026,'TOP 5 DEBTORS'!A31,'SALES DATA'!I26:I5026)</f>
        <v>108705</v>
      </c>
    </row>
    <row r="32" spans="1:9" x14ac:dyDescent="0.25">
      <c r="A32" s="7" t="str">
        <f>'DEBTORS &amp; ID WISE SALES'!A30</f>
        <v>Shannon Vazquez</v>
      </c>
      <c r="B32" s="29">
        <f>SUMIF('SALES DATA'!V27:V5027,'TOP 5 DEBTORS'!A32,'SALES DATA'!H27:H5027)</f>
        <v>1494</v>
      </c>
      <c r="C32" s="29">
        <f>SUMIF('SALES DATA'!V27:V5027,'TOP 5 DEBTORS'!A32,'SALES DATA'!I27:I5027)</f>
        <v>131120</v>
      </c>
    </row>
    <row r="33" spans="1:3" x14ac:dyDescent="0.25">
      <c r="A33" s="7" t="str">
        <f>'DEBTORS &amp; ID WISE SALES'!A31</f>
        <v>Belinda Jefferson</v>
      </c>
      <c r="B33" s="29">
        <f>SUMIF('SALES DATA'!V28:V5028,'TOP 5 DEBTORS'!A33,'SALES DATA'!H28:H5028)</f>
        <v>1205</v>
      </c>
      <c r="C33" s="29">
        <f>SUMIF('SALES DATA'!V28:V5028,'TOP 5 DEBTORS'!A33,'SALES DATA'!I28:I5028)</f>
        <v>112665</v>
      </c>
    </row>
    <row r="34" spans="1:3" x14ac:dyDescent="0.25">
      <c r="A34" s="7" t="str">
        <f>'DEBTORS &amp; ID WISE SALES'!A32</f>
        <v>James Mitchell</v>
      </c>
      <c r="B34" s="29">
        <f>SUMIF('SALES DATA'!V29:V5029,'TOP 5 DEBTORS'!A34,'SALES DATA'!H29:H5029)</f>
        <v>1384</v>
      </c>
      <c r="C34" s="29">
        <f>SUMIF('SALES DATA'!V29:V5029,'TOP 5 DEBTORS'!A34,'SALES DATA'!I29:I5029)</f>
        <v>120750</v>
      </c>
    </row>
    <row r="35" spans="1:3" x14ac:dyDescent="0.25">
      <c r="A35" s="7" t="str">
        <f>'DEBTORS &amp; ID WISE SALES'!A33</f>
        <v>Sheri Foster</v>
      </c>
      <c r="B35" s="29">
        <f>SUMIF('SALES DATA'!V30:V5030,'TOP 5 DEBTORS'!A35,'SALES DATA'!H30:H5030)</f>
        <v>1442</v>
      </c>
      <c r="C35" s="29">
        <f>SUMIF('SALES DATA'!V30:V5030,'TOP 5 DEBTORS'!A35,'SALES DATA'!I30:I5030)</f>
        <v>126900</v>
      </c>
    </row>
    <row r="36" spans="1:3" x14ac:dyDescent="0.25">
      <c r="A36" s="7" t="str">
        <f>'DEBTORS &amp; ID WISE SALES'!A34</f>
        <v>Jessica Baird</v>
      </c>
      <c r="B36" s="29">
        <f>SUMIF('SALES DATA'!V31:V5031,'TOP 5 DEBTORS'!A36,'SALES DATA'!H31:H5031)</f>
        <v>1374</v>
      </c>
      <c r="C36" s="29">
        <f>SUMIF('SALES DATA'!V31:V5031,'TOP 5 DEBTORS'!A36,'SALES DATA'!I31:I5031)</f>
        <v>101900</v>
      </c>
    </row>
    <row r="37" spans="1:3" x14ac:dyDescent="0.25">
      <c r="A37" s="7" t="str">
        <f>'DEBTORS &amp; ID WISE SALES'!A35</f>
        <v>Aaron Robinson</v>
      </c>
      <c r="B37" s="29">
        <f>SUMIF('SALES DATA'!V32:V5032,'TOP 5 DEBTORS'!A37,'SALES DATA'!H32:H5032)</f>
        <v>1398</v>
      </c>
      <c r="C37" s="29">
        <f>SUMIF('SALES DATA'!V32:V5032,'TOP 5 DEBTORS'!A37,'SALES DATA'!I32:I5032)</f>
        <v>131075</v>
      </c>
    </row>
    <row r="38" spans="1:3" x14ac:dyDescent="0.25">
      <c r="A38" s="7" t="str">
        <f>'DEBTORS &amp; ID WISE SALES'!A36</f>
        <v>Dr. Carolyn</v>
      </c>
      <c r="B38" s="29">
        <f>SUMIF('SALES DATA'!V33:V5033,'TOP 5 DEBTORS'!A38,'SALES DATA'!H33:H5033)</f>
        <v>1743</v>
      </c>
      <c r="C38" s="29">
        <f>SUMIF('SALES DATA'!V33:V5033,'TOP 5 DEBTORS'!A38,'SALES DATA'!I33:I5033)</f>
        <v>114615</v>
      </c>
    </row>
    <row r="39" spans="1:3" x14ac:dyDescent="0.25">
      <c r="A39" s="7" t="str">
        <f>'DEBTORS &amp; ID WISE SALES'!A37</f>
        <v>Lisa Johnson</v>
      </c>
      <c r="B39" s="29">
        <f>SUMIF('SALES DATA'!V34:V5034,'TOP 5 DEBTORS'!A39,'SALES DATA'!H34:H5034)</f>
        <v>1595</v>
      </c>
      <c r="C39" s="29">
        <f>SUMIF('SALES DATA'!V34:V5034,'TOP 5 DEBTORS'!A39,'SALES DATA'!I34:I5034)</f>
        <v>132610</v>
      </c>
    </row>
    <row r="40" spans="1:3" x14ac:dyDescent="0.25">
      <c r="A40" s="7" t="str">
        <f>'DEBTORS &amp; ID WISE SALES'!A38</f>
        <v>Jose Perez</v>
      </c>
      <c r="B40" s="29">
        <f>SUMIF('SALES DATA'!V35:V5035,'TOP 5 DEBTORS'!A40,'SALES DATA'!H35:H5035)</f>
        <v>1650</v>
      </c>
      <c r="C40" s="29">
        <f>SUMIF('SALES DATA'!V35:V5035,'TOP 5 DEBTORS'!A40,'SALES DATA'!I35:I5035)</f>
        <v>128070</v>
      </c>
    </row>
    <row r="41" spans="1:3" x14ac:dyDescent="0.25">
      <c r="A41" s="7" t="str">
        <f>'DEBTORS &amp; ID WISE SALES'!A39</f>
        <v>Kimberly Stone</v>
      </c>
      <c r="B41" s="29">
        <f>SUMIF('SALES DATA'!V36:V5036,'TOP 5 DEBTORS'!A41,'SALES DATA'!H36:H5036)</f>
        <v>1518</v>
      </c>
      <c r="C41" s="29">
        <f>SUMIF('SALES DATA'!V36:V5036,'TOP 5 DEBTORS'!A41,'SALES DATA'!I36:I5036)</f>
        <v>104160</v>
      </c>
    </row>
    <row r="42" spans="1:3" x14ac:dyDescent="0.25">
      <c r="A42" s="7" t="str">
        <f>'DEBTORS &amp; ID WISE SALES'!A40</f>
        <v>Rebecca Moody</v>
      </c>
      <c r="B42" s="29">
        <f>SUMIF('SALES DATA'!V37:V5037,'TOP 5 DEBTORS'!A42,'SALES DATA'!H37:H5037)</f>
        <v>1469</v>
      </c>
      <c r="C42" s="29">
        <f>SUMIF('SALES DATA'!V37:V5037,'TOP 5 DEBTORS'!A42,'SALES DATA'!I37:I5037)</f>
        <v>135805</v>
      </c>
    </row>
    <row r="43" spans="1:3" x14ac:dyDescent="0.25">
      <c r="A43" s="7" t="str">
        <f>'DEBTORS &amp; ID WISE SALES'!A41</f>
        <v>Seth Howell</v>
      </c>
      <c r="B43" s="29">
        <f>SUMIF('SALES DATA'!V38:V5038,'TOP 5 DEBTORS'!A43,'SALES DATA'!H38:H5038)</f>
        <v>1232</v>
      </c>
      <c r="C43" s="29">
        <f>SUMIF('SALES DATA'!V38:V5038,'TOP 5 DEBTORS'!A43,'SALES DATA'!I38:I5038)</f>
        <v>114360</v>
      </c>
    </row>
    <row r="44" spans="1:3" x14ac:dyDescent="0.25">
      <c r="A44" s="7" t="str">
        <f>'DEBTORS &amp; ID WISE SALES'!A42</f>
        <v>Sarah Wright</v>
      </c>
      <c r="B44" s="29">
        <f>SUMIF('SALES DATA'!V39:V5039,'TOP 5 DEBTORS'!A44,'SALES DATA'!H39:H5039)</f>
        <v>1400</v>
      </c>
      <c r="C44" s="29">
        <f>SUMIF('SALES DATA'!V39:V5039,'TOP 5 DEBTORS'!A44,'SALES DATA'!I39:I5039)</f>
        <v>120760</v>
      </c>
    </row>
    <row r="45" spans="1:3" x14ac:dyDescent="0.25">
      <c r="A45" s="7" t="str">
        <f>'DEBTORS &amp; ID WISE SALES'!A43</f>
        <v>Kari Zimmerman</v>
      </c>
      <c r="B45" s="29">
        <f>SUMIF('SALES DATA'!V40:V5040,'TOP 5 DEBTORS'!A45,'SALES DATA'!H40:H5040)</f>
        <v>1434</v>
      </c>
      <c r="C45" s="29">
        <f>SUMIF('SALES DATA'!V40:V5040,'TOP 5 DEBTORS'!A45,'SALES DATA'!I40:I5040)</f>
        <v>103335</v>
      </c>
    </row>
    <row r="46" spans="1:3" x14ac:dyDescent="0.25">
      <c r="A46" s="7" t="str">
        <f>'DEBTORS &amp; ID WISE SALES'!A44</f>
        <v>Jonathan Myers</v>
      </c>
      <c r="B46" s="29">
        <f>SUMIF('SALES DATA'!V41:V5041,'TOP 5 DEBTORS'!A46,'SALES DATA'!H41:H5041)</f>
        <v>1496</v>
      </c>
      <c r="C46" s="29">
        <f>SUMIF('SALES DATA'!V41:V5041,'TOP 5 DEBTORS'!A46,'SALES DATA'!I41:I5041)</f>
        <v>108035</v>
      </c>
    </row>
    <row r="47" spans="1:3" x14ac:dyDescent="0.25">
      <c r="A47" s="7" t="str">
        <f>'DEBTORS &amp; ID WISE SALES'!A45</f>
        <v>Kelly Miller</v>
      </c>
      <c r="B47" s="29">
        <f>SUMIF('SALES DATA'!V42:V5042,'TOP 5 DEBTORS'!A47,'SALES DATA'!H42:H5042)</f>
        <v>1551</v>
      </c>
      <c r="C47" s="29">
        <f>SUMIF('SALES DATA'!V42:V5042,'TOP 5 DEBTORS'!A47,'SALES DATA'!I42:I5042)</f>
        <v>152875</v>
      </c>
    </row>
    <row r="48" spans="1:3" x14ac:dyDescent="0.25">
      <c r="A48" s="7" t="str">
        <f>'DEBTORS &amp; ID WISE SALES'!A46</f>
        <v>Timothy Johns</v>
      </c>
      <c r="B48" s="29">
        <f>SUMIF('SALES DATA'!V43:V5043,'TOP 5 DEBTORS'!A48,'SALES DATA'!H43:H5043)</f>
        <v>1396</v>
      </c>
      <c r="C48" s="29">
        <f>SUMIF('SALES DATA'!V43:V5043,'TOP 5 DEBTORS'!A48,'SALES DATA'!I43:I5043)</f>
        <v>97165</v>
      </c>
    </row>
    <row r="49" spans="1:3" x14ac:dyDescent="0.25">
      <c r="A49" s="7" t="str">
        <f>'DEBTORS &amp; ID WISE SALES'!A47</f>
        <v>Keith Bush</v>
      </c>
      <c r="B49" s="29">
        <f>SUMIF('SALES DATA'!V44:V5044,'TOP 5 DEBTORS'!A49,'SALES DATA'!H44:H5044)</f>
        <v>1210</v>
      </c>
      <c r="C49" s="29">
        <f>SUMIF('SALES DATA'!V44:V5044,'TOP 5 DEBTORS'!A49,'SALES DATA'!I44:I5044)</f>
        <v>108750</v>
      </c>
    </row>
    <row r="50" spans="1:3" x14ac:dyDescent="0.25">
      <c r="A50" s="7" t="str">
        <f>'DEBTORS &amp; ID WISE SALES'!A48</f>
        <v>Kevin Gonzalez</v>
      </c>
      <c r="B50" s="29">
        <f>SUMIF('SALES DATA'!V45:V5045,'TOP 5 DEBTORS'!A50,'SALES DATA'!H45:H5045)</f>
        <v>1635</v>
      </c>
      <c r="C50" s="29">
        <f>SUMIF('SALES DATA'!V45:V5045,'TOP 5 DEBTORS'!A50,'SALES DATA'!I45:I5045)</f>
        <v>120685</v>
      </c>
    </row>
    <row r="51" spans="1:3" x14ac:dyDescent="0.25">
      <c r="A51" s="7" t="str">
        <f>'DEBTORS &amp; ID WISE SALES'!A49</f>
        <v>Johnny Weaver</v>
      </c>
      <c r="B51" s="29">
        <f>SUMIF('SALES DATA'!V46:V5046,'TOP 5 DEBTORS'!A51,'SALES DATA'!H46:H5046)</f>
        <v>1327</v>
      </c>
      <c r="C51" s="29">
        <f>SUMIF('SALES DATA'!V46:V5046,'TOP 5 DEBTORS'!A51,'SALES DATA'!I46:I5046)</f>
        <v>92640</v>
      </c>
    </row>
    <row r="52" spans="1:3" x14ac:dyDescent="0.25">
      <c r="A52" s="7" t="str">
        <f>'DEBTORS &amp; ID WISE SALES'!A50</f>
        <v>Janet Adams</v>
      </c>
      <c r="B52" s="29">
        <f>SUMIF('SALES DATA'!V47:V5047,'TOP 5 DEBTORS'!A52,'SALES DATA'!H47:H5047)</f>
        <v>1725</v>
      </c>
      <c r="C52" s="29">
        <f>SUMIF('SALES DATA'!V47:V5047,'TOP 5 DEBTORS'!A52,'SALES DATA'!I47:I5047)</f>
        <v>138425</v>
      </c>
    </row>
    <row r="53" spans="1:3" x14ac:dyDescent="0.25">
      <c r="A53" s="7" t="str">
        <f>'DEBTORS &amp; ID WISE SALES'!A51</f>
        <v>Mrs. Katrina</v>
      </c>
      <c r="B53" s="29">
        <f>SUMIF('SALES DATA'!V48:V5048,'TOP 5 DEBTORS'!A53,'SALES DATA'!H48:H5048)</f>
        <v>1508</v>
      </c>
      <c r="C53" s="29">
        <f>SUMIF('SALES DATA'!V48:V5048,'TOP 5 DEBTORS'!A53,'SALES DATA'!I48:I5048)</f>
        <v>139885</v>
      </c>
    </row>
  </sheetData>
  <autoFilter ref="A8:C53" xr:uid="{802D06F1-79B2-4326-9523-1E86E506B5C3}"/>
  <mergeCells count="2">
    <mergeCell ref="F8:I8"/>
    <mergeCell ref="F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DATA</vt:lpstr>
      <vt:lpstr>REQUIREMENTS</vt:lpstr>
      <vt:lpstr>ITEM ID WISE QTY SOLD &amp; SALES V</vt:lpstr>
      <vt:lpstr>LOWEST  03 ITEMS BY SALES VALUE</vt:lpstr>
      <vt:lpstr>TOT RECEIVED &amp; PENDING AMOUNTS</vt:lpstr>
      <vt:lpstr>DEBTORS &amp; ID WISE SALES</vt:lpstr>
      <vt:lpstr>TOP 5 DEBTORS</vt:lpstr>
    </vt:vector>
  </TitlesOfParts>
  <Company>AIN GEN 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INTERNSHIP PROGRAM</dc:title>
  <dc:creator>MUSTAFA A. BANANI</dc:creator>
  <cp:keywords>AIN GEN X</cp:keywords>
  <cp:lastModifiedBy>user</cp:lastModifiedBy>
  <dcterms:created xsi:type="dcterms:W3CDTF">2025-04-07T06:29:19Z</dcterms:created>
  <dcterms:modified xsi:type="dcterms:W3CDTF">2025-05-11T17:12:38Z</dcterms:modified>
  <cp:category>DATA ANALYST</cp:category>
</cp:coreProperties>
</file>